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ips\NTU-India\Project Papers\"/>
    </mc:Choice>
  </mc:AlternateContent>
  <xr:revisionPtr revIDLastSave="0" documentId="13_ncr:1_{8C7B6043-161B-4879-99C8-8B1F9325BB8B}" xr6:coauthVersionLast="47" xr6:coauthVersionMax="47" xr10:uidLastSave="{00000000-0000-0000-0000-000000000000}"/>
  <bookViews>
    <workbookView xWindow="0" yWindow="0" windowWidth="20490" windowHeight="11520" firstSheet="5" activeTab="13" xr2:uid="{505A214C-434A-41A1-AE49-5C2CBD9E9B6D}"/>
  </bookViews>
  <sheets>
    <sheet name="Exp 1" sheetId="1" r:id="rId1"/>
    <sheet name="Exp 2" sheetId="2" r:id="rId2"/>
    <sheet name="Exp 3" sheetId="3" r:id="rId3"/>
    <sheet name="Exp 4" sheetId="4" r:id="rId4"/>
    <sheet name="Exp5" sheetId="5" r:id="rId5"/>
    <sheet name="Exp6" sheetId="6" r:id="rId6"/>
    <sheet name="Exp7" sheetId="7" r:id="rId7"/>
    <sheet name="Exp8" sheetId="8" r:id="rId8"/>
    <sheet name="Exp9 - MultiMaps" sheetId="14" r:id="rId9"/>
    <sheet name="Exp10(a)" sheetId="10" r:id="rId10"/>
    <sheet name="Exp10(b)" sheetId="11" r:id="rId11"/>
    <sheet name="Exp11" sheetId="12" r:id="rId12"/>
    <sheet name="Map" sheetId="13" r:id="rId13"/>
    <sheet name="Validation" sheetId="15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5" l="1"/>
  <c r="G47" i="15"/>
  <c r="G46" i="15"/>
  <c r="G45" i="15"/>
  <c r="F48" i="15"/>
  <c r="F47" i="15"/>
  <c r="F46" i="15"/>
  <c r="F45" i="15"/>
  <c r="E48" i="15"/>
  <c r="E47" i="15"/>
  <c r="E46" i="15"/>
  <c r="E45" i="15"/>
  <c r="D48" i="15"/>
  <c r="D47" i="15"/>
  <c r="D46" i="15"/>
  <c r="D45" i="15"/>
  <c r="C48" i="15"/>
  <c r="C47" i="15"/>
  <c r="C46" i="15"/>
  <c r="C45" i="15"/>
  <c r="B48" i="15"/>
  <c r="B47" i="15"/>
  <c r="B46" i="15"/>
  <c r="B45" i="15"/>
  <c r="G42" i="15"/>
  <c r="G41" i="15"/>
  <c r="G40" i="15"/>
  <c r="G39" i="15"/>
  <c r="F42" i="15"/>
  <c r="F41" i="15"/>
  <c r="F40" i="15"/>
  <c r="F39" i="15"/>
  <c r="E42" i="15"/>
  <c r="E41" i="15"/>
  <c r="E40" i="15"/>
  <c r="E39" i="15"/>
  <c r="D42" i="15"/>
  <c r="D41" i="15"/>
  <c r="D40" i="15"/>
  <c r="D39" i="15"/>
  <c r="C42" i="15"/>
  <c r="C41" i="15"/>
  <c r="C40" i="15"/>
  <c r="C39" i="15"/>
  <c r="B42" i="15"/>
  <c r="B41" i="15"/>
  <c r="B40" i="15"/>
  <c r="B39" i="15"/>
  <c r="G36" i="15"/>
  <c r="G35" i="15"/>
  <c r="G34" i="15"/>
  <c r="G33" i="15"/>
  <c r="F36" i="15"/>
  <c r="F35" i="15"/>
  <c r="F34" i="15"/>
  <c r="E36" i="15"/>
  <c r="E35" i="15"/>
  <c r="F33" i="15"/>
  <c r="E34" i="15"/>
  <c r="E33" i="15"/>
  <c r="D36" i="15"/>
  <c r="D35" i="15"/>
  <c r="D34" i="15"/>
  <c r="D33" i="15"/>
  <c r="C36" i="15"/>
  <c r="C35" i="15"/>
  <c r="C34" i="15"/>
  <c r="B34" i="15"/>
  <c r="C33" i="15"/>
  <c r="B33" i="15"/>
  <c r="B36" i="15"/>
  <c r="B35" i="15"/>
  <c r="B23" i="12"/>
  <c r="B35" i="12"/>
  <c r="C36" i="12"/>
  <c r="D36" i="12"/>
  <c r="E36" i="12"/>
  <c r="C37" i="12"/>
  <c r="D37" i="12"/>
  <c r="E37" i="12"/>
  <c r="C38" i="12"/>
  <c r="D38" i="12"/>
  <c r="E38" i="12"/>
  <c r="C35" i="12"/>
  <c r="D35" i="12"/>
  <c r="E35" i="12"/>
  <c r="J53" i="3"/>
  <c r="I53" i="3"/>
  <c r="H53" i="3"/>
  <c r="G53" i="3"/>
  <c r="J43" i="3"/>
  <c r="I43" i="3"/>
  <c r="H43" i="3"/>
  <c r="G43" i="3"/>
  <c r="J33" i="3"/>
  <c r="I33" i="3"/>
  <c r="H33" i="3"/>
  <c r="G33" i="3"/>
  <c r="J23" i="3"/>
  <c r="I23" i="3"/>
  <c r="H23" i="3"/>
  <c r="G23" i="3"/>
  <c r="J13" i="3"/>
  <c r="J58" i="3" s="1"/>
  <c r="I13" i="3"/>
  <c r="H13" i="3"/>
  <c r="G13" i="3"/>
  <c r="G57" i="3" s="1"/>
  <c r="O53" i="4"/>
  <c r="N53" i="4"/>
  <c r="M53" i="4"/>
  <c r="L53" i="4"/>
  <c r="O43" i="4"/>
  <c r="N43" i="4"/>
  <c r="M43" i="4"/>
  <c r="L43" i="4"/>
  <c r="O33" i="4"/>
  <c r="N33" i="4"/>
  <c r="M33" i="4"/>
  <c r="L33" i="4"/>
  <c r="O23" i="4"/>
  <c r="N23" i="4"/>
  <c r="M23" i="4"/>
  <c r="L23" i="4"/>
  <c r="L58" i="4" s="1"/>
  <c r="O13" i="4"/>
  <c r="N13" i="4"/>
  <c r="M13" i="4"/>
  <c r="L13" i="4"/>
  <c r="B55" i="1"/>
  <c r="L55" i="1"/>
  <c r="X12" i="14"/>
  <c r="W12" i="14"/>
  <c r="V12" i="14"/>
  <c r="U12" i="14"/>
  <c r="S12" i="14"/>
  <c r="R12" i="14"/>
  <c r="Q12" i="14"/>
  <c r="P12" i="14"/>
  <c r="N12" i="14"/>
  <c r="M12" i="14"/>
  <c r="L12" i="14"/>
  <c r="K12" i="14"/>
  <c r="I12" i="14"/>
  <c r="H12" i="14"/>
  <c r="G12" i="14"/>
  <c r="F12" i="14"/>
  <c r="D12" i="14"/>
  <c r="C12" i="14"/>
  <c r="B12" i="14"/>
  <c r="A12" i="14"/>
  <c r="E33" i="12"/>
  <c r="D33" i="12"/>
  <c r="C33" i="12"/>
  <c r="B33" i="12"/>
  <c r="E23" i="12"/>
  <c r="D23" i="12"/>
  <c r="C23" i="12"/>
  <c r="E13" i="12"/>
  <c r="D13" i="12"/>
  <c r="C13" i="12"/>
  <c r="B13" i="12"/>
  <c r="B58" i="10"/>
  <c r="C58" i="10"/>
  <c r="D58" i="10"/>
  <c r="E58" i="10"/>
  <c r="B57" i="10"/>
  <c r="C57" i="10"/>
  <c r="D57" i="10"/>
  <c r="E57" i="10"/>
  <c r="B56" i="10"/>
  <c r="C56" i="10"/>
  <c r="D56" i="10"/>
  <c r="E56" i="10"/>
  <c r="B55" i="10"/>
  <c r="C55" i="10"/>
  <c r="D55" i="10"/>
  <c r="E55" i="10"/>
  <c r="E53" i="10"/>
  <c r="D53" i="10"/>
  <c r="C53" i="10"/>
  <c r="B53" i="10"/>
  <c r="E43" i="10"/>
  <c r="D43" i="10"/>
  <c r="C43" i="10"/>
  <c r="B43" i="10"/>
  <c r="E33" i="10"/>
  <c r="D33" i="10"/>
  <c r="C33" i="10"/>
  <c r="B33" i="10"/>
  <c r="E23" i="10"/>
  <c r="D23" i="10"/>
  <c r="C23" i="10"/>
  <c r="B23" i="10"/>
  <c r="E13" i="10"/>
  <c r="D13" i="10"/>
  <c r="C13" i="10"/>
  <c r="B13" i="10"/>
  <c r="E57" i="11"/>
  <c r="D57" i="11"/>
  <c r="C57" i="11"/>
  <c r="B57" i="11"/>
  <c r="E56" i="11"/>
  <c r="D56" i="11"/>
  <c r="C56" i="11"/>
  <c r="B56" i="11"/>
  <c r="E55" i="11"/>
  <c r="D55" i="11"/>
  <c r="C55" i="11"/>
  <c r="B55" i="11"/>
  <c r="E54" i="11"/>
  <c r="D54" i="11"/>
  <c r="C54" i="11"/>
  <c r="B54" i="11"/>
  <c r="E52" i="11"/>
  <c r="D52" i="11"/>
  <c r="C52" i="11"/>
  <c r="B52" i="11"/>
  <c r="E42" i="11"/>
  <c r="D42" i="11"/>
  <c r="C42" i="11"/>
  <c r="B42" i="11"/>
  <c r="E32" i="11"/>
  <c r="D32" i="11"/>
  <c r="C32" i="11"/>
  <c r="B32" i="11"/>
  <c r="E22" i="11"/>
  <c r="D22" i="11"/>
  <c r="C22" i="11"/>
  <c r="B22" i="11"/>
  <c r="E12" i="11"/>
  <c r="D12" i="11"/>
  <c r="C12" i="11"/>
  <c r="B12" i="11"/>
  <c r="G55" i="10"/>
  <c r="H55" i="10"/>
  <c r="I55" i="10"/>
  <c r="J55" i="10"/>
  <c r="G56" i="10"/>
  <c r="H56" i="10"/>
  <c r="I56" i="10"/>
  <c r="J56" i="10"/>
  <c r="G57" i="10"/>
  <c r="H57" i="10"/>
  <c r="I57" i="10"/>
  <c r="J57" i="10"/>
  <c r="G58" i="10"/>
  <c r="H58" i="10"/>
  <c r="I58" i="10"/>
  <c r="J58" i="10"/>
  <c r="G53" i="10"/>
  <c r="H53" i="10"/>
  <c r="I53" i="10"/>
  <c r="J53" i="10"/>
  <c r="G43" i="10"/>
  <c r="H43" i="10"/>
  <c r="I43" i="10"/>
  <c r="J43" i="10"/>
  <c r="G33" i="10"/>
  <c r="H33" i="10"/>
  <c r="I33" i="10"/>
  <c r="J33" i="10"/>
  <c r="G23" i="10"/>
  <c r="H23" i="10"/>
  <c r="I23" i="10"/>
  <c r="J23" i="10"/>
  <c r="G13" i="10"/>
  <c r="H13" i="10"/>
  <c r="I13" i="10"/>
  <c r="J13" i="10"/>
  <c r="A12" i="6"/>
  <c r="C52" i="8"/>
  <c r="B52" i="8"/>
  <c r="A52" i="8"/>
  <c r="C42" i="8"/>
  <c r="B42" i="8"/>
  <c r="A42" i="8"/>
  <c r="C32" i="8"/>
  <c r="B32" i="8"/>
  <c r="A32" i="8"/>
  <c r="C22" i="8"/>
  <c r="B22" i="8"/>
  <c r="A22" i="8"/>
  <c r="C12" i="8"/>
  <c r="B12" i="8"/>
  <c r="A12" i="8"/>
  <c r="C52" i="7"/>
  <c r="B52" i="7"/>
  <c r="A52" i="7"/>
  <c r="C42" i="7"/>
  <c r="B42" i="7"/>
  <c r="A42" i="7"/>
  <c r="C32" i="7"/>
  <c r="B32" i="7"/>
  <c r="A32" i="7"/>
  <c r="C22" i="7"/>
  <c r="B22" i="7"/>
  <c r="A22" i="7"/>
  <c r="C12" i="7"/>
  <c r="B12" i="7"/>
  <c r="A12" i="7"/>
  <c r="C52" i="6"/>
  <c r="B52" i="6"/>
  <c r="A52" i="6"/>
  <c r="C42" i="6"/>
  <c r="B42" i="6"/>
  <c r="A42" i="6"/>
  <c r="C32" i="6"/>
  <c r="B32" i="6"/>
  <c r="A32" i="6"/>
  <c r="C22" i="6"/>
  <c r="B22" i="6"/>
  <c r="A22" i="6"/>
  <c r="C12" i="6"/>
  <c r="B12" i="6"/>
  <c r="D32" i="5"/>
  <c r="D52" i="5"/>
  <c r="C52" i="5"/>
  <c r="B52" i="5"/>
  <c r="A52" i="5"/>
  <c r="D42" i="5"/>
  <c r="C42" i="5"/>
  <c r="B42" i="5"/>
  <c r="A42" i="5"/>
  <c r="C32" i="5"/>
  <c r="B32" i="5"/>
  <c r="A32" i="5"/>
  <c r="D22" i="5"/>
  <c r="C22" i="5"/>
  <c r="B22" i="5"/>
  <c r="A22" i="5"/>
  <c r="D12" i="5"/>
  <c r="C12" i="5"/>
  <c r="B12" i="5"/>
  <c r="A12" i="5"/>
  <c r="G58" i="4"/>
  <c r="H58" i="4"/>
  <c r="I58" i="4"/>
  <c r="J58" i="4"/>
  <c r="G57" i="4"/>
  <c r="H57" i="4"/>
  <c r="I57" i="4"/>
  <c r="J57" i="4"/>
  <c r="G56" i="4"/>
  <c r="H56" i="4"/>
  <c r="I56" i="4"/>
  <c r="J56" i="4"/>
  <c r="G55" i="4"/>
  <c r="H55" i="4"/>
  <c r="I55" i="4"/>
  <c r="J55" i="4"/>
  <c r="G53" i="4"/>
  <c r="H53" i="4"/>
  <c r="I53" i="4"/>
  <c r="J53" i="4"/>
  <c r="G43" i="4"/>
  <c r="H43" i="4"/>
  <c r="I43" i="4"/>
  <c r="J43" i="4"/>
  <c r="G33" i="4"/>
  <c r="H33" i="4"/>
  <c r="I33" i="4"/>
  <c r="J33" i="4"/>
  <c r="G23" i="4"/>
  <c r="H23" i="4"/>
  <c r="I23" i="4"/>
  <c r="J23" i="4"/>
  <c r="G13" i="4"/>
  <c r="H13" i="4"/>
  <c r="I13" i="4"/>
  <c r="J13" i="4"/>
  <c r="B58" i="4"/>
  <c r="C58" i="4"/>
  <c r="D58" i="4"/>
  <c r="E58" i="4"/>
  <c r="B57" i="4"/>
  <c r="C57" i="4"/>
  <c r="D57" i="4"/>
  <c r="E57" i="4"/>
  <c r="B56" i="4"/>
  <c r="C56" i="4"/>
  <c r="D56" i="4"/>
  <c r="E56" i="4"/>
  <c r="B55" i="4"/>
  <c r="C55" i="4"/>
  <c r="D55" i="4"/>
  <c r="E55" i="4"/>
  <c r="B53" i="4"/>
  <c r="C53" i="4"/>
  <c r="D53" i="4"/>
  <c r="E53" i="4"/>
  <c r="B43" i="4"/>
  <c r="C43" i="4"/>
  <c r="D43" i="4"/>
  <c r="E43" i="4"/>
  <c r="B33" i="4"/>
  <c r="C33" i="4"/>
  <c r="D33" i="4"/>
  <c r="E33" i="4"/>
  <c r="O58" i="4"/>
  <c r="N58" i="4"/>
  <c r="M58" i="4"/>
  <c r="E23" i="4"/>
  <c r="D23" i="4"/>
  <c r="C23" i="4"/>
  <c r="B23" i="4"/>
  <c r="E13" i="4"/>
  <c r="D13" i="4"/>
  <c r="C13" i="4"/>
  <c r="B13" i="4"/>
  <c r="H57" i="3"/>
  <c r="G55" i="3"/>
  <c r="E33" i="3"/>
  <c r="E58" i="3"/>
  <c r="E53" i="3"/>
  <c r="D53" i="3"/>
  <c r="C53" i="3"/>
  <c r="B53" i="3"/>
  <c r="E43" i="3"/>
  <c r="D43" i="3"/>
  <c r="C43" i="3"/>
  <c r="B43" i="3"/>
  <c r="D33" i="3"/>
  <c r="C33" i="3"/>
  <c r="B33" i="3"/>
  <c r="E23" i="3"/>
  <c r="D23" i="3"/>
  <c r="C23" i="3"/>
  <c r="B23" i="3"/>
  <c r="B55" i="3" s="1"/>
  <c r="E13" i="3"/>
  <c r="E57" i="3" s="1"/>
  <c r="D13" i="3"/>
  <c r="D58" i="3" s="1"/>
  <c r="C13" i="3"/>
  <c r="C58" i="3" s="1"/>
  <c r="B13" i="3"/>
  <c r="B58" i="3" s="1"/>
  <c r="G58" i="2"/>
  <c r="H58" i="2"/>
  <c r="I58" i="2"/>
  <c r="J58" i="2"/>
  <c r="L58" i="2"/>
  <c r="M58" i="2"/>
  <c r="N58" i="2"/>
  <c r="O58" i="2"/>
  <c r="Q58" i="2"/>
  <c r="R58" i="2"/>
  <c r="S58" i="2"/>
  <c r="T58" i="2"/>
  <c r="G57" i="2"/>
  <c r="H57" i="2"/>
  <c r="I57" i="2"/>
  <c r="J57" i="2"/>
  <c r="L57" i="2"/>
  <c r="M57" i="2"/>
  <c r="N57" i="2"/>
  <c r="O57" i="2"/>
  <c r="Q57" i="2"/>
  <c r="R57" i="2"/>
  <c r="S57" i="2"/>
  <c r="T57" i="2"/>
  <c r="E58" i="2"/>
  <c r="G56" i="2"/>
  <c r="H56" i="2"/>
  <c r="I56" i="2"/>
  <c r="J56" i="2"/>
  <c r="L56" i="2"/>
  <c r="M56" i="2"/>
  <c r="N56" i="2"/>
  <c r="O56" i="2"/>
  <c r="Q56" i="2"/>
  <c r="R56" i="2"/>
  <c r="S56" i="2"/>
  <c r="T56" i="2"/>
  <c r="G55" i="2"/>
  <c r="H55" i="2"/>
  <c r="I55" i="2"/>
  <c r="J55" i="2"/>
  <c r="L55" i="2"/>
  <c r="M55" i="2"/>
  <c r="N55" i="2"/>
  <c r="O55" i="2"/>
  <c r="Q55" i="2"/>
  <c r="R55" i="2"/>
  <c r="S55" i="2"/>
  <c r="T55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Q53" i="2"/>
  <c r="R53" i="2"/>
  <c r="S53" i="2"/>
  <c r="T53" i="2"/>
  <c r="Q43" i="2"/>
  <c r="R43" i="2"/>
  <c r="S43" i="2"/>
  <c r="T43" i="2"/>
  <c r="Q33" i="2"/>
  <c r="R33" i="2"/>
  <c r="S33" i="2"/>
  <c r="T33" i="2"/>
  <c r="Q23" i="2"/>
  <c r="R23" i="2"/>
  <c r="S23" i="2"/>
  <c r="T23" i="2"/>
  <c r="Q13" i="2"/>
  <c r="R13" i="2"/>
  <c r="S13" i="2"/>
  <c r="T13" i="2"/>
  <c r="M53" i="2"/>
  <c r="N53" i="2"/>
  <c r="O53" i="2"/>
  <c r="L53" i="2"/>
  <c r="M43" i="2"/>
  <c r="N43" i="2"/>
  <c r="O43" i="2"/>
  <c r="L43" i="2"/>
  <c r="M33" i="2"/>
  <c r="N33" i="2"/>
  <c r="O33" i="2"/>
  <c r="L33" i="2"/>
  <c r="M23" i="2"/>
  <c r="N23" i="2"/>
  <c r="O23" i="2"/>
  <c r="L23" i="2"/>
  <c r="O13" i="2"/>
  <c r="N13" i="2"/>
  <c r="M13" i="2"/>
  <c r="L13" i="2"/>
  <c r="E53" i="2"/>
  <c r="D53" i="2"/>
  <c r="C53" i="2"/>
  <c r="B53" i="2"/>
  <c r="E43" i="2"/>
  <c r="D43" i="2"/>
  <c r="C43" i="2"/>
  <c r="B43" i="2"/>
  <c r="E33" i="2"/>
  <c r="D33" i="2"/>
  <c r="C33" i="2"/>
  <c r="B33" i="2"/>
  <c r="J53" i="2"/>
  <c r="I53" i="2"/>
  <c r="H53" i="2"/>
  <c r="G53" i="2"/>
  <c r="J43" i="2"/>
  <c r="I43" i="2"/>
  <c r="H43" i="2"/>
  <c r="G43" i="2"/>
  <c r="J33" i="2"/>
  <c r="I33" i="2"/>
  <c r="H33" i="2"/>
  <c r="G33" i="2"/>
  <c r="J23" i="2"/>
  <c r="I23" i="2"/>
  <c r="H23" i="2"/>
  <c r="G23" i="2"/>
  <c r="J13" i="2"/>
  <c r="I13" i="2"/>
  <c r="H13" i="2"/>
  <c r="G13" i="2"/>
  <c r="E23" i="2"/>
  <c r="D23" i="2"/>
  <c r="C23" i="2"/>
  <c r="B23" i="2"/>
  <c r="E13" i="2"/>
  <c r="D13" i="2"/>
  <c r="C13" i="2"/>
  <c r="B13" i="2"/>
  <c r="C58" i="1"/>
  <c r="D58" i="1"/>
  <c r="E58" i="1"/>
  <c r="G58" i="1"/>
  <c r="H58" i="1"/>
  <c r="I58" i="1"/>
  <c r="J58" i="1"/>
  <c r="L58" i="1"/>
  <c r="M58" i="1"/>
  <c r="N58" i="1"/>
  <c r="O58" i="1"/>
  <c r="Q58" i="1"/>
  <c r="R58" i="1"/>
  <c r="S58" i="1"/>
  <c r="T58" i="1"/>
  <c r="C57" i="1"/>
  <c r="D57" i="1"/>
  <c r="E57" i="1"/>
  <c r="G57" i="1"/>
  <c r="H57" i="1"/>
  <c r="I57" i="1"/>
  <c r="J57" i="1"/>
  <c r="L57" i="1"/>
  <c r="M57" i="1"/>
  <c r="N57" i="1"/>
  <c r="O57" i="1"/>
  <c r="Q57" i="1"/>
  <c r="R57" i="1"/>
  <c r="S57" i="1"/>
  <c r="T57" i="1"/>
  <c r="C56" i="1"/>
  <c r="D56" i="1"/>
  <c r="E56" i="1"/>
  <c r="G56" i="1"/>
  <c r="H56" i="1"/>
  <c r="I56" i="1"/>
  <c r="J56" i="1"/>
  <c r="L56" i="1"/>
  <c r="M56" i="1"/>
  <c r="N56" i="1"/>
  <c r="O56" i="1"/>
  <c r="Q56" i="1"/>
  <c r="R56" i="1"/>
  <c r="S56" i="1"/>
  <c r="T56" i="1"/>
  <c r="G55" i="1"/>
  <c r="H55" i="1"/>
  <c r="I55" i="1"/>
  <c r="J55" i="1"/>
  <c r="M55" i="1"/>
  <c r="N55" i="1"/>
  <c r="O55" i="1"/>
  <c r="Q55" i="1"/>
  <c r="R55" i="1"/>
  <c r="S55" i="1"/>
  <c r="T55" i="1"/>
  <c r="D55" i="1"/>
  <c r="E55" i="1"/>
  <c r="C55" i="1"/>
  <c r="B58" i="1"/>
  <c r="B57" i="1"/>
  <c r="B56" i="1"/>
  <c r="T53" i="1"/>
  <c r="S53" i="1"/>
  <c r="R53" i="1"/>
  <c r="Q53" i="1"/>
  <c r="T43" i="1"/>
  <c r="S43" i="1"/>
  <c r="R43" i="1"/>
  <c r="Q43" i="1"/>
  <c r="T33" i="1"/>
  <c r="S33" i="1"/>
  <c r="R33" i="1"/>
  <c r="Q33" i="1"/>
  <c r="T23" i="1"/>
  <c r="S23" i="1"/>
  <c r="R23" i="1"/>
  <c r="Q23" i="1"/>
  <c r="T13" i="1"/>
  <c r="S13" i="1"/>
  <c r="R13" i="1"/>
  <c r="Q13" i="1"/>
  <c r="O53" i="1"/>
  <c r="N53" i="1"/>
  <c r="M53" i="1"/>
  <c r="L53" i="1"/>
  <c r="O43" i="1"/>
  <c r="N43" i="1"/>
  <c r="M43" i="1"/>
  <c r="L43" i="1"/>
  <c r="O33" i="1"/>
  <c r="N33" i="1"/>
  <c r="M33" i="1"/>
  <c r="L33" i="1"/>
  <c r="O23" i="1"/>
  <c r="O13" i="1"/>
  <c r="N23" i="1"/>
  <c r="M23" i="1"/>
  <c r="L23" i="1"/>
  <c r="J53" i="1"/>
  <c r="I53" i="1"/>
  <c r="H53" i="1"/>
  <c r="G53" i="1"/>
  <c r="J43" i="1"/>
  <c r="I43" i="1"/>
  <c r="H43" i="1"/>
  <c r="G43" i="1"/>
  <c r="J33" i="1"/>
  <c r="I33" i="1"/>
  <c r="H33" i="1"/>
  <c r="G33" i="1"/>
  <c r="N13" i="1"/>
  <c r="M13" i="1"/>
  <c r="L13" i="1"/>
  <c r="J23" i="1"/>
  <c r="I23" i="1"/>
  <c r="H23" i="1"/>
  <c r="G23" i="1"/>
  <c r="J13" i="1"/>
  <c r="I13" i="1"/>
  <c r="H13" i="1"/>
  <c r="G13" i="1"/>
  <c r="E53" i="1"/>
  <c r="D53" i="1"/>
  <c r="C53" i="1"/>
  <c r="B53" i="1"/>
  <c r="E43" i="1"/>
  <c r="D43" i="1"/>
  <c r="C43" i="1"/>
  <c r="B43" i="1"/>
  <c r="E33" i="1"/>
  <c r="E23" i="1"/>
  <c r="E13" i="1"/>
  <c r="D33" i="1"/>
  <c r="C33" i="1"/>
  <c r="B33" i="1"/>
  <c r="D23" i="1"/>
  <c r="C23" i="1"/>
  <c r="B23" i="1"/>
  <c r="D13" i="1"/>
  <c r="C13" i="1"/>
  <c r="B13" i="1"/>
  <c r="B36" i="12" l="1"/>
  <c r="B38" i="12"/>
  <c r="B37" i="12"/>
  <c r="M57" i="4"/>
  <c r="L55" i="4"/>
  <c r="O56" i="4"/>
  <c r="M55" i="4"/>
  <c r="N55" i="4"/>
  <c r="N57" i="4"/>
  <c r="O57" i="4"/>
  <c r="L56" i="4"/>
  <c r="L57" i="4"/>
  <c r="O55" i="4"/>
  <c r="M56" i="4"/>
  <c r="N56" i="4"/>
  <c r="I57" i="3"/>
  <c r="H55" i="3"/>
  <c r="I56" i="3"/>
  <c r="I55" i="3"/>
  <c r="H58" i="3"/>
  <c r="G58" i="3"/>
  <c r="J55" i="3"/>
  <c r="J57" i="3"/>
  <c r="I58" i="3"/>
  <c r="J56" i="3"/>
  <c r="H56" i="3"/>
  <c r="G56" i="3"/>
  <c r="B57" i="3"/>
  <c r="C55" i="3"/>
  <c r="C57" i="3"/>
  <c r="E56" i="3"/>
  <c r="D55" i="3"/>
  <c r="D57" i="3"/>
  <c r="E55" i="3"/>
  <c r="B56" i="3"/>
  <c r="C56" i="3"/>
  <c r="D56" i="3"/>
</calcChain>
</file>

<file path=xl/sharedStrings.xml><?xml version="1.0" encoding="utf-8"?>
<sst xmlns="http://schemas.openxmlformats.org/spreadsheetml/2006/main" count="644" uniqueCount="112">
  <si>
    <t>No of Grey Wolves = 10</t>
  </si>
  <si>
    <t>T max = 50</t>
  </si>
  <si>
    <t>Archive Size = 20</t>
  </si>
  <si>
    <t>Shortest Length</t>
  </si>
  <si>
    <t>Path Smoothness</t>
  </si>
  <si>
    <t>Path Safety</t>
  </si>
  <si>
    <t>Path1:</t>
  </si>
  <si>
    <t>Total</t>
  </si>
  <si>
    <t>Path2:</t>
  </si>
  <si>
    <t>Path3:</t>
  </si>
  <si>
    <t>Path4:</t>
  </si>
  <si>
    <t>Total Time</t>
  </si>
  <si>
    <t>Path5:</t>
  </si>
  <si>
    <t>No of Grey Wolves = 20</t>
  </si>
  <si>
    <t>No of Grey Wolves = 30</t>
  </si>
  <si>
    <t>No of Grey Wolves = 40</t>
  </si>
  <si>
    <t>Fixed Current</t>
  </si>
  <si>
    <t>Average</t>
  </si>
  <si>
    <t>Max</t>
  </si>
  <si>
    <t>Min</t>
  </si>
  <si>
    <t>Standard Deviation</t>
  </si>
  <si>
    <t>T max = 30</t>
  </si>
  <si>
    <t xml:space="preserve">Path1: </t>
  </si>
  <si>
    <t xml:space="preserve">Path3: </t>
  </si>
  <si>
    <t>T max = 70</t>
  </si>
  <si>
    <t>T max = 90</t>
  </si>
  <si>
    <t>Archive Size = 30</t>
  </si>
  <si>
    <t>nVar = 5</t>
  </si>
  <si>
    <t>nVar =7</t>
  </si>
  <si>
    <t>nVar =6</t>
  </si>
  <si>
    <t>Exp 1: Changing No of Grey Wolves for fixed Time iterations for 3 objectives</t>
  </si>
  <si>
    <t>Exp 2: No of time iterations for fixed number of Grey Wolves for 3 objectives</t>
  </si>
  <si>
    <t>Exp 3: Archive Size for fixed time iterations and fixed number of Grey Wolves for 3 objectives</t>
  </si>
  <si>
    <t>Exp4: No of decision variables between start and end point for 3 objectives</t>
  </si>
  <si>
    <t xml:space="preserve">Exp5: Finding the most optimal path for 3 objectives </t>
  </si>
  <si>
    <t>Exp6: Finding the optimal path for 2 objectives - Shortest Path and Path Smoothness</t>
  </si>
  <si>
    <t>Exp7: Finding the optimal path for 2 objectives - Path Smoothness and Path Safety</t>
  </si>
  <si>
    <t>Exp8: Finding the optimal path for 2 objectives - Shortest Path Length and Path Safety</t>
  </si>
  <si>
    <t>Shortest Path Length</t>
  </si>
  <si>
    <t>Path 1</t>
  </si>
  <si>
    <t>Path 2</t>
  </si>
  <si>
    <t>Path 3</t>
  </si>
  <si>
    <t>Path 4</t>
  </si>
  <si>
    <t>Path 5</t>
  </si>
  <si>
    <t>Path1</t>
  </si>
  <si>
    <t>Path2</t>
  </si>
  <si>
    <t>Path3</t>
  </si>
  <si>
    <t>Path4</t>
  </si>
  <si>
    <t>Path5</t>
  </si>
  <si>
    <t>MOIGWO</t>
  </si>
  <si>
    <t>MOGWO</t>
  </si>
  <si>
    <t>No of Particles = 30</t>
  </si>
  <si>
    <t>MOEA/D</t>
  </si>
  <si>
    <t>Exp11: Time Varying Current -  MOIGWO</t>
  </si>
  <si>
    <t>T max = 10</t>
  </si>
  <si>
    <t>Archive Size = 10</t>
  </si>
  <si>
    <t>nVar =5</t>
  </si>
  <si>
    <t>EntranceBlue Gate</t>
  </si>
  <si>
    <t>EntranceRed Gate</t>
  </si>
  <si>
    <t>ExitBlue Gate</t>
  </si>
  <si>
    <t>ExitRed Gate</t>
  </si>
  <si>
    <t>Obs</t>
  </si>
  <si>
    <t>Green Gates</t>
  </si>
  <si>
    <t>Red Gates</t>
  </si>
  <si>
    <t>Starting Point</t>
  </si>
  <si>
    <t>End Point</t>
  </si>
  <si>
    <t>Waypoints</t>
  </si>
  <si>
    <t>Standard Map</t>
  </si>
  <si>
    <t>Map1</t>
  </si>
  <si>
    <t xml:space="preserve">Map1 </t>
  </si>
  <si>
    <t>Path for Map 1</t>
  </si>
  <si>
    <t>Map2</t>
  </si>
  <si>
    <t xml:space="preserve"> </t>
  </si>
  <si>
    <t>Path for Map 2</t>
  </si>
  <si>
    <t>Map3</t>
  </si>
  <si>
    <t>Path for Map3</t>
  </si>
  <si>
    <t>Map4</t>
  </si>
  <si>
    <t>Path for Map4</t>
  </si>
  <si>
    <t>Map5</t>
  </si>
  <si>
    <t>Path for Map5</t>
  </si>
  <si>
    <t>Sample Path</t>
  </si>
  <si>
    <t>Tmax = 50</t>
  </si>
  <si>
    <t>nVar = 7</t>
  </si>
  <si>
    <t>Nogw = 30</t>
  </si>
  <si>
    <t>Tmax = 70</t>
  </si>
  <si>
    <t>Sample Path: nVar =5 Path1</t>
  </si>
  <si>
    <t>Sample Path: nVAr = 6 Path 2</t>
  </si>
  <si>
    <t>Exp10: Comparison of costs using 5 simulations for MOIGWO, MOGWO and MOEAD/D</t>
  </si>
  <si>
    <t>`</t>
  </si>
  <si>
    <t>Validation: MOIGWO, MOGWO and MOEA/D were tested on ZDT3 using IGD, Spacing and Maximum Spread</t>
  </si>
  <si>
    <t>GreyWolves = 100</t>
  </si>
  <si>
    <t>Max Iter = 500</t>
  </si>
  <si>
    <t>Archive Size = 100</t>
  </si>
  <si>
    <t>IGD</t>
  </si>
  <si>
    <t>GD</t>
  </si>
  <si>
    <t>HV</t>
  </si>
  <si>
    <t>Spacing</t>
  </si>
  <si>
    <t>Max Spread</t>
  </si>
  <si>
    <t>Delta P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</si>
  <si>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</si>
  <si>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</si>
  <si>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</si>
  <si>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</si>
  <si>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</si>
  <si>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</si>
  <si>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</si>
  <si>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</si>
  <si>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 xml:space="preserve">Run 9 </t>
  </si>
  <si>
    <t>Run 10</t>
  </si>
  <si>
    <t>nVar =3</t>
  </si>
  <si>
    <t>nVar = 3</t>
  </si>
  <si>
    <t>No of Particles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</si>
</sst>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MOIGWO_IGD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Validation!$A$33:$A$36</c:f>
              <c:strCache>
                <c:ptCount val="4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  <c:pt idx="3">
                  <c:v>Standard Deviation</c:v>
                </c:pt>
              </c:strCache>
            </c:strRef>
          </c:cat>
          <c:val>
            <c:numRef>
              <c:f>Validation!$B$33:$B$36</c:f>
              <c:numCache>
                <c:formatCode>General</c:formatCode>
                <c:ptCount val="4"/>
                <c:pt idx="0">
                  <c:v>1.0499830000000002E-2</c:v>
                </c:pt>
                <c:pt idx="1">
                  <c:v>1.2470999999999999E-2</c:v>
                </c:pt>
                <c:pt idx="2">
                  <c:v>8.0651999999999998E-3</c:v>
                </c:pt>
                <c:pt idx="3">
                  <c:v>1.5438696927202113E-3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70-41C1-8B8A-D2F40111EDD2}"/>
            </c:ext>
          </c:extLst>
        </c:ser>
        <c:ser>
          <c:idx val="1"/>
          <c:order val="1"/>
          <c:tx>
            <c:v>MOGWO_IGD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Validation!$A$33:$A$36</c:f>
              <c:strCache>
                <c:ptCount val="4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  <c:pt idx="3">
                  <c:v>Standard Deviation</c:v>
                </c:pt>
              </c:strCache>
            </c:strRef>
          </c:cat>
          <c:val>
            <c:numRef>
              <c:f>Validation!$B$39:$B$42</c:f>
              <c:numCache>
                <c:formatCode>General</c:formatCode>
                <c:ptCount val="4"/>
                <c:pt idx="0">
                  <c:v>1.5668540000000002E-2</c:v>
                </c:pt>
                <c:pt idx="1">
                  <c:v>2.5205000000000002E-2</c:v>
                </c:pt>
                <c:pt idx="2">
                  <c:v>9.8554000000000003E-3</c:v>
                </c:pt>
                <c:pt idx="3">
                  <c:v>4.5880613318045344E-3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70-41C1-8B8A-D2F40111EDD2}"/>
            </c:ext>
          </c:extLst>
        </c:ser>
        <c:ser>
          <c:idx val="2"/>
          <c:order val="2"/>
          <c:tx>
            <c:v>MOEAD_IGD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Validation!$A$33:$A$36</c:f>
              <c:strCache>
                <c:ptCount val="4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  <c:pt idx="3">
                  <c:v>Standard Deviation</c:v>
                </c:pt>
              </c:strCache>
            </c:strRef>
          </c:cat>
          <c:val>
            <c:numRef>
              <c:f>Validation!$B$45:$B$48</c:f>
              <c:numCache>
                <c:formatCode>General</c:formatCode>
                <c:ptCount val="4"/>
                <c:pt idx="0">
                  <c:v>0.1172855</c:v>
                </c:pt>
                <c:pt idx="1">
                  <c:v>0.15783</c:v>
                </c:pt>
                <c:pt idx="2">
                  <c:v>6.4473000000000003E-2</c:v>
                </c:pt>
                <c:pt idx="3">
                  <c:v>3.1415374415244529E-2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70-41C1-8B8A-D2F40111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375360"/>
        <c:axId val="431375688"/>
      </c:barChart>
      <c:catAx>
        <c:axId val="4313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75688"/>
        <c:crosses val="autoZero"/>
        <c:auto val="1"/>
        <c:lblAlgn val="ctr"/>
        <c:lblOffset val="100"/>
        <c:noMultiLvlLbl val="0"/>
      </c:catAx>
      <c:valAx>
        <c:axId val="43137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7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MOIGWO_Spacing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Validation!$A$39:$A$42</c:f>
              <c:strCache>
                <c:ptCount val="4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  <c:pt idx="3">
                  <c:v>Standard Deviation</c:v>
                </c:pt>
              </c:strCache>
            </c:strRef>
          </c:cat>
          <c:val>
            <c:numRef>
              <c:f>Validation!$E$33:$E$36</c:f>
              <c:numCache>
                <c:formatCode>General</c:formatCode>
                <c:ptCount val="4"/>
                <c:pt idx="0">
                  <c:v>1.2747059999999999E-2</c:v>
                </c:pt>
                <c:pt idx="1">
                  <c:v>2.0438000000000001E-2</c:v>
                </c:pt>
                <c:pt idx="2">
                  <c:v>8.7246000000000008E-3</c:v>
                </c:pt>
                <c:pt idx="3">
                  <c:v>3.0028203530014911E-3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5-4B4B-8439-8ACEC4633F2E}"/>
            </c:ext>
          </c:extLst>
        </c:ser>
        <c:ser>
          <c:idx val="1"/>
          <c:order val="1"/>
          <c:tx>
            <c:v>MOGWO_Spacing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Validation!$A$39:$A$42</c:f>
              <c:strCache>
                <c:ptCount val="4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  <c:pt idx="3">
                  <c:v>Standard Deviation</c:v>
                </c:pt>
              </c:strCache>
            </c:strRef>
          </c:cat>
          <c:val>
            <c:numRef>
              <c:f>Validation!$E$39:$E$42</c:f>
              <c:numCache>
                <c:formatCode>General</c:formatCode>
                <c:ptCount val="4"/>
                <c:pt idx="0">
                  <c:v>1.5842700000000001E-2</c:v>
                </c:pt>
                <c:pt idx="1">
                  <c:v>2.3206999999999998E-2</c:v>
                </c:pt>
                <c:pt idx="2">
                  <c:v>1.1851E-2</c:v>
                </c:pt>
                <c:pt idx="3">
                  <c:v>3.4894983894537047E-3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5-4B4B-8439-8ACEC4633F2E}"/>
            </c:ext>
          </c:extLst>
        </c:ser>
        <c:ser>
          <c:idx val="2"/>
          <c:order val="2"/>
          <c:tx>
            <c:v>MOEAD_Spacing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Validation!$A$39:$A$42</c:f>
              <c:strCache>
                <c:ptCount val="4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  <c:pt idx="3">
                  <c:v>Standard Deviation</c:v>
                </c:pt>
              </c:strCache>
            </c:strRef>
          </c:cat>
          <c:val>
            <c:numRef>
              <c:f>Validation!$E$45:$E$48</c:f>
              <c:numCache>
                <c:formatCode>General</c:formatCode>
                <c:ptCount val="4"/>
                <c:pt idx="0">
                  <c:v>1.526631E-2</c:v>
                </c:pt>
                <c:pt idx="1">
                  <c:v>3.6644000000000003E-2</c:v>
                </c:pt>
                <c:pt idx="2">
                  <c:v>7.8358999999999998E-3</c:v>
                </c:pt>
                <c:pt idx="3">
                  <c:v>8.2224314286529678E-3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C5-4B4B-8439-8ACEC4633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416168"/>
        <c:axId val="432413872"/>
      </c:barChart>
      <c:catAx>
        <c:axId val="43241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13872"/>
        <c:crosses val="autoZero"/>
        <c:auto val="1"/>
        <c:lblAlgn val="ctr"/>
        <c:lblOffset val="100"/>
        <c:noMultiLvlLbl val="0"/>
      </c:catAx>
      <c:valAx>
        <c:axId val="4324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1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MOIGWO_Max Spread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Validation!$A$45:$A$48</c:f>
              <c:strCache>
                <c:ptCount val="4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  <c:pt idx="3">
                  <c:v>Standard Deviation</c:v>
                </c:pt>
              </c:strCache>
            </c:strRef>
          </c:cat>
          <c:val>
            <c:numRef>
              <c:f>Validation!$F$33:$F$36</c:f>
              <c:numCache>
                <c:formatCode>General</c:formatCode>
                <c:ptCount val="4"/>
                <c:pt idx="0">
                  <c:v>0.84214100000000003</c:v>
                </c:pt>
                <c:pt idx="1">
                  <c:v>0.94069999999999998</c:v>
                </c:pt>
                <c:pt idx="2">
                  <c:v>0.72294000000000003</c:v>
                </c:pt>
                <c:pt idx="3">
                  <c:v>6.567595731315988E-2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D-41F3-8C68-953D111874DC}"/>
            </c:ext>
          </c:extLst>
        </c:ser>
        <c:ser>
          <c:idx val="1"/>
          <c:order val="1"/>
          <c:tx>
            <c:v>MOGWO_Max Spread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Validation!$A$45:$A$48</c:f>
              <c:strCache>
                <c:ptCount val="4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  <c:pt idx="3">
                  <c:v>Standard Deviation</c:v>
                </c:pt>
              </c:strCache>
            </c:strRef>
          </c:cat>
          <c:val>
            <c:numRef>
              <c:f>Validation!$F$39:$F$42</c:f>
              <c:numCache>
                <c:formatCode>General</c:formatCode>
                <c:ptCount val="4"/>
                <c:pt idx="0">
                  <c:v>1.0634760000000001</c:v>
                </c:pt>
                <c:pt idx="1">
                  <c:v>1.3012999999999999</c:v>
                </c:pt>
                <c:pt idx="2">
                  <c:v>0.91881000000000002</c:v>
                </c:pt>
                <c:pt idx="3">
                  <c:v>0.11666343490571419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D-41F3-8C68-953D111874DC}"/>
            </c:ext>
          </c:extLst>
        </c:ser>
        <c:ser>
          <c:idx val="2"/>
          <c:order val="2"/>
          <c:tx>
            <c:v>MOEAD_Max Spread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Validation!$A$45:$A$48</c:f>
              <c:strCache>
                <c:ptCount val="4"/>
                <c:pt idx="0">
                  <c:v>Average</c:v>
                </c:pt>
                <c:pt idx="1">
                  <c:v>Max</c:v>
                </c:pt>
                <c:pt idx="2">
                  <c:v>Min</c:v>
                </c:pt>
                <c:pt idx="3">
                  <c:v>Standard Deviation</c:v>
                </c:pt>
              </c:strCache>
            </c:strRef>
          </c:cat>
          <c:val>
            <c:numRef>
              <c:f>Validation!$F$45:$F$48</c:f>
              <c:numCache>
                <c:formatCode>General</c:formatCode>
                <c:ptCount val="4"/>
                <c:pt idx="0">
                  <c:v>1.2202300000000001</c:v>
                </c:pt>
                <c:pt idx="1">
                  <c:v>1.3308</c:v>
                </c:pt>
                <c:pt idx="2">
                  <c:v>1.1082000000000001</c:v>
                </c:pt>
                <c:pt idx="3">
                  <c:v>7.4179472227834012E-2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3D-41F3-8C68-953D11187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683376"/>
        <c:axId val="519681408"/>
      </c:barChart>
      <c:catAx>
        <c:axId val="5196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81408"/>
        <c:crosses val="autoZero"/>
        <c:auto val="1"/>
        <c:lblAlgn val="ctr"/>
        <c:lblOffset val="100"/>
        <c:noMultiLvlLbl val="0"/>
      </c:catAx>
      <c:valAx>
        <c:axId val="5196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31</xdr:row>
      <xdr:rowOff>138112</xdr:rowOff>
    </xdr:from>
    <xdr:to>
      <xdr:col>13</xdr:col>
      <xdr:colOff>257175</xdr:colOff>
      <xdr:row>46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5786E-37DF-4E7A-86E6-AD1D75E8C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49</xdr:row>
      <xdr:rowOff>147637</xdr:rowOff>
    </xdr:from>
    <xdr:to>
      <xdr:col>4</xdr:col>
      <xdr:colOff>457200</xdr:colOff>
      <xdr:row>64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FD1412-FC41-4440-9511-20F78C939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49</xdr:row>
      <xdr:rowOff>4762</xdr:rowOff>
    </xdr:from>
    <xdr:to>
      <xdr:col>10</xdr:col>
      <xdr:colOff>123825</xdr:colOff>
      <xdr:row>63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80A713-20C1-48C5-A0BB-8C3261972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9336-DF97-4FE5-A308-19AF86D17221}">
  <dimension ref="A1:AB58"/>
  <sheetViews>
    <sheetView topLeftCell="P1" workbookViewId="0">
      <selection activeCell="Z17" sqref="Z17"/>
    </sheetView>
  </sheetViews>
  <sheetFormatPr defaultRowHeight="15" x14ac:dyDescent="0.25"/>
  <cols>
    <col min="1" max="1" width="22.7109375" customWidth="1"/>
    <col min="2" max="2" width="22.85546875" customWidth="1"/>
    <col min="3" max="3" width="19" customWidth="1"/>
    <col min="4" max="4" width="11.42578125" customWidth="1"/>
    <col min="5" max="5" width="12" customWidth="1"/>
    <col min="6" max="6" width="22.28515625" customWidth="1"/>
    <col min="7" max="7" width="22.42578125" customWidth="1"/>
    <col min="8" max="8" width="16" customWidth="1"/>
    <col min="9" max="9" width="13.140625" customWidth="1"/>
    <col min="10" max="10" width="7.28515625" customWidth="1"/>
    <col min="11" max="11" width="21.7109375" customWidth="1"/>
    <col min="12" max="12" width="23.42578125" customWidth="1"/>
    <col min="13" max="13" width="16.7109375" customWidth="1"/>
    <col min="16" max="16" width="23.5703125" customWidth="1"/>
    <col min="17" max="17" width="24.140625" customWidth="1"/>
    <col min="18" max="18" width="16.5703125" customWidth="1"/>
    <col min="19" max="19" width="12.7109375" customWidth="1"/>
    <col min="26" max="26" width="21" customWidth="1"/>
    <col min="27" max="27" width="14.85546875" customWidth="1"/>
    <col min="28" max="28" width="13.7109375" customWidth="1"/>
  </cols>
  <sheetData>
    <row r="1" spans="1:28" x14ac:dyDescent="0.25">
      <c r="A1" t="s">
        <v>30</v>
      </c>
      <c r="W1" t="s">
        <v>80</v>
      </c>
    </row>
    <row r="2" spans="1:28" x14ac:dyDescent="0.25">
      <c r="A2" t="s">
        <v>16</v>
      </c>
      <c r="W2">
        <v>32.940952255126</v>
      </c>
      <c r="X2">
        <v>61.703708685546601</v>
      </c>
      <c r="Z2" t="s">
        <v>3</v>
      </c>
      <c r="AA2" t="s">
        <v>4</v>
      </c>
      <c r="AB2" t="s">
        <v>5</v>
      </c>
    </row>
    <row r="3" spans="1:28" x14ac:dyDescent="0.25">
      <c r="B3" t="s">
        <v>0</v>
      </c>
      <c r="C3" t="s">
        <v>1</v>
      </c>
      <c r="D3" t="s">
        <v>2</v>
      </c>
      <c r="G3" t="s">
        <v>13</v>
      </c>
      <c r="H3" t="s">
        <v>1</v>
      </c>
      <c r="I3" t="s">
        <v>2</v>
      </c>
      <c r="L3" t="s">
        <v>14</v>
      </c>
      <c r="M3" t="s">
        <v>1</v>
      </c>
      <c r="N3" t="s">
        <v>2</v>
      </c>
      <c r="Q3" t="s">
        <v>15</v>
      </c>
      <c r="R3" t="s">
        <v>1</v>
      </c>
      <c r="S3" t="s">
        <v>2</v>
      </c>
      <c r="W3">
        <v>42.940952255126</v>
      </c>
      <c r="X3">
        <v>64.519536525182502</v>
      </c>
      <c r="Z3">
        <v>251.38290000000001</v>
      </c>
      <c r="AA3">
        <v>129.2911</v>
      </c>
      <c r="AB3">
        <v>0</v>
      </c>
    </row>
    <row r="4" spans="1:28" x14ac:dyDescent="0.25">
      <c r="B4" t="s">
        <v>3</v>
      </c>
      <c r="C4" t="s">
        <v>4</v>
      </c>
      <c r="D4" t="s">
        <v>5</v>
      </c>
      <c r="E4" t="s">
        <v>11</v>
      </c>
      <c r="W4">
        <v>48.369492703638002</v>
      </c>
      <c r="X4">
        <v>72.249029870787993</v>
      </c>
      <c r="Z4">
        <v>280.65289999999999</v>
      </c>
      <c r="AA4">
        <v>196.34899999999999</v>
      </c>
      <c r="AB4">
        <v>0</v>
      </c>
    </row>
    <row r="5" spans="1:28" x14ac:dyDescent="0.25">
      <c r="B5" t="s">
        <v>6</v>
      </c>
      <c r="G5" t="s">
        <v>6</v>
      </c>
      <c r="L5" t="s">
        <v>6</v>
      </c>
      <c r="Q5" t="s">
        <v>6</v>
      </c>
      <c r="W5">
        <v>55.7930049131445</v>
      </c>
      <c r="X5">
        <v>88.031778895121505</v>
      </c>
      <c r="Z5">
        <v>213.8432</v>
      </c>
      <c r="AA5">
        <v>172.35169999999999</v>
      </c>
      <c r="AB5">
        <v>0</v>
      </c>
    </row>
    <row r="6" spans="1:28" x14ac:dyDescent="0.25">
      <c r="B6">
        <v>241.97551342111799</v>
      </c>
      <c r="C6">
        <v>134.905853096096</v>
      </c>
      <c r="D6">
        <v>0</v>
      </c>
      <c r="E6">
        <v>7.6751829999999996</v>
      </c>
      <c r="G6">
        <v>244.06271771444801</v>
      </c>
      <c r="H6">
        <v>120.73292001743501</v>
      </c>
      <c r="I6">
        <v>0</v>
      </c>
      <c r="J6">
        <v>36.583838999999998</v>
      </c>
      <c r="L6">
        <v>244.212875327658</v>
      </c>
      <c r="M6">
        <v>90.302907223292195</v>
      </c>
      <c r="N6">
        <v>0</v>
      </c>
      <c r="O6">
        <v>45.006247999999999</v>
      </c>
      <c r="Q6">
        <v>240.29788581966201</v>
      </c>
      <c r="R6">
        <v>67.128121924172305</v>
      </c>
      <c r="S6">
        <v>0</v>
      </c>
      <c r="T6">
        <v>66.780384999999995</v>
      </c>
      <c r="W6">
        <v>59.733896284786901</v>
      </c>
      <c r="X6">
        <v>180.801782321172</v>
      </c>
      <c r="Z6">
        <v>324.24380000000002</v>
      </c>
      <c r="AA6">
        <v>139.46</v>
      </c>
      <c r="AB6">
        <v>0</v>
      </c>
    </row>
    <row r="7" spans="1:28" x14ac:dyDescent="0.25">
      <c r="B7">
        <v>274.842264464788</v>
      </c>
      <c r="C7">
        <v>204.11781017288601</v>
      </c>
      <c r="D7">
        <v>0</v>
      </c>
      <c r="E7">
        <v>15.574996000000001</v>
      </c>
      <c r="G7">
        <v>269.37718089819401</v>
      </c>
      <c r="H7">
        <v>182.52727589934901</v>
      </c>
      <c r="I7">
        <v>0</v>
      </c>
      <c r="J7">
        <v>30.540216999999998</v>
      </c>
      <c r="L7">
        <v>269.51254235675202</v>
      </c>
      <c r="M7">
        <v>142.66498706263201</v>
      </c>
      <c r="N7">
        <v>0</v>
      </c>
      <c r="O7">
        <v>39.672873000000003</v>
      </c>
      <c r="Q7">
        <v>266.19886577067598</v>
      </c>
      <c r="R7">
        <v>130.71768636023799</v>
      </c>
      <c r="S7">
        <v>0</v>
      </c>
      <c r="T7">
        <v>69.383332999999993</v>
      </c>
      <c r="W7">
        <v>68.4335221211646</v>
      </c>
      <c r="X7">
        <v>224.67400700909201</v>
      </c>
      <c r="Z7">
        <v>279.54809999999998</v>
      </c>
      <c r="AA7">
        <v>157.20679999999999</v>
      </c>
      <c r="AB7">
        <v>0</v>
      </c>
    </row>
    <row r="8" spans="1:28" x14ac:dyDescent="0.25">
      <c r="B8">
        <v>191.21406872146301</v>
      </c>
      <c r="C8">
        <v>111.394932837944</v>
      </c>
      <c r="D8">
        <v>0</v>
      </c>
      <c r="E8">
        <v>10.019679</v>
      </c>
      <c r="G8">
        <v>189.95056356162499</v>
      </c>
      <c r="H8">
        <v>145.992154611378</v>
      </c>
      <c r="I8">
        <v>0</v>
      </c>
      <c r="J8">
        <v>41.693469999999998</v>
      </c>
      <c r="L8">
        <v>189.98065752484499</v>
      </c>
      <c r="M8">
        <v>60.8757229985073</v>
      </c>
      <c r="N8">
        <v>0</v>
      </c>
      <c r="O8">
        <v>34.715625000000003</v>
      </c>
      <c r="Q8">
        <v>194.77978815477601</v>
      </c>
      <c r="R8">
        <v>98.551855265977395</v>
      </c>
      <c r="S8">
        <v>0</v>
      </c>
      <c r="T8">
        <v>58.655189999999997</v>
      </c>
      <c r="W8">
        <v>76.075326607756097</v>
      </c>
      <c r="X8">
        <v>244.68529653813101</v>
      </c>
      <c r="Z8">
        <v>172.8776</v>
      </c>
      <c r="AA8">
        <v>172.45920000000001</v>
      </c>
      <c r="AB8">
        <v>0</v>
      </c>
    </row>
    <row r="9" spans="1:28" x14ac:dyDescent="0.25">
      <c r="B9">
        <v>311.66245836221498</v>
      </c>
      <c r="C9">
        <v>106.66405639848401</v>
      </c>
      <c r="D9">
        <v>0</v>
      </c>
      <c r="E9">
        <v>13.491016</v>
      </c>
      <c r="G9">
        <v>301.16219549028801</v>
      </c>
      <c r="H9">
        <v>126.593425278954</v>
      </c>
      <c r="I9">
        <v>0</v>
      </c>
      <c r="J9">
        <v>23.578635999999999</v>
      </c>
      <c r="L9">
        <v>301.01852899702402</v>
      </c>
      <c r="M9">
        <v>89.724689066955904</v>
      </c>
      <c r="N9">
        <v>0</v>
      </c>
      <c r="O9">
        <v>53.929872000000003</v>
      </c>
      <c r="Q9">
        <v>302.11906751234</v>
      </c>
      <c r="R9">
        <v>94.878989512563507</v>
      </c>
      <c r="S9">
        <v>0</v>
      </c>
      <c r="T9">
        <v>52.498145000000001</v>
      </c>
      <c r="W9">
        <v>83.166180465081496</v>
      </c>
      <c r="X9">
        <v>263.74244210769899</v>
      </c>
    </row>
    <row r="10" spans="1:28" x14ac:dyDescent="0.25">
      <c r="B10">
        <v>271.58792351107599</v>
      </c>
      <c r="C10">
        <v>112.019061896099</v>
      </c>
      <c r="D10">
        <v>0</v>
      </c>
      <c r="E10">
        <v>9.3444710000000004</v>
      </c>
      <c r="G10">
        <v>278.60215605745498</v>
      </c>
      <c r="H10">
        <v>194.988907374148</v>
      </c>
      <c r="I10">
        <v>0</v>
      </c>
      <c r="J10">
        <v>22.629085</v>
      </c>
      <c r="L10">
        <v>271.86677547079898</v>
      </c>
      <c r="M10">
        <v>88.231007038576706</v>
      </c>
      <c r="N10">
        <v>0</v>
      </c>
      <c r="O10">
        <v>31.570067000000002</v>
      </c>
      <c r="Q10">
        <v>279.752021988786</v>
      </c>
      <c r="R10">
        <v>119.233158388535</v>
      </c>
      <c r="S10">
        <v>0</v>
      </c>
      <c r="T10">
        <v>61.007874999999999</v>
      </c>
      <c r="W10">
        <v>112.94095225512601</v>
      </c>
      <c r="X10">
        <v>281.70370868554699</v>
      </c>
      <c r="Z10" t="s">
        <v>28</v>
      </c>
    </row>
    <row r="11" spans="1:28" x14ac:dyDescent="0.25">
      <c r="B11">
        <v>162.26980984648901</v>
      </c>
      <c r="C11">
        <v>178.86302081023999</v>
      </c>
      <c r="D11">
        <v>0</v>
      </c>
      <c r="E11">
        <v>33.292847999999999</v>
      </c>
      <c r="G11">
        <v>167.85689468462601</v>
      </c>
      <c r="H11">
        <v>193.19114948420301</v>
      </c>
      <c r="I11">
        <v>0</v>
      </c>
      <c r="J11">
        <v>50.516607</v>
      </c>
      <c r="L11">
        <v>161.27496242382799</v>
      </c>
      <c r="M11">
        <v>148.89972957868699</v>
      </c>
      <c r="N11">
        <v>0</v>
      </c>
      <c r="O11">
        <v>52.299250000000001</v>
      </c>
      <c r="Q11">
        <v>159.354158080361</v>
      </c>
      <c r="R11">
        <v>120.961697874116</v>
      </c>
      <c r="S11">
        <v>0</v>
      </c>
      <c r="T11">
        <v>99.590371000000005</v>
      </c>
      <c r="W11">
        <v>126.69095225512601</v>
      </c>
      <c r="X11">
        <v>285.80042750118099</v>
      </c>
      <c r="Z11" t="s">
        <v>0</v>
      </c>
    </row>
    <row r="12" spans="1:28" x14ac:dyDescent="0.25">
      <c r="B12" t="s">
        <v>7</v>
      </c>
      <c r="G12" t="s">
        <v>7</v>
      </c>
      <c r="L12" t="s">
        <v>7</v>
      </c>
      <c r="Q12" t="s">
        <v>7</v>
      </c>
      <c r="W12">
        <v>136.48234859045999</v>
      </c>
      <c r="X12">
        <v>323.47893739769899</v>
      </c>
      <c r="Z12" t="s">
        <v>81</v>
      </c>
    </row>
    <row r="13" spans="1:28" x14ac:dyDescent="0.25">
      <c r="B13">
        <f>SUM(B6:B11)</f>
        <v>1453.5520383271491</v>
      </c>
      <c r="C13">
        <f>SUM(C6:C11)</f>
        <v>847.96473521174903</v>
      </c>
      <c r="D13">
        <f>SUM(D6:D11)</f>
        <v>0</v>
      </c>
      <c r="E13">
        <f>SUM(E6:E11)</f>
        <v>89.398192999999992</v>
      </c>
      <c r="G13">
        <f>SUM(G6:G11)</f>
        <v>1451.0117084066362</v>
      </c>
      <c r="H13">
        <f>SUM(H6:H11)</f>
        <v>964.02583266546708</v>
      </c>
      <c r="I13">
        <f>SUM(I6:I11)</f>
        <v>0</v>
      </c>
      <c r="J13">
        <f>SUM(J6:J11)</f>
        <v>205.54185399999997</v>
      </c>
      <c r="L13">
        <f>SUM(L6:L11)</f>
        <v>1437.866342100906</v>
      </c>
      <c r="M13">
        <f>SUM(M6:M11)</f>
        <v>620.69904296865104</v>
      </c>
      <c r="N13">
        <f>SUM(N6:N11)</f>
        <v>0</v>
      </c>
      <c r="O13">
        <f>SUM(O6:O11)</f>
        <v>257.19393500000001</v>
      </c>
      <c r="Q13">
        <f>SUM(Q6:Q11)</f>
        <v>1442.5017873266011</v>
      </c>
      <c r="R13">
        <f>SUM(R6:R11)</f>
        <v>631.47150932560226</v>
      </c>
      <c r="S13">
        <f>SUM(S6:S11)</f>
        <v>0</v>
      </c>
      <c r="T13">
        <f>SUM(T5:T11)</f>
        <v>407.915299</v>
      </c>
      <c r="W13">
        <v>147.52103575819999</v>
      </c>
      <c r="X13">
        <v>344.070598764772</v>
      </c>
      <c r="Z13" t="s">
        <v>2</v>
      </c>
    </row>
    <row r="14" spans="1:28" x14ac:dyDescent="0.25">
      <c r="W14">
        <v>148.008831925967</v>
      </c>
      <c r="X14">
        <v>394.67218315985099</v>
      </c>
    </row>
    <row r="15" spans="1:28" x14ac:dyDescent="0.25">
      <c r="B15" t="s">
        <v>8</v>
      </c>
      <c r="G15" t="s">
        <v>8</v>
      </c>
      <c r="L15" t="s">
        <v>8</v>
      </c>
      <c r="Q15" t="s">
        <v>8</v>
      </c>
      <c r="W15">
        <v>157.68666667302401</v>
      </c>
      <c r="X15">
        <v>418.705662629019</v>
      </c>
    </row>
    <row r="16" spans="1:28" x14ac:dyDescent="0.25">
      <c r="B16">
        <v>241.52115667740301</v>
      </c>
      <c r="C16">
        <v>93.480655830415699</v>
      </c>
      <c r="D16">
        <v>0</v>
      </c>
      <c r="E16">
        <v>13.462840999999999</v>
      </c>
      <c r="G16">
        <v>246.371629770369</v>
      </c>
      <c r="H16">
        <v>95.241014823933995</v>
      </c>
      <c r="I16">
        <v>0</v>
      </c>
      <c r="J16">
        <v>32.7776</v>
      </c>
      <c r="L16">
        <v>249.910159223893</v>
      </c>
      <c r="M16">
        <v>101.83282106818</v>
      </c>
      <c r="N16">
        <v>0</v>
      </c>
      <c r="O16">
        <v>45.644674000000002</v>
      </c>
      <c r="Q16">
        <v>239.262350460184</v>
      </c>
      <c r="R16">
        <v>75.946638556440803</v>
      </c>
      <c r="S16">
        <v>0</v>
      </c>
      <c r="T16">
        <v>64.364093999999994</v>
      </c>
      <c r="W16">
        <v>161.04538757560499</v>
      </c>
      <c r="X16">
        <v>437.67105255226301</v>
      </c>
    </row>
    <row r="17" spans="2:24" x14ac:dyDescent="0.25">
      <c r="B17">
        <v>267.42292084196401</v>
      </c>
      <c r="C17">
        <v>195.837908655978</v>
      </c>
      <c r="D17">
        <v>0</v>
      </c>
      <c r="E17">
        <v>13.108724</v>
      </c>
      <c r="G17">
        <v>265.38205973418798</v>
      </c>
      <c r="H17">
        <v>100.128540988373</v>
      </c>
      <c r="I17">
        <v>0.83762901580781801</v>
      </c>
      <c r="J17">
        <v>29.319877000000002</v>
      </c>
      <c r="L17">
        <v>263.34627826295298</v>
      </c>
      <c r="M17">
        <v>93.189267976992596</v>
      </c>
      <c r="N17">
        <v>0.89529974965346104</v>
      </c>
      <c r="O17">
        <v>51.052872000000001</v>
      </c>
      <c r="Q17">
        <v>265.932663140736</v>
      </c>
      <c r="R17">
        <v>106.080216210518</v>
      </c>
      <c r="S17">
        <v>0</v>
      </c>
      <c r="T17">
        <v>74.625388999999998</v>
      </c>
      <c r="W17">
        <v>163.32064270491301</v>
      </c>
      <c r="X17">
        <v>476.71405317443902</v>
      </c>
    </row>
    <row r="18" spans="2:24" x14ac:dyDescent="0.25">
      <c r="B18">
        <v>190.56385188163301</v>
      </c>
      <c r="C18">
        <v>154.512188090986</v>
      </c>
      <c r="D18">
        <v>0</v>
      </c>
      <c r="E18">
        <v>24.127099000000001</v>
      </c>
      <c r="G18">
        <v>206.93487015414101</v>
      </c>
      <c r="H18">
        <v>113.181109689244</v>
      </c>
      <c r="I18">
        <v>0</v>
      </c>
      <c r="J18">
        <v>32.389087000000004</v>
      </c>
      <c r="L18">
        <v>187.69828610483199</v>
      </c>
      <c r="M18">
        <v>89.678730332310906</v>
      </c>
      <c r="N18">
        <v>0</v>
      </c>
      <c r="O18">
        <v>47.036793000000003</v>
      </c>
      <c r="Q18">
        <v>207.060423595732</v>
      </c>
      <c r="R18">
        <v>150.51385766751801</v>
      </c>
      <c r="S18">
        <v>0</v>
      </c>
      <c r="T18">
        <v>78.786831000000006</v>
      </c>
      <c r="W18">
        <v>222.94095225512601</v>
      </c>
      <c r="X18">
        <v>511.70370868554699</v>
      </c>
    </row>
    <row r="19" spans="2:24" x14ac:dyDescent="0.25">
      <c r="B19">
        <v>305.41953432208197</v>
      </c>
      <c r="C19">
        <v>129.25694966889799</v>
      </c>
      <c r="D19">
        <v>0</v>
      </c>
      <c r="E19">
        <v>10.952446</v>
      </c>
      <c r="G19">
        <v>302.95706707250997</v>
      </c>
      <c r="H19">
        <v>132.37036489787801</v>
      </c>
      <c r="I19">
        <v>0</v>
      </c>
      <c r="J19">
        <v>29.771677</v>
      </c>
      <c r="L19">
        <v>305.45518571787898</v>
      </c>
      <c r="M19">
        <v>106.09782096374499</v>
      </c>
      <c r="N19">
        <v>0</v>
      </c>
      <c r="O19">
        <v>38.551903000000003</v>
      </c>
      <c r="Q19">
        <v>303.29576484102898</v>
      </c>
      <c r="R19">
        <v>100.489924525897</v>
      </c>
      <c r="S19">
        <v>0</v>
      </c>
      <c r="T19">
        <v>50.519813999999997</v>
      </c>
      <c r="W19">
        <v>242.94095225512601</v>
      </c>
      <c r="X19">
        <v>513.16680320620196</v>
      </c>
    </row>
    <row r="20" spans="2:24" x14ac:dyDescent="0.25">
      <c r="B20">
        <v>284.949365545756</v>
      </c>
      <c r="C20">
        <v>133.67183060670601</v>
      </c>
      <c r="D20">
        <v>0</v>
      </c>
      <c r="E20">
        <v>16.676310000000001</v>
      </c>
      <c r="G20">
        <v>277.42880048650301</v>
      </c>
      <c r="H20">
        <v>129.69852942353299</v>
      </c>
      <c r="I20">
        <v>0</v>
      </c>
      <c r="J20">
        <v>30.684172</v>
      </c>
      <c r="L20">
        <v>268.85659132065803</v>
      </c>
      <c r="M20">
        <v>153.98668974361101</v>
      </c>
      <c r="N20">
        <v>0</v>
      </c>
      <c r="O20">
        <v>35.954521</v>
      </c>
      <c r="Q20">
        <v>269.04861977166502</v>
      </c>
      <c r="R20">
        <v>96.891352164116896</v>
      </c>
      <c r="S20">
        <v>0</v>
      </c>
      <c r="T20">
        <v>76.359296000000001</v>
      </c>
      <c r="W20">
        <v>245.83449176764699</v>
      </c>
      <c r="X20">
        <v>515.62510495512095</v>
      </c>
    </row>
    <row r="21" spans="2:24" x14ac:dyDescent="0.25">
      <c r="B21">
        <v>176.11879957780701</v>
      </c>
      <c r="C21">
        <v>150.73847398928501</v>
      </c>
      <c r="D21">
        <v>0</v>
      </c>
      <c r="E21">
        <v>22.183021</v>
      </c>
      <c r="G21">
        <v>170.85959245171099</v>
      </c>
      <c r="H21">
        <v>215.98006836245801</v>
      </c>
      <c r="I21">
        <v>0</v>
      </c>
      <c r="J21">
        <v>39.422162</v>
      </c>
      <c r="L21">
        <v>163.66063333638499</v>
      </c>
      <c r="M21">
        <v>132.33382073538999</v>
      </c>
      <c r="N21">
        <v>0</v>
      </c>
      <c r="O21">
        <v>57.492002999999997</v>
      </c>
      <c r="Q21">
        <v>156.765366246198</v>
      </c>
      <c r="R21">
        <v>130.94249953920001</v>
      </c>
      <c r="S21">
        <v>0</v>
      </c>
      <c r="T21">
        <v>73.060464999999994</v>
      </c>
      <c r="W21">
        <v>264.04725779789999</v>
      </c>
      <c r="X21">
        <v>529.69407547667697</v>
      </c>
    </row>
    <row r="22" spans="2:24" x14ac:dyDescent="0.25">
      <c r="B22" t="s">
        <v>7</v>
      </c>
      <c r="G22" t="s">
        <v>7</v>
      </c>
      <c r="L22" t="s">
        <v>7</v>
      </c>
      <c r="Q22" t="s">
        <v>7</v>
      </c>
      <c r="W22">
        <v>282.10070141392202</v>
      </c>
      <c r="X22">
        <v>523.19386982384697</v>
      </c>
    </row>
    <row r="23" spans="2:24" x14ac:dyDescent="0.25">
      <c r="B23">
        <f>SUM(B16:B21)</f>
        <v>1465.9956288466451</v>
      </c>
      <c r="C23">
        <f>SUM(C16:C21)</f>
        <v>857.49800684226875</v>
      </c>
      <c r="D23">
        <f>SUM(D16:D21)</f>
        <v>0</v>
      </c>
      <c r="E23">
        <f>SUM(E16:E21)</f>
        <v>100.510441</v>
      </c>
      <c r="G23">
        <f>SUM(G16:G21)</f>
        <v>1469.934019669422</v>
      </c>
      <c r="H23">
        <f>SUM(H16:H21)</f>
        <v>786.59962818541999</v>
      </c>
      <c r="I23">
        <f>SUM(I16:I21)</f>
        <v>0.83762901580781801</v>
      </c>
      <c r="J23">
        <f>SUM(J16:J21)</f>
        <v>194.364575</v>
      </c>
      <c r="L23">
        <f>SUM(L16:L21)</f>
        <v>1438.9271339666</v>
      </c>
      <c r="M23">
        <f>SUM(M16:M21)</f>
        <v>677.11915082022949</v>
      </c>
      <c r="N23">
        <f>SUM(N16:N21)</f>
        <v>0.89529974965346104</v>
      </c>
      <c r="O23">
        <f>SUM(O16:O21)</f>
        <v>275.73276600000003</v>
      </c>
      <c r="Q23">
        <f>SUM(Q16:Q21)</f>
        <v>1441.365188055544</v>
      </c>
      <c r="R23">
        <f>SUM(R16:R21)</f>
        <v>660.86448866369074</v>
      </c>
      <c r="S23">
        <f>SUM(S16:S21)</f>
        <v>0</v>
      </c>
      <c r="T23">
        <f>SUM(T16:T21)</f>
        <v>417.71588900000006</v>
      </c>
      <c r="W23">
        <v>293.75904423147898</v>
      </c>
      <c r="X23">
        <v>517.06200423830705</v>
      </c>
    </row>
    <row r="24" spans="2:24" x14ac:dyDescent="0.25">
      <c r="W24">
        <v>311.23044483158401</v>
      </c>
      <c r="X24">
        <v>477.60754395454802</v>
      </c>
    </row>
    <row r="25" spans="2:24" x14ac:dyDescent="0.25">
      <c r="B25" t="s">
        <v>9</v>
      </c>
      <c r="G25" t="s">
        <v>9</v>
      </c>
      <c r="L25" t="s">
        <v>9</v>
      </c>
      <c r="Q25" t="s">
        <v>9</v>
      </c>
      <c r="W25">
        <v>313.74339662257398</v>
      </c>
      <c r="X25">
        <v>472.71254232218001</v>
      </c>
    </row>
    <row r="26" spans="2:24" x14ac:dyDescent="0.25">
      <c r="B26">
        <v>241.58337584666401</v>
      </c>
      <c r="C26">
        <v>105.44715860372899</v>
      </c>
      <c r="D26">
        <v>0</v>
      </c>
      <c r="E26">
        <v>6.3125309999999999</v>
      </c>
      <c r="G26">
        <v>242.19753741995299</v>
      </c>
      <c r="H26">
        <v>86.500144653707906</v>
      </c>
      <c r="I26">
        <v>0.55700429718489497</v>
      </c>
      <c r="J26">
        <v>24.623313</v>
      </c>
      <c r="L26">
        <v>240.63174357541899</v>
      </c>
      <c r="M26">
        <v>84.083442482011407</v>
      </c>
      <c r="N26">
        <v>0</v>
      </c>
      <c r="O26">
        <v>41.174912999999997</v>
      </c>
      <c r="Q26">
        <v>240.60776939361401</v>
      </c>
      <c r="R26">
        <v>96.992096976420797</v>
      </c>
      <c r="S26">
        <v>0</v>
      </c>
      <c r="T26">
        <v>62.720463000000002</v>
      </c>
      <c r="W26">
        <v>382.94095225512598</v>
      </c>
      <c r="X26">
        <v>421.70370868554699</v>
      </c>
    </row>
    <row r="27" spans="2:24" x14ac:dyDescent="0.25">
      <c r="B27">
        <v>277.38543582913599</v>
      </c>
      <c r="C27">
        <v>139.64665319637601</v>
      </c>
      <c r="D27">
        <v>0</v>
      </c>
      <c r="E27">
        <v>15.610773</v>
      </c>
      <c r="G27">
        <v>267.455293763768</v>
      </c>
      <c r="H27">
        <v>146.30832566165901</v>
      </c>
      <c r="I27">
        <v>0</v>
      </c>
      <c r="J27">
        <v>35.371608000000002</v>
      </c>
      <c r="L27">
        <v>266.66956456955398</v>
      </c>
      <c r="M27">
        <v>98.406197446977899</v>
      </c>
      <c r="N27">
        <v>0</v>
      </c>
      <c r="O27">
        <v>35.258298000000003</v>
      </c>
      <c r="Q27">
        <v>269.32031747416698</v>
      </c>
      <c r="R27">
        <v>111.70976214938899</v>
      </c>
      <c r="S27">
        <v>0</v>
      </c>
      <c r="T27">
        <v>55.225830000000002</v>
      </c>
      <c r="W27">
        <v>401.69095225512598</v>
      </c>
      <c r="X27">
        <v>416.22818757912199</v>
      </c>
    </row>
    <row r="28" spans="2:24" x14ac:dyDescent="0.25">
      <c r="B28">
        <v>190.756225893014</v>
      </c>
      <c r="C28">
        <v>78.8974916328132</v>
      </c>
      <c r="D28">
        <v>0</v>
      </c>
      <c r="E28">
        <v>11.068547000000001</v>
      </c>
      <c r="G28">
        <v>194.69284672412999</v>
      </c>
      <c r="H28">
        <v>125.420071405223</v>
      </c>
      <c r="I28">
        <v>0</v>
      </c>
      <c r="J28">
        <v>53.782494999999997</v>
      </c>
      <c r="L28">
        <v>196.968050753749</v>
      </c>
      <c r="M28">
        <v>147.91090596448501</v>
      </c>
      <c r="N28">
        <v>0</v>
      </c>
      <c r="O28">
        <v>43.648560000000003</v>
      </c>
      <c r="Q28">
        <v>189.69248330609099</v>
      </c>
      <c r="R28">
        <v>53.722783237527302</v>
      </c>
      <c r="S28">
        <v>0</v>
      </c>
      <c r="T28">
        <v>58.912337999999998</v>
      </c>
      <c r="W28">
        <v>416.83866534961999</v>
      </c>
      <c r="X28">
        <v>415.04720557745401</v>
      </c>
    </row>
    <row r="29" spans="2:24" x14ac:dyDescent="0.25">
      <c r="B29">
        <v>315.22848118368199</v>
      </c>
      <c r="C29">
        <v>188.178429816473</v>
      </c>
      <c r="D29">
        <v>0</v>
      </c>
      <c r="E29">
        <v>12.478918999999999</v>
      </c>
      <c r="G29">
        <v>302.79718253211001</v>
      </c>
      <c r="H29">
        <v>193.504484761886</v>
      </c>
      <c r="I29">
        <v>0</v>
      </c>
      <c r="J29">
        <v>30.418410999999999</v>
      </c>
      <c r="L29">
        <v>301.80061889933103</v>
      </c>
      <c r="M29">
        <v>96.487318254229706</v>
      </c>
      <c r="N29">
        <v>0</v>
      </c>
      <c r="O29">
        <v>28.584308</v>
      </c>
      <c r="Q29">
        <v>304.11560876475698</v>
      </c>
      <c r="R29">
        <v>95.499703620295193</v>
      </c>
      <c r="S29">
        <v>0</v>
      </c>
      <c r="T29">
        <v>49.102038</v>
      </c>
      <c r="W29">
        <v>434.961745802</v>
      </c>
      <c r="X29">
        <v>399.624633158807</v>
      </c>
    </row>
    <row r="30" spans="2:24" x14ac:dyDescent="0.25">
      <c r="B30">
        <v>302.50234884539799</v>
      </c>
      <c r="C30">
        <v>152.95522082144299</v>
      </c>
      <c r="D30">
        <v>0</v>
      </c>
      <c r="E30">
        <v>11.964226999999999</v>
      </c>
      <c r="G30">
        <v>280.17403920776599</v>
      </c>
      <c r="H30">
        <v>123.410286309784</v>
      </c>
      <c r="I30">
        <v>0</v>
      </c>
      <c r="J30">
        <v>39.157260000000001</v>
      </c>
      <c r="L30">
        <v>277.93416229591901</v>
      </c>
      <c r="M30">
        <v>176.812557631229</v>
      </c>
      <c r="N30">
        <v>0</v>
      </c>
      <c r="O30">
        <v>40.845927000000003</v>
      </c>
      <c r="Q30">
        <v>271.87717123744801</v>
      </c>
      <c r="R30">
        <v>121.744214978522</v>
      </c>
      <c r="S30">
        <v>0</v>
      </c>
      <c r="T30">
        <v>66.551573000000005</v>
      </c>
      <c r="W30">
        <v>440.06662812202399</v>
      </c>
      <c r="X30">
        <v>374.07931204771</v>
      </c>
    </row>
    <row r="31" spans="2:24" x14ac:dyDescent="0.25">
      <c r="B31">
        <v>159.75104522748799</v>
      </c>
      <c r="C31">
        <v>137.08734496433601</v>
      </c>
      <c r="D31">
        <v>0</v>
      </c>
      <c r="E31">
        <v>19.493057</v>
      </c>
      <c r="G31">
        <v>164.796334242547</v>
      </c>
      <c r="H31">
        <v>153.065298445134</v>
      </c>
      <c r="I31">
        <v>0</v>
      </c>
      <c r="J31">
        <v>37.855901000000003</v>
      </c>
      <c r="L31">
        <v>170.41142978912899</v>
      </c>
      <c r="M31">
        <v>108.53009620195</v>
      </c>
      <c r="N31">
        <v>0</v>
      </c>
      <c r="O31">
        <v>37.497709</v>
      </c>
      <c r="Q31">
        <v>167.24570365705401</v>
      </c>
      <c r="R31">
        <v>167.521445944325</v>
      </c>
      <c r="S31">
        <v>0</v>
      </c>
      <c r="T31">
        <v>66.624796000000003</v>
      </c>
      <c r="W31">
        <v>456.57326867680098</v>
      </c>
      <c r="X31">
        <v>240.66962174045199</v>
      </c>
    </row>
    <row r="32" spans="2:24" x14ac:dyDescent="0.25">
      <c r="B32" t="s">
        <v>7</v>
      </c>
      <c r="G32" t="s">
        <v>7</v>
      </c>
      <c r="L32" t="s">
        <v>7</v>
      </c>
      <c r="Q32" t="s">
        <v>7</v>
      </c>
      <c r="W32">
        <v>468.69120841628398</v>
      </c>
      <c r="X32">
        <v>217.05316783024199</v>
      </c>
    </row>
    <row r="33" spans="2:24" x14ac:dyDescent="0.25">
      <c r="B33">
        <f>SUM(B26:B31)</f>
        <v>1487.2069128253822</v>
      </c>
      <c r="C33">
        <f>SUM(C26:C31)</f>
        <v>802.2122990351703</v>
      </c>
      <c r="D33">
        <f>SUM(D26:D31)</f>
        <v>0</v>
      </c>
      <c r="E33">
        <f>SUM(E26:E31)</f>
        <v>76.928054000000003</v>
      </c>
      <c r="G33">
        <f>SUM(G26:G31)</f>
        <v>1452.1132338902739</v>
      </c>
      <c r="H33">
        <f>SUM(H26:H31)</f>
        <v>828.20861123739382</v>
      </c>
      <c r="I33">
        <f>SUM(I26:I31)</f>
        <v>0.55700429718489497</v>
      </c>
      <c r="J33">
        <f>SUM(J26:J31)</f>
        <v>221.20898800000003</v>
      </c>
      <c r="L33">
        <f>SUM(L26:L31)</f>
        <v>1454.4155698831012</v>
      </c>
      <c r="M33">
        <f>SUM(M26:M31)</f>
        <v>712.23051798088295</v>
      </c>
      <c r="N33">
        <f>SUM(N26:N31)</f>
        <v>0</v>
      </c>
      <c r="O33">
        <f>SUM(O26:O31)</f>
        <v>227.00971499999997</v>
      </c>
      <c r="Q33">
        <f>SUM(Q26:Q31)</f>
        <v>1442.8590538331309</v>
      </c>
      <c r="R33">
        <f>SUM(R26:R31)</f>
        <v>647.19000690647931</v>
      </c>
      <c r="S33">
        <f>SUM(S26:S31)</f>
        <v>0</v>
      </c>
      <c r="T33">
        <f>SUM(T26:T31)</f>
        <v>359.13703800000002</v>
      </c>
      <c r="W33">
        <v>487.16367200810299</v>
      </c>
      <c r="X33">
        <v>202.34507770130699</v>
      </c>
    </row>
    <row r="34" spans="2:24" x14ac:dyDescent="0.25">
      <c r="W34">
        <v>532.94095225512604</v>
      </c>
      <c r="X34">
        <v>171.70370868554701</v>
      </c>
    </row>
    <row r="35" spans="2:24" x14ac:dyDescent="0.25">
      <c r="B35" t="s">
        <v>10</v>
      </c>
      <c r="G35" t="s">
        <v>10</v>
      </c>
      <c r="L35" t="s">
        <v>10</v>
      </c>
      <c r="Q35" t="s">
        <v>10</v>
      </c>
      <c r="W35">
        <v>547.94095225512604</v>
      </c>
      <c r="X35">
        <v>177.50808558607901</v>
      </c>
    </row>
    <row r="36" spans="2:24" x14ac:dyDescent="0.25">
      <c r="B36">
        <v>246.615683801866</v>
      </c>
      <c r="C36">
        <v>109.76762692346399</v>
      </c>
      <c r="D36">
        <v>0</v>
      </c>
      <c r="E36">
        <v>11.536797999999999</v>
      </c>
      <c r="G36">
        <v>242.607295123612</v>
      </c>
      <c r="H36">
        <v>108.91123998062599</v>
      </c>
      <c r="I36">
        <v>0</v>
      </c>
      <c r="J36">
        <v>31.006595999999998</v>
      </c>
      <c r="L36">
        <v>243.052864627226</v>
      </c>
      <c r="M36">
        <v>92.571674826473696</v>
      </c>
      <c r="N36">
        <v>0</v>
      </c>
      <c r="O36">
        <v>38.428780000000003</v>
      </c>
      <c r="Q36">
        <v>238.71302954226701</v>
      </c>
      <c r="R36">
        <v>131.775698199853</v>
      </c>
      <c r="S36">
        <v>0</v>
      </c>
      <c r="T36">
        <v>45.406666000000001</v>
      </c>
      <c r="W36">
        <v>553.77530791797597</v>
      </c>
      <c r="X36">
        <v>199.09329741149401</v>
      </c>
    </row>
    <row r="37" spans="2:24" x14ac:dyDescent="0.25">
      <c r="B37">
        <v>276.51881363098602</v>
      </c>
      <c r="C37">
        <v>261.09875595184701</v>
      </c>
      <c r="D37">
        <v>0</v>
      </c>
      <c r="E37">
        <v>10.28895</v>
      </c>
      <c r="G37">
        <v>268.05649961274798</v>
      </c>
      <c r="H37">
        <v>120.191007711018</v>
      </c>
      <c r="I37">
        <v>0</v>
      </c>
      <c r="J37">
        <v>17.124791999999999</v>
      </c>
      <c r="L37">
        <v>262.42715686568403</v>
      </c>
      <c r="M37">
        <v>77.681420812297702</v>
      </c>
      <c r="N37">
        <v>0</v>
      </c>
      <c r="O37">
        <v>43.457121000000001</v>
      </c>
      <c r="Q37">
        <v>266.63127547006201</v>
      </c>
      <c r="R37">
        <v>85.579504119443996</v>
      </c>
      <c r="S37">
        <v>0</v>
      </c>
      <c r="T37">
        <v>69.468068000000002</v>
      </c>
      <c r="W37">
        <v>556.15196407009</v>
      </c>
      <c r="X37">
        <v>246.13418936246299</v>
      </c>
    </row>
    <row r="38" spans="2:24" x14ac:dyDescent="0.25">
      <c r="B38">
        <v>204.644546811921</v>
      </c>
      <c r="C38">
        <v>139.30799820775599</v>
      </c>
      <c r="D38">
        <v>0</v>
      </c>
      <c r="E38">
        <v>17.421295000000001</v>
      </c>
      <c r="G38">
        <v>199.56637774323801</v>
      </c>
      <c r="H38">
        <v>134.41467225020401</v>
      </c>
      <c r="I38">
        <v>0</v>
      </c>
      <c r="J38">
        <v>34.496547</v>
      </c>
      <c r="L38">
        <v>192.883625595849</v>
      </c>
      <c r="M38">
        <v>143.12680021131399</v>
      </c>
      <c r="N38">
        <v>0</v>
      </c>
      <c r="O38">
        <v>42.904885</v>
      </c>
      <c r="Q38">
        <v>191.65857871577001</v>
      </c>
      <c r="R38">
        <v>125.102371583981</v>
      </c>
      <c r="S38">
        <v>0</v>
      </c>
      <c r="T38">
        <v>56.268839999999997</v>
      </c>
      <c r="W38">
        <v>556.89702927069402</v>
      </c>
      <c r="X38">
        <v>263.39570831519399</v>
      </c>
    </row>
    <row r="39" spans="2:24" x14ac:dyDescent="0.25">
      <c r="B39">
        <v>316.65022574531901</v>
      </c>
      <c r="C39">
        <v>90.225036601417102</v>
      </c>
      <c r="D39">
        <v>0</v>
      </c>
      <c r="E39">
        <v>16.169671000000001</v>
      </c>
      <c r="G39">
        <v>313.42286089909101</v>
      </c>
      <c r="H39">
        <v>130.881031264646</v>
      </c>
      <c r="I39">
        <v>0</v>
      </c>
      <c r="J39">
        <v>23.967434000000001</v>
      </c>
      <c r="L39">
        <v>302.979426756019</v>
      </c>
      <c r="M39">
        <v>85.861389222488299</v>
      </c>
      <c r="N39">
        <v>0</v>
      </c>
      <c r="O39">
        <v>33.355119000000002</v>
      </c>
      <c r="Q39">
        <v>302.25933311787702</v>
      </c>
      <c r="R39">
        <v>82.845211062908902</v>
      </c>
      <c r="S39">
        <v>0</v>
      </c>
      <c r="T39">
        <v>58.214578000000003</v>
      </c>
      <c r="W39">
        <v>560.17519414979995</v>
      </c>
      <c r="X39">
        <v>269.21159191817799</v>
      </c>
    </row>
    <row r="40" spans="2:24" x14ac:dyDescent="0.25">
      <c r="B40">
        <v>282.691332758643</v>
      </c>
      <c r="C40">
        <v>189.206911287785</v>
      </c>
      <c r="D40">
        <v>0</v>
      </c>
      <c r="E40">
        <v>11.931179</v>
      </c>
      <c r="G40">
        <v>289.641332423253</v>
      </c>
      <c r="H40">
        <v>134.86803016047699</v>
      </c>
      <c r="I40">
        <v>0</v>
      </c>
      <c r="J40">
        <v>35.846179999999997</v>
      </c>
      <c r="L40">
        <v>282.29392122827801</v>
      </c>
      <c r="M40">
        <v>158.36407974956299</v>
      </c>
      <c r="N40">
        <v>0</v>
      </c>
      <c r="O40">
        <v>46.722648</v>
      </c>
      <c r="Q40">
        <v>274.453013342281</v>
      </c>
      <c r="R40">
        <v>102.244161289098</v>
      </c>
      <c r="S40">
        <v>0</v>
      </c>
      <c r="T40">
        <v>65.605855000000005</v>
      </c>
      <c r="W40">
        <v>565.32438372455499</v>
      </c>
      <c r="X40">
        <v>317.16636768165603</v>
      </c>
    </row>
    <row r="41" spans="2:24" x14ac:dyDescent="0.25">
      <c r="B41">
        <v>155.24131601165999</v>
      </c>
      <c r="C41">
        <v>158.48331185861201</v>
      </c>
      <c r="D41">
        <v>0</v>
      </c>
      <c r="E41">
        <v>25.932949000000001</v>
      </c>
      <c r="G41">
        <v>162.81222100073199</v>
      </c>
      <c r="H41">
        <v>130.34156502462801</v>
      </c>
      <c r="I41">
        <v>0</v>
      </c>
      <c r="J41">
        <v>54.146777999999998</v>
      </c>
      <c r="L41">
        <v>163.75939419453999</v>
      </c>
      <c r="M41">
        <v>144.54805780649201</v>
      </c>
      <c r="N41">
        <v>0</v>
      </c>
      <c r="O41">
        <v>66.067797999999996</v>
      </c>
      <c r="Q41">
        <v>159.56980235274</v>
      </c>
      <c r="R41">
        <v>171.775357445981</v>
      </c>
      <c r="S41">
        <v>0</v>
      </c>
      <c r="T41">
        <v>104.742717</v>
      </c>
      <c r="W41">
        <v>575.15800465678501</v>
      </c>
      <c r="X41">
        <v>328.52122626847301</v>
      </c>
    </row>
    <row r="42" spans="2:24" x14ac:dyDescent="0.25">
      <c r="B42" t="s">
        <v>7</v>
      </c>
      <c r="G42" t="s">
        <v>7</v>
      </c>
      <c r="L42" t="s">
        <v>7</v>
      </c>
      <c r="Q42" t="s">
        <v>7</v>
      </c>
      <c r="W42">
        <v>652.94095225512604</v>
      </c>
      <c r="X42">
        <v>401.70370868554699</v>
      </c>
    </row>
    <row r="43" spans="2:24" x14ac:dyDescent="0.25">
      <c r="B43">
        <f>SUM(B36:B41)</f>
        <v>1482.3619187603952</v>
      </c>
      <c r="C43">
        <f>SUM(C36:C41)</f>
        <v>948.08964083088108</v>
      </c>
      <c r="D43">
        <f>SUM(D36:D41)</f>
        <v>0</v>
      </c>
      <c r="E43">
        <f>SUM(E36:E41)</f>
        <v>93.280842000000007</v>
      </c>
      <c r="G43">
        <f>SUM(G36:G41)</f>
        <v>1476.106586802674</v>
      </c>
      <c r="H43">
        <f>SUM(H36:H41)</f>
        <v>759.60754639159904</v>
      </c>
      <c r="I43">
        <f>SUM(I36:I41)</f>
        <v>0</v>
      </c>
      <c r="J43">
        <f>SUM(J36:J41)</f>
        <v>196.58832699999999</v>
      </c>
      <c r="L43">
        <f>SUM(L36:L41)</f>
        <v>1447.3963892675959</v>
      </c>
      <c r="M43">
        <f>SUM(M36:M41)</f>
        <v>702.15342262862873</v>
      </c>
      <c r="N43">
        <f>SUM(N36:N41)</f>
        <v>0</v>
      </c>
      <c r="O43">
        <f>SUM(O36:O41)</f>
        <v>270.936351</v>
      </c>
      <c r="Q43">
        <f>SUM(Q36:Q41)</f>
        <v>1433.285032540997</v>
      </c>
      <c r="R43">
        <f>SUM(R36:R41)</f>
        <v>699.32230370126581</v>
      </c>
      <c r="S43">
        <f>SUM(S36:S41)</f>
        <v>0</v>
      </c>
      <c r="T43">
        <f>SUM(T36:T41)</f>
        <v>399.70672400000001</v>
      </c>
      <c r="W43">
        <v>667.94095225512604</v>
      </c>
      <c r="X43">
        <v>399.71852905524599</v>
      </c>
    </row>
    <row r="44" spans="2:24" x14ac:dyDescent="0.25">
      <c r="W44">
        <v>677.87727056033998</v>
      </c>
      <c r="X44">
        <v>405.02659374561301</v>
      </c>
    </row>
    <row r="45" spans="2:24" x14ac:dyDescent="0.25">
      <c r="B45" t="s">
        <v>12</v>
      </c>
      <c r="G45" t="s">
        <v>12</v>
      </c>
      <c r="L45" t="s">
        <v>12</v>
      </c>
      <c r="Q45" t="s">
        <v>12</v>
      </c>
      <c r="W45">
        <v>681.02855514259795</v>
      </c>
      <c r="X45">
        <v>420.044445941758</v>
      </c>
    </row>
    <row r="46" spans="2:24" x14ac:dyDescent="0.25">
      <c r="B46">
        <v>244.34276038488801</v>
      </c>
      <c r="C46">
        <v>89.157954946288001</v>
      </c>
      <c r="D46">
        <v>0</v>
      </c>
      <c r="E46">
        <v>14.067406</v>
      </c>
      <c r="G46">
        <v>248.59570494793701</v>
      </c>
      <c r="H46">
        <v>111.53163223170699</v>
      </c>
      <c r="I46">
        <v>0</v>
      </c>
      <c r="J46">
        <v>31.226181</v>
      </c>
      <c r="L46">
        <v>243.939158645834</v>
      </c>
      <c r="M46">
        <v>100.43047237458499</v>
      </c>
      <c r="N46">
        <v>0</v>
      </c>
      <c r="O46">
        <v>46.809950999999998</v>
      </c>
      <c r="Q46">
        <v>238.73031836304301</v>
      </c>
      <c r="R46">
        <v>96.288504072766699</v>
      </c>
      <c r="S46">
        <v>0</v>
      </c>
      <c r="T46">
        <v>58.378605999999998</v>
      </c>
      <c r="W46">
        <v>692.93564943562603</v>
      </c>
      <c r="X46">
        <v>447.26585941820298</v>
      </c>
    </row>
    <row r="47" spans="2:24" x14ac:dyDescent="0.25">
      <c r="B47">
        <v>270.006589180589</v>
      </c>
      <c r="C47">
        <v>145.503108588098</v>
      </c>
      <c r="D47">
        <v>0</v>
      </c>
      <c r="E47">
        <v>13.438924999999999</v>
      </c>
      <c r="G47">
        <v>265.87627399306501</v>
      </c>
      <c r="H47">
        <v>149.70037583499101</v>
      </c>
      <c r="I47">
        <v>0</v>
      </c>
      <c r="J47">
        <v>24.313500000000001</v>
      </c>
      <c r="L47">
        <v>268.54091591322998</v>
      </c>
      <c r="M47">
        <v>107.18541419525199</v>
      </c>
      <c r="N47">
        <v>0</v>
      </c>
      <c r="O47">
        <v>40.071908999999998</v>
      </c>
      <c r="Q47">
        <v>264.83709146182002</v>
      </c>
      <c r="R47">
        <v>151.00535016444999</v>
      </c>
      <c r="S47">
        <v>0</v>
      </c>
      <c r="T47">
        <v>60.961526999999997</v>
      </c>
      <c r="W47">
        <v>703.73978069606505</v>
      </c>
      <c r="X47">
        <v>471.71739066947799</v>
      </c>
    </row>
    <row r="48" spans="2:24" x14ac:dyDescent="0.25">
      <c r="B48">
        <v>202.56912456710299</v>
      </c>
      <c r="C48">
        <v>103.97930187305499</v>
      </c>
      <c r="D48">
        <v>0</v>
      </c>
      <c r="E48">
        <v>13.119614</v>
      </c>
      <c r="G48">
        <v>192.32104828016699</v>
      </c>
      <c r="H48">
        <v>161.91631289651801</v>
      </c>
      <c r="I48">
        <v>0</v>
      </c>
      <c r="J48">
        <v>29.830107999999999</v>
      </c>
      <c r="L48">
        <v>193.13099521038501</v>
      </c>
      <c r="M48">
        <v>98.146306592438094</v>
      </c>
      <c r="N48">
        <v>0</v>
      </c>
      <c r="O48">
        <v>45.506425</v>
      </c>
      <c r="Q48">
        <v>189.342645523686</v>
      </c>
      <c r="R48">
        <v>91.308344540100293</v>
      </c>
      <c r="S48">
        <v>0</v>
      </c>
      <c r="T48">
        <v>67.957254000000006</v>
      </c>
      <c r="W48">
        <v>714.97179199644904</v>
      </c>
      <c r="X48">
        <v>480.13153776519101</v>
      </c>
    </row>
    <row r="49" spans="1:24" x14ac:dyDescent="0.25">
      <c r="B49">
        <v>309.89521286324401</v>
      </c>
      <c r="C49">
        <v>129.73424197310999</v>
      </c>
      <c r="D49">
        <v>0</v>
      </c>
      <c r="E49">
        <v>16.717126</v>
      </c>
      <c r="G49">
        <v>308.44563356664202</v>
      </c>
      <c r="H49">
        <v>112.537571122578</v>
      </c>
      <c r="I49">
        <v>0</v>
      </c>
      <c r="J49">
        <v>32.213009999999997</v>
      </c>
      <c r="L49">
        <v>302.95225328292003</v>
      </c>
      <c r="M49">
        <v>115.02286846951201</v>
      </c>
      <c r="N49">
        <v>0</v>
      </c>
      <c r="O49">
        <v>48.969881000000001</v>
      </c>
      <c r="Q49">
        <v>301.00174715911101</v>
      </c>
      <c r="R49">
        <v>92.616703650668398</v>
      </c>
      <c r="S49">
        <v>0</v>
      </c>
      <c r="T49">
        <v>63.280417999999997</v>
      </c>
      <c r="W49">
        <v>729.22868655756895</v>
      </c>
      <c r="X49">
        <v>488.33153304311099</v>
      </c>
    </row>
    <row r="50" spans="1:24" x14ac:dyDescent="0.25">
      <c r="B50">
        <v>275.76926137813803</v>
      </c>
      <c r="C50">
        <v>118.605369912616</v>
      </c>
      <c r="D50">
        <v>0</v>
      </c>
      <c r="E50">
        <v>27.177088000000001</v>
      </c>
      <c r="G50">
        <v>279.21025885793102</v>
      </c>
      <c r="H50">
        <v>176.02846455152601</v>
      </c>
      <c r="I50">
        <v>0</v>
      </c>
      <c r="J50">
        <v>27.607023999999999</v>
      </c>
      <c r="L50">
        <v>273.74010447613199</v>
      </c>
      <c r="M50">
        <v>148.804253448238</v>
      </c>
      <c r="N50">
        <v>0</v>
      </c>
      <c r="O50">
        <v>63.979382000000001</v>
      </c>
      <c r="Q50">
        <v>272.178037487864</v>
      </c>
      <c r="R50">
        <v>201.59530586601699</v>
      </c>
      <c r="S50">
        <v>0</v>
      </c>
      <c r="T50">
        <v>93.928044</v>
      </c>
      <c r="W50">
        <v>772.94095225512604</v>
      </c>
      <c r="X50">
        <v>481.70370868554699</v>
      </c>
    </row>
    <row r="51" spans="1:24" x14ac:dyDescent="0.25">
      <c r="B51">
        <v>155.14761079365101</v>
      </c>
      <c r="C51">
        <v>119.63568454449501</v>
      </c>
      <c r="D51">
        <v>0</v>
      </c>
      <c r="E51">
        <v>15.141757999999999</v>
      </c>
      <c r="G51">
        <v>165.71620670031501</v>
      </c>
      <c r="H51">
        <v>201.08527231970399</v>
      </c>
      <c r="I51">
        <v>0</v>
      </c>
      <c r="J51">
        <v>46.949570999999999</v>
      </c>
      <c r="L51">
        <v>158.011386674862</v>
      </c>
      <c r="M51">
        <v>140.83749803777201</v>
      </c>
      <c r="N51">
        <v>0</v>
      </c>
      <c r="O51">
        <v>62.796559000000002</v>
      </c>
      <c r="Q51">
        <v>156.76859043281101</v>
      </c>
      <c r="R51">
        <v>149.64569444440801</v>
      </c>
      <c r="S51">
        <v>0</v>
      </c>
      <c r="T51">
        <v>77.080023999999995</v>
      </c>
    </row>
    <row r="52" spans="1:24" x14ac:dyDescent="0.25">
      <c r="B52" t="s">
        <v>7</v>
      </c>
      <c r="G52" t="s">
        <v>7</v>
      </c>
      <c r="L52" t="s">
        <v>7</v>
      </c>
      <c r="Q52" t="s">
        <v>7</v>
      </c>
    </row>
    <row r="53" spans="1:24" x14ac:dyDescent="0.25">
      <c r="B53">
        <f>SUM(B46:B51)</f>
        <v>1457.7305591676131</v>
      </c>
      <c r="C53">
        <f>SUM(C46:C51)</f>
        <v>706.61566183766195</v>
      </c>
      <c r="D53">
        <f>SUM(D46:D51)</f>
        <v>0</v>
      </c>
      <c r="E53">
        <f>SUM(E46:E51)</f>
        <v>99.661917000000003</v>
      </c>
      <c r="G53">
        <f>SUM(G46:G51)</f>
        <v>1460.1651263460571</v>
      </c>
      <c r="H53">
        <f>SUM(H46:H51)</f>
        <v>912.79962895702397</v>
      </c>
      <c r="I53">
        <f>SUM(I46:I51)</f>
        <v>0</v>
      </c>
      <c r="J53">
        <f>SUM(J46:J51)</f>
        <v>192.13939399999998</v>
      </c>
      <c r="L53">
        <f>SUM(L46:L51)</f>
        <v>1440.3148142033631</v>
      </c>
      <c r="M53">
        <f>SUM(M46:M51)</f>
        <v>710.426813117797</v>
      </c>
      <c r="N53">
        <f>SUM(N46:N51)</f>
        <v>0</v>
      </c>
      <c r="O53">
        <f>SUM(O46:O51)</f>
        <v>308.13410699999997</v>
      </c>
      <c r="Q53">
        <f>SUM(Q46:Q51)</f>
        <v>1422.8584304283349</v>
      </c>
      <c r="R53">
        <f>SUM(R46:R51)</f>
        <v>782.45990273841039</v>
      </c>
      <c r="S53">
        <f>SUM(S46:S51)</f>
        <v>0</v>
      </c>
      <c r="T53">
        <f>SUM(T46:T51)</f>
        <v>421.58587299999999</v>
      </c>
    </row>
    <row r="55" spans="1:24" x14ac:dyDescent="0.25">
      <c r="A55" t="s">
        <v>17</v>
      </c>
      <c r="B55">
        <f>AVERAGE(B13,B23,B33,B43,B53)</f>
        <v>1469.3694115854371</v>
      </c>
      <c r="C55">
        <f>AVERAGE(C13,C23,C33,C43,C53)</f>
        <v>832.47606875154611</v>
      </c>
      <c r="D55">
        <f t="shared" ref="D55:T55" si="0">AVERAGE(D13,D23,D33,D43,D53)</f>
        <v>0</v>
      </c>
      <c r="E55">
        <f t="shared" si="0"/>
        <v>91.955889400000004</v>
      </c>
      <c r="G55">
        <f t="shared" si="0"/>
        <v>1461.8661350230127</v>
      </c>
      <c r="H55">
        <f t="shared" si="0"/>
        <v>850.2482494873808</v>
      </c>
      <c r="I55">
        <f t="shared" si="0"/>
        <v>0.2789266625985426</v>
      </c>
      <c r="J55">
        <f t="shared" si="0"/>
        <v>201.96862759999999</v>
      </c>
      <c r="L55">
        <f t="shared" si="0"/>
        <v>1443.7840498843132</v>
      </c>
      <c r="M55">
        <f t="shared" si="0"/>
        <v>684.52578950323789</v>
      </c>
      <c r="N55">
        <f t="shared" si="0"/>
        <v>0.17905994993069221</v>
      </c>
      <c r="O55">
        <f t="shared" si="0"/>
        <v>267.80137480000002</v>
      </c>
      <c r="Q55">
        <f t="shared" si="0"/>
        <v>1436.5738984369216</v>
      </c>
      <c r="R55">
        <f t="shared" si="0"/>
        <v>684.26164226708966</v>
      </c>
      <c r="S55">
        <f t="shared" si="0"/>
        <v>0</v>
      </c>
      <c r="T55">
        <f t="shared" si="0"/>
        <v>401.21216460000005</v>
      </c>
    </row>
    <row r="56" spans="1:24" x14ac:dyDescent="0.25">
      <c r="A56" t="s">
        <v>18</v>
      </c>
      <c r="B56">
        <f>MAX(B13,B23,B33,B43,B53)</f>
        <v>1487.2069128253822</v>
      </c>
      <c r="C56">
        <f t="shared" ref="C56:T56" si="1">MAX(C13,C23,C33,C43,C53)</f>
        <v>948.08964083088108</v>
      </c>
      <c r="D56">
        <f t="shared" si="1"/>
        <v>0</v>
      </c>
      <c r="E56">
        <f t="shared" si="1"/>
        <v>100.510441</v>
      </c>
      <c r="G56">
        <f t="shared" si="1"/>
        <v>1476.106586802674</v>
      </c>
      <c r="H56">
        <f t="shared" si="1"/>
        <v>964.02583266546708</v>
      </c>
      <c r="I56">
        <f t="shared" si="1"/>
        <v>0.83762901580781801</v>
      </c>
      <c r="J56">
        <f t="shared" si="1"/>
        <v>221.20898800000003</v>
      </c>
      <c r="L56">
        <f t="shared" si="1"/>
        <v>1454.4155698831012</v>
      </c>
      <c r="M56">
        <f t="shared" si="1"/>
        <v>712.23051798088295</v>
      </c>
      <c r="N56">
        <f t="shared" si="1"/>
        <v>0.89529974965346104</v>
      </c>
      <c r="O56">
        <f t="shared" si="1"/>
        <v>308.13410699999997</v>
      </c>
      <c r="Q56">
        <f t="shared" si="1"/>
        <v>1442.8590538331309</v>
      </c>
      <c r="R56">
        <f t="shared" si="1"/>
        <v>782.45990273841039</v>
      </c>
      <c r="S56">
        <f t="shared" si="1"/>
        <v>0</v>
      </c>
      <c r="T56">
        <f t="shared" si="1"/>
        <v>421.58587299999999</v>
      </c>
    </row>
    <row r="57" spans="1:24" x14ac:dyDescent="0.25">
      <c r="A57" t="s">
        <v>19</v>
      </c>
      <c r="B57">
        <f>MIN(B13,B23,B33,B43,B53)</f>
        <v>1453.5520383271491</v>
      </c>
      <c r="C57">
        <f t="shared" ref="C57:T57" si="2">MIN(C13,C23,C33,C43,C53)</f>
        <v>706.61566183766195</v>
      </c>
      <c r="D57">
        <f t="shared" si="2"/>
        <v>0</v>
      </c>
      <c r="E57">
        <f t="shared" si="2"/>
        <v>76.928054000000003</v>
      </c>
      <c r="G57">
        <f t="shared" si="2"/>
        <v>1451.0117084066362</v>
      </c>
      <c r="H57">
        <f t="shared" si="2"/>
        <v>759.60754639159904</v>
      </c>
      <c r="I57">
        <f t="shared" si="2"/>
        <v>0</v>
      </c>
      <c r="J57">
        <f t="shared" si="2"/>
        <v>192.13939399999998</v>
      </c>
      <c r="L57">
        <f t="shared" si="2"/>
        <v>1437.866342100906</v>
      </c>
      <c r="M57">
        <f t="shared" si="2"/>
        <v>620.69904296865104</v>
      </c>
      <c r="N57">
        <f t="shared" si="2"/>
        <v>0</v>
      </c>
      <c r="O57">
        <f t="shared" si="2"/>
        <v>227.00971499999997</v>
      </c>
      <c r="Q57">
        <f t="shared" si="2"/>
        <v>1422.8584304283349</v>
      </c>
      <c r="R57">
        <f t="shared" si="2"/>
        <v>631.47150932560226</v>
      </c>
      <c r="S57">
        <f t="shared" si="2"/>
        <v>0</v>
      </c>
      <c r="T57">
        <f t="shared" si="2"/>
        <v>359.13703800000002</v>
      </c>
    </row>
    <row r="58" spans="1:24" x14ac:dyDescent="0.25">
      <c r="A58" t="s">
        <v>20</v>
      </c>
      <c r="B58">
        <f>_xlfn.STDEV.P(B13,B23,B33,B43,B53)</f>
        <v>13.296738589149152</v>
      </c>
      <c r="C58">
        <f t="shared" ref="C58:T58" si="3">_xlfn.STDEV.P(C13,C23,C33,C43,C53)</f>
        <v>78.72640219068731</v>
      </c>
      <c r="D58">
        <f t="shared" si="3"/>
        <v>0</v>
      </c>
      <c r="E58">
        <f t="shared" si="3"/>
        <v>8.5638351399981687</v>
      </c>
      <c r="G58">
        <f t="shared" si="3"/>
        <v>9.8357746797187513</v>
      </c>
      <c r="H58">
        <f t="shared" si="3"/>
        <v>76.955367860767197</v>
      </c>
      <c r="I58">
        <f t="shared" si="3"/>
        <v>0.35295204763928106</v>
      </c>
      <c r="J58">
        <f t="shared" si="3"/>
        <v>10.642767486709863</v>
      </c>
      <c r="L58">
        <f t="shared" si="3"/>
        <v>6.2725227326197155</v>
      </c>
      <c r="M58">
        <f t="shared" si="3"/>
        <v>34.286616408378336</v>
      </c>
      <c r="N58">
        <f t="shared" si="3"/>
        <v>0.35811989986138443</v>
      </c>
      <c r="O58">
        <f t="shared" si="3"/>
        <v>26.366424168659961</v>
      </c>
      <c r="Q58">
        <f t="shared" si="3"/>
        <v>7.7010415247334292</v>
      </c>
      <c r="R58">
        <f t="shared" si="3"/>
        <v>53.996764650225565</v>
      </c>
      <c r="S58">
        <f t="shared" si="3"/>
        <v>0</v>
      </c>
      <c r="T58">
        <f t="shared" si="3"/>
        <v>22.382920067006474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CC77-1CD6-4801-ACDB-024C140AD563}">
  <dimension ref="A1:Y58"/>
  <sheetViews>
    <sheetView topLeftCell="A46" workbookViewId="0">
      <selection activeCell="A55" sqref="A55:E58"/>
    </sheetView>
  </sheetViews>
  <sheetFormatPr defaultRowHeight="15" x14ac:dyDescent="0.25"/>
  <cols>
    <col min="1" max="1" width="23.140625" customWidth="1"/>
    <col min="2" max="2" width="21" customWidth="1"/>
    <col min="3" max="3" width="16.7109375" customWidth="1"/>
    <col min="4" max="4" width="15.5703125" customWidth="1"/>
    <col min="6" max="6" width="24.140625" customWidth="1"/>
    <col min="7" max="7" width="12.140625" customWidth="1"/>
    <col min="8" max="8" width="15.140625" customWidth="1"/>
    <col min="9" max="9" width="10.28515625" customWidth="1"/>
  </cols>
  <sheetData>
    <row r="1" spans="1:25" x14ac:dyDescent="0.25">
      <c r="A1" t="s">
        <v>87</v>
      </c>
      <c r="L1" t="s">
        <v>50</v>
      </c>
    </row>
    <row r="2" spans="1:25" x14ac:dyDescent="0.25">
      <c r="B2" t="s">
        <v>49</v>
      </c>
      <c r="G2" t="s">
        <v>50</v>
      </c>
      <c r="L2" t="s">
        <v>44</v>
      </c>
      <c r="O2" t="s">
        <v>45</v>
      </c>
      <c r="R2" t="s">
        <v>46</v>
      </c>
      <c r="U2" t="s">
        <v>47</v>
      </c>
      <c r="X2" t="s">
        <v>48</v>
      </c>
    </row>
    <row r="3" spans="1:25" x14ac:dyDescent="0.25">
      <c r="B3" t="s">
        <v>14</v>
      </c>
      <c r="C3" t="s">
        <v>1</v>
      </c>
      <c r="D3" t="s">
        <v>26</v>
      </c>
      <c r="E3" t="s">
        <v>28</v>
      </c>
      <c r="G3" t="s">
        <v>14</v>
      </c>
      <c r="H3" t="s">
        <v>1</v>
      </c>
      <c r="I3" t="s">
        <v>26</v>
      </c>
      <c r="J3" t="s">
        <v>28</v>
      </c>
      <c r="L3">
        <v>32.940952255126</v>
      </c>
      <c r="M3">
        <v>61.703708685546601</v>
      </c>
      <c r="O3">
        <v>32.940952255126</v>
      </c>
      <c r="P3">
        <v>61.703708685546601</v>
      </c>
      <c r="R3">
        <v>32.940952255126</v>
      </c>
      <c r="S3">
        <v>61.703708685546601</v>
      </c>
      <c r="U3" t="s">
        <v>88</v>
      </c>
      <c r="V3">
        <v>61.703708685546601</v>
      </c>
      <c r="X3">
        <v>32.940952255126</v>
      </c>
      <c r="Y3">
        <v>61.703708685546601</v>
      </c>
    </row>
    <row r="4" spans="1:25" x14ac:dyDescent="0.25">
      <c r="B4" t="s">
        <v>3</v>
      </c>
      <c r="C4" t="s">
        <v>4</v>
      </c>
      <c r="D4" t="s">
        <v>5</v>
      </c>
      <c r="E4" t="s">
        <v>11</v>
      </c>
      <c r="L4">
        <v>45.813607354449601</v>
      </c>
      <c r="M4">
        <v>70.298983818812104</v>
      </c>
      <c r="O4">
        <v>42.940952255126</v>
      </c>
      <c r="P4">
        <v>60.743773318886099</v>
      </c>
      <c r="R4">
        <v>44.177474860552003</v>
      </c>
      <c r="S4">
        <v>65.933555708402395</v>
      </c>
      <c r="U4">
        <v>42.940952255126</v>
      </c>
      <c r="V4">
        <v>66.758096340843807</v>
      </c>
      <c r="X4">
        <v>43.958758290999199</v>
      </c>
      <c r="Y4">
        <v>68.263943242266095</v>
      </c>
    </row>
    <row r="5" spans="1:25" x14ac:dyDescent="0.25">
      <c r="B5" t="s">
        <v>6</v>
      </c>
      <c r="G5" t="s">
        <v>6</v>
      </c>
      <c r="L5">
        <v>48.8513175216303</v>
      </c>
      <c r="M5">
        <v>75.005804203367603</v>
      </c>
      <c r="O5">
        <v>45.9331890346904</v>
      </c>
      <c r="P5">
        <v>64.586067850976605</v>
      </c>
      <c r="R5">
        <v>44.984579236230097</v>
      </c>
      <c r="S5">
        <v>68.159432940311305</v>
      </c>
      <c r="U5">
        <v>46.376778236803403</v>
      </c>
      <c r="V5">
        <v>69.077497162822397</v>
      </c>
      <c r="X5">
        <v>44.3522864422604</v>
      </c>
      <c r="Y5">
        <v>69.500824952720393</v>
      </c>
    </row>
    <row r="6" spans="1:25" x14ac:dyDescent="0.25">
      <c r="B6">
        <v>239.62414722371099</v>
      </c>
      <c r="C6">
        <v>78.9562676541359</v>
      </c>
      <c r="D6">
        <v>0</v>
      </c>
      <c r="E6">
        <v>25.127165000000002</v>
      </c>
      <c r="G6">
        <v>240.33731418219</v>
      </c>
      <c r="H6">
        <v>72.061948001695995</v>
      </c>
      <c r="I6">
        <v>0</v>
      </c>
      <c r="J6">
        <v>39.473410000000001</v>
      </c>
      <c r="L6">
        <v>56.382097417941402</v>
      </c>
      <c r="M6">
        <v>106.78960261427</v>
      </c>
      <c r="O6">
        <v>48.732783234844497</v>
      </c>
      <c r="P6">
        <v>71.088692790618296</v>
      </c>
      <c r="R6">
        <v>48.052815675182799</v>
      </c>
      <c r="S6">
        <v>78.133848632567293</v>
      </c>
      <c r="U6">
        <v>48.712336074360103</v>
      </c>
      <c r="V6">
        <v>106.10422395137201</v>
      </c>
      <c r="X6">
        <v>49.8588159669698</v>
      </c>
      <c r="Y6">
        <v>86.490919058248807</v>
      </c>
    </row>
    <row r="7" spans="1:25" x14ac:dyDescent="0.25">
      <c r="B7">
        <v>269.60908870150502</v>
      </c>
      <c r="C7">
        <v>101.06424416081499</v>
      </c>
      <c r="D7">
        <v>0</v>
      </c>
      <c r="E7">
        <v>39.184050999999997</v>
      </c>
      <c r="G7">
        <v>270.96275823670697</v>
      </c>
      <c r="H7">
        <v>217.466157181754</v>
      </c>
      <c r="I7">
        <v>0</v>
      </c>
      <c r="J7">
        <v>43.392735000000002</v>
      </c>
      <c r="L7">
        <v>64.376426884625602</v>
      </c>
      <c r="M7">
        <v>153.73568559011201</v>
      </c>
      <c r="O7">
        <v>56.232008845745099</v>
      </c>
      <c r="P7">
        <v>94.136355568287698</v>
      </c>
      <c r="R7">
        <v>51.516356535229299</v>
      </c>
      <c r="S7">
        <v>91.073926437216898</v>
      </c>
      <c r="U7">
        <v>50.032486981113202</v>
      </c>
      <c r="V7">
        <v>126.56116104377899</v>
      </c>
      <c r="X7">
        <v>52.577651420740601</v>
      </c>
      <c r="Y7">
        <v>96.990780288959002</v>
      </c>
    </row>
    <row r="8" spans="1:25" x14ac:dyDescent="0.25">
      <c r="B8">
        <v>190.70729911205501</v>
      </c>
      <c r="C8">
        <v>115.291056851094</v>
      </c>
      <c r="D8">
        <v>0</v>
      </c>
      <c r="E8">
        <v>45.566102999999998</v>
      </c>
      <c r="G8">
        <v>191.15981270360501</v>
      </c>
      <c r="H8">
        <v>103.66815052945999</v>
      </c>
      <c r="I8">
        <v>0</v>
      </c>
      <c r="J8">
        <v>40.354973000000001</v>
      </c>
      <c r="L8">
        <v>71.195811667114299</v>
      </c>
      <c r="M8">
        <v>184.20590495564801</v>
      </c>
      <c r="O8">
        <v>59.377312804509003</v>
      </c>
      <c r="P8">
        <v>105.606261824534</v>
      </c>
      <c r="R8">
        <v>64.362161770887198</v>
      </c>
      <c r="S8">
        <v>155.32229565240601</v>
      </c>
      <c r="U8">
        <v>54.419887238420898</v>
      </c>
      <c r="V8">
        <v>207.768375618303</v>
      </c>
      <c r="X8">
        <v>57.632219601150702</v>
      </c>
      <c r="Y8">
        <v>128.86929057566999</v>
      </c>
    </row>
    <row r="9" spans="1:25" x14ac:dyDescent="0.25">
      <c r="B9">
        <v>305.02490476925999</v>
      </c>
      <c r="C9">
        <v>122.052213955821</v>
      </c>
      <c r="D9">
        <v>0</v>
      </c>
      <c r="E9">
        <v>35.569524999999999</v>
      </c>
      <c r="G9">
        <v>307.27269789441903</v>
      </c>
      <c r="H9">
        <v>166.34148621027899</v>
      </c>
      <c r="I9">
        <v>0</v>
      </c>
      <c r="J9">
        <v>39.111280000000001</v>
      </c>
      <c r="L9">
        <v>75.1944368261194</v>
      </c>
      <c r="M9">
        <v>202.00783856089501</v>
      </c>
      <c r="O9">
        <v>59.506247766894901</v>
      </c>
      <c r="P9">
        <v>107.248135678198</v>
      </c>
      <c r="R9">
        <v>67.561757648293707</v>
      </c>
      <c r="S9">
        <v>185.793952382046</v>
      </c>
      <c r="U9">
        <v>56.579103782862703</v>
      </c>
      <c r="V9">
        <v>212.033569330787</v>
      </c>
      <c r="X9">
        <v>62.380371294627501</v>
      </c>
      <c r="Y9">
        <v>150.08978058158701</v>
      </c>
    </row>
    <row r="10" spans="1:25" x14ac:dyDescent="0.25">
      <c r="B10">
        <v>274.573026813556</v>
      </c>
      <c r="C10">
        <v>136.61009501248299</v>
      </c>
      <c r="D10">
        <v>0</v>
      </c>
      <c r="E10">
        <v>41.919356999999998</v>
      </c>
      <c r="G10">
        <v>276.75398609852903</v>
      </c>
      <c r="H10">
        <v>151.76758845006401</v>
      </c>
      <c r="I10">
        <v>0</v>
      </c>
      <c r="J10">
        <v>51.424228999999997</v>
      </c>
      <c r="L10">
        <v>80.887228075876394</v>
      </c>
      <c r="M10">
        <v>230.77856796072601</v>
      </c>
      <c r="O10">
        <v>66.103478192765095</v>
      </c>
      <c r="P10">
        <v>153.165868828481</v>
      </c>
      <c r="R10">
        <v>68.195813468238001</v>
      </c>
      <c r="S10">
        <v>189.90447582081299</v>
      </c>
      <c r="U10">
        <v>63.3517496880389</v>
      </c>
      <c r="V10">
        <v>226.01455858774699</v>
      </c>
      <c r="X10">
        <v>66.468073640870003</v>
      </c>
      <c r="Y10">
        <v>175.46555121168899</v>
      </c>
    </row>
    <row r="11" spans="1:25" x14ac:dyDescent="0.25">
      <c r="B11">
        <v>154.35350106901501</v>
      </c>
      <c r="C11">
        <v>100.096139159706</v>
      </c>
      <c r="D11">
        <v>0</v>
      </c>
      <c r="E11">
        <v>45.332023999999997</v>
      </c>
      <c r="G11">
        <v>163.87196837970399</v>
      </c>
      <c r="H11">
        <v>180.14340320026901</v>
      </c>
      <c r="I11">
        <v>0</v>
      </c>
      <c r="J11">
        <v>59.224457999999998</v>
      </c>
      <c r="L11">
        <v>112.94095225512601</v>
      </c>
      <c r="M11">
        <v>281.70370868554699</v>
      </c>
      <c r="O11">
        <v>112.94095225512601</v>
      </c>
      <c r="P11">
        <v>281.70370868554699</v>
      </c>
      <c r="R11">
        <v>112.94095225512601</v>
      </c>
      <c r="S11">
        <v>281.70370868554699</v>
      </c>
      <c r="U11">
        <v>112.94095225512601</v>
      </c>
      <c r="V11">
        <v>281.70370868554699</v>
      </c>
      <c r="X11">
        <v>112.94095225512601</v>
      </c>
      <c r="Y11">
        <v>281.70370868554699</v>
      </c>
    </row>
    <row r="12" spans="1:25" x14ac:dyDescent="0.25">
      <c r="B12" t="s">
        <v>7</v>
      </c>
      <c r="G12" t="s">
        <v>7</v>
      </c>
      <c r="L12">
        <v>126.69095225512601</v>
      </c>
      <c r="M12">
        <v>283.49030983389599</v>
      </c>
      <c r="O12">
        <v>126.69095225512601</v>
      </c>
      <c r="P12">
        <v>287.07381144486402</v>
      </c>
      <c r="R12">
        <v>127.39840764028</v>
      </c>
      <c r="S12">
        <v>287.477991848177</v>
      </c>
      <c r="U12">
        <v>126.69095225512601</v>
      </c>
      <c r="V12">
        <v>287.69658620868199</v>
      </c>
      <c r="X12">
        <v>126.69095225512601</v>
      </c>
      <c r="Y12">
        <v>287.200957546236</v>
      </c>
    </row>
    <row r="13" spans="1:25" x14ac:dyDescent="0.25">
      <c r="B13">
        <f t="shared" ref="B13:E13" si="0">SUM(B6:B11)</f>
        <v>1433.8919676891021</v>
      </c>
      <c r="C13">
        <f t="shared" si="0"/>
        <v>654.07001679405482</v>
      </c>
      <c r="D13">
        <f t="shared" si="0"/>
        <v>0</v>
      </c>
      <c r="E13">
        <f t="shared" si="0"/>
        <v>232.69822499999998</v>
      </c>
      <c r="G13">
        <f t="shared" ref="G13:J13" si="1">SUM(G6:G11)</f>
        <v>1450.358537495154</v>
      </c>
      <c r="H13">
        <f t="shared" si="1"/>
        <v>891.44873357352185</v>
      </c>
      <c r="I13">
        <f t="shared" si="1"/>
        <v>0</v>
      </c>
      <c r="J13">
        <f t="shared" si="1"/>
        <v>272.98108500000001</v>
      </c>
      <c r="L13">
        <v>131.86783624520601</v>
      </c>
      <c r="M13">
        <v>288.28195993313801</v>
      </c>
      <c r="O13">
        <v>138.42119354037999</v>
      </c>
      <c r="P13">
        <v>303.54684011167302</v>
      </c>
      <c r="R13">
        <v>133.44255662592801</v>
      </c>
      <c r="S13">
        <v>303.46749483496001</v>
      </c>
      <c r="U13">
        <v>136.56343617270201</v>
      </c>
      <c r="V13">
        <v>316.85916031500398</v>
      </c>
      <c r="X13">
        <v>140.33835796031599</v>
      </c>
      <c r="Y13">
        <v>301.75234353166002</v>
      </c>
    </row>
    <row r="14" spans="1:25" x14ac:dyDescent="0.25">
      <c r="L14">
        <v>132.25749743691301</v>
      </c>
      <c r="M14">
        <v>302.66854163444702</v>
      </c>
      <c r="O14">
        <v>150.493513665687</v>
      </c>
      <c r="P14">
        <v>404.900440816404</v>
      </c>
      <c r="R14">
        <v>144.72844428806499</v>
      </c>
      <c r="S14">
        <v>350.46679668953601</v>
      </c>
      <c r="U14">
        <v>143.67016707740001</v>
      </c>
      <c r="V14">
        <v>331.87279956526203</v>
      </c>
      <c r="X14">
        <v>151.483339942588</v>
      </c>
      <c r="Y14">
        <v>336.94208428159999</v>
      </c>
    </row>
    <row r="15" spans="1:25" x14ac:dyDescent="0.25">
      <c r="B15" t="s">
        <v>8</v>
      </c>
      <c r="G15" t="s">
        <v>8</v>
      </c>
      <c r="L15">
        <v>136.91937842788499</v>
      </c>
      <c r="M15">
        <v>354.81950140496798</v>
      </c>
      <c r="O15">
        <v>152.37026117869101</v>
      </c>
      <c r="P15">
        <v>408.14291973748198</v>
      </c>
      <c r="R15">
        <v>149.675507138108</v>
      </c>
      <c r="S15">
        <v>380.31937188826902</v>
      </c>
      <c r="U15">
        <v>149.09782722086999</v>
      </c>
      <c r="V15">
        <v>361.50659735479098</v>
      </c>
      <c r="X15">
        <v>157.859421150853</v>
      </c>
      <c r="Y15">
        <v>346.440521448722</v>
      </c>
    </row>
    <row r="16" spans="1:25" x14ac:dyDescent="0.25">
      <c r="B16">
        <v>243.554247017291</v>
      </c>
      <c r="C16">
        <v>118.989503620093</v>
      </c>
      <c r="D16">
        <v>0</v>
      </c>
      <c r="E16">
        <v>44.538901000000003</v>
      </c>
      <c r="G16">
        <v>242.96759211634699</v>
      </c>
      <c r="H16">
        <v>106.523940865976</v>
      </c>
      <c r="I16">
        <v>0</v>
      </c>
      <c r="J16">
        <v>47.470182999999999</v>
      </c>
      <c r="L16">
        <v>141.99051443860401</v>
      </c>
      <c r="M16">
        <v>357.43979060946998</v>
      </c>
      <c r="O16">
        <v>155.09455002605301</v>
      </c>
      <c r="P16">
        <v>410.07680337263702</v>
      </c>
      <c r="R16">
        <v>151.871154450261</v>
      </c>
      <c r="S16">
        <v>394.77339854988901</v>
      </c>
      <c r="U16">
        <v>158.40234057061099</v>
      </c>
      <c r="V16">
        <v>406.71672138941801</v>
      </c>
      <c r="X16">
        <v>160.90541908093999</v>
      </c>
      <c r="Y16">
        <v>358.13831161189898</v>
      </c>
    </row>
    <row r="17" spans="2:25" x14ac:dyDescent="0.25">
      <c r="B17">
        <v>272.41354563137901</v>
      </c>
      <c r="C17">
        <v>114.17635164516</v>
      </c>
      <c r="D17">
        <v>0</v>
      </c>
      <c r="E17">
        <v>38.681925</v>
      </c>
      <c r="G17">
        <v>267.97243846212899</v>
      </c>
      <c r="H17">
        <v>168.43128551415401</v>
      </c>
      <c r="I17">
        <v>0</v>
      </c>
      <c r="J17">
        <v>57.143253000000001</v>
      </c>
      <c r="L17">
        <v>150.76604254568099</v>
      </c>
      <c r="M17">
        <v>398.99092948649297</v>
      </c>
      <c r="O17">
        <v>161.740410364566</v>
      </c>
      <c r="P17">
        <v>415.572483152838</v>
      </c>
      <c r="R17">
        <v>162.03007652971499</v>
      </c>
      <c r="S17">
        <v>422.878375809945</v>
      </c>
      <c r="U17">
        <v>167.002082608899</v>
      </c>
      <c r="V17">
        <v>445.22318859865197</v>
      </c>
      <c r="X17">
        <v>162.776538469223</v>
      </c>
      <c r="Y17">
        <v>412.55597026555802</v>
      </c>
    </row>
    <row r="18" spans="2:25" x14ac:dyDescent="0.25">
      <c r="B18">
        <v>190.55569307997899</v>
      </c>
      <c r="C18">
        <v>106.435707056886</v>
      </c>
      <c r="D18">
        <v>0</v>
      </c>
      <c r="E18">
        <v>41.231464000000003</v>
      </c>
      <c r="G18">
        <v>192.10627630915801</v>
      </c>
      <c r="H18">
        <v>113.09708652134501</v>
      </c>
      <c r="I18">
        <v>0</v>
      </c>
      <c r="J18">
        <v>27.197676999999999</v>
      </c>
      <c r="L18">
        <v>158.24871303357199</v>
      </c>
      <c r="M18">
        <v>424.19660909303002</v>
      </c>
      <c r="O18">
        <v>168.81777160677601</v>
      </c>
      <c r="P18">
        <v>439.61254817810902</v>
      </c>
      <c r="R18">
        <v>167.06760111416699</v>
      </c>
      <c r="S18">
        <v>435.732146388731</v>
      </c>
      <c r="U18">
        <v>175.78541207032899</v>
      </c>
      <c r="V18">
        <v>472.25993333760698</v>
      </c>
      <c r="X18">
        <v>173.96747804461799</v>
      </c>
      <c r="Y18">
        <v>426.94718266721702</v>
      </c>
    </row>
    <row r="19" spans="2:25" x14ac:dyDescent="0.25">
      <c r="B19">
        <v>303.11169100199999</v>
      </c>
      <c r="C19">
        <v>97.636296155618496</v>
      </c>
      <c r="D19">
        <v>0</v>
      </c>
      <c r="E19">
        <v>25.937698000000001</v>
      </c>
      <c r="G19">
        <v>309.30338637652801</v>
      </c>
      <c r="H19">
        <v>108.949069472151</v>
      </c>
      <c r="I19">
        <v>0</v>
      </c>
      <c r="J19">
        <v>41.446396999999997</v>
      </c>
      <c r="L19">
        <v>222.94095225512601</v>
      </c>
      <c r="M19">
        <v>511.70370868554699</v>
      </c>
      <c r="O19">
        <v>222.94095225512601</v>
      </c>
      <c r="P19">
        <v>511.70370868554699</v>
      </c>
      <c r="R19">
        <v>222.94095225512601</v>
      </c>
      <c r="S19">
        <v>511.70370868554699</v>
      </c>
      <c r="U19">
        <v>222.94095225512601</v>
      </c>
      <c r="V19">
        <v>511.70370868554699</v>
      </c>
      <c r="X19">
        <v>222.94095225512601</v>
      </c>
      <c r="Y19">
        <v>511.70370868554699</v>
      </c>
    </row>
    <row r="20" spans="2:25" x14ac:dyDescent="0.25">
      <c r="B20">
        <v>270.16748571139198</v>
      </c>
      <c r="C20">
        <v>140.543873958749</v>
      </c>
      <c r="D20">
        <v>0</v>
      </c>
      <c r="E20">
        <v>37.397843000000002</v>
      </c>
      <c r="G20">
        <v>278.78933501545401</v>
      </c>
      <c r="H20">
        <v>111.248972928404</v>
      </c>
      <c r="I20">
        <v>0</v>
      </c>
      <c r="J20">
        <v>36.178941000000002</v>
      </c>
      <c r="L20">
        <v>242.20719037185501</v>
      </c>
      <c r="M20">
        <v>510.25410399241099</v>
      </c>
      <c r="O20">
        <v>242.94095225512601</v>
      </c>
      <c r="P20">
        <v>509.91406725840301</v>
      </c>
      <c r="R20">
        <v>242.94095225512601</v>
      </c>
      <c r="S20">
        <v>509.15328315888502</v>
      </c>
      <c r="U20">
        <v>242.94095225512601</v>
      </c>
      <c r="V20">
        <v>506.44594625521199</v>
      </c>
      <c r="X20">
        <v>242.94095225512601</v>
      </c>
      <c r="Y20">
        <v>512.07531598355297</v>
      </c>
    </row>
    <row r="21" spans="2:25" x14ac:dyDescent="0.25">
      <c r="B21">
        <v>161.098533843875</v>
      </c>
      <c r="C21">
        <v>179.13244259127899</v>
      </c>
      <c r="D21">
        <v>0</v>
      </c>
      <c r="E21">
        <v>33.219825</v>
      </c>
      <c r="G21">
        <v>170.87468502040801</v>
      </c>
      <c r="H21">
        <v>139.28133839330101</v>
      </c>
      <c r="I21">
        <v>0</v>
      </c>
      <c r="J21">
        <v>57.649774000000001</v>
      </c>
      <c r="L21">
        <v>257.011881614186</v>
      </c>
      <c r="M21">
        <v>504.19560174797601</v>
      </c>
      <c r="O21">
        <v>257.43201175022602</v>
      </c>
      <c r="P21">
        <v>506.82594256575698</v>
      </c>
      <c r="R21">
        <v>259.22114128791799</v>
      </c>
      <c r="S21">
        <v>509.39406153182398</v>
      </c>
      <c r="U21">
        <v>253.61664370148699</v>
      </c>
      <c r="V21">
        <v>501.91913973700002</v>
      </c>
      <c r="X21">
        <v>261.670796672498</v>
      </c>
      <c r="Y21">
        <v>505.25800381845698</v>
      </c>
    </row>
    <row r="22" spans="2:25" x14ac:dyDescent="0.25">
      <c r="B22" t="s">
        <v>7</v>
      </c>
      <c r="G22" t="s">
        <v>7</v>
      </c>
      <c r="L22">
        <v>275.594577168603</v>
      </c>
      <c r="M22">
        <v>504.18337517150798</v>
      </c>
      <c r="O22">
        <v>265.37187363198098</v>
      </c>
      <c r="P22">
        <v>507.258630416573</v>
      </c>
      <c r="R22">
        <v>278.95036503570702</v>
      </c>
      <c r="S22">
        <v>498.74504209371003</v>
      </c>
      <c r="U22">
        <v>264.38064294191201</v>
      </c>
      <c r="V22">
        <v>489.88377615553298</v>
      </c>
      <c r="X22">
        <v>265.946922120794</v>
      </c>
      <c r="Y22">
        <v>503.54938938608302</v>
      </c>
    </row>
    <row r="23" spans="2:25" x14ac:dyDescent="0.25">
      <c r="B23">
        <f t="shared" ref="B23:E23" si="2">SUM(B16:B21)</f>
        <v>1440.9011962859158</v>
      </c>
      <c r="C23">
        <f t="shared" si="2"/>
        <v>756.9141750277854</v>
      </c>
      <c r="D23">
        <f t="shared" si="2"/>
        <v>0</v>
      </c>
      <c r="E23">
        <f t="shared" si="2"/>
        <v>221.007656</v>
      </c>
      <c r="G23">
        <f t="shared" ref="G23:J23" si="3">SUM(G16:G21)</f>
        <v>1462.0137133000239</v>
      </c>
      <c r="H23">
        <f t="shared" si="3"/>
        <v>747.531693695331</v>
      </c>
      <c r="I23">
        <f t="shared" si="3"/>
        <v>0</v>
      </c>
      <c r="J23">
        <f t="shared" si="3"/>
        <v>267.08622500000001</v>
      </c>
      <c r="L23">
        <v>287.11806412712798</v>
      </c>
      <c r="M23">
        <v>496.57947110749802</v>
      </c>
      <c r="O23">
        <v>281.19274222170799</v>
      </c>
      <c r="P23">
        <v>500.58707592217701</v>
      </c>
      <c r="R23">
        <v>292.25793888070598</v>
      </c>
      <c r="S23">
        <v>490.95314060068802</v>
      </c>
      <c r="U23">
        <v>280.08581793560103</v>
      </c>
      <c r="V23">
        <v>481.94154865735698</v>
      </c>
      <c r="X23">
        <v>277.41421698695598</v>
      </c>
      <c r="Y23">
        <v>497.960153484079</v>
      </c>
    </row>
    <row r="24" spans="2:25" x14ac:dyDescent="0.25">
      <c r="L24">
        <v>304.10505145475599</v>
      </c>
      <c r="M24">
        <v>488.60327647327802</v>
      </c>
      <c r="O24">
        <v>294.77888823414401</v>
      </c>
      <c r="P24">
        <v>494.93554037543402</v>
      </c>
      <c r="R24">
        <v>307.401403709742</v>
      </c>
      <c r="S24">
        <v>480.80218600874298</v>
      </c>
      <c r="U24">
        <v>291.126559564724</v>
      </c>
      <c r="V24">
        <v>481.62997343910598</v>
      </c>
      <c r="X24">
        <v>294.24250709517599</v>
      </c>
      <c r="Y24">
        <v>495.53457254053302</v>
      </c>
    </row>
    <row r="25" spans="2:25" x14ac:dyDescent="0.25">
      <c r="B25" t="s">
        <v>9</v>
      </c>
      <c r="G25" t="s">
        <v>9</v>
      </c>
      <c r="L25">
        <v>322.54374674393898</v>
      </c>
      <c r="M25">
        <v>480.21349266294601</v>
      </c>
      <c r="O25">
        <v>304.47430108202502</v>
      </c>
      <c r="P25">
        <v>490.469093523928</v>
      </c>
      <c r="R25">
        <v>315.72383146286001</v>
      </c>
      <c r="S25">
        <v>475.76571592589801</v>
      </c>
      <c r="U25">
        <v>303.81345134337698</v>
      </c>
      <c r="V25">
        <v>478.99107886577599</v>
      </c>
      <c r="X25">
        <v>313.825522166111</v>
      </c>
      <c r="Y25">
        <v>479.99236342845302</v>
      </c>
    </row>
    <row r="26" spans="2:25" x14ac:dyDescent="0.25">
      <c r="B26">
        <v>242.24955863046</v>
      </c>
      <c r="C26">
        <v>103.679151948083</v>
      </c>
      <c r="D26">
        <v>0</v>
      </c>
      <c r="E26">
        <v>31.886343</v>
      </c>
      <c r="G26">
        <v>240.64710921180699</v>
      </c>
      <c r="H26">
        <v>83.369043494896303</v>
      </c>
      <c r="I26">
        <v>0</v>
      </c>
      <c r="J26">
        <v>39.186869999999999</v>
      </c>
      <c r="L26">
        <v>328.84527916738199</v>
      </c>
      <c r="M26">
        <v>476.99896453657499</v>
      </c>
      <c r="O26">
        <v>319.40533484318303</v>
      </c>
      <c r="P26">
        <v>464.05618186487999</v>
      </c>
      <c r="R26">
        <v>328.79044811345301</v>
      </c>
      <c r="S26">
        <v>464.76721237759602</v>
      </c>
      <c r="U26">
        <v>318.02029835262499</v>
      </c>
      <c r="V26">
        <v>476.26437310839901</v>
      </c>
      <c r="X26">
        <v>328.54320167744601</v>
      </c>
      <c r="Y26">
        <v>458.67606216269598</v>
      </c>
    </row>
    <row r="27" spans="2:25" x14ac:dyDescent="0.25">
      <c r="B27">
        <v>265.924181523725</v>
      </c>
      <c r="C27">
        <v>179.26945010115401</v>
      </c>
      <c r="D27">
        <v>0</v>
      </c>
      <c r="E27">
        <v>30.899929</v>
      </c>
      <c r="G27">
        <v>263.87228670455897</v>
      </c>
      <c r="H27">
        <v>87.285941301171206</v>
      </c>
      <c r="I27">
        <v>0</v>
      </c>
      <c r="J27">
        <v>33.174075000000002</v>
      </c>
      <c r="L27">
        <v>382.94095225512598</v>
      </c>
      <c r="M27">
        <v>421.70370868554699</v>
      </c>
      <c r="O27">
        <v>382.94095225512598</v>
      </c>
      <c r="P27">
        <v>421.70370868554699</v>
      </c>
      <c r="R27">
        <v>382.94095225512598</v>
      </c>
      <c r="S27">
        <v>421.70370868554699</v>
      </c>
      <c r="U27">
        <v>382.94095225512598</v>
      </c>
      <c r="V27">
        <v>421.70370868554699</v>
      </c>
      <c r="X27">
        <v>382.94095225512598</v>
      </c>
      <c r="Y27">
        <v>421.70370868554699</v>
      </c>
    </row>
    <row r="28" spans="2:25" x14ac:dyDescent="0.25">
      <c r="B28">
        <v>193.22907682432199</v>
      </c>
      <c r="C28">
        <v>104.63434342281001</v>
      </c>
      <c r="D28">
        <v>0</v>
      </c>
      <c r="E28">
        <v>22.665979</v>
      </c>
      <c r="G28">
        <v>188.508860181128</v>
      </c>
      <c r="H28">
        <v>55.951927221700899</v>
      </c>
      <c r="I28">
        <v>0</v>
      </c>
      <c r="J28">
        <v>36.577046000000003</v>
      </c>
      <c r="L28">
        <v>401.69095225512598</v>
      </c>
      <c r="M28">
        <v>425.07900183036901</v>
      </c>
      <c r="O28">
        <v>401.69095225512598</v>
      </c>
      <c r="P28">
        <v>417.58833557004101</v>
      </c>
      <c r="R28">
        <v>401.69095225512598</v>
      </c>
      <c r="S28">
        <v>417.44931256708901</v>
      </c>
      <c r="U28">
        <v>401.69095225512598</v>
      </c>
      <c r="V28">
        <v>417.68493584939802</v>
      </c>
      <c r="X28">
        <v>401.69095225512598</v>
      </c>
      <c r="Y28">
        <v>421.36581240169897</v>
      </c>
    </row>
    <row r="29" spans="2:25" x14ac:dyDescent="0.25">
      <c r="B29">
        <v>308.99214843984998</v>
      </c>
      <c r="C29">
        <v>119.74366607269501</v>
      </c>
      <c r="D29">
        <v>0</v>
      </c>
      <c r="E29">
        <v>34.416049000000001</v>
      </c>
      <c r="G29">
        <v>306.43709342572799</v>
      </c>
      <c r="H29">
        <v>159.50844750837399</v>
      </c>
      <c r="I29">
        <v>0</v>
      </c>
      <c r="J29">
        <v>46.742086999999998</v>
      </c>
      <c r="L29">
        <v>413.792129472525</v>
      </c>
      <c r="M29">
        <v>413.81242545427199</v>
      </c>
      <c r="O29">
        <v>417.770237504985</v>
      </c>
      <c r="P29">
        <v>395.40590060910802</v>
      </c>
      <c r="R29">
        <v>405.93381923714401</v>
      </c>
      <c r="S29">
        <v>412.98217361931103</v>
      </c>
      <c r="U29">
        <v>420.391824671302</v>
      </c>
      <c r="V29">
        <v>411.19579549976601</v>
      </c>
      <c r="X29">
        <v>407.26368957056098</v>
      </c>
      <c r="Y29">
        <v>418.023227411726</v>
      </c>
    </row>
    <row r="30" spans="2:25" x14ac:dyDescent="0.25">
      <c r="B30">
        <v>296.12460329068</v>
      </c>
      <c r="C30">
        <v>137.62933918105699</v>
      </c>
      <c r="D30">
        <v>0</v>
      </c>
      <c r="E30">
        <v>51.424957999999997</v>
      </c>
      <c r="G30">
        <v>273.02495167775697</v>
      </c>
      <c r="H30">
        <v>139.809879148227</v>
      </c>
      <c r="I30">
        <v>0</v>
      </c>
      <c r="J30">
        <v>37.932256000000002</v>
      </c>
      <c r="L30">
        <v>414.43885833232298</v>
      </c>
      <c r="M30">
        <v>405.156606368562</v>
      </c>
      <c r="O30">
        <v>426.655127984812</v>
      </c>
      <c r="P30">
        <v>383.04547229636</v>
      </c>
      <c r="R30">
        <v>418.20810204587298</v>
      </c>
      <c r="S30">
        <v>405.25019736283599</v>
      </c>
      <c r="U30">
        <v>427.34804921187998</v>
      </c>
      <c r="V30">
        <v>400.35700661889598</v>
      </c>
      <c r="X30">
        <v>414.26024739474701</v>
      </c>
      <c r="Y30">
        <v>399.61645952304099</v>
      </c>
    </row>
    <row r="31" spans="2:25" x14ac:dyDescent="0.25">
      <c r="B31">
        <v>159.88655658156699</v>
      </c>
      <c r="C31">
        <v>136.44025123802501</v>
      </c>
      <c r="D31">
        <v>0</v>
      </c>
      <c r="E31">
        <v>42.904052999999998</v>
      </c>
      <c r="G31">
        <v>166.71356479393501</v>
      </c>
      <c r="H31">
        <v>132.61130834838599</v>
      </c>
      <c r="I31">
        <v>0</v>
      </c>
      <c r="J31">
        <v>59.328197000000003</v>
      </c>
      <c r="L31">
        <v>433.046070652921</v>
      </c>
      <c r="M31">
        <v>373.05016270193198</v>
      </c>
      <c r="O31">
        <v>441.37831548798499</v>
      </c>
      <c r="P31">
        <v>346.00449483491502</v>
      </c>
      <c r="R31">
        <v>430.35513078585302</v>
      </c>
      <c r="S31">
        <v>393.84147339716202</v>
      </c>
      <c r="U31">
        <v>444.53715774671002</v>
      </c>
      <c r="V31">
        <v>365.53630047375299</v>
      </c>
      <c r="X31">
        <v>428.38119263103403</v>
      </c>
      <c r="Y31">
        <v>373.07489510597497</v>
      </c>
    </row>
    <row r="32" spans="2:25" x14ac:dyDescent="0.25">
      <c r="B32" t="s">
        <v>7</v>
      </c>
      <c r="G32" t="s">
        <v>7</v>
      </c>
      <c r="L32">
        <v>439.792939320735</v>
      </c>
      <c r="M32">
        <v>344.02079480255298</v>
      </c>
      <c r="O32">
        <v>450.902010929943</v>
      </c>
      <c r="P32">
        <v>319.68698570343201</v>
      </c>
      <c r="R32">
        <v>436.108920197092</v>
      </c>
      <c r="S32">
        <v>381.30186890611299</v>
      </c>
      <c r="U32">
        <v>460.81285092956898</v>
      </c>
      <c r="V32">
        <v>342.15242744659702</v>
      </c>
      <c r="X32">
        <v>436.94158502152601</v>
      </c>
      <c r="Y32">
        <v>368.34316018361602</v>
      </c>
    </row>
    <row r="33" spans="2:25" x14ac:dyDescent="0.25">
      <c r="B33">
        <f t="shared" ref="B33:D33" si="4">SUM(B26:B31)</f>
        <v>1466.406125290604</v>
      </c>
      <c r="C33">
        <f t="shared" si="4"/>
        <v>781.39620196382407</v>
      </c>
      <c r="D33">
        <f t="shared" si="4"/>
        <v>0</v>
      </c>
      <c r="E33">
        <f>SUM(E26:E31)</f>
        <v>214.19731099999998</v>
      </c>
      <c r="G33">
        <f t="shared" ref="G33:J33" si="5">SUM(G26:G31)</f>
        <v>1439.2038659949139</v>
      </c>
      <c r="H33">
        <f t="shared" si="5"/>
        <v>658.53654702275549</v>
      </c>
      <c r="I33">
        <f t="shared" si="5"/>
        <v>0</v>
      </c>
      <c r="J33">
        <f t="shared" si="5"/>
        <v>252.94053100000002</v>
      </c>
      <c r="L33">
        <v>451.216718366576</v>
      </c>
      <c r="M33">
        <v>326.88988305349801</v>
      </c>
      <c r="O33">
        <v>465.38273209138202</v>
      </c>
      <c r="P33">
        <v>269.92824031211899</v>
      </c>
      <c r="R33">
        <v>453.532727592426</v>
      </c>
      <c r="S33">
        <v>363.78230154417901</v>
      </c>
      <c r="U33">
        <v>472.07524678099901</v>
      </c>
      <c r="V33">
        <v>303.003321667031</v>
      </c>
      <c r="X33">
        <v>449.09726547632499</v>
      </c>
      <c r="Y33">
        <v>346.706710141923</v>
      </c>
    </row>
    <row r="34" spans="2:25" x14ac:dyDescent="0.25">
      <c r="L34">
        <v>469.83541719151498</v>
      </c>
      <c r="M34">
        <v>296.99726780056301</v>
      </c>
      <c r="O34">
        <v>476.56798923758498</v>
      </c>
      <c r="P34">
        <v>213.20625626292701</v>
      </c>
      <c r="R34">
        <v>464.76235042329699</v>
      </c>
      <c r="S34">
        <v>288.35474060393199</v>
      </c>
      <c r="U34">
        <v>487.21660444858799</v>
      </c>
      <c r="V34">
        <v>238.052028382212</v>
      </c>
      <c r="X34">
        <v>454.67895087391099</v>
      </c>
      <c r="Y34">
        <v>325.30639517106903</v>
      </c>
    </row>
    <row r="35" spans="2:25" x14ac:dyDescent="0.25">
      <c r="B35" t="s">
        <v>10</v>
      </c>
      <c r="G35" t="s">
        <v>10</v>
      </c>
      <c r="L35">
        <v>532.94095225512604</v>
      </c>
      <c r="M35">
        <v>171.70370868554701</v>
      </c>
      <c r="O35">
        <v>532.94095225512604</v>
      </c>
      <c r="P35">
        <v>171.70370868554701</v>
      </c>
      <c r="R35">
        <v>532.94095225512604</v>
      </c>
      <c r="S35">
        <v>171.70370868554701</v>
      </c>
      <c r="U35">
        <v>532.94095225512604</v>
      </c>
      <c r="V35">
        <v>171.70370868554701</v>
      </c>
      <c r="X35">
        <v>532.94095225512604</v>
      </c>
      <c r="Y35">
        <v>171.70370868554701</v>
      </c>
    </row>
    <row r="36" spans="2:25" x14ac:dyDescent="0.25">
      <c r="B36">
        <v>238.79019466842701</v>
      </c>
      <c r="C36">
        <v>76.700336864211593</v>
      </c>
      <c r="D36">
        <v>0</v>
      </c>
      <c r="E36">
        <v>38.067646000000003</v>
      </c>
      <c r="G36">
        <v>249.15914706053201</v>
      </c>
      <c r="H36">
        <v>100.859220646804</v>
      </c>
      <c r="I36">
        <v>0</v>
      </c>
      <c r="J36">
        <v>37.837772999999999</v>
      </c>
      <c r="L36">
        <v>547.94095225512604</v>
      </c>
      <c r="M36">
        <v>173.797615958656</v>
      </c>
      <c r="O36">
        <v>547.94095225512604</v>
      </c>
      <c r="P36">
        <v>176.10032851686901</v>
      </c>
      <c r="R36">
        <v>547.94095225512604</v>
      </c>
      <c r="S36">
        <v>172.51409453121499</v>
      </c>
      <c r="U36">
        <v>547.94095225512604</v>
      </c>
      <c r="V36">
        <v>171.34084699936301</v>
      </c>
      <c r="X36">
        <v>547.94095225512604</v>
      </c>
      <c r="Y36">
        <v>174.96578199082001</v>
      </c>
    </row>
    <row r="37" spans="2:25" x14ac:dyDescent="0.25">
      <c r="B37">
        <v>269.38279171553802</v>
      </c>
      <c r="C37">
        <v>130.40941426556199</v>
      </c>
      <c r="D37">
        <v>0</v>
      </c>
      <c r="E37">
        <v>33.114403000000003</v>
      </c>
      <c r="G37">
        <v>268.04271190860499</v>
      </c>
      <c r="H37">
        <v>109.036753779609</v>
      </c>
      <c r="I37">
        <v>0</v>
      </c>
      <c r="J37">
        <v>32.517890999999999</v>
      </c>
      <c r="L37">
        <v>562.52743621051502</v>
      </c>
      <c r="M37">
        <v>195.140423058012</v>
      </c>
      <c r="O37">
        <v>557.984078449903</v>
      </c>
      <c r="P37">
        <v>188.17763159323499</v>
      </c>
      <c r="R37">
        <v>555.64695683105901</v>
      </c>
      <c r="S37">
        <v>186.34988758091799</v>
      </c>
      <c r="U37">
        <v>562.00201702339098</v>
      </c>
      <c r="V37">
        <v>192.844333346784</v>
      </c>
      <c r="X37">
        <v>558.12945969887301</v>
      </c>
      <c r="Y37">
        <v>201.30974389498201</v>
      </c>
    </row>
    <row r="38" spans="2:25" x14ac:dyDescent="0.25">
      <c r="B38">
        <v>192.08736361350901</v>
      </c>
      <c r="C38">
        <v>74.3901316129013</v>
      </c>
      <c r="D38">
        <v>0</v>
      </c>
      <c r="E38">
        <v>41.248894999999997</v>
      </c>
      <c r="G38">
        <v>189.29393622292201</v>
      </c>
      <c r="H38">
        <v>120.236634422183</v>
      </c>
      <c r="I38">
        <v>0</v>
      </c>
      <c r="J38">
        <v>37.452764000000002</v>
      </c>
      <c r="L38">
        <v>563.83593397863297</v>
      </c>
      <c r="M38">
        <v>203.71771115112199</v>
      </c>
      <c r="O38">
        <v>568.30454218831699</v>
      </c>
      <c r="P38">
        <v>209.922509646115</v>
      </c>
      <c r="R38">
        <v>564.88519593203102</v>
      </c>
      <c r="S38">
        <v>215.42691046642099</v>
      </c>
      <c r="U38">
        <v>565.05936703490499</v>
      </c>
      <c r="V38">
        <v>213.136498669547</v>
      </c>
      <c r="X38">
        <v>572.75502141347897</v>
      </c>
      <c r="Y38">
        <v>306.24092250870302</v>
      </c>
    </row>
    <row r="39" spans="2:25" x14ac:dyDescent="0.25">
      <c r="B39">
        <v>303.874692794189</v>
      </c>
      <c r="C39">
        <v>103.44404023152801</v>
      </c>
      <c r="D39">
        <v>0</v>
      </c>
      <c r="E39">
        <v>34.271687</v>
      </c>
      <c r="G39">
        <v>307.17998891120601</v>
      </c>
      <c r="H39">
        <v>103.36215464177501</v>
      </c>
      <c r="I39">
        <v>0</v>
      </c>
      <c r="J39">
        <v>37.552962999999998</v>
      </c>
      <c r="L39">
        <v>572.28568049508101</v>
      </c>
      <c r="M39">
        <v>220.77601085033299</v>
      </c>
      <c r="O39">
        <v>576.63709322399802</v>
      </c>
      <c r="P39">
        <v>248.174176038881</v>
      </c>
      <c r="R39">
        <v>574.61763766823401</v>
      </c>
      <c r="S39">
        <v>251.423320062789</v>
      </c>
      <c r="U39">
        <v>575.13260271421598</v>
      </c>
      <c r="V39">
        <v>229.61359729118701</v>
      </c>
      <c r="X39">
        <v>579.47410154553995</v>
      </c>
      <c r="Y39">
        <v>319.18251937764398</v>
      </c>
    </row>
    <row r="40" spans="2:25" x14ac:dyDescent="0.25">
      <c r="B40">
        <v>274.76434279482902</v>
      </c>
      <c r="C40">
        <v>100.42492228451999</v>
      </c>
      <c r="D40">
        <v>0</v>
      </c>
      <c r="E40">
        <v>54.717078999999998</v>
      </c>
      <c r="G40">
        <v>275.065946699324</v>
      </c>
      <c r="H40">
        <v>226.50438299235</v>
      </c>
      <c r="I40">
        <v>0</v>
      </c>
      <c r="J40">
        <v>46.753740000000001</v>
      </c>
      <c r="L40">
        <v>574.84460547187098</v>
      </c>
      <c r="M40">
        <v>244.14572975902601</v>
      </c>
      <c r="O40">
        <v>587.35894316550696</v>
      </c>
      <c r="P40">
        <v>323.92628755743402</v>
      </c>
      <c r="R40">
        <v>582.78560500136598</v>
      </c>
      <c r="S40">
        <v>264.67201698377301</v>
      </c>
      <c r="U40">
        <v>585.63483149298702</v>
      </c>
      <c r="V40">
        <v>242.93376599796301</v>
      </c>
      <c r="X40">
        <v>585.827181552301</v>
      </c>
      <c r="Y40">
        <v>329.778996402997</v>
      </c>
    </row>
    <row r="41" spans="2:25" x14ac:dyDescent="0.25">
      <c r="B41">
        <v>160.731582564664</v>
      </c>
      <c r="C41">
        <v>170.252923857116</v>
      </c>
      <c r="D41">
        <v>0</v>
      </c>
      <c r="E41">
        <v>47.418354999999998</v>
      </c>
      <c r="G41">
        <v>157.778827933408</v>
      </c>
      <c r="H41">
        <v>163.74715119147399</v>
      </c>
      <c r="I41">
        <v>0</v>
      </c>
      <c r="J41">
        <v>54.885415999999999</v>
      </c>
      <c r="L41">
        <v>587.29410914185598</v>
      </c>
      <c r="M41">
        <v>326.06130786945602</v>
      </c>
      <c r="O41">
        <v>592.30964056578</v>
      </c>
      <c r="P41">
        <v>349.42000145223801</v>
      </c>
      <c r="R41">
        <v>585.89702566512904</v>
      </c>
      <c r="S41">
        <v>270.765515227908</v>
      </c>
      <c r="U41">
        <v>599.61264551375405</v>
      </c>
      <c r="V41">
        <v>269.57135712225403</v>
      </c>
      <c r="X41">
        <v>597.06371102978699</v>
      </c>
      <c r="Y41">
        <v>341.01980570456499</v>
      </c>
    </row>
    <row r="42" spans="2:25" x14ac:dyDescent="0.25">
      <c r="B42" t="s">
        <v>7</v>
      </c>
      <c r="G42" t="s">
        <v>7</v>
      </c>
      <c r="L42">
        <v>598.35193415431502</v>
      </c>
      <c r="M42">
        <v>350.54350546725902</v>
      </c>
      <c r="O42">
        <v>595.92849118001504</v>
      </c>
      <c r="P42">
        <v>359.81985405207598</v>
      </c>
      <c r="R42">
        <v>596.40512673999501</v>
      </c>
      <c r="S42">
        <v>332.39565762821002</v>
      </c>
      <c r="U42">
        <v>611.09416453023903</v>
      </c>
      <c r="V42">
        <v>272.74459060023003</v>
      </c>
      <c r="X42">
        <v>611.04301368387098</v>
      </c>
      <c r="Y42">
        <v>367.83850824981801</v>
      </c>
    </row>
    <row r="43" spans="2:25" x14ac:dyDescent="0.25">
      <c r="B43">
        <f t="shared" ref="B43:E43" si="6">SUM(B36:B41)</f>
        <v>1439.6309681511561</v>
      </c>
      <c r="C43">
        <f t="shared" si="6"/>
        <v>655.6217691158389</v>
      </c>
      <c r="D43">
        <f t="shared" si="6"/>
        <v>0</v>
      </c>
      <c r="E43">
        <f t="shared" si="6"/>
        <v>248.838065</v>
      </c>
      <c r="G43">
        <f t="shared" ref="G43:J43" si="7">SUM(G36:G41)</f>
        <v>1446.5205587359969</v>
      </c>
      <c r="H43">
        <f t="shared" si="7"/>
        <v>823.74629767419503</v>
      </c>
      <c r="I43">
        <f t="shared" si="7"/>
        <v>0</v>
      </c>
      <c r="J43">
        <f t="shared" si="7"/>
        <v>247.00054699999998</v>
      </c>
      <c r="L43">
        <v>652.94095225512604</v>
      </c>
      <c r="M43">
        <v>401.70370868554699</v>
      </c>
      <c r="O43">
        <v>652.94095225512604</v>
      </c>
      <c r="P43">
        <v>401.70370868554699</v>
      </c>
      <c r="R43">
        <v>652.94095225512604</v>
      </c>
      <c r="S43">
        <v>401.70370868554699</v>
      </c>
      <c r="U43">
        <v>652.94095225512604</v>
      </c>
      <c r="V43">
        <v>401.70370868554699</v>
      </c>
      <c r="X43">
        <v>652.94095225512604</v>
      </c>
      <c r="Y43">
        <v>401.70370868554699</v>
      </c>
    </row>
    <row r="44" spans="2:25" x14ac:dyDescent="0.25">
      <c r="L44">
        <v>667.94095225512604</v>
      </c>
      <c r="M44">
        <v>406.55639320598499</v>
      </c>
      <c r="O44">
        <v>667.94095225512604</v>
      </c>
      <c r="P44">
        <v>405.39186723377998</v>
      </c>
      <c r="R44">
        <v>667.94095225512604</v>
      </c>
      <c r="S44">
        <v>406.18349934164502</v>
      </c>
      <c r="U44">
        <v>667.94095225512604</v>
      </c>
      <c r="V44">
        <v>406.28354869038799</v>
      </c>
      <c r="X44">
        <v>667.94095225512604</v>
      </c>
      <c r="Y44">
        <v>404.96518757000598</v>
      </c>
    </row>
    <row r="45" spans="2:25" x14ac:dyDescent="0.25">
      <c r="B45" t="s">
        <v>12</v>
      </c>
      <c r="G45" t="s">
        <v>12</v>
      </c>
      <c r="L45">
        <v>678.30036510547905</v>
      </c>
      <c r="M45">
        <v>410.68229668855702</v>
      </c>
      <c r="O45">
        <v>682.28756131087596</v>
      </c>
      <c r="P45">
        <v>430.75324576338699</v>
      </c>
      <c r="R45">
        <v>679.16180195719005</v>
      </c>
      <c r="S45">
        <v>410.44865177673699</v>
      </c>
      <c r="U45">
        <v>675.228930915197</v>
      </c>
      <c r="V45">
        <v>413.18344532708301</v>
      </c>
      <c r="X45">
        <v>680.35774352525505</v>
      </c>
      <c r="Y45">
        <v>411.92407684639397</v>
      </c>
    </row>
    <row r="46" spans="2:25" x14ac:dyDescent="0.25">
      <c r="B46">
        <v>242.95408576843701</v>
      </c>
      <c r="C46">
        <v>93.503852478963594</v>
      </c>
      <c r="D46">
        <v>0</v>
      </c>
      <c r="E46">
        <v>38.543146999999998</v>
      </c>
      <c r="G46">
        <v>238.51018997136899</v>
      </c>
      <c r="H46">
        <v>72.376641945766806</v>
      </c>
      <c r="I46">
        <v>0</v>
      </c>
      <c r="J46">
        <v>42.372383999999997</v>
      </c>
      <c r="L46">
        <v>683.84027935389804</v>
      </c>
      <c r="M46">
        <v>409.87778861314303</v>
      </c>
      <c r="O46">
        <v>690.14579851897099</v>
      </c>
      <c r="P46">
        <v>447.46026376563901</v>
      </c>
      <c r="R46">
        <v>691.16654183524997</v>
      </c>
      <c r="S46">
        <v>453.69633400263098</v>
      </c>
      <c r="U46">
        <v>681.46785335720404</v>
      </c>
      <c r="V46">
        <v>430.746844867162</v>
      </c>
      <c r="X46">
        <v>683.61105016929503</v>
      </c>
      <c r="Y46">
        <v>418.25622069792502</v>
      </c>
    </row>
    <row r="47" spans="2:25" x14ac:dyDescent="0.25">
      <c r="B47">
        <v>271.61972926972101</v>
      </c>
      <c r="C47">
        <v>95.723993804384307</v>
      </c>
      <c r="D47">
        <v>0</v>
      </c>
      <c r="E47">
        <v>40.366988999999997</v>
      </c>
      <c r="G47">
        <v>265.76650888142899</v>
      </c>
      <c r="H47">
        <v>142.58683015417401</v>
      </c>
      <c r="I47">
        <v>0</v>
      </c>
      <c r="J47">
        <v>35.753770000000003</v>
      </c>
      <c r="L47">
        <v>685.67389858889896</v>
      </c>
      <c r="M47">
        <v>410.93040723024097</v>
      </c>
      <c r="O47">
        <v>697.89132268625804</v>
      </c>
      <c r="P47">
        <v>470.58517725601899</v>
      </c>
      <c r="R47">
        <v>696.24438070193605</v>
      </c>
      <c r="S47">
        <v>461.74603041607799</v>
      </c>
      <c r="U47">
        <v>690.02907899776596</v>
      </c>
      <c r="V47">
        <v>438.55967524947403</v>
      </c>
      <c r="X47">
        <v>689.46135072184302</v>
      </c>
      <c r="Y47">
        <v>430.322309374197</v>
      </c>
    </row>
    <row r="48" spans="2:25" x14ac:dyDescent="0.25">
      <c r="B48">
        <v>189.850646179698</v>
      </c>
      <c r="C48">
        <v>98.800956832555798</v>
      </c>
      <c r="D48">
        <v>0</v>
      </c>
      <c r="E48">
        <v>30.834413000000001</v>
      </c>
      <c r="G48">
        <v>190.976879557834</v>
      </c>
      <c r="H48">
        <v>113.182016572519</v>
      </c>
      <c r="I48">
        <v>0</v>
      </c>
      <c r="J48">
        <v>33.506833</v>
      </c>
      <c r="L48">
        <v>691.11696784275</v>
      </c>
      <c r="M48">
        <v>418.22129702075199</v>
      </c>
      <c r="O48">
        <v>705.09116853206501</v>
      </c>
      <c r="P48">
        <v>481.55041267911997</v>
      </c>
      <c r="R48">
        <v>709.17176882064803</v>
      </c>
      <c r="S48">
        <v>476.75843846206902</v>
      </c>
      <c r="U48">
        <v>697.22013292613804</v>
      </c>
      <c r="V48">
        <v>455.33322489151402</v>
      </c>
      <c r="X48">
        <v>702.40962687503702</v>
      </c>
      <c r="Y48">
        <v>459.22640425521303</v>
      </c>
    </row>
    <row r="49" spans="1:25" x14ac:dyDescent="0.25">
      <c r="B49">
        <v>302.93124191394298</v>
      </c>
      <c r="C49">
        <v>91.511100061094695</v>
      </c>
      <c r="D49">
        <v>0</v>
      </c>
      <c r="E49">
        <v>29.556516999999999</v>
      </c>
      <c r="G49">
        <v>304.11301608380103</v>
      </c>
      <c r="H49">
        <v>167.24272960034801</v>
      </c>
      <c r="I49">
        <v>0</v>
      </c>
      <c r="J49">
        <v>33.869338999999997</v>
      </c>
      <c r="L49">
        <v>704.59219469363097</v>
      </c>
      <c r="M49">
        <v>465.285915086042</v>
      </c>
      <c r="O49">
        <v>717.71154220059395</v>
      </c>
      <c r="P49">
        <v>488.18469573199002</v>
      </c>
      <c r="R49">
        <v>714.40720890597095</v>
      </c>
      <c r="S49">
        <v>480.245426465214</v>
      </c>
      <c r="U49">
        <v>709.95447588584398</v>
      </c>
      <c r="V49">
        <v>469.70180283955602</v>
      </c>
      <c r="X49">
        <v>715.32986847865698</v>
      </c>
      <c r="Y49">
        <v>463.99662573921</v>
      </c>
    </row>
    <row r="50" spans="1:25" x14ac:dyDescent="0.25">
      <c r="B50">
        <v>274.65693610069002</v>
      </c>
      <c r="C50">
        <v>82.446736801616595</v>
      </c>
      <c r="D50">
        <v>0</v>
      </c>
      <c r="E50">
        <v>36.121921</v>
      </c>
      <c r="G50">
        <v>276.48877872992898</v>
      </c>
      <c r="H50">
        <v>147.82961077111699</v>
      </c>
      <c r="I50">
        <v>0</v>
      </c>
      <c r="J50">
        <v>39.885697</v>
      </c>
      <c r="L50">
        <v>712.48127802730698</v>
      </c>
      <c r="M50">
        <v>471.11569031603602</v>
      </c>
      <c r="O50">
        <v>727.87678388308905</v>
      </c>
      <c r="P50">
        <v>489.75589996915301</v>
      </c>
      <c r="R50">
        <v>721.38900055013005</v>
      </c>
      <c r="S50">
        <v>480.32265853238601</v>
      </c>
      <c r="U50">
        <v>716.36349823746298</v>
      </c>
      <c r="V50">
        <v>472.75816234344097</v>
      </c>
      <c r="X50">
        <v>725.90313867711598</v>
      </c>
      <c r="Y50">
        <v>476.79038712552301</v>
      </c>
    </row>
    <row r="51" spans="1:25" x14ac:dyDescent="0.25">
      <c r="B51">
        <v>160.68790677217001</v>
      </c>
      <c r="C51">
        <v>180.950037709817</v>
      </c>
      <c r="D51">
        <v>0</v>
      </c>
      <c r="E51">
        <v>54.452803000000003</v>
      </c>
      <c r="G51">
        <v>159.44859103887501</v>
      </c>
      <c r="H51">
        <v>173.83538790007</v>
      </c>
      <c r="I51">
        <v>0</v>
      </c>
      <c r="J51">
        <v>57.087586000000002</v>
      </c>
      <c r="L51">
        <v>772.94095225512604</v>
      </c>
      <c r="M51">
        <v>481.70370868554699</v>
      </c>
      <c r="O51">
        <v>772.94095225512604</v>
      </c>
      <c r="P51">
        <v>481.70370868554699</v>
      </c>
      <c r="R51">
        <v>772.94095225512604</v>
      </c>
      <c r="S51">
        <v>481.70370868554699</v>
      </c>
      <c r="U51">
        <v>772.94095225512604</v>
      </c>
      <c r="V51">
        <v>481.70370868554699</v>
      </c>
      <c r="X51">
        <v>772.94095225512604</v>
      </c>
      <c r="Y51">
        <v>481.70370868554699</v>
      </c>
    </row>
    <row r="52" spans="1:25" x14ac:dyDescent="0.25">
      <c r="B52" t="s">
        <v>7</v>
      </c>
      <c r="G52" t="s">
        <v>7</v>
      </c>
    </row>
    <row r="53" spans="1:25" x14ac:dyDescent="0.25">
      <c r="B53">
        <f t="shared" ref="B53:E53" si="8">SUM(B46:B51)</f>
        <v>1442.7005460046591</v>
      </c>
      <c r="C53">
        <f t="shared" si="8"/>
        <v>642.93667768843204</v>
      </c>
      <c r="D53">
        <f t="shared" si="8"/>
        <v>0</v>
      </c>
      <c r="E53">
        <f t="shared" si="8"/>
        <v>229.87578999999999</v>
      </c>
      <c r="G53">
        <f t="shared" ref="G53:J53" si="9">SUM(G46:G51)</f>
        <v>1435.303964263237</v>
      </c>
      <c r="H53">
        <f t="shared" si="9"/>
        <v>817.05321694399481</v>
      </c>
      <c r="I53">
        <f t="shared" si="9"/>
        <v>0</v>
      </c>
      <c r="J53">
        <f t="shared" si="9"/>
        <v>242.47560899999996</v>
      </c>
    </row>
    <row r="55" spans="1:25" x14ac:dyDescent="0.25">
      <c r="A55" t="s">
        <v>17</v>
      </c>
      <c r="B55">
        <f t="shared" ref="B55:E55" si="10">AVERAGE(B13,B23,B33,B43,B53)</f>
        <v>1444.7061606842874</v>
      </c>
      <c r="C55">
        <f t="shared" si="10"/>
        <v>698.18776811798716</v>
      </c>
      <c r="D55">
        <f t="shared" si="10"/>
        <v>0</v>
      </c>
      <c r="E55">
        <f t="shared" si="10"/>
        <v>229.3234094</v>
      </c>
      <c r="G55">
        <f t="shared" ref="G55:J55" si="11">AVERAGE(G13,G23,G33,G43,G53)</f>
        <v>1446.6801279578654</v>
      </c>
      <c r="H55">
        <f t="shared" si="11"/>
        <v>787.66329778195973</v>
      </c>
      <c r="I55">
        <f t="shared" si="11"/>
        <v>0</v>
      </c>
      <c r="J55">
        <f t="shared" si="11"/>
        <v>256.49679940000004</v>
      </c>
    </row>
    <row r="56" spans="1:25" x14ac:dyDescent="0.25">
      <c r="A56" t="s">
        <v>18</v>
      </c>
      <c r="B56">
        <f t="shared" ref="B56:E56" si="12">MAX(B13,B23,B33,B43,B53)</f>
        <v>1466.406125290604</v>
      </c>
      <c r="C56">
        <f t="shared" si="12"/>
        <v>781.39620196382407</v>
      </c>
      <c r="D56">
        <f t="shared" si="12"/>
        <v>0</v>
      </c>
      <c r="E56">
        <f t="shared" si="12"/>
        <v>248.838065</v>
      </c>
      <c r="G56">
        <f t="shared" ref="G56:J56" si="13">MAX(G13,G23,G33,G43,G53)</f>
        <v>1462.0137133000239</v>
      </c>
      <c r="H56">
        <f t="shared" si="13"/>
        <v>891.44873357352185</v>
      </c>
      <c r="I56">
        <f t="shared" si="13"/>
        <v>0</v>
      </c>
      <c r="J56">
        <f t="shared" si="13"/>
        <v>272.98108500000001</v>
      </c>
    </row>
    <row r="57" spans="1:25" x14ac:dyDescent="0.25">
      <c r="A57" t="s">
        <v>19</v>
      </c>
      <c r="B57">
        <f t="shared" ref="B57:E57" si="14">MIN(B13,B23,B33,B43,B53)</f>
        <v>1433.8919676891021</v>
      </c>
      <c r="C57">
        <f t="shared" si="14"/>
        <v>642.93667768843204</v>
      </c>
      <c r="D57">
        <f t="shared" si="14"/>
        <v>0</v>
      </c>
      <c r="E57">
        <f t="shared" si="14"/>
        <v>214.19731099999998</v>
      </c>
      <c r="G57">
        <f t="shared" ref="G57:J57" si="15">MIN(G13,G23,G33,G43,G53)</f>
        <v>1435.303964263237</v>
      </c>
      <c r="H57">
        <f t="shared" si="15"/>
        <v>658.53654702275549</v>
      </c>
      <c r="I57">
        <f t="shared" si="15"/>
        <v>0</v>
      </c>
      <c r="J57">
        <f t="shared" si="15"/>
        <v>242.47560899999996</v>
      </c>
    </row>
    <row r="58" spans="1:25" x14ac:dyDescent="0.25">
      <c r="A58" t="s">
        <v>20</v>
      </c>
      <c r="B58">
        <f t="shared" ref="B58:E58" si="16">_xlfn.STDEV.P(B13,B23,B33,B43,B53)</f>
        <v>11.243603137934693</v>
      </c>
      <c r="C58">
        <f t="shared" si="16"/>
        <v>58.623131233666314</v>
      </c>
      <c r="D58">
        <f t="shared" si="16"/>
        <v>0</v>
      </c>
      <c r="E58">
        <f t="shared" si="16"/>
        <v>11.751313928782309</v>
      </c>
      <c r="G58">
        <f t="shared" ref="G58:J58" si="17">_xlfn.STDEV.P(G13,G23,G33,G43,G53)</f>
        <v>9.3165078420135252</v>
      </c>
      <c r="H58">
        <f t="shared" si="17"/>
        <v>79.020795136741114</v>
      </c>
      <c r="I58">
        <f t="shared" si="17"/>
        <v>0</v>
      </c>
      <c r="J58">
        <f t="shared" si="17"/>
        <v>11.690057665304316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FAC7-87A8-4E69-9058-D7B3C5A791A7}">
  <dimension ref="A1:Q57"/>
  <sheetViews>
    <sheetView workbookViewId="0">
      <selection activeCell="B2" sqref="B2:E2"/>
    </sheetView>
  </sheetViews>
  <sheetFormatPr defaultRowHeight="15" x14ac:dyDescent="0.25"/>
  <cols>
    <col min="2" max="2" width="24.42578125" customWidth="1"/>
    <col min="3" max="3" width="16.7109375" customWidth="1"/>
    <col min="4" max="4" width="18.42578125" customWidth="1"/>
    <col min="5" max="5" width="15.5703125" customWidth="1"/>
  </cols>
  <sheetData>
    <row r="1" spans="2:17" x14ac:dyDescent="0.25">
      <c r="B1" t="s">
        <v>52</v>
      </c>
      <c r="G1" t="s">
        <v>44</v>
      </c>
      <c r="J1" t="s">
        <v>45</v>
      </c>
      <c r="M1" t="s">
        <v>46</v>
      </c>
      <c r="P1" t="s">
        <v>47</v>
      </c>
    </row>
    <row r="2" spans="2:17" x14ac:dyDescent="0.25">
      <c r="B2" t="s">
        <v>51</v>
      </c>
      <c r="C2" t="s">
        <v>1</v>
      </c>
      <c r="D2" t="s">
        <v>26</v>
      </c>
      <c r="E2" t="s">
        <v>28</v>
      </c>
      <c r="G2">
        <v>32.940952255126</v>
      </c>
      <c r="H2">
        <v>61.703708685546601</v>
      </c>
      <c r="J2">
        <v>32.940952255126</v>
      </c>
      <c r="K2">
        <v>61.703708685546601</v>
      </c>
      <c r="M2">
        <v>32.940952255126</v>
      </c>
      <c r="N2">
        <v>61.703708685546601</v>
      </c>
      <c r="P2">
        <v>32.940952255126</v>
      </c>
      <c r="Q2">
        <v>61.703708685546601</v>
      </c>
    </row>
    <row r="3" spans="2:17" x14ac:dyDescent="0.25">
      <c r="B3" t="s">
        <v>3</v>
      </c>
      <c r="C3" t="s">
        <v>4</v>
      </c>
      <c r="D3" t="s">
        <v>5</v>
      </c>
      <c r="E3" t="s">
        <v>11</v>
      </c>
      <c r="G3">
        <v>42.940952255126</v>
      </c>
      <c r="H3">
        <v>66.820587979643093</v>
      </c>
      <c r="J3">
        <v>42.940952255126</v>
      </c>
      <c r="K3">
        <v>66.133681389805801</v>
      </c>
      <c r="M3">
        <v>42.940952255126</v>
      </c>
      <c r="N3">
        <v>65.072970603284901</v>
      </c>
      <c r="P3">
        <v>42.940952255126</v>
      </c>
      <c r="Q3">
        <v>65.584968234219502</v>
      </c>
    </row>
    <row r="4" spans="2:17" x14ac:dyDescent="0.25">
      <c r="B4" t="s">
        <v>6</v>
      </c>
      <c r="G4">
        <v>50.674390587850098</v>
      </c>
      <c r="H4">
        <v>69.113550590817596</v>
      </c>
      <c r="J4">
        <v>51.469536100619202</v>
      </c>
      <c r="K4">
        <v>97.222796974444506</v>
      </c>
      <c r="M4">
        <v>52.546343545433302</v>
      </c>
      <c r="N4">
        <v>108.104143540639</v>
      </c>
      <c r="P4">
        <v>51.435636356825398</v>
      </c>
      <c r="Q4">
        <v>73.322390380384107</v>
      </c>
    </row>
    <row r="5" spans="2:17" x14ac:dyDescent="0.25">
      <c r="B5">
        <v>246.33466651795101</v>
      </c>
      <c r="C5">
        <v>114.12999001523499</v>
      </c>
      <c r="D5">
        <v>0</v>
      </c>
      <c r="E5">
        <v>54.060859000000001</v>
      </c>
      <c r="G5">
        <v>57.2226528901951</v>
      </c>
      <c r="H5">
        <v>84.514526903333604</v>
      </c>
      <c r="J5">
        <v>56.587623866579698</v>
      </c>
      <c r="K5">
        <v>123.382040489152</v>
      </c>
      <c r="M5">
        <v>56.431742545424903</v>
      </c>
      <c r="N5">
        <v>120.41247384981099</v>
      </c>
      <c r="P5">
        <v>57.959357557075897</v>
      </c>
      <c r="Q5">
        <v>92.066106096214199</v>
      </c>
    </row>
    <row r="6" spans="2:17" x14ac:dyDescent="0.25">
      <c r="B6">
        <v>275.110758636887</v>
      </c>
      <c r="C6">
        <v>106.767793938927</v>
      </c>
      <c r="D6">
        <v>0</v>
      </c>
      <c r="E6">
        <v>39.180923</v>
      </c>
      <c r="G6">
        <v>61.593738238910298</v>
      </c>
      <c r="H6">
        <v>115.29886711031099</v>
      </c>
      <c r="J6">
        <v>63.624515647017702</v>
      </c>
      <c r="K6">
        <v>155.799549441073</v>
      </c>
      <c r="M6">
        <v>69.287885632278801</v>
      </c>
      <c r="N6">
        <v>167.950734759684</v>
      </c>
      <c r="P6">
        <v>63.1852551668552</v>
      </c>
      <c r="Q6">
        <v>115.393371711539</v>
      </c>
    </row>
    <row r="7" spans="2:17" x14ac:dyDescent="0.25">
      <c r="B7">
        <v>194.07580707893601</v>
      </c>
      <c r="C7">
        <v>135.523108211866</v>
      </c>
      <c r="D7">
        <v>0</v>
      </c>
      <c r="E7">
        <v>36.994675000000001</v>
      </c>
      <c r="G7">
        <v>65.235947968936003</v>
      </c>
      <c r="H7">
        <v>189.99286476903899</v>
      </c>
      <c r="J7">
        <v>72.611361230555104</v>
      </c>
      <c r="K7">
        <v>205.548700106578</v>
      </c>
      <c r="M7">
        <v>73.083631470001293</v>
      </c>
      <c r="N7">
        <v>176.99653571749499</v>
      </c>
      <c r="P7">
        <v>72.523747606025694</v>
      </c>
      <c r="Q7">
        <v>175.178575972684</v>
      </c>
    </row>
    <row r="8" spans="2:17" x14ac:dyDescent="0.25">
      <c r="B8">
        <v>310.43077432235202</v>
      </c>
      <c r="C8">
        <v>105.273140206679</v>
      </c>
      <c r="D8">
        <v>0</v>
      </c>
      <c r="E8">
        <v>45.361815</v>
      </c>
      <c r="G8">
        <v>68.862748807986407</v>
      </c>
      <c r="H8">
        <v>203.607707803962</v>
      </c>
      <c r="J8">
        <v>74.431597054199102</v>
      </c>
      <c r="K8">
        <v>212.13592349099699</v>
      </c>
      <c r="M8">
        <v>75.280408901142394</v>
      </c>
      <c r="N8">
        <v>202.52649240224</v>
      </c>
      <c r="P8">
        <v>81.171973338223694</v>
      </c>
      <c r="Q8">
        <v>232.027199896822</v>
      </c>
    </row>
    <row r="9" spans="2:17" x14ac:dyDescent="0.25">
      <c r="B9">
        <v>277.786938607232</v>
      </c>
      <c r="C9">
        <v>134.02508772647701</v>
      </c>
      <c r="D9">
        <v>0</v>
      </c>
      <c r="E9">
        <v>47.236128999999998</v>
      </c>
      <c r="G9">
        <v>72.106862246807097</v>
      </c>
      <c r="H9">
        <v>217.34171270356799</v>
      </c>
      <c r="J9">
        <v>78.155899164085994</v>
      </c>
      <c r="K9">
        <v>216.23572886736699</v>
      </c>
      <c r="M9">
        <v>85.508597357032201</v>
      </c>
      <c r="N9">
        <v>253.44769439506101</v>
      </c>
      <c r="P9">
        <v>86.555137949237704</v>
      </c>
      <c r="Q9">
        <v>240.257769909866</v>
      </c>
    </row>
    <row r="10" spans="2:17" x14ac:dyDescent="0.25">
      <c r="B10">
        <v>166.26444174301</v>
      </c>
      <c r="C10">
        <v>171.28414642534401</v>
      </c>
      <c r="D10">
        <v>0</v>
      </c>
      <c r="E10">
        <v>42.514785000000003</v>
      </c>
      <c r="G10">
        <v>112.94095225512601</v>
      </c>
      <c r="H10">
        <v>281.70370868554699</v>
      </c>
      <c r="J10">
        <v>112.94095225512601</v>
      </c>
      <c r="K10">
        <v>281.70370868554699</v>
      </c>
      <c r="M10">
        <v>112.94095225512601</v>
      </c>
      <c r="N10">
        <v>281.70370868554699</v>
      </c>
      <c r="P10">
        <v>112.94095225512601</v>
      </c>
      <c r="Q10">
        <v>281.70370868554699</v>
      </c>
    </row>
    <row r="11" spans="2:17" x14ac:dyDescent="0.25">
      <c r="B11" t="s">
        <v>7</v>
      </c>
      <c r="G11">
        <v>126.69095225512601</v>
      </c>
      <c r="H11">
        <v>287.68414472690699</v>
      </c>
      <c r="J11">
        <v>126.69095225512601</v>
      </c>
      <c r="K11">
        <v>285.94304244138499</v>
      </c>
      <c r="M11">
        <v>126.69095225512601</v>
      </c>
      <c r="N11">
        <v>287.04774368487801</v>
      </c>
      <c r="P11">
        <v>126.69095225512601</v>
      </c>
      <c r="Q11">
        <v>284.02547784343301</v>
      </c>
    </row>
    <row r="12" spans="2:17" x14ac:dyDescent="0.25">
      <c r="B12">
        <f t="shared" ref="B12:E12" si="0">SUM(B5:B10)</f>
        <v>1470.003386906368</v>
      </c>
      <c r="C12">
        <f t="shared" si="0"/>
        <v>767.00326652452804</v>
      </c>
      <c r="D12">
        <f t="shared" si="0"/>
        <v>0</v>
      </c>
      <c r="E12">
        <f t="shared" si="0"/>
        <v>265.34918600000003</v>
      </c>
      <c r="G12">
        <v>138.955577146493</v>
      </c>
      <c r="H12">
        <v>294.810513995826</v>
      </c>
      <c r="J12">
        <v>132.29201183008399</v>
      </c>
      <c r="K12">
        <v>307.05601257019703</v>
      </c>
      <c r="M12">
        <v>133.91623014566099</v>
      </c>
      <c r="N12">
        <v>309.00429692576699</v>
      </c>
      <c r="P12">
        <v>128.12785250118699</v>
      </c>
      <c r="Q12">
        <v>287.35882384293899</v>
      </c>
    </row>
    <row r="13" spans="2:17" x14ac:dyDescent="0.25">
      <c r="G13">
        <v>141.56833029546601</v>
      </c>
      <c r="H13">
        <v>303.81589378155797</v>
      </c>
      <c r="J13">
        <v>135.13112805378199</v>
      </c>
      <c r="K13">
        <v>318.74053402771602</v>
      </c>
      <c r="M13">
        <v>134.440724379203</v>
      </c>
      <c r="N13">
        <v>332.850356046917</v>
      </c>
      <c r="P13">
        <v>136.63607902029599</v>
      </c>
      <c r="Q13">
        <v>345.16859355471502</v>
      </c>
    </row>
    <row r="14" spans="2:17" x14ac:dyDescent="0.25">
      <c r="B14" t="s">
        <v>8</v>
      </c>
      <c r="G14">
        <v>151.76519362795901</v>
      </c>
      <c r="H14">
        <v>340.96211947918698</v>
      </c>
      <c r="J14">
        <v>138.34862728902399</v>
      </c>
      <c r="K14">
        <v>330.49442103964901</v>
      </c>
      <c r="M14">
        <v>140.28588879347501</v>
      </c>
      <c r="N14">
        <v>364.87106730093302</v>
      </c>
      <c r="P14">
        <v>138.57296795411099</v>
      </c>
      <c r="Q14">
        <v>353.12131829943098</v>
      </c>
    </row>
    <row r="15" spans="2:17" x14ac:dyDescent="0.25">
      <c r="B15">
        <v>240.06537433676601</v>
      </c>
      <c r="C15">
        <v>104.503218824825</v>
      </c>
      <c r="D15">
        <v>0</v>
      </c>
      <c r="E15">
        <v>37.713039000000002</v>
      </c>
      <c r="G15">
        <v>153.74531372607601</v>
      </c>
      <c r="H15">
        <v>355.70731321224201</v>
      </c>
      <c r="J15">
        <v>140.40292856994799</v>
      </c>
      <c r="K15">
        <v>354.094501479283</v>
      </c>
      <c r="M15">
        <v>151.570303381728</v>
      </c>
      <c r="N15">
        <v>393.35501322686298</v>
      </c>
      <c r="P15">
        <v>138.80186876400799</v>
      </c>
      <c r="Q15">
        <v>382.98522095828298</v>
      </c>
    </row>
    <row r="16" spans="2:17" x14ac:dyDescent="0.25">
      <c r="B16">
        <v>263.66069743801302</v>
      </c>
      <c r="C16">
        <v>98.919207502665998</v>
      </c>
      <c r="D16">
        <v>0</v>
      </c>
      <c r="E16">
        <v>43.370544000000002</v>
      </c>
      <c r="G16">
        <v>157.63332920520099</v>
      </c>
      <c r="H16">
        <v>407.63492760098302</v>
      </c>
      <c r="J16">
        <v>149.250164259272</v>
      </c>
      <c r="K16">
        <v>389.936300747475</v>
      </c>
      <c r="M16">
        <v>158.67298813131001</v>
      </c>
      <c r="N16">
        <v>416.04391092293599</v>
      </c>
      <c r="P16">
        <v>147.08691408364999</v>
      </c>
      <c r="Q16">
        <v>417.86231938704998</v>
      </c>
    </row>
    <row r="17" spans="2:17" x14ac:dyDescent="0.25">
      <c r="B17">
        <v>189.60410466603901</v>
      </c>
      <c r="C17">
        <v>147.525860240366</v>
      </c>
      <c r="D17">
        <v>0</v>
      </c>
      <c r="E17">
        <v>41.224668999999999</v>
      </c>
      <c r="G17">
        <v>164.383404537719</v>
      </c>
      <c r="H17">
        <v>460.50883668080797</v>
      </c>
      <c r="J17">
        <v>157.57795882160499</v>
      </c>
      <c r="K17">
        <v>409.89167825022599</v>
      </c>
      <c r="M17">
        <v>162.78458691828499</v>
      </c>
      <c r="N17">
        <v>433.31551815791698</v>
      </c>
      <c r="P17">
        <v>159.72234883049799</v>
      </c>
      <c r="Q17">
        <v>432.22251367550598</v>
      </c>
    </row>
    <row r="18" spans="2:17" x14ac:dyDescent="0.25">
      <c r="B18">
        <v>300.659897499289</v>
      </c>
      <c r="C18">
        <v>144.261505411749</v>
      </c>
      <c r="D18">
        <v>0</v>
      </c>
      <c r="E18">
        <v>41.365628000000001</v>
      </c>
      <c r="G18">
        <v>222.94095225512601</v>
      </c>
      <c r="H18">
        <v>511.70370868554699</v>
      </c>
      <c r="J18">
        <v>222.94095225512601</v>
      </c>
      <c r="K18">
        <v>511.70370868554699</v>
      </c>
      <c r="M18">
        <v>222.94095225512601</v>
      </c>
      <c r="N18">
        <v>511.70370868554699</v>
      </c>
      <c r="P18">
        <v>222.94095225512601</v>
      </c>
      <c r="Q18">
        <v>511.70370868554699</v>
      </c>
    </row>
    <row r="19" spans="2:17" x14ac:dyDescent="0.25">
      <c r="B19">
        <v>274.10804837194598</v>
      </c>
      <c r="C19">
        <v>101.83154861169299</v>
      </c>
      <c r="D19">
        <v>0.91035429400271595</v>
      </c>
      <c r="E19">
        <v>60.598323999999998</v>
      </c>
      <c r="G19">
        <v>242.94095225512601</v>
      </c>
      <c r="H19">
        <v>512.62184053506496</v>
      </c>
      <c r="J19">
        <v>242.94095225512601</v>
      </c>
      <c r="K19">
        <v>510.68707553565201</v>
      </c>
      <c r="M19">
        <v>242.94095225512601</v>
      </c>
      <c r="N19">
        <v>510.050440562017</v>
      </c>
      <c r="P19">
        <v>242.94095225512601</v>
      </c>
      <c r="Q19">
        <v>516.60294901682005</v>
      </c>
    </row>
    <row r="20" spans="2:17" x14ac:dyDescent="0.25">
      <c r="B20">
        <v>155.55329618968699</v>
      </c>
      <c r="C20">
        <v>174.635203782199</v>
      </c>
      <c r="D20">
        <v>0</v>
      </c>
      <c r="E20">
        <v>55.615343000000003</v>
      </c>
      <c r="G20">
        <v>261.20527921170202</v>
      </c>
      <c r="H20">
        <v>497.179289629685</v>
      </c>
      <c r="J20">
        <v>252.35574827396701</v>
      </c>
      <c r="K20">
        <v>508.45904381329899</v>
      </c>
      <c r="M20">
        <v>249.61678437683199</v>
      </c>
      <c r="N20">
        <v>512.24177626049504</v>
      </c>
      <c r="P20">
        <v>261.75764499220702</v>
      </c>
      <c r="Q20">
        <v>516.37310537859798</v>
      </c>
    </row>
    <row r="21" spans="2:17" x14ac:dyDescent="0.25">
      <c r="B21" t="s">
        <v>7</v>
      </c>
      <c r="G21">
        <v>279.801988579267</v>
      </c>
      <c r="H21">
        <v>492.18593800710801</v>
      </c>
      <c r="J21">
        <v>271.49573131983999</v>
      </c>
      <c r="K21">
        <v>500.600956303548</v>
      </c>
      <c r="M21">
        <v>271.46395745318398</v>
      </c>
      <c r="N21">
        <v>521.01641021985301</v>
      </c>
      <c r="P21">
        <v>280.27558380076999</v>
      </c>
      <c r="Q21">
        <v>507.38500715379502</v>
      </c>
    </row>
    <row r="22" spans="2:17" x14ac:dyDescent="0.25">
      <c r="B22">
        <f t="shared" ref="B22:E22" si="1">SUM(B15:B20)</f>
        <v>1423.65141850174</v>
      </c>
      <c r="C22">
        <f t="shared" si="1"/>
        <v>771.67654437349802</v>
      </c>
      <c r="D22">
        <f t="shared" si="1"/>
        <v>0.91035429400271595</v>
      </c>
      <c r="E22">
        <f t="shared" si="1"/>
        <v>279.88754699999998</v>
      </c>
      <c r="G22">
        <v>288.23406134703401</v>
      </c>
      <c r="H22">
        <v>491.38156963915299</v>
      </c>
      <c r="J22">
        <v>281.437125686912</v>
      </c>
      <c r="K22">
        <v>495.17285417287297</v>
      </c>
      <c r="M22">
        <v>281.80819273282998</v>
      </c>
      <c r="N22">
        <v>523.88817054598405</v>
      </c>
      <c r="P22">
        <v>282.63756692921498</v>
      </c>
      <c r="Q22">
        <v>496.953626268378</v>
      </c>
    </row>
    <row r="23" spans="2:17" x14ac:dyDescent="0.25">
      <c r="G23">
        <v>302.922603173906</v>
      </c>
      <c r="H23">
        <v>492.20650263773001</v>
      </c>
      <c r="J23">
        <v>288.99687869708498</v>
      </c>
      <c r="K23">
        <v>491.914705781527</v>
      </c>
      <c r="M23">
        <v>288.43406451559002</v>
      </c>
      <c r="N23">
        <v>518.36830174005695</v>
      </c>
      <c r="P23">
        <v>285.55882224874802</v>
      </c>
      <c r="Q23">
        <v>494.06553986764101</v>
      </c>
    </row>
    <row r="24" spans="2:17" x14ac:dyDescent="0.25">
      <c r="B24" t="s">
        <v>9</v>
      </c>
      <c r="G24">
        <v>309.49999544912299</v>
      </c>
      <c r="H24">
        <v>489.46899256378498</v>
      </c>
      <c r="J24">
        <v>292.37163416446401</v>
      </c>
      <c r="K24">
        <v>483.36976037202498</v>
      </c>
      <c r="M24">
        <v>303.11963912893498</v>
      </c>
      <c r="N24">
        <v>499.66515101149002</v>
      </c>
      <c r="P24">
        <v>301.88865346997898</v>
      </c>
      <c r="Q24">
        <v>479.90234154280199</v>
      </c>
    </row>
    <row r="25" spans="2:17" x14ac:dyDescent="0.25">
      <c r="B25">
        <v>243.54995185838999</v>
      </c>
      <c r="C25">
        <v>130.830332210309</v>
      </c>
      <c r="D25">
        <v>0</v>
      </c>
      <c r="E25">
        <v>32.442031</v>
      </c>
      <c r="G25">
        <v>327.80293797948798</v>
      </c>
      <c r="H25">
        <v>478.87369774038399</v>
      </c>
      <c r="J25">
        <v>308.94103775777398</v>
      </c>
      <c r="K25">
        <v>478.22868443647002</v>
      </c>
      <c r="M25">
        <v>317.52799627643702</v>
      </c>
      <c r="N25">
        <v>480.474679677886</v>
      </c>
      <c r="P25">
        <v>314.05680499843999</v>
      </c>
      <c r="Q25">
        <v>470.498649833473</v>
      </c>
    </row>
    <row r="26" spans="2:17" x14ac:dyDescent="0.25">
      <c r="B26">
        <v>265.24556706236399</v>
      </c>
      <c r="C26">
        <v>120.187266455215</v>
      </c>
      <c r="D26">
        <v>0</v>
      </c>
      <c r="E26">
        <v>30.28247</v>
      </c>
      <c r="G26">
        <v>382.94095225512598</v>
      </c>
      <c r="H26">
        <v>421.70370868554699</v>
      </c>
      <c r="J26">
        <v>382.94095225512598</v>
      </c>
      <c r="K26">
        <v>421.70370868554699</v>
      </c>
      <c r="M26">
        <v>382.94095225512598</v>
      </c>
      <c r="N26">
        <v>421.70370868554699</v>
      </c>
      <c r="P26">
        <v>382.94095225512598</v>
      </c>
      <c r="Q26">
        <v>421.70370868554699</v>
      </c>
    </row>
    <row r="27" spans="2:17" x14ac:dyDescent="0.25">
      <c r="B27">
        <v>205.711164539435</v>
      </c>
      <c r="C27">
        <v>112.752494310328</v>
      </c>
      <c r="D27">
        <v>0</v>
      </c>
      <c r="E27">
        <v>33.374040999999998</v>
      </c>
      <c r="G27">
        <v>401.69095225512598</v>
      </c>
      <c r="H27">
        <v>421.98985333577701</v>
      </c>
      <c r="J27">
        <v>401.69095225512598</v>
      </c>
      <c r="K27">
        <v>416.30317915070702</v>
      </c>
      <c r="M27">
        <v>401.69095225512598</v>
      </c>
      <c r="N27">
        <v>416.18335626378303</v>
      </c>
      <c r="P27">
        <v>401.69095225512598</v>
      </c>
      <c r="Q27">
        <v>422.56268114960199</v>
      </c>
    </row>
    <row r="28" spans="2:17" x14ac:dyDescent="0.25">
      <c r="B28">
        <v>307.334576662014</v>
      </c>
      <c r="C28">
        <v>133.022133517513</v>
      </c>
      <c r="D28">
        <v>0</v>
      </c>
      <c r="E28">
        <v>38.586598000000002</v>
      </c>
      <c r="G28">
        <v>419.72447347079498</v>
      </c>
      <c r="H28">
        <v>411.05587394276301</v>
      </c>
      <c r="J28">
        <v>412.62626425852301</v>
      </c>
      <c r="K28">
        <v>402.89797629988499</v>
      </c>
      <c r="M28">
        <v>420.07216600101799</v>
      </c>
      <c r="N28">
        <v>413.27891309399803</v>
      </c>
      <c r="P28">
        <v>407.50488454268202</v>
      </c>
      <c r="Q28">
        <v>420.29179417675499</v>
      </c>
    </row>
    <row r="29" spans="2:17" x14ac:dyDescent="0.25">
      <c r="B29">
        <v>276.38104333661499</v>
      </c>
      <c r="C29">
        <v>145.820392574408</v>
      </c>
      <c r="D29">
        <v>0</v>
      </c>
      <c r="E29">
        <v>54.439847</v>
      </c>
      <c r="G29">
        <v>436.81199730755901</v>
      </c>
      <c r="H29">
        <v>387.86742566335198</v>
      </c>
      <c r="J29">
        <v>423.05962043660901</v>
      </c>
      <c r="K29">
        <v>383.75130297082899</v>
      </c>
      <c r="M29">
        <v>433.69991401361102</v>
      </c>
      <c r="N29">
        <v>388.04900528951703</v>
      </c>
      <c r="P29">
        <v>423.798738579531</v>
      </c>
      <c r="Q29">
        <v>413.079435441432</v>
      </c>
    </row>
    <row r="30" spans="2:17" x14ac:dyDescent="0.25">
      <c r="B30">
        <v>154.02168345849299</v>
      </c>
      <c r="C30">
        <v>116.013286764524</v>
      </c>
      <c r="D30">
        <v>0</v>
      </c>
      <c r="E30">
        <v>81.274634000000006</v>
      </c>
      <c r="G30">
        <v>443.18239802229999</v>
      </c>
      <c r="H30">
        <v>367.98317455934</v>
      </c>
      <c r="J30">
        <v>438.73108270799099</v>
      </c>
      <c r="K30">
        <v>364.86147820895201</v>
      </c>
      <c r="M30">
        <v>452.21981135516103</v>
      </c>
      <c r="N30">
        <v>324.456828880952</v>
      </c>
      <c r="P30">
        <v>431.05650826667897</v>
      </c>
      <c r="Q30">
        <v>368.43041145832598</v>
      </c>
    </row>
    <row r="31" spans="2:17" x14ac:dyDescent="0.25">
      <c r="B31" t="s">
        <v>7</v>
      </c>
      <c r="G31">
        <v>460.666154138661</v>
      </c>
      <c r="H31">
        <v>282.59052435900998</v>
      </c>
      <c r="J31">
        <v>449.89740662785698</v>
      </c>
      <c r="K31">
        <v>342.45107737221701</v>
      </c>
      <c r="M31">
        <v>469.991995445589</v>
      </c>
      <c r="N31">
        <v>305.897702172648</v>
      </c>
      <c r="P31">
        <v>442.718910025387</v>
      </c>
      <c r="Q31">
        <v>343.14661488414799</v>
      </c>
    </row>
    <row r="32" spans="2:17" x14ac:dyDescent="0.25">
      <c r="B32">
        <f t="shared" ref="B32:D32" si="2">SUM(B25:B30)</f>
        <v>1452.2439869173108</v>
      </c>
      <c r="C32">
        <f t="shared" si="2"/>
        <v>758.62590583229701</v>
      </c>
      <c r="D32">
        <f t="shared" si="2"/>
        <v>0</v>
      </c>
      <c r="E32">
        <f>SUM(E25:E30)</f>
        <v>270.39962100000002</v>
      </c>
      <c r="G32">
        <v>466.27914269806899</v>
      </c>
      <c r="H32">
        <v>264.71453307685999</v>
      </c>
      <c r="J32">
        <v>467.62178522614602</v>
      </c>
      <c r="K32">
        <v>279.93854183973798</v>
      </c>
      <c r="M32">
        <v>479.51031095949901</v>
      </c>
      <c r="N32">
        <v>287.04831964276502</v>
      </c>
      <c r="P32">
        <v>445.84698710703498</v>
      </c>
      <c r="Q32">
        <v>327.615817694236</v>
      </c>
    </row>
    <row r="33" spans="2:17" x14ac:dyDescent="0.25">
      <c r="G33">
        <v>470.04201327925603</v>
      </c>
      <c r="H33">
        <v>253.55364858601999</v>
      </c>
      <c r="J33">
        <v>477.37975499069</v>
      </c>
      <c r="K33">
        <v>272.92233479513499</v>
      </c>
      <c r="M33">
        <v>494.36695510394702</v>
      </c>
      <c r="N33">
        <v>244.40734773816399</v>
      </c>
      <c r="P33">
        <v>462.712288864588</v>
      </c>
      <c r="Q33">
        <v>272.56342241599998</v>
      </c>
    </row>
    <row r="34" spans="2:17" x14ac:dyDescent="0.25">
      <c r="B34" t="s">
        <v>10</v>
      </c>
      <c r="G34">
        <v>532.94095225512604</v>
      </c>
      <c r="H34">
        <v>171.70370868554701</v>
      </c>
      <c r="J34">
        <v>532.94095225512604</v>
      </c>
      <c r="K34">
        <v>171.70370868554701</v>
      </c>
      <c r="M34">
        <v>532.94095225512604</v>
      </c>
      <c r="N34">
        <v>171.70370868554701</v>
      </c>
      <c r="P34">
        <v>532.94095225512604</v>
      </c>
      <c r="Q34">
        <v>171.70370868554701</v>
      </c>
    </row>
    <row r="35" spans="2:17" x14ac:dyDescent="0.25">
      <c r="B35">
        <v>242.948872616541</v>
      </c>
      <c r="C35">
        <v>85.378475122446702</v>
      </c>
      <c r="D35">
        <v>0</v>
      </c>
      <c r="E35">
        <v>43.653961000000002</v>
      </c>
      <c r="G35">
        <v>547.94095225512604</v>
      </c>
      <c r="H35">
        <v>174.98019167861401</v>
      </c>
      <c r="J35">
        <v>547.94095225512604</v>
      </c>
      <c r="K35">
        <v>184.70948771932001</v>
      </c>
      <c r="M35">
        <v>547.94095225512604</v>
      </c>
      <c r="N35">
        <v>173.30658040005599</v>
      </c>
      <c r="P35">
        <v>547.94095225512604</v>
      </c>
      <c r="Q35">
        <v>175.83040696806799</v>
      </c>
    </row>
    <row r="36" spans="2:17" x14ac:dyDescent="0.25">
      <c r="B36">
        <v>270.58949534886</v>
      </c>
      <c r="C36">
        <v>134.35849588874299</v>
      </c>
      <c r="D36">
        <v>0</v>
      </c>
      <c r="E36">
        <v>45.840868</v>
      </c>
      <c r="G36">
        <v>559.24320536143898</v>
      </c>
      <c r="H36">
        <v>191.90430473562</v>
      </c>
      <c r="J36">
        <v>562.36135303498304</v>
      </c>
      <c r="K36">
        <v>193.96556121043201</v>
      </c>
      <c r="M36">
        <v>556.44137992759102</v>
      </c>
      <c r="N36">
        <v>179.67675388862301</v>
      </c>
      <c r="P36">
        <v>552.10664062011801</v>
      </c>
      <c r="Q36">
        <v>181.64224395416699</v>
      </c>
    </row>
    <row r="37" spans="2:17" x14ac:dyDescent="0.25">
      <c r="B37">
        <v>196.20673526118901</v>
      </c>
      <c r="C37">
        <v>132.93517736952199</v>
      </c>
      <c r="D37">
        <v>0</v>
      </c>
      <c r="E37">
        <v>24.286044</v>
      </c>
      <c r="G37">
        <v>563.81670014646295</v>
      </c>
      <c r="H37">
        <v>211.81944608557299</v>
      </c>
      <c r="J37">
        <v>564.48658272644604</v>
      </c>
      <c r="K37">
        <v>202.58382087816099</v>
      </c>
      <c r="M37">
        <v>567.45563657227797</v>
      </c>
      <c r="N37">
        <v>213.163903608814</v>
      </c>
      <c r="P37">
        <v>559.23911891483499</v>
      </c>
      <c r="Q37">
        <v>205.811317644403</v>
      </c>
    </row>
    <row r="38" spans="2:17" x14ac:dyDescent="0.25">
      <c r="B38">
        <v>312.23091741935099</v>
      </c>
      <c r="C38">
        <v>135.75561801419499</v>
      </c>
      <c r="D38">
        <v>0</v>
      </c>
      <c r="E38">
        <v>30.202612999999999</v>
      </c>
      <c r="G38">
        <v>568.70349586373004</v>
      </c>
      <c r="H38">
        <v>238.31552831864801</v>
      </c>
      <c r="J38">
        <v>568.94197629336702</v>
      </c>
      <c r="K38">
        <v>281.74835359648603</v>
      </c>
      <c r="M38">
        <v>573.68944830693999</v>
      </c>
      <c r="N38">
        <v>222.85992429507499</v>
      </c>
      <c r="P38">
        <v>560.80628630071396</v>
      </c>
      <c r="Q38">
        <v>228.93802569407799</v>
      </c>
    </row>
    <row r="39" spans="2:17" x14ac:dyDescent="0.25">
      <c r="B39">
        <v>267.67890340882798</v>
      </c>
      <c r="C39">
        <v>112.50112829022601</v>
      </c>
      <c r="D39">
        <v>0</v>
      </c>
      <c r="E39">
        <v>42.955638</v>
      </c>
      <c r="G39">
        <v>580.71217173969603</v>
      </c>
      <c r="H39">
        <v>326.30878991805298</v>
      </c>
      <c r="J39">
        <v>573.60213690203796</v>
      </c>
      <c r="K39">
        <v>298.17397979073797</v>
      </c>
      <c r="M39">
        <v>577.148055144664</v>
      </c>
      <c r="N39">
        <v>270.81391888335997</v>
      </c>
      <c r="P39">
        <v>565.46679604357803</v>
      </c>
      <c r="Q39">
        <v>247.88928499187699</v>
      </c>
    </row>
    <row r="40" spans="2:17" x14ac:dyDescent="0.25">
      <c r="B40">
        <v>159.242083302255</v>
      </c>
      <c r="C40">
        <v>139.61660132377</v>
      </c>
      <c r="D40">
        <v>0</v>
      </c>
      <c r="E40">
        <v>54.597202000000003</v>
      </c>
      <c r="G40">
        <v>589.40781591120594</v>
      </c>
      <c r="H40">
        <v>343.71313806728199</v>
      </c>
      <c r="J40">
        <v>582.08287645039104</v>
      </c>
      <c r="K40">
        <v>320.19049418869201</v>
      </c>
      <c r="M40">
        <v>578.09428480047495</v>
      </c>
      <c r="N40">
        <v>278.98642694763703</v>
      </c>
      <c r="P40">
        <v>580.01405677694299</v>
      </c>
      <c r="Q40">
        <v>268.74845155698199</v>
      </c>
    </row>
    <row r="41" spans="2:17" x14ac:dyDescent="0.25">
      <c r="B41" t="s">
        <v>7</v>
      </c>
      <c r="G41">
        <v>605.68110795205803</v>
      </c>
      <c r="H41">
        <v>353.78479888807999</v>
      </c>
      <c r="J41">
        <v>590.60878896533802</v>
      </c>
      <c r="K41">
        <v>334.24401391486498</v>
      </c>
      <c r="M41">
        <v>590.63990875484001</v>
      </c>
      <c r="N41">
        <v>330.30525367562001</v>
      </c>
      <c r="P41">
        <v>581.44082148383404</v>
      </c>
      <c r="Q41">
        <v>271.61376428723798</v>
      </c>
    </row>
    <row r="42" spans="2:17" x14ac:dyDescent="0.25">
      <c r="B42">
        <f t="shared" ref="B42:E42" si="3">SUM(B35:B40)</f>
        <v>1448.8970073570238</v>
      </c>
      <c r="C42">
        <f t="shared" si="3"/>
        <v>740.54549600890277</v>
      </c>
      <c r="D42">
        <f t="shared" si="3"/>
        <v>0</v>
      </c>
      <c r="E42">
        <f t="shared" si="3"/>
        <v>241.53632600000003</v>
      </c>
      <c r="G42">
        <v>652.94095225512604</v>
      </c>
      <c r="H42">
        <v>401.70370868554699</v>
      </c>
      <c r="J42">
        <v>652.94095225512604</v>
      </c>
      <c r="K42">
        <v>401.70370868554699</v>
      </c>
      <c r="M42">
        <v>652.94095225512604</v>
      </c>
      <c r="N42">
        <v>401.70370868554699</v>
      </c>
      <c r="P42">
        <v>652.94095225512604</v>
      </c>
      <c r="Q42">
        <v>401.70370868554699</v>
      </c>
    </row>
    <row r="43" spans="2:17" x14ac:dyDescent="0.25">
      <c r="G43">
        <v>667.94095225512604</v>
      </c>
      <c r="H43">
        <v>407.25775032732003</v>
      </c>
      <c r="J43">
        <v>667.94095225512604</v>
      </c>
      <c r="K43">
        <v>406.82686047721103</v>
      </c>
      <c r="M43">
        <v>667.94095225512604</v>
      </c>
      <c r="N43">
        <v>407.49503814747101</v>
      </c>
      <c r="P43">
        <v>667.94095225512604</v>
      </c>
      <c r="Q43">
        <v>407.02726654773602</v>
      </c>
    </row>
    <row r="44" spans="2:17" x14ac:dyDescent="0.25">
      <c r="B44" t="s">
        <v>12</v>
      </c>
      <c r="G44">
        <v>672.82939650854303</v>
      </c>
      <c r="H44">
        <v>413.66128781305099</v>
      </c>
      <c r="J44">
        <v>673.75601377725798</v>
      </c>
      <c r="K44">
        <v>409.05007267703002</v>
      </c>
      <c r="M44">
        <v>679.68028325485704</v>
      </c>
      <c r="N44">
        <v>421.90504972501702</v>
      </c>
      <c r="P44">
        <v>675.86035087710297</v>
      </c>
      <c r="Q44">
        <v>427.703415684947</v>
      </c>
    </row>
    <row r="45" spans="2:17" x14ac:dyDescent="0.25">
      <c r="B45">
        <v>240.710851172259</v>
      </c>
      <c r="C45">
        <v>96.040347035795094</v>
      </c>
      <c r="D45">
        <v>0</v>
      </c>
      <c r="E45">
        <v>33.315648000000003</v>
      </c>
      <c r="G45">
        <v>676.70644226859702</v>
      </c>
      <c r="H45">
        <v>442.098792610266</v>
      </c>
      <c r="J45">
        <v>688.48411038958</v>
      </c>
      <c r="K45">
        <v>420.82315420829701</v>
      </c>
      <c r="M45">
        <v>686.64383231497698</v>
      </c>
      <c r="N45">
        <v>437.44790196936401</v>
      </c>
      <c r="P45">
        <v>683.49418919035395</v>
      </c>
      <c r="Q45">
        <v>453.41341547764</v>
      </c>
    </row>
    <row r="46" spans="2:17" x14ac:dyDescent="0.25">
      <c r="B46">
        <v>276.60171371733702</v>
      </c>
      <c r="C46">
        <v>131.11522016909001</v>
      </c>
      <c r="D46">
        <v>0</v>
      </c>
      <c r="E46">
        <v>42.069026999999998</v>
      </c>
      <c r="G46">
        <v>687.71407961979105</v>
      </c>
      <c r="H46">
        <v>455.46664590353299</v>
      </c>
      <c r="J46">
        <v>702.27867087716402</v>
      </c>
      <c r="K46">
        <v>456.474297376621</v>
      </c>
      <c r="M46">
        <v>696.25028764499905</v>
      </c>
      <c r="N46">
        <v>456.550339672311</v>
      </c>
      <c r="P46">
        <v>690.51199935996306</v>
      </c>
      <c r="Q46">
        <v>456.70718315621701</v>
      </c>
    </row>
    <row r="47" spans="2:17" x14ac:dyDescent="0.25">
      <c r="B47">
        <v>194.651692871081</v>
      </c>
      <c r="C47">
        <v>249.76291275599701</v>
      </c>
      <c r="D47">
        <v>0</v>
      </c>
      <c r="E47">
        <v>31.390612000000001</v>
      </c>
      <c r="G47">
        <v>699.48133277897296</v>
      </c>
      <c r="H47">
        <v>466.02351019059</v>
      </c>
      <c r="J47">
        <v>712.04135715355005</v>
      </c>
      <c r="K47">
        <v>461.95255883876001</v>
      </c>
      <c r="M47">
        <v>706.21484160837304</v>
      </c>
      <c r="N47">
        <v>459.17725875944399</v>
      </c>
      <c r="P47">
        <v>696.52383658421297</v>
      </c>
      <c r="Q47">
        <v>458.450723727727</v>
      </c>
    </row>
    <row r="48" spans="2:17" x14ac:dyDescent="0.25">
      <c r="B48">
        <v>302.74226903365599</v>
      </c>
      <c r="C48">
        <v>181.5562013805</v>
      </c>
      <c r="D48">
        <v>0</v>
      </c>
      <c r="E48">
        <v>26.826359</v>
      </c>
      <c r="G48">
        <v>713.79546570643595</v>
      </c>
      <c r="H48">
        <v>476.668762637204</v>
      </c>
      <c r="J48">
        <v>717.11130678715904</v>
      </c>
      <c r="K48">
        <v>463.06131482925599</v>
      </c>
      <c r="M48">
        <v>721.19281235181995</v>
      </c>
      <c r="N48">
        <v>466.14960155165102</v>
      </c>
      <c r="P48">
        <v>705.80930842981797</v>
      </c>
      <c r="Q48">
        <v>461.96555921323301</v>
      </c>
    </row>
    <row r="49" spans="1:17" x14ac:dyDescent="0.25">
      <c r="B49">
        <v>274.87724511600999</v>
      </c>
      <c r="C49">
        <v>242.20736133995399</v>
      </c>
      <c r="D49">
        <v>0</v>
      </c>
      <c r="E49">
        <v>37.382764999999999</v>
      </c>
      <c r="G49">
        <v>720.21176890415802</v>
      </c>
      <c r="H49">
        <v>484.03361318379098</v>
      </c>
      <c r="J49">
        <v>722.59446823779501</v>
      </c>
      <c r="K49">
        <v>469.00601351878498</v>
      </c>
      <c r="M49">
        <v>732.91397470873699</v>
      </c>
      <c r="N49">
        <v>470.98148293114599</v>
      </c>
      <c r="P49">
        <v>719.13995571607495</v>
      </c>
      <c r="Q49">
        <v>469.28965248818503</v>
      </c>
    </row>
    <row r="50" spans="1:17" x14ac:dyDescent="0.25">
      <c r="B50">
        <v>160.326974368712</v>
      </c>
      <c r="C50">
        <v>162.32721691265399</v>
      </c>
      <c r="D50">
        <v>0</v>
      </c>
      <c r="E50">
        <v>31.887644999999999</v>
      </c>
      <c r="G50">
        <v>772.94095225512604</v>
      </c>
      <c r="H50">
        <v>481.70370868554699</v>
      </c>
      <c r="J50">
        <v>772.94095225512604</v>
      </c>
      <c r="K50">
        <v>481.70370868554699</v>
      </c>
      <c r="M50">
        <v>772.94095225512604</v>
      </c>
      <c r="N50">
        <v>481.70370868554699</v>
      </c>
      <c r="P50">
        <v>772.94095225512604</v>
      </c>
      <c r="Q50">
        <v>481.70370868554699</v>
      </c>
    </row>
    <row r="51" spans="1:17" x14ac:dyDescent="0.25">
      <c r="B51" t="s">
        <v>7</v>
      </c>
    </row>
    <row r="52" spans="1:17" x14ac:dyDescent="0.25">
      <c r="B52">
        <f t="shared" ref="B52:E52" si="4">SUM(B45:B50)</f>
        <v>1449.910746279055</v>
      </c>
      <c r="C52">
        <f t="shared" si="4"/>
        <v>1063.0092595939902</v>
      </c>
      <c r="D52">
        <f t="shared" si="4"/>
        <v>0</v>
      </c>
      <c r="E52">
        <f t="shared" si="4"/>
        <v>202.87205600000001</v>
      </c>
    </row>
    <row r="54" spans="1:17" x14ac:dyDescent="0.25">
      <c r="A54" t="s">
        <v>17</v>
      </c>
      <c r="B54">
        <f t="shared" ref="B54:E54" si="5">AVERAGE(B12,B22,B32,B42,B52)</f>
        <v>1448.9413091922995</v>
      </c>
      <c r="C54">
        <f t="shared" si="5"/>
        <v>820.17209446664333</v>
      </c>
      <c r="D54">
        <f t="shared" si="5"/>
        <v>0.18207085880054319</v>
      </c>
      <c r="E54">
        <f t="shared" si="5"/>
        <v>252.00894720000002</v>
      </c>
    </row>
    <row r="55" spans="1:17" x14ac:dyDescent="0.25">
      <c r="A55" t="s">
        <v>18</v>
      </c>
      <c r="B55">
        <f t="shared" ref="B55:E55" si="6">MAX(B12,B22,B32,B42,B52)</f>
        <v>1470.003386906368</v>
      </c>
      <c r="C55">
        <f t="shared" si="6"/>
        <v>1063.0092595939902</v>
      </c>
      <c r="D55">
        <f t="shared" si="6"/>
        <v>0.91035429400271595</v>
      </c>
      <c r="E55">
        <f t="shared" si="6"/>
        <v>279.88754699999998</v>
      </c>
    </row>
    <row r="56" spans="1:17" x14ac:dyDescent="0.25">
      <c r="A56" t="s">
        <v>19</v>
      </c>
      <c r="B56">
        <f t="shared" ref="B56:E56" si="7">MIN(B12,B22,B32,B42,B52)</f>
        <v>1423.65141850174</v>
      </c>
      <c r="C56">
        <f t="shared" si="7"/>
        <v>740.54549600890277</v>
      </c>
      <c r="D56">
        <f t="shared" si="7"/>
        <v>0</v>
      </c>
      <c r="E56">
        <f t="shared" si="7"/>
        <v>202.87205600000001</v>
      </c>
    </row>
    <row r="57" spans="1:17" x14ac:dyDescent="0.25">
      <c r="A57" t="s">
        <v>20</v>
      </c>
      <c r="B57">
        <f t="shared" ref="B57:E57" si="8">_xlfn.STDEV.P(B12,B22,B32,B42,B52)</f>
        <v>14.79891306716126</v>
      </c>
      <c r="C57">
        <f t="shared" si="8"/>
        <v>121.88269764657004</v>
      </c>
      <c r="D57">
        <f t="shared" si="8"/>
        <v>0.36414171760108638</v>
      </c>
      <c r="E57">
        <f t="shared" si="8"/>
        <v>27.631522044458464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7278-3674-4401-A4DB-C5147DF55FA7}">
  <dimension ref="A1:N38"/>
  <sheetViews>
    <sheetView topLeftCell="A22" workbookViewId="0">
      <selection activeCell="B42" sqref="B42"/>
    </sheetView>
  </sheetViews>
  <sheetFormatPr defaultRowHeight="15" x14ac:dyDescent="0.25"/>
  <cols>
    <col min="1" max="1" width="16.85546875" customWidth="1"/>
    <col min="2" max="2" width="22.7109375" customWidth="1"/>
    <col min="3" max="3" width="18.28515625" customWidth="1"/>
    <col min="4" max="4" width="15.7109375" customWidth="1"/>
    <col min="5" max="5" width="11.85546875" customWidth="1"/>
  </cols>
  <sheetData>
    <row r="1" spans="1:14" x14ac:dyDescent="0.25">
      <c r="A1" t="s">
        <v>53</v>
      </c>
      <c r="G1" t="s">
        <v>44</v>
      </c>
      <c r="J1" t="s">
        <v>45</v>
      </c>
      <c r="M1" t="s">
        <v>46</v>
      </c>
    </row>
    <row r="2" spans="1:14" x14ac:dyDescent="0.25">
      <c r="B2" t="s">
        <v>49</v>
      </c>
      <c r="G2">
        <v>32.940952255126</v>
      </c>
      <c r="H2">
        <v>61.703708685546601</v>
      </c>
      <c r="J2">
        <v>32.940952255126</v>
      </c>
      <c r="K2">
        <v>61.703708685546601</v>
      </c>
      <c r="M2">
        <v>32.940952255126</v>
      </c>
      <c r="N2">
        <v>61.703708685546601</v>
      </c>
    </row>
    <row r="3" spans="1:14" x14ac:dyDescent="0.25">
      <c r="B3" t="s">
        <v>0</v>
      </c>
      <c r="C3" t="s">
        <v>54</v>
      </c>
      <c r="D3" t="s">
        <v>55</v>
      </c>
      <c r="E3" t="s">
        <v>56</v>
      </c>
      <c r="G3">
        <v>46.274285588459399</v>
      </c>
      <c r="H3">
        <v>64.433992793337495</v>
      </c>
      <c r="J3">
        <v>46.274285588459399</v>
      </c>
      <c r="K3">
        <v>66.715145045830596</v>
      </c>
      <c r="M3">
        <v>46.274285588459399</v>
      </c>
      <c r="N3">
        <v>67.700328393190404</v>
      </c>
    </row>
    <row r="4" spans="1:14" x14ac:dyDescent="0.25">
      <c r="B4" t="s">
        <v>3</v>
      </c>
      <c r="C4" t="s">
        <v>4</v>
      </c>
      <c r="D4" t="s">
        <v>5</v>
      </c>
      <c r="E4" t="s">
        <v>11</v>
      </c>
      <c r="G4">
        <v>59.119553608767902</v>
      </c>
      <c r="H4">
        <v>80.336591085021297</v>
      </c>
      <c r="J4">
        <v>54.840194418906997</v>
      </c>
      <c r="K4">
        <v>103.335175298396</v>
      </c>
      <c r="M4">
        <v>57.058089688134501</v>
      </c>
      <c r="N4">
        <v>138.37417425540599</v>
      </c>
    </row>
    <row r="5" spans="1:14" x14ac:dyDescent="0.25">
      <c r="B5" t="s">
        <v>6</v>
      </c>
      <c r="G5">
        <v>68.651598134117606</v>
      </c>
      <c r="H5">
        <v>185.494242253762</v>
      </c>
      <c r="J5">
        <v>67.623490029228194</v>
      </c>
      <c r="K5">
        <v>231.41460183326899</v>
      </c>
      <c r="M5">
        <v>63.885385896184602</v>
      </c>
      <c r="N5">
        <v>173.04318597766201</v>
      </c>
    </row>
    <row r="6" spans="1:14" x14ac:dyDescent="0.25">
      <c r="B6">
        <v>247.455439396553</v>
      </c>
      <c r="C6">
        <v>103.96911331691599</v>
      </c>
      <c r="D6">
        <v>0</v>
      </c>
      <c r="E6">
        <v>241.750328</v>
      </c>
      <c r="G6">
        <v>76.4294769885298</v>
      </c>
      <c r="H6">
        <v>216.38074593540901</v>
      </c>
      <c r="J6">
        <v>72.7223222021982</v>
      </c>
      <c r="K6">
        <v>235.30850990603901</v>
      </c>
      <c r="M6">
        <v>69.354825471507993</v>
      </c>
      <c r="N6">
        <v>204.78238136874</v>
      </c>
    </row>
    <row r="7" spans="1:14" x14ac:dyDescent="0.25">
      <c r="B7">
        <v>265.790597859439</v>
      </c>
      <c r="C7">
        <v>104.167317204235</v>
      </c>
      <c r="D7">
        <v>0</v>
      </c>
      <c r="E7">
        <v>257.528479</v>
      </c>
      <c r="G7">
        <v>82.499438934219995</v>
      </c>
      <c r="H7">
        <v>239.6512395069</v>
      </c>
      <c r="J7">
        <v>73.6275981787565</v>
      </c>
      <c r="K7">
        <v>241.22610255312799</v>
      </c>
      <c r="M7">
        <v>77.528967349329804</v>
      </c>
      <c r="N7">
        <v>237.39815478528701</v>
      </c>
    </row>
    <row r="8" spans="1:14" x14ac:dyDescent="0.25">
      <c r="B8">
        <v>188.627449276021</v>
      </c>
      <c r="C8">
        <v>97.121663293898393</v>
      </c>
      <c r="D8">
        <v>0</v>
      </c>
      <c r="E8">
        <v>242.99044000000001</v>
      </c>
      <c r="G8">
        <v>112.94095225512601</v>
      </c>
      <c r="H8">
        <v>281.70370868554699</v>
      </c>
      <c r="J8">
        <v>112.94095225512601</v>
      </c>
      <c r="K8">
        <v>281.70370868554699</v>
      </c>
      <c r="M8">
        <v>112.94095225512601</v>
      </c>
      <c r="N8">
        <v>281.70370868554699</v>
      </c>
    </row>
    <row r="9" spans="1:14" x14ac:dyDescent="0.25">
      <c r="B9">
        <v>311.44872083433302</v>
      </c>
      <c r="C9">
        <v>114.14375316482101</v>
      </c>
      <c r="D9">
        <v>0</v>
      </c>
      <c r="E9">
        <v>255.51294999999999</v>
      </c>
      <c r="G9">
        <v>131.27428558845901</v>
      </c>
      <c r="H9">
        <v>287.56809238334199</v>
      </c>
      <c r="J9">
        <v>131.27428558845901</v>
      </c>
      <c r="K9">
        <v>284.81942692551598</v>
      </c>
      <c r="M9">
        <v>131.27428558845901</v>
      </c>
      <c r="N9">
        <v>276.62214732034403</v>
      </c>
    </row>
    <row r="10" spans="1:14" x14ac:dyDescent="0.25">
      <c r="B10">
        <v>290.38206883861801</v>
      </c>
      <c r="C10">
        <v>116.783705803369</v>
      </c>
      <c r="D10">
        <v>0</v>
      </c>
      <c r="E10">
        <v>255.64861999999999</v>
      </c>
      <c r="G10">
        <v>142.59773336655499</v>
      </c>
      <c r="H10">
        <v>307.104838133344</v>
      </c>
      <c r="J10">
        <v>144.23543972141999</v>
      </c>
      <c r="K10">
        <v>298.57334451399299</v>
      </c>
      <c r="M10">
        <v>136.34966131740501</v>
      </c>
      <c r="N10">
        <v>279.77673077770601</v>
      </c>
    </row>
    <row r="11" spans="1:14" x14ac:dyDescent="0.25">
      <c r="B11">
        <v>162.79232303251001</v>
      </c>
      <c r="C11">
        <v>75.990938120029298</v>
      </c>
      <c r="D11">
        <v>0</v>
      </c>
      <c r="E11">
        <v>280.37243000000001</v>
      </c>
      <c r="G11">
        <v>149.14399720924399</v>
      </c>
      <c r="H11">
        <v>331.42483882586299</v>
      </c>
      <c r="J11">
        <v>150.528242465727</v>
      </c>
      <c r="K11">
        <v>332.04986252752701</v>
      </c>
      <c r="M11">
        <v>149.31127857228901</v>
      </c>
      <c r="N11">
        <v>330.00898632242399</v>
      </c>
    </row>
    <row r="12" spans="1:14" x14ac:dyDescent="0.25">
      <c r="B12" t="s">
        <v>7</v>
      </c>
      <c r="G12">
        <v>159.293316234103</v>
      </c>
      <c r="H12">
        <v>405.70787080606402</v>
      </c>
      <c r="J12">
        <v>161.25941275931399</v>
      </c>
      <c r="K12">
        <v>415.50352858261999</v>
      </c>
      <c r="M12">
        <v>155.57179398177701</v>
      </c>
      <c r="N12">
        <v>363.02497324803699</v>
      </c>
    </row>
    <row r="13" spans="1:14" x14ac:dyDescent="0.25">
      <c r="B13">
        <f t="shared" ref="B13:E13" si="0">SUM(B6:B11)</f>
        <v>1466.4965992374741</v>
      </c>
      <c r="C13">
        <f t="shared" si="0"/>
        <v>612.17649090326881</v>
      </c>
      <c r="D13">
        <f t="shared" si="0"/>
        <v>0</v>
      </c>
      <c r="E13">
        <f t="shared" si="0"/>
        <v>1533.8032469999998</v>
      </c>
      <c r="G13">
        <v>169.330983458666</v>
      </c>
      <c r="H13">
        <v>418.25741211262101</v>
      </c>
      <c r="J13">
        <v>169.35139578095999</v>
      </c>
      <c r="K13">
        <v>439.98065803285698</v>
      </c>
      <c r="M13">
        <v>173.453518049655</v>
      </c>
      <c r="N13">
        <v>411.89984850247299</v>
      </c>
    </row>
    <row r="14" spans="1:14" x14ac:dyDescent="0.25">
      <c r="G14">
        <v>222.94095225512601</v>
      </c>
      <c r="H14">
        <v>511.70370868554699</v>
      </c>
      <c r="J14">
        <v>222.94095225512601</v>
      </c>
      <c r="K14">
        <v>511.70370868554699</v>
      </c>
      <c r="M14">
        <v>222.94095225512601</v>
      </c>
      <c r="N14">
        <v>511.70370868554699</v>
      </c>
    </row>
    <row r="15" spans="1:14" x14ac:dyDescent="0.25">
      <c r="B15" t="s">
        <v>8</v>
      </c>
      <c r="G15">
        <v>249.60761892179301</v>
      </c>
      <c r="H15">
        <v>510.17535060967299</v>
      </c>
      <c r="J15">
        <v>249.60761892179301</v>
      </c>
      <c r="K15">
        <v>510.09904274031697</v>
      </c>
      <c r="M15">
        <v>249.60761892179301</v>
      </c>
      <c r="N15">
        <v>510.78218862126801</v>
      </c>
    </row>
    <row r="16" spans="1:14" x14ac:dyDescent="0.25">
      <c r="B16">
        <v>249.397160043854</v>
      </c>
      <c r="C16">
        <v>190.03321620131501</v>
      </c>
      <c r="D16">
        <v>0</v>
      </c>
      <c r="E16">
        <v>245.77835099999999</v>
      </c>
      <c r="G16">
        <v>251.594614862269</v>
      </c>
      <c r="H16">
        <v>510.43862236239403</v>
      </c>
      <c r="J16">
        <v>275.083951766312</v>
      </c>
      <c r="K16">
        <v>499.54152529538601</v>
      </c>
      <c r="M16">
        <v>271.33129177448302</v>
      </c>
      <c r="N16">
        <v>502.89814831138301</v>
      </c>
    </row>
    <row r="17" spans="2:14" x14ac:dyDescent="0.25">
      <c r="B17">
        <v>271.01090413811397</v>
      </c>
      <c r="C17">
        <v>102.46622115282101</v>
      </c>
      <c r="D17">
        <v>0</v>
      </c>
      <c r="E17">
        <v>253.646793</v>
      </c>
      <c r="G17">
        <v>271.59343641178901</v>
      </c>
      <c r="H17">
        <v>496.58563733679102</v>
      </c>
      <c r="J17">
        <v>288.31952320847302</v>
      </c>
      <c r="K17">
        <v>483.98898423004499</v>
      </c>
      <c r="M17">
        <v>283.29445395521702</v>
      </c>
      <c r="N17">
        <v>495.56290738121902</v>
      </c>
    </row>
    <row r="18" spans="2:14" x14ac:dyDescent="0.25">
      <c r="B18">
        <v>191.97358655538301</v>
      </c>
      <c r="C18">
        <v>135.36938465294</v>
      </c>
      <c r="D18">
        <v>0</v>
      </c>
      <c r="E18">
        <v>252.64739</v>
      </c>
      <c r="G18">
        <v>279.52179397094602</v>
      </c>
      <c r="H18">
        <v>493.06734267221401</v>
      </c>
      <c r="J18">
        <v>310.09662379879097</v>
      </c>
      <c r="K18">
        <v>472.73893788588703</v>
      </c>
      <c r="M18">
        <v>291.14451928440002</v>
      </c>
      <c r="N18">
        <v>485.564623821439</v>
      </c>
    </row>
    <row r="19" spans="2:14" x14ac:dyDescent="0.25">
      <c r="B19">
        <v>320.11057208899302</v>
      </c>
      <c r="C19">
        <v>103.436727623471</v>
      </c>
      <c r="D19">
        <v>0</v>
      </c>
      <c r="E19">
        <v>246.19754599999999</v>
      </c>
      <c r="G19">
        <v>296.41607302023601</v>
      </c>
      <c r="H19">
        <v>488.78321868470999</v>
      </c>
      <c r="J19">
        <v>328.857598992215</v>
      </c>
      <c r="K19">
        <v>472.17982903553201</v>
      </c>
      <c r="M19">
        <v>304.04191133081599</v>
      </c>
      <c r="N19">
        <v>477.09621996407202</v>
      </c>
    </row>
    <row r="20" spans="2:14" x14ac:dyDescent="0.25">
      <c r="B20">
        <v>272.680419587458</v>
      </c>
      <c r="C20">
        <v>89.236882816080595</v>
      </c>
      <c r="D20">
        <v>0</v>
      </c>
      <c r="E20">
        <v>261.62994099999997</v>
      </c>
      <c r="G20">
        <v>382.94095225512598</v>
      </c>
      <c r="H20">
        <v>421.70370868554699</v>
      </c>
      <c r="J20">
        <v>382.94095225512598</v>
      </c>
      <c r="K20">
        <v>421.70370868554699</v>
      </c>
      <c r="M20">
        <v>382.94095225512598</v>
      </c>
      <c r="N20">
        <v>421.70370868554699</v>
      </c>
    </row>
    <row r="21" spans="2:14" x14ac:dyDescent="0.25">
      <c r="B21">
        <v>174.546296457821</v>
      </c>
      <c r="C21">
        <v>103.87313722768199</v>
      </c>
      <c r="D21">
        <v>0</v>
      </c>
      <c r="E21">
        <v>259.89895300000001</v>
      </c>
      <c r="G21">
        <v>407.94095225512598</v>
      </c>
      <c r="H21">
        <v>419.8341480281</v>
      </c>
      <c r="J21">
        <v>407.94095225512598</v>
      </c>
      <c r="K21">
        <v>415.82865504154603</v>
      </c>
      <c r="M21">
        <v>407.94095225512598</v>
      </c>
      <c r="N21">
        <v>417.09001645967601</v>
      </c>
    </row>
    <row r="22" spans="2:14" x14ac:dyDescent="0.25">
      <c r="B22" t="s">
        <v>7</v>
      </c>
      <c r="G22">
        <v>429.44926211698299</v>
      </c>
      <c r="H22">
        <v>390.28917875023097</v>
      </c>
      <c r="J22">
        <v>432.14951004949103</v>
      </c>
      <c r="K22">
        <v>410.85750252848902</v>
      </c>
      <c r="M22">
        <v>426.78134679062202</v>
      </c>
      <c r="N22">
        <v>364.63878053728502</v>
      </c>
    </row>
    <row r="23" spans="2:14" x14ac:dyDescent="0.25">
      <c r="B23">
        <f>SUM(B16:B21)</f>
        <v>1479.7189388716229</v>
      </c>
      <c r="C23">
        <f t="shared" ref="C23:E23" si="1">SUM(C16:C21)</f>
        <v>724.41556967430961</v>
      </c>
      <c r="D23">
        <f t="shared" si="1"/>
        <v>0</v>
      </c>
      <c r="E23">
        <f t="shared" si="1"/>
        <v>1519.7989739999998</v>
      </c>
      <c r="G23">
        <v>450.08857782542799</v>
      </c>
      <c r="H23">
        <v>355.95192381371203</v>
      </c>
      <c r="J23">
        <v>440.38304646393999</v>
      </c>
      <c r="K23">
        <v>408.81973659949699</v>
      </c>
      <c r="M23">
        <v>445.70319697623398</v>
      </c>
      <c r="N23">
        <v>341.25823764146702</v>
      </c>
    </row>
    <row r="24" spans="2:14" x14ac:dyDescent="0.25">
      <c r="G24">
        <v>455.955073790558</v>
      </c>
      <c r="H24">
        <v>276.55793051676898</v>
      </c>
      <c r="J24">
        <v>452.91719237762601</v>
      </c>
      <c r="K24">
        <v>372.335163362294</v>
      </c>
      <c r="M24">
        <v>461.75183019430199</v>
      </c>
      <c r="N24">
        <v>306.45774422681001</v>
      </c>
    </row>
    <row r="25" spans="2:14" x14ac:dyDescent="0.25">
      <c r="B25" t="s">
        <v>9</v>
      </c>
      <c r="G25">
        <v>461.02137313988698</v>
      </c>
      <c r="H25">
        <v>267.58766213437599</v>
      </c>
      <c r="J25">
        <v>461.119887752816</v>
      </c>
      <c r="K25">
        <v>279.93849939907898</v>
      </c>
      <c r="M25">
        <v>481.660668929569</v>
      </c>
      <c r="N25">
        <v>276.214433929027</v>
      </c>
    </row>
    <row r="26" spans="2:14" x14ac:dyDescent="0.25">
      <c r="B26">
        <v>243.99645656828</v>
      </c>
      <c r="C26">
        <v>89.793660984657294</v>
      </c>
      <c r="D26">
        <v>0</v>
      </c>
      <c r="E26">
        <v>253.16872699999999</v>
      </c>
      <c r="G26">
        <v>532.94095225512604</v>
      </c>
      <c r="H26">
        <v>171.70370868554701</v>
      </c>
      <c r="J26">
        <v>532.94095225512604</v>
      </c>
      <c r="K26">
        <v>171.70370868554701</v>
      </c>
      <c r="M26">
        <v>532.94095225512604</v>
      </c>
      <c r="N26">
        <v>171.70370868554701</v>
      </c>
    </row>
    <row r="27" spans="2:14" x14ac:dyDescent="0.25">
      <c r="B27">
        <v>273.92498424910798</v>
      </c>
      <c r="C27">
        <v>110.392487390917</v>
      </c>
      <c r="D27">
        <v>0</v>
      </c>
      <c r="E27">
        <v>238.58406400000001</v>
      </c>
      <c r="G27">
        <v>552.94095225512604</v>
      </c>
      <c r="H27">
        <v>175.84797443776901</v>
      </c>
      <c r="J27">
        <v>552.94095225512604</v>
      </c>
      <c r="K27">
        <v>173.77873330872501</v>
      </c>
      <c r="M27">
        <v>552.94095225512604</v>
      </c>
      <c r="N27">
        <v>169.64205336112499</v>
      </c>
    </row>
    <row r="28" spans="2:14" x14ac:dyDescent="0.25">
      <c r="B28">
        <v>188.36867724302499</v>
      </c>
      <c r="C28">
        <v>70.240788929000701</v>
      </c>
      <c r="D28">
        <v>0</v>
      </c>
      <c r="E28">
        <v>272.60905500000001</v>
      </c>
      <c r="G28">
        <v>566.00435633558595</v>
      </c>
      <c r="H28">
        <v>179.95789493655701</v>
      </c>
      <c r="J28">
        <v>572.01595829108498</v>
      </c>
      <c r="K28">
        <v>197.722028653553</v>
      </c>
      <c r="M28">
        <v>564.86677222190599</v>
      </c>
      <c r="N28">
        <v>178.84657249444399</v>
      </c>
    </row>
    <row r="29" spans="2:14" x14ac:dyDescent="0.25">
      <c r="B29">
        <v>302.17698514670798</v>
      </c>
      <c r="C29">
        <v>109.056373995873</v>
      </c>
      <c r="D29">
        <v>0</v>
      </c>
      <c r="E29">
        <v>293.740905</v>
      </c>
      <c r="G29">
        <v>579.60124802633402</v>
      </c>
      <c r="H29">
        <v>187.846140307757</v>
      </c>
      <c r="J29">
        <v>577.82519196774695</v>
      </c>
      <c r="K29">
        <v>218.09919708998601</v>
      </c>
      <c r="M29">
        <v>575.57369557225297</v>
      </c>
      <c r="N29">
        <v>186.930556426294</v>
      </c>
    </row>
    <row r="30" spans="2:14" x14ac:dyDescent="0.25">
      <c r="B30">
        <v>278.63493508474301</v>
      </c>
      <c r="C30">
        <v>101.79912202378</v>
      </c>
      <c r="D30">
        <v>0</v>
      </c>
      <c r="E30">
        <v>297.713278</v>
      </c>
      <c r="G30">
        <v>583.52679740955705</v>
      </c>
      <c r="H30">
        <v>194.721100729386</v>
      </c>
      <c r="J30">
        <v>590.76605719996803</v>
      </c>
      <c r="K30">
        <v>262.888012274407</v>
      </c>
      <c r="M30">
        <v>593.75375961898101</v>
      </c>
      <c r="N30">
        <v>241.944182129474</v>
      </c>
    </row>
    <row r="31" spans="2:14" x14ac:dyDescent="0.25">
      <c r="B31">
        <v>164.807440408574</v>
      </c>
      <c r="C31">
        <v>144.96504998639699</v>
      </c>
      <c r="D31">
        <v>0</v>
      </c>
      <c r="E31">
        <v>292.610972</v>
      </c>
      <c r="G31">
        <v>594.009403683904</v>
      </c>
      <c r="H31">
        <v>345.65507531091998</v>
      </c>
      <c r="J31">
        <v>607.93659653540601</v>
      </c>
      <c r="K31">
        <v>331.75021461725697</v>
      </c>
      <c r="M31">
        <v>609.98675889904905</v>
      </c>
      <c r="N31">
        <v>320.79550793060798</v>
      </c>
    </row>
    <row r="32" spans="2:14" x14ac:dyDescent="0.25">
      <c r="B32" t="s">
        <v>7</v>
      </c>
      <c r="G32">
        <v>652.94095225512604</v>
      </c>
      <c r="H32">
        <v>401.70370868554699</v>
      </c>
      <c r="J32">
        <v>652.94095225512604</v>
      </c>
      <c r="K32">
        <v>401.70370868554699</v>
      </c>
      <c r="M32">
        <v>652.94095225512604</v>
      </c>
      <c r="N32">
        <v>401.70370868554699</v>
      </c>
    </row>
    <row r="33" spans="1:14" x14ac:dyDescent="0.25">
      <c r="B33">
        <f t="shared" ref="B33:D33" si="2">SUM(B26:B31)</f>
        <v>1451.9094787004381</v>
      </c>
      <c r="C33">
        <f t="shared" si="2"/>
        <v>626.24748331062506</v>
      </c>
      <c r="D33">
        <f t="shared" si="2"/>
        <v>0</v>
      </c>
      <c r="E33">
        <f>SUM(E26:E31)</f>
        <v>1648.4270009999998</v>
      </c>
      <c r="G33">
        <v>672.94095225512604</v>
      </c>
      <c r="H33">
        <v>396.61761121884399</v>
      </c>
      <c r="J33">
        <v>672.94095225512604</v>
      </c>
      <c r="K33">
        <v>396.546538682728</v>
      </c>
      <c r="M33">
        <v>672.94095225512604</v>
      </c>
      <c r="N33">
        <v>399.64925418631702</v>
      </c>
    </row>
    <row r="34" spans="1:14" x14ac:dyDescent="0.25">
      <c r="G34">
        <v>688.41465105290195</v>
      </c>
      <c r="H34">
        <v>395.50290971809898</v>
      </c>
      <c r="J34">
        <v>692.67873540525204</v>
      </c>
      <c r="K34">
        <v>395.859908829814</v>
      </c>
      <c r="M34">
        <v>679.90308583098795</v>
      </c>
      <c r="N34">
        <v>400.69355803760499</v>
      </c>
    </row>
    <row r="35" spans="1:14" x14ac:dyDescent="0.25">
      <c r="A35" t="s">
        <v>17</v>
      </c>
      <c r="B35">
        <f>AVERAGE(B13,B23,B33)</f>
        <v>1466.0416722698449</v>
      </c>
      <c r="C35">
        <f t="shared" ref="C35:E35" si="3">AVERAGE(C13,C23,C33)</f>
        <v>654.27984796273449</v>
      </c>
      <c r="D35">
        <f t="shared" si="3"/>
        <v>0</v>
      </c>
      <c r="E35">
        <f t="shared" si="3"/>
        <v>1567.3430739999997</v>
      </c>
      <c r="G35">
        <v>692.99554723241204</v>
      </c>
      <c r="H35">
        <v>396.40218830182499</v>
      </c>
      <c r="J35">
        <v>706.33932536074894</v>
      </c>
      <c r="K35">
        <v>392.26392712888901</v>
      </c>
      <c r="M35">
        <v>691.06313556724797</v>
      </c>
      <c r="N35">
        <v>392.99727068189799</v>
      </c>
    </row>
    <row r="36" spans="1:14" x14ac:dyDescent="0.25">
      <c r="A36" t="s">
        <v>18</v>
      </c>
      <c r="B36">
        <f>MAX(B13,B23,B33)</f>
        <v>1479.7189388716229</v>
      </c>
      <c r="C36">
        <f t="shared" ref="C36:E36" si="4">MAX(C13,C23,C33)</f>
        <v>724.41556967430961</v>
      </c>
      <c r="D36">
        <f t="shared" si="4"/>
        <v>0</v>
      </c>
      <c r="E36">
        <f t="shared" si="4"/>
        <v>1648.4270009999998</v>
      </c>
      <c r="G36">
        <v>711.68382404681995</v>
      </c>
      <c r="H36">
        <v>398.76788351165197</v>
      </c>
      <c r="J36">
        <v>717.62754026025902</v>
      </c>
      <c r="K36">
        <v>390.529252629322</v>
      </c>
      <c r="M36">
        <v>703.926043433475</v>
      </c>
      <c r="N36">
        <v>395.18362258618703</v>
      </c>
    </row>
    <row r="37" spans="1:14" x14ac:dyDescent="0.25">
      <c r="A37" t="s">
        <v>19</v>
      </c>
      <c r="B37">
        <f>MIN(B13,B23,B33)</f>
        <v>1451.9094787004381</v>
      </c>
      <c r="C37">
        <f t="shared" ref="C37:E37" si="5">MIN(C13,C23,C33)</f>
        <v>612.17649090326881</v>
      </c>
      <c r="D37">
        <f t="shared" si="5"/>
        <v>0</v>
      </c>
      <c r="E37">
        <f t="shared" si="5"/>
        <v>1519.7989739999998</v>
      </c>
      <c r="G37">
        <v>716.62087609763603</v>
      </c>
      <c r="H37">
        <v>404.35966322842398</v>
      </c>
      <c r="J37">
        <v>734.13815295128995</v>
      </c>
      <c r="K37">
        <v>402.48686403100203</v>
      </c>
      <c r="M37">
        <v>711.54535163883497</v>
      </c>
      <c r="N37">
        <v>400.65281783568901</v>
      </c>
    </row>
    <row r="38" spans="1:14" x14ac:dyDescent="0.25">
      <c r="A38" t="s">
        <v>20</v>
      </c>
      <c r="B38">
        <f>_xlfn.STDEV.P(B13,B23,B33)</f>
        <v>11.357720946932552</v>
      </c>
      <c r="C38">
        <f t="shared" ref="C38:E38" si="6">_xlfn.STDEV.P(C13,C23,C33)</f>
        <v>49.92502913926441</v>
      </c>
      <c r="D38">
        <f t="shared" si="6"/>
        <v>0</v>
      </c>
      <c r="E38">
        <f t="shared" si="6"/>
        <v>57.619338934485221</v>
      </c>
      <c r="G38">
        <v>772.94095225512604</v>
      </c>
      <c r="H38">
        <v>481.70370868554699</v>
      </c>
      <c r="J38">
        <v>772.94095225512604</v>
      </c>
      <c r="K38">
        <v>481.70370868554699</v>
      </c>
      <c r="M38">
        <v>772.94095225512604</v>
      </c>
      <c r="N38">
        <v>481.70370868554699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0F68-B254-4930-8F05-B7CD7713D18E}">
  <dimension ref="A1:W28"/>
  <sheetViews>
    <sheetView topLeftCell="H1" workbookViewId="0">
      <selection activeCell="W23" sqref="W23"/>
    </sheetView>
  </sheetViews>
  <sheetFormatPr defaultRowHeight="15" x14ac:dyDescent="0.25"/>
  <cols>
    <col min="1" max="1" width="18.140625" customWidth="1"/>
    <col min="2" max="2" width="18.7109375" customWidth="1"/>
    <col min="3" max="3" width="16.28515625" customWidth="1"/>
    <col min="5" max="5" width="18.28515625" customWidth="1"/>
    <col min="6" max="6" width="14.28515625" customWidth="1"/>
    <col min="7" max="7" width="16.42578125" customWidth="1"/>
    <col min="9" max="9" width="18.140625" customWidth="1"/>
    <col min="13" max="13" width="17.140625" customWidth="1"/>
    <col min="17" max="17" width="17" customWidth="1"/>
    <col min="21" max="21" width="17.42578125" customWidth="1"/>
    <col min="22" max="22" width="10.140625" customWidth="1"/>
  </cols>
  <sheetData>
    <row r="1" spans="1:23" x14ac:dyDescent="0.25">
      <c r="A1" t="s">
        <v>67</v>
      </c>
      <c r="E1" t="s">
        <v>68</v>
      </c>
      <c r="I1" t="s">
        <v>71</v>
      </c>
      <c r="M1" t="s">
        <v>74</v>
      </c>
      <c r="Q1" t="s">
        <v>76</v>
      </c>
      <c r="U1" t="s">
        <v>78</v>
      </c>
    </row>
    <row r="2" spans="1:23" x14ac:dyDescent="0.25">
      <c r="A2" t="s">
        <v>57</v>
      </c>
      <c r="B2">
        <v>20</v>
      </c>
      <c r="C2">
        <v>110</v>
      </c>
      <c r="E2" t="s">
        <v>57</v>
      </c>
      <c r="F2">
        <v>20</v>
      </c>
      <c r="G2">
        <v>110</v>
      </c>
      <c r="I2" t="s">
        <v>57</v>
      </c>
      <c r="J2">
        <v>20</v>
      </c>
      <c r="K2">
        <v>110</v>
      </c>
      <c r="M2" t="s">
        <v>57</v>
      </c>
      <c r="N2">
        <v>20</v>
      </c>
      <c r="O2">
        <v>110</v>
      </c>
      <c r="Q2" t="s">
        <v>57</v>
      </c>
      <c r="R2">
        <v>20</v>
      </c>
      <c r="S2">
        <v>110</v>
      </c>
      <c r="U2" t="s">
        <v>57</v>
      </c>
      <c r="V2">
        <v>20</v>
      </c>
      <c r="W2">
        <v>110</v>
      </c>
    </row>
    <row r="3" spans="1:23" x14ac:dyDescent="0.25">
      <c r="A3" t="s">
        <v>58</v>
      </c>
      <c r="B3">
        <v>45.881904510252099</v>
      </c>
      <c r="C3">
        <v>13.407417371093199</v>
      </c>
      <c r="E3" t="s">
        <v>58</v>
      </c>
      <c r="F3">
        <v>20</v>
      </c>
      <c r="G3">
        <v>10</v>
      </c>
      <c r="I3" t="s">
        <v>58</v>
      </c>
      <c r="J3">
        <v>20</v>
      </c>
      <c r="K3">
        <v>10</v>
      </c>
      <c r="M3" t="s">
        <v>58</v>
      </c>
      <c r="N3">
        <v>45.881904510252099</v>
      </c>
      <c r="O3">
        <v>13.407417371093199</v>
      </c>
      <c r="Q3" t="s">
        <v>58</v>
      </c>
      <c r="R3">
        <v>20</v>
      </c>
      <c r="S3">
        <v>10</v>
      </c>
      <c r="U3" t="s">
        <v>58</v>
      </c>
      <c r="V3">
        <v>20</v>
      </c>
      <c r="W3">
        <v>10</v>
      </c>
    </row>
    <row r="4" spans="1:23" x14ac:dyDescent="0.25">
      <c r="A4" t="s">
        <v>59</v>
      </c>
      <c r="B4">
        <v>760</v>
      </c>
      <c r="C4">
        <v>530</v>
      </c>
      <c r="E4" t="s">
        <v>59</v>
      </c>
      <c r="F4">
        <v>760</v>
      </c>
      <c r="G4">
        <v>530</v>
      </c>
      <c r="I4" t="s">
        <v>59</v>
      </c>
      <c r="J4">
        <v>760</v>
      </c>
      <c r="K4">
        <v>530</v>
      </c>
      <c r="M4" t="s">
        <v>59</v>
      </c>
      <c r="N4">
        <v>760</v>
      </c>
      <c r="O4">
        <v>530</v>
      </c>
      <c r="Q4" t="s">
        <v>59</v>
      </c>
      <c r="R4">
        <v>760</v>
      </c>
      <c r="S4">
        <v>530</v>
      </c>
      <c r="U4" t="s">
        <v>59</v>
      </c>
      <c r="V4">
        <v>760</v>
      </c>
      <c r="W4">
        <v>530</v>
      </c>
    </row>
    <row r="5" spans="1:23" x14ac:dyDescent="0.25">
      <c r="A5" t="s">
        <v>60</v>
      </c>
      <c r="B5">
        <v>785.88190451025196</v>
      </c>
      <c r="C5">
        <v>433.407417371093</v>
      </c>
      <c r="E5" t="s">
        <v>60</v>
      </c>
      <c r="F5">
        <v>785.88190451025196</v>
      </c>
      <c r="G5">
        <v>433.407417371093</v>
      </c>
      <c r="I5" t="s">
        <v>60</v>
      </c>
      <c r="J5">
        <v>734.11809548974804</v>
      </c>
      <c r="K5">
        <v>433.407417371093</v>
      </c>
      <c r="M5" t="s">
        <v>60</v>
      </c>
      <c r="N5">
        <v>760</v>
      </c>
      <c r="O5">
        <v>430</v>
      </c>
      <c r="Q5" t="s">
        <v>60</v>
      </c>
      <c r="R5">
        <v>785.88190451025196</v>
      </c>
      <c r="S5">
        <v>433.407417371093</v>
      </c>
      <c r="U5" t="s">
        <v>60</v>
      </c>
      <c r="V5">
        <v>785.88190451025196</v>
      </c>
      <c r="W5">
        <v>433.407417371093</v>
      </c>
    </row>
    <row r="6" spans="1:23" x14ac:dyDescent="0.25">
      <c r="A6" t="s">
        <v>61</v>
      </c>
      <c r="B6">
        <v>86</v>
      </c>
      <c r="C6">
        <v>135</v>
      </c>
      <c r="E6" t="s">
        <v>61</v>
      </c>
      <c r="F6">
        <v>86</v>
      </c>
      <c r="G6">
        <v>135</v>
      </c>
      <c r="I6" t="s">
        <v>61</v>
      </c>
      <c r="J6">
        <v>86</v>
      </c>
      <c r="K6">
        <v>135</v>
      </c>
      <c r="M6" t="s">
        <v>61</v>
      </c>
      <c r="N6">
        <v>86</v>
      </c>
      <c r="O6">
        <v>135</v>
      </c>
      <c r="Q6" t="s">
        <v>61</v>
      </c>
      <c r="R6">
        <v>86</v>
      </c>
      <c r="S6">
        <v>135</v>
      </c>
      <c r="U6" t="s">
        <v>61</v>
      </c>
      <c r="V6">
        <v>86</v>
      </c>
      <c r="W6">
        <v>135</v>
      </c>
    </row>
    <row r="7" spans="1:23" x14ac:dyDescent="0.25">
      <c r="B7">
        <v>178</v>
      </c>
      <c r="C7">
        <v>384</v>
      </c>
      <c r="F7">
        <v>178</v>
      </c>
      <c r="G7">
        <v>384</v>
      </c>
      <c r="J7">
        <v>178</v>
      </c>
      <c r="K7">
        <v>384</v>
      </c>
      <c r="N7">
        <v>178</v>
      </c>
      <c r="O7">
        <v>384</v>
      </c>
      <c r="R7">
        <v>717</v>
      </c>
      <c r="S7">
        <v>434</v>
      </c>
      <c r="V7">
        <v>178</v>
      </c>
      <c r="W7">
        <v>384</v>
      </c>
    </row>
    <row r="8" spans="1:23" x14ac:dyDescent="0.25">
      <c r="B8">
        <v>295</v>
      </c>
      <c r="C8">
        <v>450</v>
      </c>
      <c r="F8">
        <v>295</v>
      </c>
      <c r="G8">
        <v>450</v>
      </c>
      <c r="J8">
        <v>295</v>
      </c>
      <c r="K8">
        <v>450</v>
      </c>
      <c r="V8">
        <v>295</v>
      </c>
      <c r="W8">
        <v>450</v>
      </c>
    </row>
    <row r="9" spans="1:23" x14ac:dyDescent="0.25">
      <c r="B9">
        <v>427</v>
      </c>
      <c r="C9">
        <v>286</v>
      </c>
      <c r="F9">
        <v>427</v>
      </c>
      <c r="G9">
        <v>286</v>
      </c>
      <c r="J9">
        <v>427</v>
      </c>
      <c r="K9">
        <v>286</v>
      </c>
      <c r="V9">
        <v>427</v>
      </c>
      <c r="W9">
        <v>286</v>
      </c>
    </row>
    <row r="10" spans="1:23" x14ac:dyDescent="0.25">
      <c r="B10">
        <v>598</v>
      </c>
      <c r="C10">
        <v>297</v>
      </c>
      <c r="F10">
        <v>598</v>
      </c>
      <c r="G10">
        <v>297</v>
      </c>
      <c r="J10">
        <v>598</v>
      </c>
      <c r="K10">
        <v>297</v>
      </c>
      <c r="V10">
        <v>598</v>
      </c>
      <c r="W10">
        <v>297</v>
      </c>
    </row>
    <row r="11" spans="1:23" x14ac:dyDescent="0.25">
      <c r="B11">
        <v>717</v>
      </c>
      <c r="C11">
        <v>434</v>
      </c>
      <c r="F11">
        <v>717</v>
      </c>
      <c r="G11">
        <v>434</v>
      </c>
      <c r="J11">
        <v>717</v>
      </c>
      <c r="K11">
        <v>434</v>
      </c>
      <c r="V11">
        <v>717</v>
      </c>
      <c r="W11">
        <v>434</v>
      </c>
    </row>
    <row r="12" spans="1:23" x14ac:dyDescent="0.25">
      <c r="A12" t="s">
        <v>62</v>
      </c>
      <c r="B12">
        <v>100</v>
      </c>
      <c r="C12">
        <v>330</v>
      </c>
      <c r="E12" t="s">
        <v>62</v>
      </c>
      <c r="F12">
        <v>210</v>
      </c>
      <c r="G12">
        <v>560</v>
      </c>
      <c r="I12" t="s">
        <v>62</v>
      </c>
      <c r="J12">
        <v>210</v>
      </c>
      <c r="K12">
        <v>560</v>
      </c>
      <c r="M12" t="s">
        <v>62</v>
      </c>
      <c r="N12">
        <v>100</v>
      </c>
      <c r="O12">
        <v>330</v>
      </c>
      <c r="Q12" t="s">
        <v>62</v>
      </c>
      <c r="R12">
        <v>370</v>
      </c>
      <c r="S12">
        <v>470</v>
      </c>
      <c r="U12" t="s">
        <v>62</v>
      </c>
      <c r="V12">
        <v>100</v>
      </c>
      <c r="W12">
        <v>330</v>
      </c>
    </row>
    <row r="13" spans="1:23" x14ac:dyDescent="0.25">
      <c r="B13">
        <v>210</v>
      </c>
      <c r="C13">
        <v>560</v>
      </c>
      <c r="F13">
        <v>370</v>
      </c>
      <c r="G13">
        <v>470</v>
      </c>
      <c r="J13">
        <v>370</v>
      </c>
      <c r="K13">
        <v>470</v>
      </c>
      <c r="N13">
        <v>210</v>
      </c>
      <c r="O13">
        <v>560</v>
      </c>
      <c r="R13">
        <v>640</v>
      </c>
      <c r="S13">
        <v>450</v>
      </c>
      <c r="V13">
        <v>520</v>
      </c>
      <c r="W13">
        <v>220</v>
      </c>
    </row>
    <row r="14" spans="1:23" x14ac:dyDescent="0.25">
      <c r="B14">
        <v>370</v>
      </c>
      <c r="C14">
        <v>470</v>
      </c>
      <c r="F14">
        <v>520</v>
      </c>
      <c r="G14">
        <v>220</v>
      </c>
      <c r="J14">
        <v>640</v>
      </c>
      <c r="K14">
        <v>450</v>
      </c>
      <c r="N14">
        <v>370</v>
      </c>
      <c r="O14">
        <v>470</v>
      </c>
      <c r="V14">
        <v>640</v>
      </c>
      <c r="W14">
        <v>450</v>
      </c>
    </row>
    <row r="15" spans="1:23" x14ac:dyDescent="0.25">
      <c r="B15">
        <v>520</v>
      </c>
      <c r="C15">
        <v>220</v>
      </c>
      <c r="F15">
        <v>640</v>
      </c>
      <c r="G15">
        <v>450</v>
      </c>
      <c r="N15">
        <v>520</v>
      </c>
      <c r="O15">
        <v>220</v>
      </c>
    </row>
    <row r="16" spans="1:23" x14ac:dyDescent="0.25">
      <c r="B16">
        <v>640</v>
      </c>
      <c r="C16">
        <v>450</v>
      </c>
    </row>
    <row r="17" spans="1:23" x14ac:dyDescent="0.25">
      <c r="A17" t="s">
        <v>63</v>
      </c>
      <c r="B17">
        <v>125.881904510252</v>
      </c>
      <c r="C17">
        <v>233.407417371093</v>
      </c>
      <c r="E17" t="s">
        <v>63</v>
      </c>
      <c r="F17">
        <v>210</v>
      </c>
      <c r="G17">
        <v>460</v>
      </c>
      <c r="I17" t="s">
        <v>63</v>
      </c>
      <c r="J17">
        <v>184.11809548974799</v>
      </c>
      <c r="K17">
        <v>463.407417371093</v>
      </c>
      <c r="M17" t="s">
        <v>63</v>
      </c>
      <c r="N17">
        <v>125.881904510252</v>
      </c>
      <c r="O17">
        <v>233.407417371093</v>
      </c>
      <c r="Q17" t="s">
        <v>63</v>
      </c>
      <c r="R17">
        <v>370</v>
      </c>
      <c r="S17">
        <v>370</v>
      </c>
      <c r="U17" t="s">
        <v>63</v>
      </c>
      <c r="V17">
        <v>125.881904510252</v>
      </c>
      <c r="W17">
        <v>233.407417371093</v>
      </c>
    </row>
    <row r="18" spans="1:23" x14ac:dyDescent="0.25">
      <c r="B18">
        <v>235.88190451025201</v>
      </c>
      <c r="C18">
        <v>463.407417371093</v>
      </c>
      <c r="F18">
        <v>370</v>
      </c>
      <c r="G18">
        <v>370</v>
      </c>
      <c r="J18">
        <v>395.88190451025201</v>
      </c>
      <c r="K18">
        <v>373.407417371093</v>
      </c>
      <c r="N18">
        <v>210</v>
      </c>
      <c r="O18">
        <v>460</v>
      </c>
      <c r="R18">
        <v>665.88190451025196</v>
      </c>
      <c r="S18">
        <v>353.407417371093</v>
      </c>
      <c r="V18">
        <v>520</v>
      </c>
      <c r="W18">
        <v>120</v>
      </c>
    </row>
    <row r="19" spans="1:23" x14ac:dyDescent="0.25">
      <c r="B19">
        <v>395.88190451025201</v>
      </c>
      <c r="C19">
        <v>373.407417371093</v>
      </c>
      <c r="F19">
        <v>494.11809548974799</v>
      </c>
      <c r="G19">
        <v>123.407417371093</v>
      </c>
      <c r="J19">
        <v>665.88190451025196</v>
      </c>
      <c r="K19">
        <v>353.407417371093</v>
      </c>
      <c r="N19">
        <v>395.88190451025201</v>
      </c>
      <c r="O19">
        <v>373.407417371093</v>
      </c>
      <c r="V19">
        <v>665.88190451025196</v>
      </c>
      <c r="W19">
        <v>353.407417371093</v>
      </c>
    </row>
    <row r="20" spans="1:23" x14ac:dyDescent="0.25">
      <c r="B20">
        <v>545.88190451025196</v>
      </c>
      <c r="C20">
        <v>123.407417371093</v>
      </c>
      <c r="F20">
        <v>640</v>
      </c>
      <c r="G20">
        <v>350</v>
      </c>
      <c r="N20">
        <v>520</v>
      </c>
      <c r="O20">
        <v>120</v>
      </c>
    </row>
    <row r="21" spans="1:23" x14ac:dyDescent="0.25">
      <c r="B21">
        <v>665.88190451025196</v>
      </c>
      <c r="C21">
        <v>353.407417371093</v>
      </c>
    </row>
    <row r="22" spans="1:23" x14ac:dyDescent="0.25">
      <c r="A22" t="s">
        <v>64</v>
      </c>
      <c r="B22">
        <v>32.940952255126</v>
      </c>
      <c r="C22">
        <v>61.703708685546601</v>
      </c>
      <c r="E22" t="s">
        <v>64</v>
      </c>
      <c r="F22">
        <v>20</v>
      </c>
      <c r="G22">
        <v>60</v>
      </c>
      <c r="I22" t="s">
        <v>64</v>
      </c>
      <c r="J22">
        <v>20</v>
      </c>
      <c r="K22">
        <v>60</v>
      </c>
      <c r="M22" t="s">
        <v>64</v>
      </c>
      <c r="N22">
        <v>32.940952255126</v>
      </c>
      <c r="O22">
        <v>61.703708685546601</v>
      </c>
      <c r="Q22" t="s">
        <v>64</v>
      </c>
      <c r="R22">
        <v>20</v>
      </c>
      <c r="S22">
        <v>60</v>
      </c>
      <c r="U22" t="s">
        <v>64</v>
      </c>
      <c r="V22">
        <v>20</v>
      </c>
      <c r="W22">
        <v>60</v>
      </c>
    </row>
    <row r="23" spans="1:23" x14ac:dyDescent="0.25">
      <c r="A23" t="s">
        <v>65</v>
      </c>
      <c r="B23">
        <v>772.94095225512604</v>
      </c>
      <c r="C23">
        <v>481.70370868554699</v>
      </c>
      <c r="E23" t="s">
        <v>65</v>
      </c>
      <c r="F23">
        <v>772.94095225512604</v>
      </c>
      <c r="G23">
        <v>481.70370868554699</v>
      </c>
      <c r="I23" t="s">
        <v>65</v>
      </c>
      <c r="J23">
        <v>747.05904774487396</v>
      </c>
      <c r="K23">
        <v>481.70370868554699</v>
      </c>
      <c r="M23" t="s">
        <v>65</v>
      </c>
      <c r="N23">
        <v>760</v>
      </c>
      <c r="O23">
        <v>480</v>
      </c>
      <c r="Q23" t="s">
        <v>65</v>
      </c>
      <c r="R23">
        <v>772.94095225512604</v>
      </c>
      <c r="S23">
        <v>481.70370868554699</v>
      </c>
      <c r="U23" t="s">
        <v>65</v>
      </c>
      <c r="V23">
        <v>772.94095225512604</v>
      </c>
      <c r="W23">
        <v>481.70370868554699</v>
      </c>
    </row>
    <row r="24" spans="1:23" x14ac:dyDescent="0.25">
      <c r="A24" t="s">
        <v>66</v>
      </c>
      <c r="B24">
        <v>112.94095225512601</v>
      </c>
      <c r="C24">
        <v>281.70370868554699</v>
      </c>
      <c r="E24" t="s">
        <v>66</v>
      </c>
      <c r="F24">
        <v>210</v>
      </c>
      <c r="G24">
        <v>510</v>
      </c>
      <c r="I24" t="s">
        <v>66</v>
      </c>
      <c r="J24">
        <v>197.05904774487399</v>
      </c>
      <c r="K24">
        <v>511.70370868554699</v>
      </c>
      <c r="M24" t="s">
        <v>66</v>
      </c>
      <c r="N24">
        <v>112.94095225512601</v>
      </c>
      <c r="O24">
        <v>281.70370868554699</v>
      </c>
      <c r="Q24" t="s">
        <v>66</v>
      </c>
      <c r="R24">
        <v>370</v>
      </c>
      <c r="S24">
        <v>420</v>
      </c>
      <c r="U24" t="s">
        <v>66</v>
      </c>
      <c r="V24">
        <v>112.94095225512601</v>
      </c>
      <c r="W24">
        <v>281.70370868554699</v>
      </c>
    </row>
    <row r="25" spans="1:23" x14ac:dyDescent="0.25">
      <c r="B25">
        <v>222.94095225512601</v>
      </c>
      <c r="C25">
        <v>511.70370868554699</v>
      </c>
      <c r="F25">
        <v>370</v>
      </c>
      <c r="G25">
        <v>420</v>
      </c>
      <c r="J25">
        <v>382.94095225512598</v>
      </c>
      <c r="K25">
        <v>421.70370868554699</v>
      </c>
      <c r="N25">
        <v>210</v>
      </c>
      <c r="O25">
        <v>510</v>
      </c>
      <c r="R25">
        <v>652.94095225512604</v>
      </c>
      <c r="S25">
        <v>401.70370868554699</v>
      </c>
      <c r="V25">
        <v>520</v>
      </c>
      <c r="W25">
        <v>170</v>
      </c>
    </row>
    <row r="26" spans="1:23" x14ac:dyDescent="0.25">
      <c r="B26">
        <v>382.94095225512598</v>
      </c>
      <c r="C26">
        <v>421.70370868554699</v>
      </c>
      <c r="F26">
        <v>507.05904774487402</v>
      </c>
      <c r="G26">
        <v>171.70370868554701</v>
      </c>
      <c r="J26">
        <v>652.94095225512604</v>
      </c>
      <c r="K26">
        <v>401.70370868554699</v>
      </c>
      <c r="N26">
        <v>382.94095225512598</v>
      </c>
      <c r="O26">
        <v>421.70370868554699</v>
      </c>
      <c r="V26">
        <v>652.94095225512604</v>
      </c>
      <c r="W26">
        <v>401.70370868554699</v>
      </c>
    </row>
    <row r="27" spans="1:23" x14ac:dyDescent="0.25">
      <c r="B27">
        <v>532.94095225512604</v>
      </c>
      <c r="C27">
        <v>171.70370868554701</v>
      </c>
      <c r="F27">
        <v>640</v>
      </c>
      <c r="G27">
        <v>400</v>
      </c>
      <c r="N27">
        <v>520</v>
      </c>
      <c r="O27">
        <v>170</v>
      </c>
    </row>
    <row r="28" spans="1:23" x14ac:dyDescent="0.25">
      <c r="B28">
        <v>652.94095225512604</v>
      </c>
      <c r="C28">
        <v>401.70370868554699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7D620-FB91-4BE5-8B1A-877A19E21B33}">
  <dimension ref="A1:K48"/>
  <sheetViews>
    <sheetView tabSelected="1" topLeftCell="A44" workbookViewId="0">
      <selection activeCell="F45" sqref="F45:F48"/>
    </sheetView>
  </sheetViews>
  <sheetFormatPr defaultRowHeight="15" x14ac:dyDescent="0.25"/>
  <cols>
    <col min="1" max="1" width="19" customWidth="1"/>
    <col min="2" max="2" width="14.42578125" customWidth="1"/>
    <col min="3" max="3" width="16.42578125" customWidth="1"/>
    <col min="4" max="4" width="18.42578125" customWidth="1"/>
    <col min="5" max="5" width="17.5703125" customWidth="1"/>
    <col min="6" max="6" width="14.5703125" customWidth="1"/>
    <col min="7" max="7" width="16.5703125" customWidth="1"/>
    <col min="8" max="8" width="14.7109375" customWidth="1"/>
    <col min="9" max="9" width="15.28515625" customWidth="1"/>
    <col min="10" max="11" width="13" customWidth="1"/>
  </cols>
  <sheetData>
    <row r="1" spans="1:11" x14ac:dyDescent="0.25">
      <c r="A1" t="s">
        <v>89</v>
      </c>
    </row>
    <row r="2" spans="1:11" x14ac:dyDescent="0.25">
      <c r="A2" t="s">
        <v>49</v>
      </c>
    </row>
    <row r="3" spans="1:11" x14ac:dyDescent="0.25">
      <c r="A3" t="s">
        <v>90</v>
      </c>
      <c r="B3" t="s">
        <v>91</v>
      </c>
      <c r="C3" t="s">
        <v>92</v>
      </c>
      <c r="D3" t="s">
        <v>109</v>
      </c>
    </row>
    <row r="4" spans="1:11" x14ac:dyDescent="0.25">
      <c r="B4" t="s">
        <v>99</v>
      </c>
      <c r="C4" t="s">
        <v>100</v>
      </c>
      <c r="D4" t="s">
        <v>101</v>
      </c>
      <c r="E4" t="s">
        <v>102</v>
      </c>
      <c r="F4" t="s">
        <v>103</v>
      </c>
      <c r="G4" t="s">
        <v>104</v>
      </c>
      <c r="H4" t="s">
        <v>105</v>
      </c>
      <c r="I4" t="s">
        <v>106</v>
      </c>
      <c r="J4" t="s">
        <v>107</v>
      </c>
      <c r="K4" t="s">
        <v>108</v>
      </c>
    </row>
    <row r="5" spans="1:11" x14ac:dyDescent="0.25">
      <c r="A5" t="s">
        <v>93</v>
      </c>
      <c r="B5">
        <v>1.0395E-2</v>
      </c>
      <c r="C5">
        <v>1.1887E-2</v>
      </c>
      <c r="D5">
        <v>1.0954999999999999E-2</v>
      </c>
      <c r="E5">
        <v>8.6943000000000003E-3</v>
      </c>
      <c r="F5">
        <v>8.0651999999999998E-3</v>
      </c>
      <c r="G5">
        <v>1.2470999999999999E-2</v>
      </c>
      <c r="H5">
        <v>1.2298E-2</v>
      </c>
      <c r="I5">
        <v>1.0802000000000001E-2</v>
      </c>
      <c r="J5">
        <v>1.1141E-2</v>
      </c>
      <c r="K5">
        <v>8.2897999999999999E-3</v>
      </c>
    </row>
    <row r="6" spans="1:11" x14ac:dyDescent="0.25">
      <c r="A6" t="s">
        <v>94</v>
      </c>
      <c r="B6">
        <v>6.2126E-4</v>
      </c>
      <c r="C6">
        <v>5.5489000000000005E-4</v>
      </c>
      <c r="D6">
        <v>5.8182999999999998E-4</v>
      </c>
      <c r="E6">
        <v>4.6569E-4</v>
      </c>
      <c r="F6">
        <v>5.9095999999999997E-4</v>
      </c>
      <c r="G6">
        <v>5.7083999999999998E-4</v>
      </c>
      <c r="H6">
        <v>6.3679000000000003E-4</v>
      </c>
      <c r="I6">
        <v>5.5959E-4</v>
      </c>
      <c r="J6">
        <v>5.7757000000000001E-4</v>
      </c>
      <c r="K6">
        <v>6.1096000000000002E-4</v>
      </c>
    </row>
    <row r="7" spans="1:11" x14ac:dyDescent="0.25">
      <c r="A7" t="s">
        <v>95</v>
      </c>
      <c r="B7">
        <v>0.59784000000000004</v>
      </c>
      <c r="C7">
        <v>0.59755999999999998</v>
      </c>
      <c r="D7">
        <v>0.59694000000000003</v>
      </c>
      <c r="E7">
        <v>0.59809999999999997</v>
      </c>
      <c r="F7">
        <v>0.59872000000000003</v>
      </c>
      <c r="G7">
        <v>0.59655999999999998</v>
      </c>
      <c r="H7">
        <v>0.59621999999999997</v>
      </c>
      <c r="I7">
        <v>0.59913000000000005</v>
      </c>
      <c r="J7">
        <v>0.59680999999999995</v>
      </c>
      <c r="K7">
        <v>0.59848999999999997</v>
      </c>
    </row>
    <row r="8" spans="1:11" x14ac:dyDescent="0.25">
      <c r="A8" t="s">
        <v>96</v>
      </c>
      <c r="B8">
        <v>1.1398E-2</v>
      </c>
      <c r="C8">
        <v>8.7246000000000008E-3</v>
      </c>
      <c r="D8">
        <v>1.4659E-2</v>
      </c>
      <c r="E8">
        <v>1.1943E-2</v>
      </c>
      <c r="F8">
        <v>1.3311E-2</v>
      </c>
      <c r="G8">
        <v>2.0438000000000001E-2</v>
      </c>
      <c r="H8">
        <v>1.0099E-2</v>
      </c>
      <c r="I8">
        <v>1.2869999999999999E-2</v>
      </c>
      <c r="J8">
        <v>1.2399E-2</v>
      </c>
      <c r="K8">
        <v>1.1629E-2</v>
      </c>
    </row>
    <row r="9" spans="1:11" x14ac:dyDescent="0.25">
      <c r="A9" t="s">
        <v>97</v>
      </c>
      <c r="B9">
        <v>0.72294000000000003</v>
      </c>
      <c r="C9">
        <v>0.78646000000000005</v>
      </c>
      <c r="D9">
        <v>0.93925000000000003</v>
      </c>
      <c r="E9">
        <v>0.89141999999999999</v>
      </c>
      <c r="F9">
        <v>0.80344000000000004</v>
      </c>
      <c r="G9">
        <v>0.94069999999999998</v>
      </c>
      <c r="H9">
        <v>0.84204999999999997</v>
      </c>
      <c r="I9">
        <v>0.80472999999999995</v>
      </c>
      <c r="J9">
        <v>0.87104999999999999</v>
      </c>
      <c r="K9">
        <v>0.81937000000000004</v>
      </c>
    </row>
    <row r="10" spans="1:11" x14ac:dyDescent="0.25">
      <c r="A10" t="s">
        <v>98</v>
      </c>
      <c r="B10">
        <v>1.0395E-2</v>
      </c>
      <c r="C10">
        <v>1.1887E-2</v>
      </c>
      <c r="D10">
        <v>1.0954999999999999E-2</v>
      </c>
      <c r="E10">
        <v>8.6943000000000003E-3</v>
      </c>
      <c r="F10">
        <v>8.0651999999999998E-3</v>
      </c>
      <c r="G10">
        <v>1.2470999999999999E-2</v>
      </c>
      <c r="H10">
        <v>1.2298E-2</v>
      </c>
      <c r="I10">
        <v>1.0802000000000001E-2</v>
      </c>
      <c r="J10">
        <v>1.1141E-2</v>
      </c>
      <c r="K10">
        <v>8.2897999999999999E-3</v>
      </c>
    </row>
    <row r="12" spans="1:11" x14ac:dyDescent="0.25">
      <c r="A12" t="s">
        <v>50</v>
      </c>
    </row>
    <row r="13" spans="1:11" x14ac:dyDescent="0.25">
      <c r="A13" t="s">
        <v>90</v>
      </c>
      <c r="B13" t="s">
        <v>91</v>
      </c>
      <c r="C13" t="s">
        <v>92</v>
      </c>
      <c r="D13" t="s">
        <v>110</v>
      </c>
    </row>
    <row r="14" spans="1:11" x14ac:dyDescent="0.25">
      <c r="B14" t="s">
        <v>99</v>
      </c>
      <c r="C14" t="s">
        <v>100</v>
      </c>
      <c r="D14" t="s">
        <v>101</v>
      </c>
      <c r="E14" t="s">
        <v>102</v>
      </c>
      <c r="F14" t="s">
        <v>103</v>
      </c>
      <c r="G14" t="s">
        <v>104</v>
      </c>
      <c r="H14" t="s">
        <v>105</v>
      </c>
      <c r="I14" t="s">
        <v>106</v>
      </c>
      <c r="J14" t="s">
        <v>107</v>
      </c>
      <c r="K14" t="s">
        <v>108</v>
      </c>
    </row>
    <row r="15" spans="1:11" x14ac:dyDescent="0.25">
      <c r="A15" t="s">
        <v>93</v>
      </c>
      <c r="B15">
        <v>1.6945000000000002E-2</v>
      </c>
      <c r="C15">
        <v>1.0163999999999999E-2</v>
      </c>
      <c r="D15">
        <v>1.4021E-2</v>
      </c>
      <c r="E15">
        <v>1.6501999999999999E-2</v>
      </c>
      <c r="F15">
        <v>2.5205000000000002E-2</v>
      </c>
      <c r="G15">
        <v>2.0784E-2</v>
      </c>
      <c r="H15">
        <v>1.0892000000000001E-2</v>
      </c>
      <c r="I15">
        <v>9.8554000000000003E-3</v>
      </c>
      <c r="J15">
        <v>1.5464E-2</v>
      </c>
      <c r="K15">
        <v>1.6853E-2</v>
      </c>
    </row>
    <row r="16" spans="1:11" x14ac:dyDescent="0.25">
      <c r="A16" t="s">
        <v>94</v>
      </c>
      <c r="B16">
        <v>5.4973999999999995E-4</v>
      </c>
      <c r="C16">
        <v>6.3447000000000004E-4</v>
      </c>
      <c r="D16">
        <v>5.9387999999999997E-4</v>
      </c>
      <c r="E16">
        <v>8.0480000000000005E-4</v>
      </c>
      <c r="F16">
        <v>3.7434E-3</v>
      </c>
      <c r="G16">
        <v>4.4727999999999999E-4</v>
      </c>
      <c r="H16">
        <v>6.6925999999999997E-4</v>
      </c>
      <c r="I16">
        <v>6.5163000000000005E-4</v>
      </c>
      <c r="J16">
        <v>6.0205999999999996E-4</v>
      </c>
      <c r="K16">
        <v>5.3319999999999995E-4</v>
      </c>
    </row>
    <row r="17" spans="1:11" x14ac:dyDescent="0.25">
      <c r="A17" t="s">
        <v>95</v>
      </c>
      <c r="B17">
        <v>0.60524</v>
      </c>
      <c r="C17">
        <v>0.59767999999999999</v>
      </c>
      <c r="D17">
        <v>0.59431</v>
      </c>
      <c r="E17">
        <v>0.59075999999999995</v>
      </c>
      <c r="F17">
        <v>0.58584000000000003</v>
      </c>
      <c r="G17">
        <v>0.60102</v>
      </c>
      <c r="H17">
        <v>0.60612999999999995</v>
      </c>
      <c r="I17">
        <v>0.59552000000000005</v>
      </c>
      <c r="J17">
        <v>0.60470999999999997</v>
      </c>
      <c r="K17">
        <v>0.60099000000000002</v>
      </c>
    </row>
    <row r="18" spans="1:11" x14ac:dyDescent="0.25">
      <c r="A18" t="s">
        <v>96</v>
      </c>
      <c r="B18">
        <v>1.2975E-2</v>
      </c>
      <c r="C18">
        <v>1.4604000000000001E-2</v>
      </c>
      <c r="D18">
        <v>1.9177E-2</v>
      </c>
      <c r="E18">
        <v>1.3417E-2</v>
      </c>
      <c r="F18">
        <v>1.9894999999999999E-2</v>
      </c>
      <c r="G18">
        <v>2.3206999999999998E-2</v>
      </c>
      <c r="H18">
        <v>1.3157E-2</v>
      </c>
      <c r="I18">
        <v>1.5166000000000001E-2</v>
      </c>
      <c r="J18">
        <v>1.1851E-2</v>
      </c>
      <c r="K18">
        <v>1.4978E-2</v>
      </c>
    </row>
    <row r="19" spans="1:11" x14ac:dyDescent="0.25">
      <c r="A19" t="s">
        <v>97</v>
      </c>
      <c r="B19">
        <v>1.1458999999999999</v>
      </c>
      <c r="C19">
        <v>0.93518999999999997</v>
      </c>
      <c r="D19">
        <v>1.0703</v>
      </c>
      <c r="E19">
        <v>1.0639000000000001</v>
      </c>
      <c r="F19">
        <v>1.1966000000000001</v>
      </c>
      <c r="G19">
        <v>1.3012999999999999</v>
      </c>
      <c r="H19">
        <v>0.97982000000000002</v>
      </c>
      <c r="I19">
        <v>0.91881000000000002</v>
      </c>
      <c r="J19">
        <v>0.96053999999999995</v>
      </c>
      <c r="K19">
        <v>1.0624</v>
      </c>
    </row>
    <row r="20" spans="1:11" x14ac:dyDescent="0.25">
      <c r="A20" t="s">
        <v>98</v>
      </c>
      <c r="B20">
        <v>1.6945000000000002E-2</v>
      </c>
      <c r="C20">
        <v>1.0163999999999999E-2</v>
      </c>
      <c r="D20">
        <v>1.4021E-2</v>
      </c>
      <c r="E20">
        <v>1.6501999999999999E-2</v>
      </c>
      <c r="F20">
        <v>2.5205000000000002E-2</v>
      </c>
      <c r="G20">
        <v>2.0784E-2</v>
      </c>
      <c r="H20">
        <v>1.0892000000000001E-2</v>
      </c>
      <c r="I20">
        <v>9.8554000000000003E-3</v>
      </c>
      <c r="J20">
        <v>1.5464E-2</v>
      </c>
      <c r="K20">
        <v>1.6853E-2</v>
      </c>
    </row>
    <row r="22" spans="1:11" x14ac:dyDescent="0.25">
      <c r="A22" t="s">
        <v>52</v>
      </c>
    </row>
    <row r="23" spans="1:11" x14ac:dyDescent="0.25">
      <c r="A23" t="s">
        <v>111</v>
      </c>
      <c r="B23" t="s">
        <v>91</v>
      </c>
      <c r="C23" t="s">
        <v>92</v>
      </c>
      <c r="D23" t="s">
        <v>109</v>
      </c>
    </row>
    <row r="24" spans="1:11" x14ac:dyDescent="0.25">
      <c r="B24" t="s">
        <v>99</v>
      </c>
      <c r="C24" t="s">
        <v>100</v>
      </c>
      <c r="D24" t="s">
        <v>101</v>
      </c>
      <c r="E24" t="s">
        <v>102</v>
      </c>
      <c r="F24" t="s">
        <v>103</v>
      </c>
      <c r="G24" t="s">
        <v>104</v>
      </c>
      <c r="H24" t="s">
        <v>105</v>
      </c>
      <c r="I24" t="s">
        <v>106</v>
      </c>
      <c r="J24" t="s">
        <v>107</v>
      </c>
      <c r="K24" t="s">
        <v>108</v>
      </c>
    </row>
    <row r="25" spans="1:11" x14ac:dyDescent="0.25">
      <c r="A25" t="s">
        <v>93</v>
      </c>
      <c r="B25">
        <v>0.13857</v>
      </c>
      <c r="C25">
        <v>0.13618</v>
      </c>
      <c r="D25">
        <v>0.15783</v>
      </c>
      <c r="E25">
        <v>7.2733999999999993E-2</v>
      </c>
      <c r="F25">
        <v>9.9214999999999998E-2</v>
      </c>
      <c r="G25">
        <v>0.14613000000000001</v>
      </c>
      <c r="H25">
        <v>8.8233000000000006E-2</v>
      </c>
      <c r="I25">
        <v>0.13855999999999999</v>
      </c>
      <c r="J25">
        <v>6.4473000000000003E-2</v>
      </c>
      <c r="K25">
        <v>0.13092999999999999</v>
      </c>
    </row>
    <row r="26" spans="1:11" x14ac:dyDescent="0.25">
      <c r="A26" t="s">
        <v>94</v>
      </c>
      <c r="B26">
        <v>6.3195999999999999E-4</v>
      </c>
      <c r="C26">
        <v>1.0309E-3</v>
      </c>
      <c r="D26">
        <v>3.4389000000000002E-4</v>
      </c>
      <c r="E26">
        <v>5.0978999999999998E-4</v>
      </c>
      <c r="F26">
        <v>3.9344999999999996E-3</v>
      </c>
      <c r="G26">
        <v>2.4195000000000002E-3</v>
      </c>
      <c r="H26">
        <v>8.1946999999999999E-4</v>
      </c>
      <c r="I26">
        <v>5.5765000000000003E-4</v>
      </c>
      <c r="J26">
        <v>2.2336000000000001E-3</v>
      </c>
      <c r="K26">
        <v>1.018E-2</v>
      </c>
    </row>
    <row r="27" spans="1:11" x14ac:dyDescent="0.25">
      <c r="A27" t="s">
        <v>95</v>
      </c>
      <c r="B27">
        <v>0.78098000000000001</v>
      </c>
      <c r="C27">
        <v>0.75895000000000001</v>
      </c>
      <c r="D27">
        <v>0.76817999999999997</v>
      </c>
      <c r="E27">
        <v>0.69279999999999997</v>
      </c>
      <c r="F27">
        <v>0.63697999999999999</v>
      </c>
      <c r="G27">
        <v>0.75458000000000003</v>
      </c>
      <c r="H27">
        <v>0.63385000000000002</v>
      </c>
      <c r="I27">
        <v>0.77127999999999997</v>
      </c>
      <c r="J27">
        <v>0.66922999999999999</v>
      </c>
      <c r="K27">
        <v>0.51676999999999995</v>
      </c>
    </row>
    <row r="28" spans="1:11" x14ac:dyDescent="0.25">
      <c r="A28" t="s">
        <v>96</v>
      </c>
      <c r="B28">
        <v>1.2774000000000001E-2</v>
      </c>
      <c r="C28">
        <v>1.0677000000000001E-2</v>
      </c>
      <c r="D28">
        <v>9.1404999999999993E-3</v>
      </c>
      <c r="E28">
        <v>1.6438999999999999E-2</v>
      </c>
      <c r="F28">
        <v>1.6567999999999999E-2</v>
      </c>
      <c r="G28">
        <v>2.1873E-2</v>
      </c>
      <c r="H28">
        <v>8.9196999999999992E-3</v>
      </c>
      <c r="I28">
        <v>1.1792E-2</v>
      </c>
      <c r="J28">
        <v>3.6644000000000003E-2</v>
      </c>
      <c r="K28">
        <v>7.8358999999999998E-3</v>
      </c>
    </row>
    <row r="29" spans="1:11" x14ac:dyDescent="0.25">
      <c r="A29" t="s">
        <v>97</v>
      </c>
      <c r="B29">
        <v>1.1763999999999999</v>
      </c>
      <c r="C29">
        <v>1.1362000000000001</v>
      </c>
      <c r="D29">
        <v>1.1082000000000001</v>
      </c>
      <c r="E29">
        <v>1.25</v>
      </c>
      <c r="F29">
        <v>1.3308</v>
      </c>
      <c r="G29">
        <v>1.2413000000000001</v>
      </c>
      <c r="H29">
        <v>1.2122999999999999</v>
      </c>
      <c r="I29">
        <v>1.1445000000000001</v>
      </c>
      <c r="J29">
        <v>1.3236000000000001</v>
      </c>
      <c r="K29">
        <v>1.2789999999999999</v>
      </c>
    </row>
    <row r="30" spans="1:11" x14ac:dyDescent="0.25">
      <c r="A30" t="s">
        <v>98</v>
      </c>
      <c r="B30">
        <v>0.13857</v>
      </c>
      <c r="C30">
        <v>0.13618</v>
      </c>
      <c r="D30">
        <v>0.15783</v>
      </c>
      <c r="E30">
        <v>7.2733999999999993E-2</v>
      </c>
      <c r="F30">
        <v>9.9214999999999998E-2</v>
      </c>
      <c r="G30">
        <v>0.14613000000000001</v>
      </c>
      <c r="H30">
        <v>8.8233000000000006E-2</v>
      </c>
      <c r="I30">
        <v>0.13855999999999999</v>
      </c>
      <c r="J30">
        <v>6.4473000000000003E-2</v>
      </c>
      <c r="K30">
        <v>0.13092999999999999</v>
      </c>
    </row>
    <row r="32" spans="1:11" x14ac:dyDescent="0.25">
      <c r="A32" t="s">
        <v>49</v>
      </c>
      <c r="B32" t="s">
        <v>93</v>
      </c>
      <c r="C32" t="s">
        <v>94</v>
      </c>
      <c r="D32" t="s">
        <v>95</v>
      </c>
      <c r="E32" t="s">
        <v>96</v>
      </c>
      <c r="F32" t="s">
        <v>97</v>
      </c>
      <c r="G32" t="s">
        <v>98</v>
      </c>
    </row>
    <row r="33" spans="1:7" x14ac:dyDescent="0.25">
      <c r="A33" t="s">
        <v>17</v>
      </c>
      <c r="B33">
        <f>AVERAGE(B5:K5)</f>
        <v>1.0499830000000002E-2</v>
      </c>
      <c r="C33">
        <f>AVERAGE(B6:K6)</f>
        <v>5.7703799999999999E-4</v>
      </c>
      <c r="D33">
        <f>AVERAGE(B7:K7)</f>
        <v>0.59763699999999997</v>
      </c>
      <c r="E33">
        <f>AVERAGE(B8:K8)</f>
        <v>1.2747059999999999E-2</v>
      </c>
      <c r="F33">
        <f>AVERAGE(B9:K9)</f>
        <v>0.84214100000000003</v>
      </c>
      <c r="G33">
        <f>AVERAGE(B10:K10)</f>
        <v>1.0499830000000002E-2</v>
      </c>
    </row>
    <row r="34" spans="1:7" x14ac:dyDescent="0.25">
      <c r="A34" t="s">
        <v>18</v>
      </c>
      <c r="B34">
        <f>MAX(B5:K5)</f>
        <v>1.2470999999999999E-2</v>
      </c>
      <c r="C34">
        <f>MAX(B6:K6)</f>
        <v>6.3679000000000003E-4</v>
      </c>
      <c r="D34">
        <f>MAX(B7:K7)</f>
        <v>0.59913000000000005</v>
      </c>
      <c r="E34">
        <f>MAX(B8:K8)</f>
        <v>2.0438000000000001E-2</v>
      </c>
      <c r="F34">
        <f>MAX(B9:K9)</f>
        <v>0.94069999999999998</v>
      </c>
      <c r="G34">
        <f>MAX(B10:K10)</f>
        <v>1.2470999999999999E-2</v>
      </c>
    </row>
    <row r="35" spans="1:7" x14ac:dyDescent="0.25">
      <c r="A35" t="s">
        <v>19</v>
      </c>
      <c r="B35">
        <f>MIN(B5:K5)</f>
        <v>8.0651999999999998E-3</v>
      </c>
      <c r="C35">
        <f>MIN(B6:K6)</f>
        <v>4.6569E-4</v>
      </c>
      <c r="D35">
        <f>MIN(B7:K7)</f>
        <v>0.59621999999999997</v>
      </c>
      <c r="E35">
        <f>MIN(B8:K8)</f>
        <v>8.7246000000000008E-3</v>
      </c>
      <c r="F35">
        <f>MIN(B9:K9)</f>
        <v>0.72294000000000003</v>
      </c>
      <c r="G35">
        <f>MIN(B10:K10)</f>
        <v>8.0651999999999998E-3</v>
      </c>
    </row>
    <row r="36" spans="1:7" x14ac:dyDescent="0.25">
      <c r="A36" t="s">
        <v>20</v>
      </c>
      <c r="B36">
        <f>_xlfn.STDEV.P(B5:K5)</f>
        <v>1.5438696927202113E-3</v>
      </c>
      <c r="C36">
        <f>_xlfn.STDEV.P(B6:K6)</f>
        <v>4.486135994371994E-5</v>
      </c>
      <c r="D36">
        <f>_xlfn.STDEV.P(B7:K7)</f>
        <v>9.3427030349895596E-4</v>
      </c>
      <c r="E36">
        <f>_xlfn.STDEV.P(B8:K8)</f>
        <v>3.0028203530014911E-3</v>
      </c>
      <c r="F36">
        <f>_xlfn.STDEV.P(B9:K9)</f>
        <v>6.567595731315988E-2</v>
      </c>
      <c r="G36">
        <f>_xlfn.STDEV.P(B10:K10)</f>
        <v>1.5438696927202113E-3</v>
      </c>
    </row>
    <row r="38" spans="1:7" x14ac:dyDescent="0.25">
      <c r="A38" t="s">
        <v>50</v>
      </c>
      <c r="B38" t="s">
        <v>93</v>
      </c>
      <c r="C38" t="s">
        <v>94</v>
      </c>
      <c r="D38" t="s">
        <v>95</v>
      </c>
      <c r="E38" t="s">
        <v>96</v>
      </c>
      <c r="F38" t="s">
        <v>97</v>
      </c>
      <c r="G38" t="s">
        <v>98</v>
      </c>
    </row>
    <row r="39" spans="1:7" x14ac:dyDescent="0.25">
      <c r="A39" t="s">
        <v>17</v>
      </c>
      <c r="B39">
        <f>AVERAGE(B15:K15)</f>
        <v>1.5668540000000002E-2</v>
      </c>
      <c r="C39">
        <f>AVERAGE(B16:K16)</f>
        <v>9.2297199999999988E-4</v>
      </c>
      <c r="D39">
        <f>AVERAGE(B17:K17)</f>
        <v>0.59822000000000009</v>
      </c>
      <c r="E39">
        <f>AVERAGE(B18:K18)</f>
        <v>1.5842700000000001E-2</v>
      </c>
      <c r="F39">
        <f>AVERAGE(B19:K19)</f>
        <v>1.0634760000000001</v>
      </c>
      <c r="G39">
        <f>AVERAGE(B20:K20)</f>
        <v>1.5668540000000002E-2</v>
      </c>
    </row>
    <row r="40" spans="1:7" x14ac:dyDescent="0.25">
      <c r="A40" t="s">
        <v>18</v>
      </c>
      <c r="B40">
        <f>MAX(B15:K15)</f>
        <v>2.5205000000000002E-2</v>
      </c>
      <c r="C40">
        <f>MAX(B16:K16)</f>
        <v>3.7434E-3</v>
      </c>
      <c r="D40">
        <f>MAX(B17:K17)</f>
        <v>0.60612999999999995</v>
      </c>
      <c r="E40">
        <f>MAX(B18:K18)</f>
        <v>2.3206999999999998E-2</v>
      </c>
      <c r="F40">
        <f>MAX(B19:K19)</f>
        <v>1.3012999999999999</v>
      </c>
      <c r="G40">
        <f>MAX(B20:K20)</f>
        <v>2.5205000000000002E-2</v>
      </c>
    </row>
    <row r="41" spans="1:7" x14ac:dyDescent="0.25">
      <c r="A41" t="s">
        <v>19</v>
      </c>
      <c r="B41">
        <f>MIN(B15:K15)</f>
        <v>9.8554000000000003E-3</v>
      </c>
      <c r="C41">
        <f>MIN(B16:K16)</f>
        <v>4.4727999999999999E-4</v>
      </c>
      <c r="D41">
        <f>MIN(B17:K17)</f>
        <v>0.58584000000000003</v>
      </c>
      <c r="E41">
        <f>MIN(B18:K18)</f>
        <v>1.1851E-2</v>
      </c>
      <c r="F41">
        <f>MIN(B19:K19)</f>
        <v>0.91881000000000002</v>
      </c>
      <c r="G41">
        <f>MIN(B20:K20)</f>
        <v>9.8554000000000003E-3</v>
      </c>
    </row>
    <row r="42" spans="1:7" x14ac:dyDescent="0.25">
      <c r="A42" t="s">
        <v>20</v>
      </c>
      <c r="B42">
        <f>_xlfn.STDEV.P(B15:K15)</f>
        <v>4.5880613318045344E-3</v>
      </c>
      <c r="C42">
        <f>_xlfn.STDEV.P(B16:K16)</f>
        <v>9.4439407354980783E-4</v>
      </c>
      <c r="D42">
        <f>_xlfn.STDEV.P(B17:K17)</f>
        <v>6.3345654941755767E-3</v>
      </c>
      <c r="E42">
        <f>_xlfn.STDEV.P(B18:K18)</f>
        <v>3.4894983894537047E-3</v>
      </c>
      <c r="F42">
        <f>_xlfn.STDEV.P(B19:K19)</f>
        <v>0.11666343490571419</v>
      </c>
      <c r="G42">
        <f>_xlfn.STDEV.P(B20:K20)</f>
        <v>4.5880613318045344E-3</v>
      </c>
    </row>
    <row r="44" spans="1:7" x14ac:dyDescent="0.25">
      <c r="A44" t="s">
        <v>52</v>
      </c>
      <c r="B44" t="s">
        <v>93</v>
      </c>
      <c r="C44" t="s">
        <v>94</v>
      </c>
      <c r="D44" t="s">
        <v>95</v>
      </c>
      <c r="E44" t="s">
        <v>96</v>
      </c>
      <c r="F44" t="s">
        <v>97</v>
      </c>
      <c r="G44" t="s">
        <v>98</v>
      </c>
    </row>
    <row r="45" spans="1:7" x14ac:dyDescent="0.25">
      <c r="A45" t="s">
        <v>17</v>
      </c>
      <c r="B45">
        <f>AVERAGE(B25:K25)</f>
        <v>0.1172855</v>
      </c>
      <c r="C45">
        <f>AVERAGE(B26:K26)</f>
        <v>2.2661259999999998E-3</v>
      </c>
      <c r="D45">
        <f>AVERAGE(B27:K27)</f>
        <v>0.69835999999999998</v>
      </c>
      <c r="E45">
        <f>AVERAGE(B28:K28)</f>
        <v>1.526631E-2</v>
      </c>
      <c r="F45">
        <f>AVERAGE(B29:K29)</f>
        <v>1.2202300000000001</v>
      </c>
      <c r="G45">
        <f>AVERAGE(B30:K30)</f>
        <v>0.1172855</v>
      </c>
    </row>
    <row r="46" spans="1:7" x14ac:dyDescent="0.25">
      <c r="A46" t="s">
        <v>18</v>
      </c>
      <c r="B46">
        <f>MAX(B25:K25)</f>
        <v>0.15783</v>
      </c>
      <c r="C46">
        <f>MAX(B26:K26)</f>
        <v>1.018E-2</v>
      </c>
      <c r="D46">
        <f>MAX(B27:K27)</f>
        <v>0.78098000000000001</v>
      </c>
      <c r="E46">
        <f>MAX(B28:K28)</f>
        <v>3.6644000000000003E-2</v>
      </c>
      <c r="F46">
        <f>MAX(B29:K29)</f>
        <v>1.3308</v>
      </c>
      <c r="G46">
        <f>MAX(B30:K30)</f>
        <v>0.15783</v>
      </c>
    </row>
    <row r="47" spans="1:7" x14ac:dyDescent="0.25">
      <c r="A47" t="s">
        <v>19</v>
      </c>
      <c r="B47">
        <f>MIN(B25:K25)</f>
        <v>6.4473000000000003E-2</v>
      </c>
      <c r="C47">
        <f>MIN(B26:K26)</f>
        <v>3.4389000000000002E-4</v>
      </c>
      <c r="D47">
        <f>MIN(B27:K27)</f>
        <v>0.51676999999999995</v>
      </c>
      <c r="E47">
        <f>MIN(B28:K28)</f>
        <v>7.8358999999999998E-3</v>
      </c>
      <c r="F47">
        <f>MIN(B29:K29)</f>
        <v>1.1082000000000001</v>
      </c>
      <c r="G47">
        <f>MIN(B30:K30)</f>
        <v>6.4473000000000003E-2</v>
      </c>
    </row>
    <row r="48" spans="1:7" x14ac:dyDescent="0.25">
      <c r="A48" t="s">
        <v>20</v>
      </c>
      <c r="B48">
        <f>_xlfn.STDEV.P(B25:K25)</f>
        <v>3.1415374415244529E-2</v>
      </c>
      <c r="C48">
        <f>_xlfn.STDEV.P(B26:K26)</f>
        <v>2.8535092081933082E-3</v>
      </c>
      <c r="D48">
        <f>_xlfn.STDEV.P(B27:K27)</f>
        <v>8.101450660221253E-2</v>
      </c>
      <c r="E48">
        <f>_xlfn.STDEV.P(B28:K28)</f>
        <v>8.2224314286529678E-3</v>
      </c>
      <c r="F48">
        <f>_xlfn.STDEV.P(B29:K29)</f>
        <v>7.4179472227834012E-2</v>
      </c>
      <c r="G48">
        <f>_xlfn.STDEV.P(B30:K30)</f>
        <v>3.1415374415244529E-2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22B1-1E3C-4F16-9CFC-4CCA03501B5D}">
  <dimension ref="A1:AB58"/>
  <sheetViews>
    <sheetView topLeftCell="N1" workbookViewId="0">
      <selection activeCell="Y2" sqref="Y2:AA7"/>
    </sheetView>
  </sheetViews>
  <sheetFormatPr defaultRowHeight="15" x14ac:dyDescent="0.25"/>
  <cols>
    <col min="1" max="1" width="23.7109375" customWidth="1"/>
    <col min="2" max="2" width="23.5703125" customWidth="1"/>
    <col min="3" max="3" width="16.28515625" customWidth="1"/>
    <col min="4" max="4" width="13.42578125" customWidth="1"/>
    <col min="6" max="6" width="23.42578125" customWidth="1"/>
    <col min="7" max="7" width="22.140625" customWidth="1"/>
    <col min="8" max="8" width="15.28515625" customWidth="1"/>
    <col min="9" max="9" width="13.5703125" customWidth="1"/>
    <col min="11" max="11" width="21.7109375" customWidth="1"/>
    <col min="12" max="12" width="12.28515625" customWidth="1"/>
    <col min="13" max="13" width="17.85546875" customWidth="1"/>
    <col min="16" max="16" width="21.5703125" customWidth="1"/>
    <col min="17" max="17" width="12.7109375" customWidth="1"/>
    <col min="18" max="18" width="15.7109375" customWidth="1"/>
    <col min="25" max="25" width="15.7109375" customWidth="1"/>
    <col min="26" max="26" width="15.140625" customWidth="1"/>
    <col min="27" max="27" width="14.42578125" customWidth="1"/>
    <col min="28" max="28" width="12.7109375" customWidth="1"/>
  </cols>
  <sheetData>
    <row r="1" spans="1:28" x14ac:dyDescent="0.25">
      <c r="A1" t="s">
        <v>31</v>
      </c>
      <c r="V1" t="s">
        <v>80</v>
      </c>
      <c r="Y1" t="s">
        <v>3</v>
      </c>
      <c r="Z1" t="s">
        <v>4</v>
      </c>
      <c r="AA1" t="s">
        <v>5</v>
      </c>
      <c r="AB1" t="s">
        <v>11</v>
      </c>
    </row>
    <row r="2" spans="1:28" x14ac:dyDescent="0.25">
      <c r="A2" t="s">
        <v>16</v>
      </c>
      <c r="V2">
        <v>32.940952255126</v>
      </c>
      <c r="W2">
        <v>61.703708685546601</v>
      </c>
      <c r="Y2">
        <v>239.96150960189499</v>
      </c>
      <c r="Z2">
        <v>75.837226242948503</v>
      </c>
      <c r="AA2">
        <v>0</v>
      </c>
      <c r="AB2">
        <v>35.875503999999999</v>
      </c>
    </row>
    <row r="3" spans="1:28" x14ac:dyDescent="0.25">
      <c r="B3" t="s">
        <v>14</v>
      </c>
      <c r="C3" t="s">
        <v>21</v>
      </c>
      <c r="D3" t="s">
        <v>2</v>
      </c>
      <c r="G3" t="s">
        <v>14</v>
      </c>
      <c r="H3" t="s">
        <v>1</v>
      </c>
      <c r="I3" t="s">
        <v>2</v>
      </c>
      <c r="L3" t="s">
        <v>14</v>
      </c>
      <c r="M3" t="s">
        <v>24</v>
      </c>
      <c r="N3" t="s">
        <v>2</v>
      </c>
      <c r="Q3" t="s">
        <v>14</v>
      </c>
      <c r="R3" t="s">
        <v>25</v>
      </c>
      <c r="S3" t="s">
        <v>2</v>
      </c>
      <c r="V3">
        <v>44.450558145433497</v>
      </c>
      <c r="W3">
        <v>68.9799436863632</v>
      </c>
      <c r="Y3">
        <v>270.98709986739101</v>
      </c>
      <c r="Z3">
        <v>117.649461928897</v>
      </c>
      <c r="AA3">
        <v>0</v>
      </c>
      <c r="AB3">
        <v>31.838626000000001</v>
      </c>
    </row>
    <row r="4" spans="1:28" x14ac:dyDescent="0.25">
      <c r="B4" t="s">
        <v>3</v>
      </c>
      <c r="C4" t="s">
        <v>4</v>
      </c>
      <c r="D4" t="s">
        <v>5</v>
      </c>
      <c r="E4" t="s">
        <v>11</v>
      </c>
      <c r="V4">
        <v>46.984649585031299</v>
      </c>
      <c r="W4">
        <v>71.596309358813002</v>
      </c>
      <c r="Y4">
        <v>190.12457119311799</v>
      </c>
      <c r="Z4">
        <v>94.402343091896</v>
      </c>
      <c r="AA4">
        <v>0</v>
      </c>
      <c r="AB4">
        <v>45.410924000000001</v>
      </c>
    </row>
    <row r="5" spans="1:28" x14ac:dyDescent="0.25">
      <c r="B5" t="s">
        <v>22</v>
      </c>
      <c r="G5" t="s">
        <v>6</v>
      </c>
      <c r="L5" t="s">
        <v>6</v>
      </c>
      <c r="Q5" t="s">
        <v>6</v>
      </c>
      <c r="V5">
        <v>51.805159130661103</v>
      </c>
      <c r="W5">
        <v>80.009503145607596</v>
      </c>
      <c r="Y5">
        <v>306.26459705851602</v>
      </c>
      <c r="Z5">
        <v>91.471216759946699</v>
      </c>
      <c r="AA5">
        <v>0</v>
      </c>
      <c r="AB5">
        <v>30.114055</v>
      </c>
    </row>
    <row r="6" spans="1:28" x14ac:dyDescent="0.25">
      <c r="B6">
        <v>243.212800214118</v>
      </c>
      <c r="C6">
        <v>91.095391681692007</v>
      </c>
      <c r="D6">
        <v>0</v>
      </c>
      <c r="E6">
        <v>29.314263</v>
      </c>
      <c r="G6">
        <v>244.212875327658</v>
      </c>
      <c r="H6">
        <v>90.302907223292195</v>
      </c>
      <c r="I6">
        <v>0</v>
      </c>
      <c r="J6">
        <v>45.006247999999999</v>
      </c>
      <c r="L6">
        <v>244.80415475911499</v>
      </c>
      <c r="M6">
        <v>95.920780361411602</v>
      </c>
      <c r="N6">
        <v>0</v>
      </c>
      <c r="O6">
        <v>45.265676999999997</v>
      </c>
      <c r="Q6">
        <v>241.70469462217801</v>
      </c>
      <c r="R6">
        <v>91.386320766152494</v>
      </c>
      <c r="S6">
        <v>0</v>
      </c>
      <c r="T6">
        <v>48.889834</v>
      </c>
      <c r="V6">
        <v>54.453966126075301</v>
      </c>
      <c r="W6">
        <v>91.168936540531902</v>
      </c>
      <c r="Y6">
        <v>290.75990567692003</v>
      </c>
      <c r="Z6">
        <v>131.478742230259</v>
      </c>
      <c r="AA6">
        <v>0</v>
      </c>
      <c r="AB6">
        <v>45.218603000000002</v>
      </c>
    </row>
    <row r="7" spans="1:28" x14ac:dyDescent="0.25">
      <c r="B7">
        <v>266.663215578365</v>
      </c>
      <c r="C7">
        <v>146.47178914028001</v>
      </c>
      <c r="D7">
        <v>0</v>
      </c>
      <c r="E7">
        <v>53.335092000000003</v>
      </c>
      <c r="G7">
        <v>269.51254235675202</v>
      </c>
      <c r="H7">
        <v>142.66498706263201</v>
      </c>
      <c r="I7">
        <v>0</v>
      </c>
      <c r="J7">
        <v>39.672873000000003</v>
      </c>
      <c r="L7">
        <v>264.87789212782502</v>
      </c>
      <c r="M7">
        <v>77.481160398372296</v>
      </c>
      <c r="N7">
        <v>0</v>
      </c>
      <c r="O7">
        <v>60.379049000000002</v>
      </c>
      <c r="Q7">
        <v>264.99431115079199</v>
      </c>
      <c r="R7">
        <v>117.445924375526</v>
      </c>
      <c r="S7">
        <v>0</v>
      </c>
      <c r="T7">
        <v>51.483561999999999</v>
      </c>
      <c r="V7">
        <v>60.3850086476927</v>
      </c>
      <c r="W7">
        <v>152.95180959016599</v>
      </c>
      <c r="Y7">
        <v>166.011104456862</v>
      </c>
      <c r="Z7">
        <v>155.90952257372501</v>
      </c>
      <c r="AA7">
        <v>0</v>
      </c>
      <c r="AB7">
        <v>52.894426000000003</v>
      </c>
    </row>
    <row r="8" spans="1:28" x14ac:dyDescent="0.25">
      <c r="B8">
        <v>193.551254708637</v>
      </c>
      <c r="C8">
        <v>121.437716329553</v>
      </c>
      <c r="D8">
        <v>0</v>
      </c>
      <c r="E8">
        <v>39.592461</v>
      </c>
      <c r="G8">
        <v>189.98065752484499</v>
      </c>
      <c r="H8">
        <v>60.8757229985073</v>
      </c>
      <c r="I8">
        <v>0</v>
      </c>
      <c r="J8">
        <v>34.715625000000003</v>
      </c>
      <c r="L8">
        <v>195.45493518073201</v>
      </c>
      <c r="M8">
        <v>193.158697818153</v>
      </c>
      <c r="N8">
        <v>0</v>
      </c>
      <c r="O8">
        <v>30.985232</v>
      </c>
      <c r="Q8">
        <v>198.35591255493301</v>
      </c>
      <c r="R8">
        <v>92.029357048034896</v>
      </c>
      <c r="S8">
        <v>0</v>
      </c>
      <c r="T8">
        <v>41.881320000000002</v>
      </c>
      <c r="V8">
        <v>67.452598244068199</v>
      </c>
      <c r="W8">
        <v>175.000331931886</v>
      </c>
    </row>
    <row r="9" spans="1:28" x14ac:dyDescent="0.25">
      <c r="B9">
        <v>304.89396531046401</v>
      </c>
      <c r="C9">
        <v>98.762427924343697</v>
      </c>
      <c r="D9">
        <v>0</v>
      </c>
      <c r="E9">
        <v>23.713118999999999</v>
      </c>
      <c r="G9">
        <v>301.01852899702402</v>
      </c>
      <c r="H9">
        <v>89.724689066955904</v>
      </c>
      <c r="I9">
        <v>0</v>
      </c>
      <c r="J9">
        <v>53.929872000000003</v>
      </c>
      <c r="L9">
        <v>304.742348775197</v>
      </c>
      <c r="M9">
        <v>78.270777297397601</v>
      </c>
      <c r="N9">
        <v>0</v>
      </c>
      <c r="O9">
        <v>33.446407000000001</v>
      </c>
      <c r="Q9">
        <v>320.98583591567501</v>
      </c>
      <c r="R9">
        <v>129.51469087071101</v>
      </c>
      <c r="S9">
        <v>0</v>
      </c>
      <c r="T9">
        <v>32.388720999999997</v>
      </c>
      <c r="V9">
        <v>76.092010094342498</v>
      </c>
      <c r="W9">
        <v>205.02274648854399</v>
      </c>
      <c r="Y9" t="s">
        <v>82</v>
      </c>
    </row>
    <row r="10" spans="1:28" x14ac:dyDescent="0.25">
      <c r="B10">
        <v>284.95298428311997</v>
      </c>
      <c r="C10">
        <v>137.219791161069</v>
      </c>
      <c r="D10">
        <v>0</v>
      </c>
      <c r="E10">
        <v>44.495426999999999</v>
      </c>
      <c r="G10">
        <v>271.86677547079898</v>
      </c>
      <c r="H10">
        <v>88.231007038576706</v>
      </c>
      <c r="I10">
        <v>0</v>
      </c>
      <c r="J10">
        <v>31.570067000000002</v>
      </c>
      <c r="L10">
        <v>274.30168219142098</v>
      </c>
      <c r="M10">
        <v>144.146736900869</v>
      </c>
      <c r="N10">
        <v>0</v>
      </c>
      <c r="O10">
        <v>41.175463000000001</v>
      </c>
      <c r="Q10">
        <v>283.66259763621099</v>
      </c>
      <c r="R10">
        <v>125.229365971902</v>
      </c>
      <c r="S10">
        <v>0</v>
      </c>
      <c r="T10">
        <v>43.280898999999998</v>
      </c>
      <c r="V10">
        <v>112.94095225512601</v>
      </c>
      <c r="W10">
        <v>281.70370868554699</v>
      </c>
      <c r="Y10" t="s">
        <v>83</v>
      </c>
    </row>
    <row r="11" spans="1:28" x14ac:dyDescent="0.25">
      <c r="B11">
        <v>161.61679734412499</v>
      </c>
      <c r="C11">
        <v>182.62075802291599</v>
      </c>
      <c r="D11">
        <v>0</v>
      </c>
      <c r="E11">
        <v>53.325003000000002</v>
      </c>
      <c r="G11">
        <v>161.27496242382799</v>
      </c>
      <c r="H11">
        <v>148.89972957868699</v>
      </c>
      <c r="I11">
        <v>0</v>
      </c>
      <c r="J11">
        <v>52.299250000000001</v>
      </c>
      <c r="L11">
        <v>170.19643601149099</v>
      </c>
      <c r="M11">
        <v>119.286904929329</v>
      </c>
      <c r="N11">
        <v>0</v>
      </c>
      <c r="O11">
        <v>56.790723</v>
      </c>
      <c r="Q11">
        <v>167.061515516507</v>
      </c>
      <c r="R11">
        <v>134.76274248053099</v>
      </c>
      <c r="S11">
        <v>0</v>
      </c>
      <c r="T11">
        <v>61.384672999999999</v>
      </c>
      <c r="V11">
        <v>126.69095225512601</v>
      </c>
      <c r="W11">
        <v>285.99596025964098</v>
      </c>
      <c r="Y11" t="s">
        <v>84</v>
      </c>
    </row>
    <row r="12" spans="1:28" x14ac:dyDescent="0.25">
      <c r="B12" t="s">
        <v>7</v>
      </c>
      <c r="G12" t="s">
        <v>7</v>
      </c>
      <c r="L12" t="s">
        <v>7</v>
      </c>
      <c r="Q12" t="s">
        <v>7</v>
      </c>
      <c r="V12">
        <v>139.87235601364799</v>
      </c>
      <c r="W12">
        <v>323.05820718242001</v>
      </c>
      <c r="Y12" t="s">
        <v>2</v>
      </c>
    </row>
    <row r="13" spans="1:28" x14ac:dyDescent="0.25">
      <c r="B13">
        <f>SUM(B6:B11)</f>
        <v>1454.8910174388291</v>
      </c>
      <c r="C13">
        <f>SUM(C6:C11)</f>
        <v>777.6078742598537</v>
      </c>
      <c r="D13">
        <f>SUM(D6:D11)</f>
        <v>0</v>
      </c>
      <c r="E13">
        <f>SUM(E6:E11)</f>
        <v>243.77536500000002</v>
      </c>
      <c r="G13">
        <f>SUM(G6:G11)</f>
        <v>1437.866342100906</v>
      </c>
      <c r="H13">
        <f>SUM(H6:H11)</f>
        <v>620.69904296865104</v>
      </c>
      <c r="I13">
        <f>SUM(I6:I11)</f>
        <v>0</v>
      </c>
      <c r="J13">
        <f>SUM(J6:J11)</f>
        <v>257.19393500000001</v>
      </c>
      <c r="L13">
        <f>SUM(L6:L11)</f>
        <v>1454.3774490457811</v>
      </c>
      <c r="M13">
        <f>SUM(M6:M11)</f>
        <v>708.26505770553251</v>
      </c>
      <c r="N13">
        <f>SUM(N6:N11)</f>
        <v>0</v>
      </c>
      <c r="O13">
        <f>SUM(O6:O11)</f>
        <v>268.042551</v>
      </c>
      <c r="Q13">
        <f t="shared" ref="Q13:T13" si="0">SUM(Q6:Q11)</f>
        <v>1476.7648673962958</v>
      </c>
      <c r="R13">
        <f t="shared" si="0"/>
        <v>690.3684015128573</v>
      </c>
      <c r="S13">
        <f t="shared" si="0"/>
        <v>0</v>
      </c>
      <c r="T13">
        <f t="shared" si="0"/>
        <v>279.309009</v>
      </c>
      <c r="V13">
        <v>147.86592340965001</v>
      </c>
      <c r="W13">
        <v>340.42406933947598</v>
      </c>
    </row>
    <row r="14" spans="1:28" x14ac:dyDescent="0.25">
      <c r="V14">
        <v>154.300211559009</v>
      </c>
      <c r="W14">
        <v>370.89750493076099</v>
      </c>
    </row>
    <row r="15" spans="1:28" x14ac:dyDescent="0.25">
      <c r="B15" t="s">
        <v>8</v>
      </c>
      <c r="G15" t="s">
        <v>8</v>
      </c>
      <c r="L15" t="s">
        <v>8</v>
      </c>
      <c r="Q15" t="s">
        <v>8</v>
      </c>
      <c r="V15">
        <v>161.94095439833899</v>
      </c>
      <c r="W15">
        <v>409.21966672696198</v>
      </c>
    </row>
    <row r="16" spans="1:28" x14ac:dyDescent="0.25">
      <c r="B16">
        <v>246.81866476933999</v>
      </c>
      <c r="C16">
        <v>113.52428983722599</v>
      </c>
      <c r="D16">
        <v>0</v>
      </c>
      <c r="E16">
        <v>48.409334000000001</v>
      </c>
      <c r="G16">
        <v>249.910159223893</v>
      </c>
      <c r="H16">
        <v>101.83282106818</v>
      </c>
      <c r="I16">
        <v>0</v>
      </c>
      <c r="J16">
        <v>45.644674000000002</v>
      </c>
      <c r="L16">
        <v>240.95769802788399</v>
      </c>
      <c r="M16">
        <v>81.9153179076512</v>
      </c>
      <c r="N16">
        <v>0</v>
      </c>
      <c r="O16">
        <v>40.039352000000001</v>
      </c>
      <c r="Q16">
        <v>243.56187220653999</v>
      </c>
      <c r="R16">
        <v>115.88519470989699</v>
      </c>
      <c r="S16">
        <v>0</v>
      </c>
      <c r="T16">
        <v>31.881048</v>
      </c>
      <c r="V16">
        <v>166.715174206227</v>
      </c>
      <c r="W16">
        <v>435.86067657025399</v>
      </c>
    </row>
    <row r="17" spans="2:23" x14ac:dyDescent="0.25">
      <c r="B17">
        <v>266.67773901395202</v>
      </c>
      <c r="C17">
        <v>97.142186067883898</v>
      </c>
      <c r="D17">
        <v>0</v>
      </c>
      <c r="E17">
        <v>41.847714000000003</v>
      </c>
      <c r="G17">
        <v>263.34627826295298</v>
      </c>
      <c r="H17">
        <v>93.189267976992596</v>
      </c>
      <c r="I17">
        <v>0.89529974965346104</v>
      </c>
      <c r="J17">
        <v>51.052872000000001</v>
      </c>
      <c r="L17">
        <v>265.86460743663702</v>
      </c>
      <c r="M17">
        <v>108.381319144622</v>
      </c>
      <c r="N17">
        <v>0</v>
      </c>
      <c r="O17">
        <v>44.003751000000001</v>
      </c>
      <c r="Q17">
        <v>263.92639922474899</v>
      </c>
      <c r="R17">
        <v>192.00370560510601</v>
      </c>
      <c r="S17">
        <v>0</v>
      </c>
      <c r="T17">
        <v>50.712024</v>
      </c>
      <c r="V17">
        <v>177.40616960904001</v>
      </c>
      <c r="W17">
        <v>479.85375866150002</v>
      </c>
    </row>
    <row r="18" spans="2:23" x14ac:dyDescent="0.25">
      <c r="B18">
        <v>226.20863793036099</v>
      </c>
      <c r="C18">
        <v>141.90925577032999</v>
      </c>
      <c r="D18">
        <v>0</v>
      </c>
      <c r="E18">
        <v>36.515887999999997</v>
      </c>
      <c r="G18">
        <v>187.69828610483199</v>
      </c>
      <c r="H18">
        <v>89.678730332310906</v>
      </c>
      <c r="I18">
        <v>0</v>
      </c>
      <c r="J18">
        <v>47.036793000000003</v>
      </c>
      <c r="L18">
        <v>189.48321556951501</v>
      </c>
      <c r="M18">
        <v>173.72072892750299</v>
      </c>
      <c r="N18">
        <v>0</v>
      </c>
      <c r="O18">
        <v>36.354449000000002</v>
      </c>
      <c r="Q18">
        <v>190.67345732946299</v>
      </c>
      <c r="R18">
        <v>120.128673921776</v>
      </c>
      <c r="S18">
        <v>0</v>
      </c>
      <c r="T18">
        <v>38.099409000000001</v>
      </c>
      <c r="V18">
        <v>222.94095225512601</v>
      </c>
      <c r="W18">
        <v>511.70370868554699</v>
      </c>
    </row>
    <row r="19" spans="2:23" x14ac:dyDescent="0.25">
      <c r="B19">
        <v>306.66475147733701</v>
      </c>
      <c r="C19">
        <v>104.219893089095</v>
      </c>
      <c r="D19">
        <v>0</v>
      </c>
      <c r="E19">
        <v>34.435034000000002</v>
      </c>
      <c r="G19">
        <v>305.45518571787898</v>
      </c>
      <c r="H19">
        <v>106.09782096374499</v>
      </c>
      <c r="I19">
        <v>0</v>
      </c>
      <c r="J19">
        <v>38.551903000000003</v>
      </c>
      <c r="L19">
        <v>303.07815139629798</v>
      </c>
      <c r="M19">
        <v>125.83083430912799</v>
      </c>
      <c r="N19">
        <v>0</v>
      </c>
      <c r="O19">
        <v>38.06279</v>
      </c>
      <c r="Q19">
        <v>300.65752569234598</v>
      </c>
      <c r="R19">
        <v>88.313876863491998</v>
      </c>
      <c r="S19">
        <v>0</v>
      </c>
      <c r="T19">
        <v>62.536408999999999</v>
      </c>
      <c r="V19">
        <v>242.94095225512601</v>
      </c>
      <c r="W19">
        <v>515.12439668196305</v>
      </c>
    </row>
    <row r="20" spans="2:23" x14ac:dyDescent="0.25">
      <c r="B20">
        <v>279.42406992981898</v>
      </c>
      <c r="C20">
        <v>115.811722215888</v>
      </c>
      <c r="D20">
        <v>0</v>
      </c>
      <c r="E20">
        <v>43.915039</v>
      </c>
      <c r="G20">
        <v>268.85659132065803</v>
      </c>
      <c r="H20">
        <v>153.98668974361101</v>
      </c>
      <c r="I20">
        <v>0</v>
      </c>
      <c r="J20">
        <v>35.954521</v>
      </c>
      <c r="L20">
        <v>268.09278327043899</v>
      </c>
      <c r="M20">
        <v>98.001851962852299</v>
      </c>
      <c r="N20">
        <v>0</v>
      </c>
      <c r="O20">
        <v>48.376821999999997</v>
      </c>
      <c r="Q20">
        <v>274.03195411341397</v>
      </c>
      <c r="R20">
        <v>183.35070369566799</v>
      </c>
      <c r="S20">
        <v>0</v>
      </c>
      <c r="T20">
        <v>58.509000999999998</v>
      </c>
      <c r="V20">
        <v>251.08359011822199</v>
      </c>
      <c r="W20">
        <v>512.43408313704504</v>
      </c>
    </row>
    <row r="21" spans="2:23" x14ac:dyDescent="0.25">
      <c r="B21">
        <v>160.77434246698999</v>
      </c>
      <c r="C21">
        <v>194.94438552766999</v>
      </c>
      <c r="D21">
        <v>0</v>
      </c>
      <c r="E21">
        <v>51.931387000000001</v>
      </c>
      <c r="G21">
        <v>163.66063333638499</v>
      </c>
      <c r="H21">
        <v>132.33382073538999</v>
      </c>
      <c r="I21">
        <v>0</v>
      </c>
      <c r="J21">
        <v>57.492002999999997</v>
      </c>
      <c r="L21">
        <v>167.70607232864199</v>
      </c>
      <c r="M21">
        <v>149.57581151860001</v>
      </c>
      <c r="N21">
        <v>0</v>
      </c>
      <c r="O21">
        <v>61.085569</v>
      </c>
      <c r="Q21">
        <v>161.750555802615</v>
      </c>
      <c r="R21">
        <v>194.89773865951801</v>
      </c>
      <c r="S21">
        <v>0</v>
      </c>
      <c r="T21">
        <v>67.408947999999995</v>
      </c>
      <c r="V21">
        <v>264.963775245313</v>
      </c>
      <c r="W21">
        <v>506.31441974973598</v>
      </c>
    </row>
    <row r="22" spans="2:23" x14ac:dyDescent="0.25">
      <c r="B22" t="s">
        <v>7</v>
      </c>
      <c r="G22" t="s">
        <v>7</v>
      </c>
      <c r="L22" t="s">
        <v>7</v>
      </c>
      <c r="Q22" t="s">
        <v>7</v>
      </c>
      <c r="V22">
        <v>269.890221937219</v>
      </c>
      <c r="W22">
        <v>502.38710207369502</v>
      </c>
    </row>
    <row r="23" spans="2:23" x14ac:dyDescent="0.25">
      <c r="B23">
        <f>SUM(B16:B21)</f>
        <v>1486.568205587799</v>
      </c>
      <c r="C23">
        <f>SUM(C16:C21)</f>
        <v>767.55173250809287</v>
      </c>
      <c r="D23">
        <f>SUM(D16:D21)</f>
        <v>0</v>
      </c>
      <c r="E23">
        <f>SUM(E16:E21)</f>
        <v>257.054396</v>
      </c>
      <c r="G23">
        <f>SUM(G16:G21)</f>
        <v>1438.9271339666</v>
      </c>
      <c r="H23">
        <f>SUM(H16:H21)</f>
        <v>677.11915082022949</v>
      </c>
      <c r="I23">
        <f>SUM(I16:I21)</f>
        <v>0.89529974965346104</v>
      </c>
      <c r="J23">
        <f>SUM(J16:J21)</f>
        <v>275.73276600000003</v>
      </c>
      <c r="L23">
        <f>SUM(L16:L21)</f>
        <v>1435.1825280294149</v>
      </c>
      <c r="M23">
        <f t="shared" ref="M23:T23" si="1">SUM(M16:M21)</f>
        <v>737.4258637703565</v>
      </c>
      <c r="N23">
        <f t="shared" si="1"/>
        <v>0</v>
      </c>
      <c r="O23">
        <f t="shared" si="1"/>
        <v>267.92273299999999</v>
      </c>
      <c r="Q23">
        <f t="shared" si="1"/>
        <v>1434.6017643691271</v>
      </c>
      <c r="R23">
        <f t="shared" si="1"/>
        <v>894.57989345545707</v>
      </c>
      <c r="S23">
        <f t="shared" si="1"/>
        <v>0</v>
      </c>
      <c r="T23">
        <f t="shared" si="1"/>
        <v>309.146839</v>
      </c>
      <c r="V23">
        <v>288.72634626724499</v>
      </c>
      <c r="W23">
        <v>489.40699941690502</v>
      </c>
    </row>
    <row r="24" spans="2:23" x14ac:dyDescent="0.25">
      <c r="V24">
        <v>297.09838978109099</v>
      </c>
      <c r="W24">
        <v>487.050319901286</v>
      </c>
    </row>
    <row r="25" spans="2:23" x14ac:dyDescent="0.25">
      <c r="B25" t="s">
        <v>23</v>
      </c>
      <c r="G25" t="s">
        <v>9</v>
      </c>
      <c r="L25" t="s">
        <v>9</v>
      </c>
      <c r="Q25" t="s">
        <v>9</v>
      </c>
      <c r="V25">
        <v>309.91592615034801</v>
      </c>
      <c r="W25">
        <v>480.87372924230903</v>
      </c>
    </row>
    <row r="26" spans="2:23" x14ac:dyDescent="0.25">
      <c r="B26">
        <v>241.445700574819</v>
      </c>
      <c r="C26">
        <v>86.788734481953796</v>
      </c>
      <c r="D26">
        <v>0</v>
      </c>
      <c r="E26">
        <v>51.709938000000001</v>
      </c>
      <c r="G26">
        <v>240.63174357541899</v>
      </c>
      <c r="H26">
        <v>84.083442482011407</v>
      </c>
      <c r="I26">
        <v>0</v>
      </c>
      <c r="J26">
        <v>41.174912999999997</v>
      </c>
      <c r="L26">
        <v>240.11779807614499</v>
      </c>
      <c r="M26">
        <v>83.207322668837605</v>
      </c>
      <c r="N26">
        <v>0</v>
      </c>
      <c r="O26">
        <v>37.691434000000001</v>
      </c>
      <c r="Q26">
        <v>241.07339281679</v>
      </c>
      <c r="R26">
        <v>71.778614125430806</v>
      </c>
      <c r="S26">
        <v>0</v>
      </c>
      <c r="T26">
        <v>48.219878999999999</v>
      </c>
      <c r="V26">
        <v>382.94095225512598</v>
      </c>
      <c r="W26">
        <v>421.70370868554699</v>
      </c>
    </row>
    <row r="27" spans="2:23" x14ac:dyDescent="0.25">
      <c r="B27">
        <v>271.611575901994</v>
      </c>
      <c r="C27">
        <v>124.572221704678</v>
      </c>
      <c r="D27">
        <v>0</v>
      </c>
      <c r="E27">
        <v>29.089804999999998</v>
      </c>
      <c r="G27">
        <v>266.66956456955398</v>
      </c>
      <c r="H27">
        <v>98.406197446977899</v>
      </c>
      <c r="I27">
        <v>0</v>
      </c>
      <c r="J27">
        <v>35.258298000000003</v>
      </c>
      <c r="L27">
        <v>266.442944777771</v>
      </c>
      <c r="M27">
        <v>124.766905313526</v>
      </c>
      <c r="N27">
        <v>0</v>
      </c>
      <c r="O27">
        <v>36.148285999999999</v>
      </c>
      <c r="Q27">
        <v>263.189737289356</v>
      </c>
      <c r="R27">
        <v>68.068861444235694</v>
      </c>
      <c r="S27">
        <v>0</v>
      </c>
      <c r="T27">
        <v>41.439883999999999</v>
      </c>
      <c r="V27">
        <v>401.69095225512598</v>
      </c>
      <c r="W27">
        <v>421.18055884298599</v>
      </c>
    </row>
    <row r="28" spans="2:23" x14ac:dyDescent="0.25">
      <c r="B28">
        <v>188.33977880545899</v>
      </c>
      <c r="C28">
        <v>88.129583081644796</v>
      </c>
      <c r="D28">
        <v>0</v>
      </c>
      <c r="E28">
        <v>38.317473</v>
      </c>
      <c r="G28">
        <v>196.968050753749</v>
      </c>
      <c r="H28">
        <v>147.91090596448501</v>
      </c>
      <c r="I28">
        <v>0</v>
      </c>
      <c r="J28">
        <v>43.648560000000003</v>
      </c>
      <c r="L28">
        <v>194.34447104381599</v>
      </c>
      <c r="M28">
        <v>121.99848972167101</v>
      </c>
      <c r="N28">
        <v>0</v>
      </c>
      <c r="O28">
        <v>33.404465999999999</v>
      </c>
      <c r="Q28">
        <v>199.03552864635699</v>
      </c>
      <c r="R28">
        <v>123.93953740050399</v>
      </c>
      <c r="S28">
        <v>0</v>
      </c>
      <c r="T28">
        <v>48.204365000000003</v>
      </c>
      <c r="V28">
        <v>415.55063968171203</v>
      </c>
      <c r="W28">
        <v>411.89104927592001</v>
      </c>
    </row>
    <row r="29" spans="2:23" x14ac:dyDescent="0.25">
      <c r="B29">
        <v>302.61134324062101</v>
      </c>
      <c r="C29">
        <v>130.05167828046501</v>
      </c>
      <c r="D29">
        <v>0</v>
      </c>
      <c r="E29">
        <v>33.419066999999998</v>
      </c>
      <c r="G29">
        <v>301.80061889933103</v>
      </c>
      <c r="H29">
        <v>96.487318254229706</v>
      </c>
      <c r="I29">
        <v>0</v>
      </c>
      <c r="J29">
        <v>28.584308</v>
      </c>
      <c r="L29">
        <v>307.731178359051</v>
      </c>
      <c r="M29">
        <v>115.216440879742</v>
      </c>
      <c r="N29">
        <v>0</v>
      </c>
      <c r="O29">
        <v>28.351538000000001</v>
      </c>
      <c r="Q29">
        <v>313.404361606669</v>
      </c>
      <c r="R29">
        <v>122.45397958321399</v>
      </c>
      <c r="S29">
        <v>0</v>
      </c>
      <c r="T29">
        <v>38.890382000000002</v>
      </c>
      <c r="V29">
        <v>422.285223444314</v>
      </c>
      <c r="W29">
        <v>405.72526364880298</v>
      </c>
    </row>
    <row r="30" spans="2:23" x14ac:dyDescent="0.25">
      <c r="B30">
        <v>280.34220973537299</v>
      </c>
      <c r="C30">
        <v>209.86057415492601</v>
      </c>
      <c r="D30">
        <v>0</v>
      </c>
      <c r="E30">
        <v>50.110343</v>
      </c>
      <c r="G30">
        <v>277.93416229591901</v>
      </c>
      <c r="H30">
        <v>176.812557631229</v>
      </c>
      <c r="I30">
        <v>0</v>
      </c>
      <c r="J30">
        <v>40.845927000000003</v>
      </c>
      <c r="L30">
        <v>279.96522349018898</v>
      </c>
      <c r="M30">
        <v>144.01825924932999</v>
      </c>
      <c r="N30">
        <v>0</v>
      </c>
      <c r="O30">
        <v>31.602629</v>
      </c>
      <c r="Q30">
        <v>283.608282315</v>
      </c>
      <c r="R30">
        <v>118.336112717501</v>
      </c>
      <c r="S30">
        <v>0</v>
      </c>
      <c r="T30">
        <v>31.955196999999998</v>
      </c>
      <c r="V30">
        <v>432.78415898504198</v>
      </c>
      <c r="W30">
        <v>378.47029515140599</v>
      </c>
    </row>
    <row r="31" spans="2:23" x14ac:dyDescent="0.25">
      <c r="B31">
        <v>160.31781126256399</v>
      </c>
      <c r="C31">
        <v>193.581456596599</v>
      </c>
      <c r="D31">
        <v>0</v>
      </c>
      <c r="E31">
        <v>66.101067999999998</v>
      </c>
      <c r="G31">
        <v>170.41142978912899</v>
      </c>
      <c r="H31">
        <v>108.53009620195</v>
      </c>
      <c r="I31">
        <v>0</v>
      </c>
      <c r="J31">
        <v>37.497709</v>
      </c>
      <c r="L31">
        <v>156.25058501093801</v>
      </c>
      <c r="M31">
        <v>179.70295345617001</v>
      </c>
      <c r="N31">
        <v>0</v>
      </c>
      <c r="O31">
        <v>60.111970999999997</v>
      </c>
      <c r="Q31">
        <v>158.207992031537</v>
      </c>
      <c r="R31">
        <v>132.65778950836699</v>
      </c>
      <c r="S31">
        <v>0</v>
      </c>
      <c r="T31">
        <v>47.476152999999996</v>
      </c>
      <c r="V31">
        <v>442.68631838226099</v>
      </c>
      <c r="W31">
        <v>345.264199096791</v>
      </c>
    </row>
    <row r="32" spans="2:23" x14ac:dyDescent="0.25">
      <c r="B32" t="s">
        <v>7</v>
      </c>
      <c r="G32" t="s">
        <v>7</v>
      </c>
      <c r="L32" t="s">
        <v>7</v>
      </c>
      <c r="Q32" t="s">
        <v>7</v>
      </c>
      <c r="V32">
        <v>452.47107351959301</v>
      </c>
      <c r="W32">
        <v>311.27839538810201</v>
      </c>
    </row>
    <row r="33" spans="2:23" x14ac:dyDescent="0.25">
      <c r="B33">
        <f>SUM(B26:B31)</f>
        <v>1444.66841952083</v>
      </c>
      <c r="C33">
        <f>SUM(C26:C31)</f>
        <v>832.98424830026659</v>
      </c>
      <c r="D33">
        <f>SUM(D26:D31)</f>
        <v>0</v>
      </c>
      <c r="E33">
        <f>SUM(E26:E31)</f>
        <v>268.74769400000002</v>
      </c>
      <c r="G33">
        <f>SUM(G26:G31)</f>
        <v>1454.4155698831012</v>
      </c>
      <c r="H33">
        <f>SUM(H26:H31)</f>
        <v>712.23051798088295</v>
      </c>
      <c r="I33">
        <f>SUM(I26:I31)</f>
        <v>0</v>
      </c>
      <c r="J33">
        <f>SUM(J26:J31)</f>
        <v>227.00971499999997</v>
      </c>
      <c r="L33">
        <f>SUM(L26:L31)</f>
        <v>1444.8522007579099</v>
      </c>
      <c r="M33">
        <f t="shared" ref="M33:T33" si="2">SUM(M26:M31)</f>
        <v>768.91037128927655</v>
      </c>
      <c r="N33">
        <f t="shared" si="2"/>
        <v>0</v>
      </c>
      <c r="O33">
        <f t="shared" si="2"/>
        <v>227.31032399999998</v>
      </c>
      <c r="Q33">
        <f t="shared" si="2"/>
        <v>1458.5192947057092</v>
      </c>
      <c r="R33">
        <f t="shared" si="2"/>
        <v>637.2348947792525</v>
      </c>
      <c r="S33">
        <f t="shared" si="2"/>
        <v>0</v>
      </c>
      <c r="T33">
        <f t="shared" si="2"/>
        <v>256.18585999999999</v>
      </c>
      <c r="V33">
        <v>461.26478314683902</v>
      </c>
      <c r="W33">
        <v>279.16977975407099</v>
      </c>
    </row>
    <row r="34" spans="2:23" x14ac:dyDescent="0.25">
      <c r="V34">
        <v>532.94095225512604</v>
      </c>
      <c r="W34">
        <v>171.70370868554701</v>
      </c>
    </row>
    <row r="35" spans="2:23" x14ac:dyDescent="0.25">
      <c r="B35" t="s">
        <v>10</v>
      </c>
      <c r="G35" t="s">
        <v>10</v>
      </c>
      <c r="L35" t="s">
        <v>10</v>
      </c>
      <c r="Q35" t="s">
        <v>10</v>
      </c>
      <c r="V35">
        <v>547.94095225512604</v>
      </c>
      <c r="W35">
        <v>176.06889312153501</v>
      </c>
    </row>
    <row r="36" spans="2:23" x14ac:dyDescent="0.25">
      <c r="B36">
        <v>239.74506186710499</v>
      </c>
      <c r="C36">
        <v>131.18515869462101</v>
      </c>
      <c r="D36">
        <v>0</v>
      </c>
      <c r="E36">
        <v>46.569177000000003</v>
      </c>
      <c r="G36">
        <v>243.052864627226</v>
      </c>
      <c r="H36">
        <v>92.571674826473696</v>
      </c>
      <c r="I36">
        <v>0</v>
      </c>
      <c r="J36">
        <v>38.428780000000003</v>
      </c>
      <c r="L36">
        <v>239.96150960189499</v>
      </c>
      <c r="M36">
        <v>75.837226242948503</v>
      </c>
      <c r="N36">
        <v>0</v>
      </c>
      <c r="O36">
        <v>35.875503999999999</v>
      </c>
      <c r="Q36">
        <v>239.40335651541</v>
      </c>
      <c r="R36">
        <v>86.223923331156897</v>
      </c>
      <c r="S36">
        <v>0</v>
      </c>
      <c r="T36">
        <v>51.733932000000003</v>
      </c>
      <c r="V36">
        <v>555.92001546921801</v>
      </c>
      <c r="W36">
        <v>179.82355746863999</v>
      </c>
    </row>
    <row r="37" spans="2:23" x14ac:dyDescent="0.25">
      <c r="B37">
        <v>264.63980194263002</v>
      </c>
      <c r="C37">
        <v>102.99980412690201</v>
      </c>
      <c r="D37">
        <v>0</v>
      </c>
      <c r="E37">
        <v>42.268068</v>
      </c>
      <c r="G37">
        <v>262.42715686568403</v>
      </c>
      <c r="H37">
        <v>77.681420812297702</v>
      </c>
      <c r="I37">
        <v>0</v>
      </c>
      <c r="J37">
        <v>43.457121000000001</v>
      </c>
      <c r="L37">
        <v>270.98709986739101</v>
      </c>
      <c r="M37">
        <v>117.649461928897</v>
      </c>
      <c r="N37">
        <v>0</v>
      </c>
      <c r="O37">
        <v>31.838626000000001</v>
      </c>
      <c r="Q37">
        <v>261.16168404632998</v>
      </c>
      <c r="R37">
        <v>80.345629832484605</v>
      </c>
      <c r="S37">
        <v>0</v>
      </c>
      <c r="T37">
        <v>35.655915999999998</v>
      </c>
      <c r="V37">
        <v>558.76176970279596</v>
      </c>
      <c r="W37">
        <v>190.33821771742799</v>
      </c>
    </row>
    <row r="38" spans="2:23" x14ac:dyDescent="0.25">
      <c r="B38">
        <v>189.791841489837</v>
      </c>
      <c r="C38">
        <v>103.14261049335499</v>
      </c>
      <c r="D38">
        <v>0</v>
      </c>
      <c r="E38">
        <v>37.803913000000001</v>
      </c>
      <c r="G38">
        <v>192.883625595849</v>
      </c>
      <c r="H38">
        <v>143.12680021131399</v>
      </c>
      <c r="I38">
        <v>0</v>
      </c>
      <c r="J38">
        <v>42.904885</v>
      </c>
      <c r="L38">
        <v>190.12457119311799</v>
      </c>
      <c r="M38">
        <v>94.402343091896</v>
      </c>
      <c r="N38">
        <v>0</v>
      </c>
      <c r="O38">
        <v>45.410924000000001</v>
      </c>
      <c r="Q38">
        <v>188.93586448685201</v>
      </c>
      <c r="R38">
        <v>83.334038997476796</v>
      </c>
      <c r="S38">
        <v>0</v>
      </c>
      <c r="T38">
        <v>45.449150000000003</v>
      </c>
      <c r="V38">
        <v>560.16831245417495</v>
      </c>
      <c r="W38">
        <v>213.70160821290099</v>
      </c>
    </row>
    <row r="39" spans="2:23" x14ac:dyDescent="0.25">
      <c r="B39">
        <v>303.54317270120799</v>
      </c>
      <c r="C39">
        <v>85.780217803598106</v>
      </c>
      <c r="D39">
        <v>0</v>
      </c>
      <c r="E39">
        <v>31.833155999999999</v>
      </c>
      <c r="G39">
        <v>302.979426756019</v>
      </c>
      <c r="H39">
        <v>85.861389222488299</v>
      </c>
      <c r="I39">
        <v>0</v>
      </c>
      <c r="J39">
        <v>33.355119000000002</v>
      </c>
      <c r="L39">
        <v>306.26459705851602</v>
      </c>
      <c r="M39">
        <v>91.471216759946699</v>
      </c>
      <c r="N39">
        <v>0</v>
      </c>
      <c r="O39">
        <v>30.114055</v>
      </c>
      <c r="Q39">
        <v>299.87011136011603</v>
      </c>
      <c r="R39">
        <v>86.715949019042</v>
      </c>
      <c r="S39">
        <v>0</v>
      </c>
      <c r="T39">
        <v>37.103498999999999</v>
      </c>
      <c r="V39">
        <v>570.82722007578298</v>
      </c>
      <c r="W39">
        <v>327.65504711402599</v>
      </c>
    </row>
    <row r="40" spans="2:23" x14ac:dyDescent="0.25">
      <c r="B40">
        <v>281.88397017889599</v>
      </c>
      <c r="C40">
        <v>174.118594505316</v>
      </c>
      <c r="D40">
        <v>0</v>
      </c>
      <c r="E40">
        <v>35.064943999999997</v>
      </c>
      <c r="G40">
        <v>282.29392122827801</v>
      </c>
      <c r="H40">
        <v>158.36407974956299</v>
      </c>
      <c r="I40">
        <v>0</v>
      </c>
      <c r="J40">
        <v>46.722648</v>
      </c>
      <c r="L40">
        <v>290.75990567692003</v>
      </c>
      <c r="M40">
        <v>131.478742230259</v>
      </c>
      <c r="N40">
        <v>0</v>
      </c>
      <c r="O40">
        <v>45.218603000000002</v>
      </c>
      <c r="Q40">
        <v>277.35417965171399</v>
      </c>
      <c r="R40">
        <v>117.670491303338</v>
      </c>
      <c r="S40">
        <v>0</v>
      </c>
      <c r="T40">
        <v>44.217663000000002</v>
      </c>
      <c r="V40">
        <v>571.26443872540494</v>
      </c>
      <c r="W40">
        <v>346.73333598386</v>
      </c>
    </row>
    <row r="41" spans="2:23" x14ac:dyDescent="0.25">
      <c r="B41">
        <v>163.14506262216801</v>
      </c>
      <c r="C41">
        <v>129.25600924825901</v>
      </c>
      <c r="D41">
        <v>0</v>
      </c>
      <c r="E41">
        <v>65.187948000000006</v>
      </c>
      <c r="G41">
        <v>163.75939419453999</v>
      </c>
      <c r="H41">
        <v>144.54805780649201</v>
      </c>
      <c r="I41">
        <v>0</v>
      </c>
      <c r="J41">
        <v>66.067797999999996</v>
      </c>
      <c r="L41">
        <v>166.011104456862</v>
      </c>
      <c r="M41">
        <v>155.90952257372501</v>
      </c>
      <c r="N41">
        <v>0</v>
      </c>
      <c r="O41">
        <v>52.894426000000003</v>
      </c>
      <c r="Q41">
        <v>156.74456994789099</v>
      </c>
      <c r="R41">
        <v>114.52829643124301</v>
      </c>
      <c r="S41">
        <v>0</v>
      </c>
      <c r="T41">
        <v>45.999054999999998</v>
      </c>
      <c r="V41">
        <v>577.91732007988696</v>
      </c>
      <c r="W41">
        <v>352.10868237528399</v>
      </c>
    </row>
    <row r="42" spans="2:23" x14ac:dyDescent="0.25">
      <c r="B42" t="s">
        <v>7</v>
      </c>
      <c r="G42" t="s">
        <v>7</v>
      </c>
      <c r="L42" t="s">
        <v>7</v>
      </c>
      <c r="Q42" t="s">
        <v>7</v>
      </c>
      <c r="V42">
        <v>652.94095225512604</v>
      </c>
      <c r="W42">
        <v>401.70370868554699</v>
      </c>
    </row>
    <row r="43" spans="2:23" x14ac:dyDescent="0.25">
      <c r="B43">
        <f>SUM(B36:B41)</f>
        <v>1442.748910801844</v>
      </c>
      <c r="C43">
        <f>SUM(C36:C41)</f>
        <v>726.48239487205115</v>
      </c>
      <c r="D43">
        <f>SUM(D36:D41)</f>
        <v>0</v>
      </c>
      <c r="E43">
        <f>SUM(E36:E41)</f>
        <v>258.72720600000002</v>
      </c>
      <c r="G43">
        <f>SUM(G36:G41)</f>
        <v>1447.3963892675959</v>
      </c>
      <c r="H43">
        <f>SUM(H36:H41)</f>
        <v>702.15342262862873</v>
      </c>
      <c r="I43">
        <f>SUM(I36:I41)</f>
        <v>0</v>
      </c>
      <c r="J43">
        <f>SUM(J36:J41)</f>
        <v>270.936351</v>
      </c>
      <c r="L43">
        <f>SUM(L36:L41)</f>
        <v>1464.1087878547021</v>
      </c>
      <c r="M43">
        <f t="shared" ref="M43:T43" si="3">SUM(M36:M41)</f>
        <v>666.74851282767224</v>
      </c>
      <c r="N43">
        <f t="shared" si="3"/>
        <v>0</v>
      </c>
      <c r="O43">
        <f t="shared" si="3"/>
        <v>241.35213800000002</v>
      </c>
      <c r="Q43">
        <f t="shared" si="3"/>
        <v>1423.4697660083132</v>
      </c>
      <c r="R43">
        <f t="shared" si="3"/>
        <v>568.8183289147413</v>
      </c>
      <c r="S43">
        <f t="shared" si="3"/>
        <v>0</v>
      </c>
      <c r="T43">
        <f t="shared" si="3"/>
        <v>260.15921500000002</v>
      </c>
      <c r="V43">
        <v>667.94095225512604</v>
      </c>
      <c r="W43">
        <v>401.290443312479</v>
      </c>
    </row>
    <row r="44" spans="2:23" x14ac:dyDescent="0.25">
      <c r="V44">
        <v>673.95265884361697</v>
      </c>
      <c r="W44">
        <v>408.52023963367401</v>
      </c>
    </row>
    <row r="45" spans="2:23" x14ac:dyDescent="0.25">
      <c r="B45" t="s">
        <v>12</v>
      </c>
      <c r="G45" t="s">
        <v>12</v>
      </c>
      <c r="L45" t="s">
        <v>12</v>
      </c>
      <c r="Q45" t="s">
        <v>12</v>
      </c>
      <c r="V45">
        <v>677.04502942454405</v>
      </c>
      <c r="W45">
        <v>435.32952568712301</v>
      </c>
    </row>
    <row r="46" spans="2:23" x14ac:dyDescent="0.25">
      <c r="B46">
        <v>242.672385201168</v>
      </c>
      <c r="C46">
        <v>128.84402112970099</v>
      </c>
      <c r="D46">
        <v>0</v>
      </c>
      <c r="E46">
        <v>41.825094</v>
      </c>
      <c r="G46">
        <v>243.939158645834</v>
      </c>
      <c r="H46">
        <v>100.43047237458499</v>
      </c>
      <c r="I46">
        <v>0</v>
      </c>
      <c r="J46">
        <v>46.809950999999998</v>
      </c>
      <c r="L46">
        <v>242.284777496001</v>
      </c>
      <c r="M46">
        <v>78.422898715455304</v>
      </c>
      <c r="N46">
        <v>0</v>
      </c>
      <c r="O46">
        <v>51.057594000000002</v>
      </c>
      <c r="Q46">
        <v>240.50155689621701</v>
      </c>
      <c r="R46">
        <v>91.278754689819195</v>
      </c>
      <c r="S46">
        <v>0</v>
      </c>
      <c r="T46">
        <v>31.463082</v>
      </c>
      <c r="V46">
        <v>678.84250731793395</v>
      </c>
      <c r="W46">
        <v>444.54222109094798</v>
      </c>
    </row>
    <row r="47" spans="2:23" x14ac:dyDescent="0.25">
      <c r="B47">
        <v>269.43126018397601</v>
      </c>
      <c r="C47">
        <v>115.147204208099</v>
      </c>
      <c r="D47">
        <v>0</v>
      </c>
      <c r="E47">
        <v>35.604215000000003</v>
      </c>
      <c r="G47">
        <v>268.54091591322998</v>
      </c>
      <c r="H47">
        <v>107.18541419525199</v>
      </c>
      <c r="I47">
        <v>0</v>
      </c>
      <c r="J47">
        <v>40.071908999999998</v>
      </c>
      <c r="L47">
        <v>264.56114933170301</v>
      </c>
      <c r="M47">
        <v>164.91722394847099</v>
      </c>
      <c r="N47">
        <v>0</v>
      </c>
      <c r="O47">
        <v>38.288128999999998</v>
      </c>
      <c r="Q47">
        <v>264.37298317452002</v>
      </c>
      <c r="R47">
        <v>98.197856911325502</v>
      </c>
      <c r="S47">
        <v>0</v>
      </c>
      <c r="T47">
        <v>36.298138000000002</v>
      </c>
      <c r="V47">
        <v>679.12947642978395</v>
      </c>
      <c r="W47">
        <v>445.81951179521502</v>
      </c>
    </row>
    <row r="48" spans="2:23" x14ac:dyDescent="0.25">
      <c r="B48">
        <v>188.299952711717</v>
      </c>
      <c r="C48">
        <v>77.459960427620302</v>
      </c>
      <c r="D48">
        <v>0</v>
      </c>
      <c r="E48">
        <v>38.633659999999999</v>
      </c>
      <c r="G48">
        <v>193.13099521038501</v>
      </c>
      <c r="H48">
        <v>98.146306592438094</v>
      </c>
      <c r="I48">
        <v>0</v>
      </c>
      <c r="J48">
        <v>45.506425</v>
      </c>
      <c r="L48">
        <v>228.08578641376801</v>
      </c>
      <c r="M48">
        <v>157.39378749892199</v>
      </c>
      <c r="N48">
        <v>0</v>
      </c>
      <c r="O48">
        <v>33.928271000000002</v>
      </c>
      <c r="Q48">
        <v>190.62954199068801</v>
      </c>
      <c r="R48">
        <v>66.262242626511494</v>
      </c>
      <c r="S48">
        <v>0</v>
      </c>
      <c r="T48">
        <v>44.005957000000002</v>
      </c>
      <c r="V48">
        <v>685.25028524038896</v>
      </c>
      <c r="W48">
        <v>453.33813077778098</v>
      </c>
    </row>
    <row r="49" spans="1:23" x14ac:dyDescent="0.25">
      <c r="B49">
        <v>303.67303031961001</v>
      </c>
      <c r="C49">
        <v>95.3497049031823</v>
      </c>
      <c r="D49">
        <v>0</v>
      </c>
      <c r="E49">
        <v>35.891035000000002</v>
      </c>
      <c r="G49">
        <v>302.95225328292003</v>
      </c>
      <c r="H49">
        <v>115.02286846951201</v>
      </c>
      <c r="I49">
        <v>0</v>
      </c>
      <c r="J49">
        <v>48.969881000000001</v>
      </c>
      <c r="L49">
        <v>303.11952257947797</v>
      </c>
      <c r="M49">
        <v>114.70412779774099</v>
      </c>
      <c r="N49">
        <v>0</v>
      </c>
      <c r="O49">
        <v>44.292586</v>
      </c>
      <c r="Q49">
        <v>306.42776904874597</v>
      </c>
      <c r="R49">
        <v>121.66389797094099</v>
      </c>
      <c r="S49">
        <v>0</v>
      </c>
      <c r="T49">
        <v>37.671519000000004</v>
      </c>
      <c r="V49">
        <v>697.10069192063099</v>
      </c>
      <c r="W49">
        <v>464.87782787171699</v>
      </c>
    </row>
    <row r="50" spans="1:23" x14ac:dyDescent="0.25">
      <c r="B50">
        <v>279.76567930568001</v>
      </c>
      <c r="C50">
        <v>140.897475192586</v>
      </c>
      <c r="D50">
        <v>0</v>
      </c>
      <c r="E50">
        <v>47.222655000000003</v>
      </c>
      <c r="G50">
        <v>273.74010447613199</v>
      </c>
      <c r="H50">
        <v>148.804253448238</v>
      </c>
      <c r="I50">
        <v>0</v>
      </c>
      <c r="J50">
        <v>63.979382000000001</v>
      </c>
      <c r="L50">
        <v>274.74280594887199</v>
      </c>
      <c r="M50">
        <v>110.38893290448701</v>
      </c>
      <c r="N50">
        <v>0</v>
      </c>
      <c r="O50">
        <v>57.040261000000001</v>
      </c>
      <c r="Q50">
        <v>268.22522229207601</v>
      </c>
      <c r="R50">
        <v>97.109408564880198</v>
      </c>
      <c r="S50">
        <v>1</v>
      </c>
      <c r="T50">
        <v>43.324131999999999</v>
      </c>
      <c r="V50">
        <v>772.94095225512604</v>
      </c>
      <c r="W50">
        <v>481.70370868554699</v>
      </c>
    </row>
    <row r="51" spans="1:23" x14ac:dyDescent="0.25">
      <c r="B51">
        <v>162.03594308960899</v>
      </c>
      <c r="C51">
        <v>137.14002697492199</v>
      </c>
      <c r="D51">
        <v>0</v>
      </c>
      <c r="E51">
        <v>45.812350000000002</v>
      </c>
      <c r="G51">
        <v>158.011386674862</v>
      </c>
      <c r="H51">
        <v>140.83749803777201</v>
      </c>
      <c r="I51">
        <v>0</v>
      </c>
      <c r="J51">
        <v>62.796559000000002</v>
      </c>
      <c r="L51">
        <v>161.26691382889001</v>
      </c>
      <c r="M51">
        <v>178.84582254493199</v>
      </c>
      <c r="N51">
        <v>0</v>
      </c>
      <c r="O51">
        <v>71.984601999999995</v>
      </c>
      <c r="Q51">
        <v>154.40715725815301</v>
      </c>
      <c r="R51">
        <v>116.82957706363899</v>
      </c>
      <c r="S51">
        <v>0</v>
      </c>
      <c r="T51">
        <v>50.935622000000002</v>
      </c>
    </row>
    <row r="52" spans="1:23" x14ac:dyDescent="0.25">
      <c r="B52" t="s">
        <v>7</v>
      </c>
      <c r="G52" t="s">
        <v>7</v>
      </c>
      <c r="L52" t="s">
        <v>7</v>
      </c>
      <c r="Q52" t="s">
        <v>7</v>
      </c>
    </row>
    <row r="53" spans="1:23" x14ac:dyDescent="0.25">
      <c r="B53">
        <f>SUM(B46:B51)</f>
        <v>1445.8782508117599</v>
      </c>
      <c r="C53">
        <f>SUM(C46:C51)</f>
        <v>694.83839283611064</v>
      </c>
      <c r="D53">
        <f>SUM(D46:D51)</f>
        <v>0</v>
      </c>
      <c r="E53">
        <f>SUM(E46:E51)</f>
        <v>244.98900900000001</v>
      </c>
      <c r="G53">
        <f>SUM(G46:G51)</f>
        <v>1440.3148142033631</v>
      </c>
      <c r="H53">
        <f>SUM(H46:H51)</f>
        <v>710.426813117797</v>
      </c>
      <c r="I53">
        <f>SUM(I46:I51)</f>
        <v>0</v>
      </c>
      <c r="J53">
        <f>SUM(J46:J51)</f>
        <v>308.13410699999997</v>
      </c>
      <c r="L53">
        <f>SUM(L46:L51)</f>
        <v>1474.0609555987121</v>
      </c>
      <c r="M53">
        <f t="shared" ref="M53:T53" si="4">SUM(M46:M51)</f>
        <v>804.67279341000835</v>
      </c>
      <c r="N53">
        <f t="shared" si="4"/>
        <v>0</v>
      </c>
      <c r="O53">
        <f t="shared" si="4"/>
        <v>296.59144299999997</v>
      </c>
      <c r="Q53">
        <f t="shared" si="4"/>
        <v>1424.5642306604</v>
      </c>
      <c r="R53">
        <f t="shared" si="4"/>
        <v>591.34173782711639</v>
      </c>
      <c r="S53">
        <f t="shared" si="4"/>
        <v>1</v>
      </c>
      <c r="T53">
        <f t="shared" si="4"/>
        <v>243.69844999999998</v>
      </c>
    </row>
    <row r="55" spans="1:23" x14ac:dyDescent="0.25">
      <c r="A55" t="s">
        <v>17</v>
      </c>
      <c r="B55">
        <f>AVERAGE(B13,B23,B33,B43,B53)</f>
        <v>1454.9509608322126</v>
      </c>
      <c r="C55">
        <f>AVERAGE(C13,C23,C33,C43,C53)</f>
        <v>759.89292855527515</v>
      </c>
      <c r="D55">
        <f t="shared" ref="D55:T55" si="5">AVERAGE(D13,D23,D33,D43,D53)</f>
        <v>0</v>
      </c>
      <c r="E55">
        <f t="shared" si="5"/>
        <v>254.65873400000001</v>
      </c>
      <c r="G55">
        <f t="shared" si="5"/>
        <v>1443.7840498843132</v>
      </c>
      <c r="H55">
        <f t="shared" si="5"/>
        <v>684.52578950323789</v>
      </c>
      <c r="I55">
        <f t="shared" si="5"/>
        <v>0.17905994993069221</v>
      </c>
      <c r="J55">
        <f t="shared" si="5"/>
        <v>267.80137480000002</v>
      </c>
      <c r="L55">
        <f t="shared" si="5"/>
        <v>1454.5163842573043</v>
      </c>
      <c r="M55">
        <f t="shared" si="5"/>
        <v>737.20451980056919</v>
      </c>
      <c r="N55">
        <f t="shared" si="5"/>
        <v>0</v>
      </c>
      <c r="O55">
        <f t="shared" si="5"/>
        <v>260.24383779999999</v>
      </c>
      <c r="Q55">
        <f t="shared" si="5"/>
        <v>1443.5839846279691</v>
      </c>
      <c r="R55">
        <f t="shared" si="5"/>
        <v>676.46865129788489</v>
      </c>
      <c r="S55">
        <f t="shared" si="5"/>
        <v>0.2</v>
      </c>
      <c r="T55">
        <f t="shared" si="5"/>
        <v>269.69987460000004</v>
      </c>
    </row>
    <row r="56" spans="1:23" x14ac:dyDescent="0.25">
      <c r="A56" t="s">
        <v>18</v>
      </c>
      <c r="B56">
        <f>MAX(B13,B23,B33,B43,B53)</f>
        <v>1486.568205587799</v>
      </c>
      <c r="C56">
        <f t="shared" ref="C56:T56" si="6">MAX(C13,C23,C33,C43,C53)</f>
        <v>832.98424830026659</v>
      </c>
      <c r="D56">
        <f t="shared" si="6"/>
        <v>0</v>
      </c>
      <c r="E56">
        <f t="shared" si="6"/>
        <v>268.74769400000002</v>
      </c>
      <c r="G56">
        <f t="shared" si="6"/>
        <v>1454.4155698831012</v>
      </c>
      <c r="H56">
        <f t="shared" si="6"/>
        <v>712.23051798088295</v>
      </c>
      <c r="I56">
        <f t="shared" si="6"/>
        <v>0.89529974965346104</v>
      </c>
      <c r="J56">
        <f t="shared" si="6"/>
        <v>308.13410699999997</v>
      </c>
      <c r="L56">
        <f t="shared" si="6"/>
        <v>1474.0609555987121</v>
      </c>
      <c r="M56">
        <f t="shared" si="6"/>
        <v>804.67279341000835</v>
      </c>
      <c r="N56">
        <f t="shared" si="6"/>
        <v>0</v>
      </c>
      <c r="O56">
        <f t="shared" si="6"/>
        <v>296.59144299999997</v>
      </c>
      <c r="Q56">
        <f t="shared" si="6"/>
        <v>1476.7648673962958</v>
      </c>
      <c r="R56">
        <f t="shared" si="6"/>
        <v>894.57989345545707</v>
      </c>
      <c r="S56">
        <f t="shared" si="6"/>
        <v>1</v>
      </c>
      <c r="T56">
        <f t="shared" si="6"/>
        <v>309.146839</v>
      </c>
    </row>
    <row r="57" spans="1:23" x14ac:dyDescent="0.25">
      <c r="A57" t="s">
        <v>19</v>
      </c>
      <c r="B57">
        <f>MIN(B13,B23,B33,B43,B53)</f>
        <v>1442.748910801844</v>
      </c>
      <c r="C57">
        <f t="shared" ref="C57:R57" si="7">MIN(C13,C23,C33,C43,C53)</f>
        <v>694.83839283611064</v>
      </c>
      <c r="D57">
        <f t="shared" si="7"/>
        <v>0</v>
      </c>
      <c r="E57">
        <f t="shared" si="7"/>
        <v>243.77536500000002</v>
      </c>
      <c r="G57">
        <f t="shared" si="7"/>
        <v>1437.866342100906</v>
      </c>
      <c r="H57">
        <f t="shared" si="7"/>
        <v>620.69904296865104</v>
      </c>
      <c r="I57">
        <f t="shared" si="7"/>
        <v>0</v>
      </c>
      <c r="J57">
        <f t="shared" si="7"/>
        <v>227.00971499999997</v>
      </c>
      <c r="L57">
        <f t="shared" si="7"/>
        <v>1435.1825280294149</v>
      </c>
      <c r="M57">
        <f t="shared" si="7"/>
        <v>666.74851282767224</v>
      </c>
      <c r="N57">
        <f t="shared" si="7"/>
        <v>0</v>
      </c>
      <c r="O57">
        <f t="shared" si="7"/>
        <v>227.31032399999998</v>
      </c>
      <c r="Q57">
        <f t="shared" si="7"/>
        <v>1423.4697660083132</v>
      </c>
      <c r="R57">
        <f t="shared" si="7"/>
        <v>568.8183289147413</v>
      </c>
      <c r="S57">
        <f t="shared" ref="S57:T57" si="8">MIN(S13,S23,S33,S43,S53)</f>
        <v>0</v>
      </c>
      <c r="T57">
        <f t="shared" si="8"/>
        <v>243.69844999999998</v>
      </c>
    </row>
    <row r="58" spans="1:23" x14ac:dyDescent="0.25">
      <c r="A58" t="s">
        <v>20</v>
      </c>
      <c r="B58">
        <f>_xlfn.STDEV.P(B13,B23,B33,B43,B53)</f>
        <v>16.349853253312062</v>
      </c>
      <c r="C58">
        <f t="shared" ref="C58:T58" si="9">_xlfn.STDEV.P(C13,C23,C33,C43,C53)</f>
        <v>47.038652149062123</v>
      </c>
      <c r="D58">
        <f t="shared" si="9"/>
        <v>0</v>
      </c>
      <c r="E58">
        <f t="shared" si="9"/>
        <v>9.3031366439541685</v>
      </c>
      <c r="G58">
        <f t="shared" si="9"/>
        <v>6.2725227326197155</v>
      </c>
      <c r="H58">
        <f t="shared" si="9"/>
        <v>34.286616408378336</v>
      </c>
      <c r="I58">
        <f t="shared" si="9"/>
        <v>0.35811989986138443</v>
      </c>
      <c r="J58">
        <f t="shared" si="9"/>
        <v>26.366424168659961</v>
      </c>
      <c r="L58">
        <f t="shared" si="9"/>
        <v>13.720191092243672</v>
      </c>
      <c r="M58">
        <f t="shared" si="9"/>
        <v>47.663024118345746</v>
      </c>
      <c r="N58">
        <f t="shared" si="9"/>
        <v>0</v>
      </c>
      <c r="O58">
        <f t="shared" si="9"/>
        <v>24.010191233689135</v>
      </c>
      <c r="Q58">
        <f t="shared" si="9"/>
        <v>20.837694598242926</v>
      </c>
      <c r="R58">
        <f t="shared" si="9"/>
        <v>116.7391861958744</v>
      </c>
      <c r="S58">
        <f t="shared" si="9"/>
        <v>0.4</v>
      </c>
      <c r="T58">
        <f t="shared" si="9"/>
        <v>22.795286011514317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0662-AD7F-434B-B504-10B96EC3D6A7}">
  <dimension ref="A1:J58"/>
  <sheetViews>
    <sheetView workbookViewId="0">
      <selection activeCell="G55" sqref="G55:J58"/>
    </sheetView>
  </sheetViews>
  <sheetFormatPr defaultRowHeight="15" x14ac:dyDescent="0.25"/>
  <cols>
    <col min="1" max="1" width="19.28515625" customWidth="1"/>
    <col min="2" max="2" width="21.5703125" customWidth="1"/>
    <col min="3" max="3" width="16.7109375" customWidth="1"/>
    <col min="4" max="4" width="18.7109375" customWidth="1"/>
    <col min="5" max="5" width="13.140625" customWidth="1"/>
    <col min="7" max="7" width="21.85546875" customWidth="1"/>
    <col min="8" max="8" width="12.28515625" customWidth="1"/>
    <col min="9" max="9" width="16.7109375" customWidth="1"/>
    <col min="10" max="10" width="12.7109375" customWidth="1"/>
  </cols>
  <sheetData>
    <row r="1" spans="1:10" x14ac:dyDescent="0.25">
      <c r="A1" t="s">
        <v>32</v>
      </c>
    </row>
    <row r="2" spans="1:10" x14ac:dyDescent="0.25">
      <c r="A2" t="s">
        <v>16</v>
      </c>
    </row>
    <row r="3" spans="1:10" x14ac:dyDescent="0.25">
      <c r="B3" t="s">
        <v>14</v>
      </c>
      <c r="C3" t="s">
        <v>1</v>
      </c>
      <c r="D3" t="s">
        <v>2</v>
      </c>
      <c r="G3" t="s">
        <v>14</v>
      </c>
      <c r="H3" t="s">
        <v>1</v>
      </c>
      <c r="I3" t="s">
        <v>26</v>
      </c>
    </row>
    <row r="4" spans="1:10" x14ac:dyDescent="0.25">
      <c r="B4" t="s">
        <v>3</v>
      </c>
      <c r="C4" t="s">
        <v>4</v>
      </c>
      <c r="D4" t="s">
        <v>5</v>
      </c>
      <c r="E4" t="s">
        <v>11</v>
      </c>
    </row>
    <row r="5" spans="1:10" x14ac:dyDescent="0.25">
      <c r="B5" t="s">
        <v>6</v>
      </c>
      <c r="G5" t="s">
        <v>6</v>
      </c>
    </row>
    <row r="6" spans="1:10" x14ac:dyDescent="0.25">
      <c r="B6">
        <v>244.212875327658</v>
      </c>
      <c r="C6">
        <v>90.302907223292195</v>
      </c>
      <c r="D6">
        <v>0</v>
      </c>
      <c r="E6">
        <v>45.006247999999999</v>
      </c>
      <c r="G6">
        <v>239.62414722371099</v>
      </c>
      <c r="H6">
        <v>78.9562676541359</v>
      </c>
      <c r="I6">
        <v>0</v>
      </c>
      <c r="J6">
        <v>25.127165000000002</v>
      </c>
    </row>
    <row r="7" spans="1:10" x14ac:dyDescent="0.25">
      <c r="B7">
        <v>269.51254235675202</v>
      </c>
      <c r="C7">
        <v>142.66498706263201</v>
      </c>
      <c r="D7">
        <v>0</v>
      </c>
      <c r="E7">
        <v>39.672873000000003</v>
      </c>
      <c r="G7">
        <v>269.60908870150502</v>
      </c>
      <c r="H7">
        <v>101.06424416081499</v>
      </c>
      <c r="I7">
        <v>0</v>
      </c>
      <c r="J7">
        <v>39.184050999999997</v>
      </c>
    </row>
    <row r="8" spans="1:10" x14ac:dyDescent="0.25">
      <c r="B8">
        <v>189.98065752484499</v>
      </c>
      <c r="C8">
        <v>60.8757229985073</v>
      </c>
      <c r="D8">
        <v>0</v>
      </c>
      <c r="E8">
        <v>34.715625000000003</v>
      </c>
      <c r="G8">
        <v>190.70729911205501</v>
      </c>
      <c r="H8">
        <v>115.291056851094</v>
      </c>
      <c r="I8">
        <v>0</v>
      </c>
      <c r="J8">
        <v>45.566102999999998</v>
      </c>
    </row>
    <row r="9" spans="1:10" x14ac:dyDescent="0.25">
      <c r="B9">
        <v>301.01852899702402</v>
      </c>
      <c r="C9">
        <v>89.724689066955904</v>
      </c>
      <c r="D9">
        <v>0</v>
      </c>
      <c r="E9">
        <v>53.929872000000003</v>
      </c>
      <c r="G9">
        <v>305.02490476925999</v>
      </c>
      <c r="H9">
        <v>122.052213955821</v>
      </c>
      <c r="I9">
        <v>0</v>
      </c>
      <c r="J9">
        <v>35.569524999999999</v>
      </c>
    </row>
    <row r="10" spans="1:10" x14ac:dyDescent="0.25">
      <c r="B10">
        <v>271.86677547079898</v>
      </c>
      <c r="C10">
        <v>88.231007038576706</v>
      </c>
      <c r="D10">
        <v>0</v>
      </c>
      <c r="E10">
        <v>31.570067000000002</v>
      </c>
      <c r="G10">
        <v>274.573026813556</v>
      </c>
      <c r="H10">
        <v>136.61009501248299</v>
      </c>
      <c r="I10">
        <v>0</v>
      </c>
      <c r="J10">
        <v>41.919356999999998</v>
      </c>
    </row>
    <row r="11" spans="1:10" x14ac:dyDescent="0.25">
      <c r="B11">
        <v>161.27496242382799</v>
      </c>
      <c r="C11">
        <v>148.89972957868699</v>
      </c>
      <c r="D11">
        <v>0</v>
      </c>
      <c r="E11">
        <v>52.299250000000001</v>
      </c>
      <c r="G11">
        <v>154.35350106901501</v>
      </c>
      <c r="H11">
        <v>100.096139159706</v>
      </c>
      <c r="I11">
        <v>0</v>
      </c>
      <c r="J11">
        <v>45.332023999999997</v>
      </c>
    </row>
    <row r="12" spans="1:10" x14ac:dyDescent="0.25">
      <c r="B12" t="s">
        <v>7</v>
      </c>
      <c r="G12" t="s">
        <v>7</v>
      </c>
    </row>
    <row r="13" spans="1:10" x14ac:dyDescent="0.25">
      <c r="B13">
        <f>SUM(B6:B11)</f>
        <v>1437.866342100906</v>
      </c>
      <c r="C13">
        <f>SUM(C6:C11)</f>
        <v>620.69904296865104</v>
      </c>
      <c r="D13">
        <f>SUM(D6:D11)</f>
        <v>0</v>
      </c>
      <c r="E13">
        <f>SUM(E6:E11)</f>
        <v>257.19393500000001</v>
      </c>
      <c r="G13">
        <f t="shared" ref="G13:J13" si="0">SUM(G6:G11)</f>
        <v>1433.8919676891021</v>
      </c>
      <c r="H13">
        <f t="shared" si="0"/>
        <v>654.07001679405482</v>
      </c>
      <c r="I13">
        <f t="shared" si="0"/>
        <v>0</v>
      </c>
      <c r="J13">
        <f t="shared" si="0"/>
        <v>232.69822499999998</v>
      </c>
    </row>
    <row r="15" spans="1:10" x14ac:dyDescent="0.25">
      <c r="B15" t="s">
        <v>8</v>
      </c>
      <c r="G15" t="s">
        <v>8</v>
      </c>
    </row>
    <row r="16" spans="1:10" x14ac:dyDescent="0.25">
      <c r="B16">
        <v>249.910159223893</v>
      </c>
      <c r="C16">
        <v>101.83282106818</v>
      </c>
      <c r="D16">
        <v>0</v>
      </c>
      <c r="E16">
        <v>45.644674000000002</v>
      </c>
      <c r="G16">
        <v>243.554247017291</v>
      </c>
      <c r="H16">
        <v>118.989503620093</v>
      </c>
      <c r="I16">
        <v>0</v>
      </c>
      <c r="J16">
        <v>44.538901000000003</v>
      </c>
    </row>
    <row r="17" spans="2:10" x14ac:dyDescent="0.25">
      <c r="B17">
        <v>263.34627826295298</v>
      </c>
      <c r="C17">
        <v>93.189267976992596</v>
      </c>
      <c r="D17">
        <v>0.89529974965346104</v>
      </c>
      <c r="E17">
        <v>51.052872000000001</v>
      </c>
      <c r="G17">
        <v>272.41354563137901</v>
      </c>
      <c r="H17">
        <v>114.17635164516</v>
      </c>
      <c r="I17">
        <v>0</v>
      </c>
      <c r="J17">
        <v>38.681925</v>
      </c>
    </row>
    <row r="18" spans="2:10" x14ac:dyDescent="0.25">
      <c r="B18">
        <v>187.69828610483199</v>
      </c>
      <c r="C18">
        <v>89.678730332310906</v>
      </c>
      <c r="D18">
        <v>0</v>
      </c>
      <c r="E18">
        <v>47.036793000000003</v>
      </c>
      <c r="G18">
        <v>190.55569307997899</v>
      </c>
      <c r="H18">
        <v>106.435707056886</v>
      </c>
      <c r="I18">
        <v>0</v>
      </c>
      <c r="J18">
        <v>41.231464000000003</v>
      </c>
    </row>
    <row r="19" spans="2:10" x14ac:dyDescent="0.25">
      <c r="B19">
        <v>305.45518571787898</v>
      </c>
      <c r="C19">
        <v>106.09782096374499</v>
      </c>
      <c r="D19">
        <v>0</v>
      </c>
      <c r="E19">
        <v>38.551903000000003</v>
      </c>
      <c r="G19">
        <v>303.11169100199999</v>
      </c>
      <c r="H19">
        <v>97.636296155618496</v>
      </c>
      <c r="I19">
        <v>0</v>
      </c>
      <c r="J19">
        <v>25.937698000000001</v>
      </c>
    </row>
    <row r="20" spans="2:10" x14ac:dyDescent="0.25">
      <c r="B20">
        <v>268.85659132065803</v>
      </c>
      <c r="C20">
        <v>153.98668974361101</v>
      </c>
      <c r="D20">
        <v>0</v>
      </c>
      <c r="E20">
        <v>35.954521</v>
      </c>
      <c r="G20">
        <v>270.16748571139198</v>
      </c>
      <c r="H20">
        <v>140.543873958749</v>
      </c>
      <c r="I20">
        <v>0</v>
      </c>
      <c r="J20">
        <v>37.397843000000002</v>
      </c>
    </row>
    <row r="21" spans="2:10" x14ac:dyDescent="0.25">
      <c r="B21">
        <v>163.66063333638499</v>
      </c>
      <c r="C21">
        <v>132.33382073538999</v>
      </c>
      <c r="D21">
        <v>0</v>
      </c>
      <c r="E21">
        <v>57.492002999999997</v>
      </c>
      <c r="G21">
        <v>161.098533843875</v>
      </c>
      <c r="H21">
        <v>179.13244259127899</v>
      </c>
      <c r="I21">
        <v>0</v>
      </c>
      <c r="J21">
        <v>33.219825</v>
      </c>
    </row>
    <row r="22" spans="2:10" x14ac:dyDescent="0.25">
      <c r="B22" t="s">
        <v>7</v>
      </c>
      <c r="G22" t="s">
        <v>7</v>
      </c>
    </row>
    <row r="23" spans="2:10" x14ac:dyDescent="0.25">
      <c r="B23">
        <f>SUM(B16:B21)</f>
        <v>1438.9271339666</v>
      </c>
      <c r="C23">
        <f>SUM(C16:C21)</f>
        <v>677.11915082022949</v>
      </c>
      <c r="D23">
        <f>SUM(D16:D21)</f>
        <v>0.89529974965346104</v>
      </c>
      <c r="E23">
        <f>SUM(E16:E21)</f>
        <v>275.73276600000003</v>
      </c>
      <c r="G23">
        <f t="shared" ref="G23:J23" si="1">SUM(G16:G21)</f>
        <v>1440.9011962859158</v>
      </c>
      <c r="H23">
        <f t="shared" si="1"/>
        <v>756.9141750277854</v>
      </c>
      <c r="I23">
        <f t="shared" si="1"/>
        <v>0</v>
      </c>
      <c r="J23">
        <f t="shared" si="1"/>
        <v>221.007656</v>
      </c>
    </row>
    <row r="25" spans="2:10" x14ac:dyDescent="0.25">
      <c r="B25" t="s">
        <v>9</v>
      </c>
      <c r="G25" t="s">
        <v>9</v>
      </c>
    </row>
    <row r="26" spans="2:10" x14ac:dyDescent="0.25">
      <c r="B26">
        <v>240.63174357541899</v>
      </c>
      <c r="C26">
        <v>84.083442482011407</v>
      </c>
      <c r="D26">
        <v>0</v>
      </c>
      <c r="E26">
        <v>41.174912999999997</v>
      </c>
      <c r="G26">
        <v>242.24955863046</v>
      </c>
      <c r="H26">
        <v>103.679151948083</v>
      </c>
      <c r="I26">
        <v>0</v>
      </c>
      <c r="J26">
        <v>31.886343</v>
      </c>
    </row>
    <row r="27" spans="2:10" x14ac:dyDescent="0.25">
      <c r="B27">
        <v>266.66956456955398</v>
      </c>
      <c r="C27">
        <v>98.406197446977899</v>
      </c>
      <c r="D27">
        <v>0</v>
      </c>
      <c r="E27">
        <v>35.258298000000003</v>
      </c>
      <c r="G27">
        <v>265.924181523725</v>
      </c>
      <c r="H27">
        <v>179.26945010115401</v>
      </c>
      <c r="I27">
        <v>0</v>
      </c>
      <c r="J27">
        <v>30.899929</v>
      </c>
    </row>
    <row r="28" spans="2:10" x14ac:dyDescent="0.25">
      <c r="B28">
        <v>196.968050753749</v>
      </c>
      <c r="C28">
        <v>147.91090596448501</v>
      </c>
      <c r="D28">
        <v>0</v>
      </c>
      <c r="E28">
        <v>43.648560000000003</v>
      </c>
      <c r="G28">
        <v>193.22907682432199</v>
      </c>
      <c r="H28">
        <v>104.63434342281001</v>
      </c>
      <c r="I28">
        <v>0</v>
      </c>
      <c r="J28">
        <v>22.665979</v>
      </c>
    </row>
    <row r="29" spans="2:10" x14ac:dyDescent="0.25">
      <c r="B29">
        <v>301.80061889933103</v>
      </c>
      <c r="C29">
        <v>96.487318254229706</v>
      </c>
      <c r="D29">
        <v>0</v>
      </c>
      <c r="E29">
        <v>28.584308</v>
      </c>
      <c r="G29">
        <v>308.99214843984998</v>
      </c>
      <c r="H29">
        <v>119.74366607269501</v>
      </c>
      <c r="I29">
        <v>0</v>
      </c>
      <c r="J29">
        <v>34.416049000000001</v>
      </c>
    </row>
    <row r="30" spans="2:10" x14ac:dyDescent="0.25">
      <c r="B30">
        <v>277.93416229591901</v>
      </c>
      <c r="C30">
        <v>176.812557631229</v>
      </c>
      <c r="D30">
        <v>0</v>
      </c>
      <c r="E30">
        <v>40.845927000000003</v>
      </c>
      <c r="G30">
        <v>296.12460329068</v>
      </c>
      <c r="H30">
        <v>137.62933918105699</v>
      </c>
      <c r="I30">
        <v>0</v>
      </c>
      <c r="J30">
        <v>51.424957999999997</v>
      </c>
    </row>
    <row r="31" spans="2:10" x14ac:dyDescent="0.25">
      <c r="B31">
        <v>170.41142978912899</v>
      </c>
      <c r="C31">
        <v>108.53009620195</v>
      </c>
      <c r="D31">
        <v>0</v>
      </c>
      <c r="E31">
        <v>37.497709</v>
      </c>
      <c r="G31">
        <v>159.88655658156699</v>
      </c>
      <c r="H31">
        <v>136.44025123802501</v>
      </c>
      <c r="I31">
        <v>0</v>
      </c>
      <c r="J31">
        <v>42.904052999999998</v>
      </c>
    </row>
    <row r="32" spans="2:10" x14ac:dyDescent="0.25">
      <c r="B32" t="s">
        <v>7</v>
      </c>
      <c r="G32" t="s">
        <v>7</v>
      </c>
    </row>
    <row r="33" spans="2:10" x14ac:dyDescent="0.25">
      <c r="B33">
        <f>SUM(B26:B31)</f>
        <v>1454.4155698831012</v>
      </c>
      <c r="C33">
        <f>SUM(C26:C31)</f>
        <v>712.23051798088295</v>
      </c>
      <c r="D33">
        <f>SUM(D26:D31)</f>
        <v>0</v>
      </c>
      <c r="E33">
        <f>SUM(E26:E31)</f>
        <v>227.00971499999997</v>
      </c>
      <c r="G33">
        <f t="shared" ref="G33:I33" si="2">SUM(G26:G31)</f>
        <v>1466.406125290604</v>
      </c>
      <c r="H33">
        <f t="shared" si="2"/>
        <v>781.39620196382407</v>
      </c>
      <c r="I33">
        <f t="shared" si="2"/>
        <v>0</v>
      </c>
      <c r="J33">
        <f>SUM(J26:J31)</f>
        <v>214.19731099999998</v>
      </c>
    </row>
    <row r="35" spans="2:10" x14ac:dyDescent="0.25">
      <c r="B35" t="s">
        <v>10</v>
      </c>
      <c r="G35" t="s">
        <v>10</v>
      </c>
    </row>
    <row r="36" spans="2:10" x14ac:dyDescent="0.25">
      <c r="B36">
        <v>243.052864627226</v>
      </c>
      <c r="C36">
        <v>92.571674826473696</v>
      </c>
      <c r="D36">
        <v>0</v>
      </c>
      <c r="E36">
        <v>38.428780000000003</v>
      </c>
      <c r="G36">
        <v>238.79019466842701</v>
      </c>
      <c r="H36">
        <v>76.700336864211593</v>
      </c>
      <c r="I36">
        <v>0</v>
      </c>
      <c r="J36">
        <v>38.067646000000003</v>
      </c>
    </row>
    <row r="37" spans="2:10" x14ac:dyDescent="0.25">
      <c r="B37">
        <v>262.42715686568403</v>
      </c>
      <c r="C37">
        <v>77.681420812297702</v>
      </c>
      <c r="D37">
        <v>0</v>
      </c>
      <c r="E37">
        <v>43.457121000000001</v>
      </c>
      <c r="G37">
        <v>269.38279171553802</v>
      </c>
      <c r="H37">
        <v>130.40941426556199</v>
      </c>
      <c r="I37">
        <v>0</v>
      </c>
      <c r="J37">
        <v>33.114403000000003</v>
      </c>
    </row>
    <row r="38" spans="2:10" x14ac:dyDescent="0.25">
      <c r="B38">
        <v>192.883625595849</v>
      </c>
      <c r="C38">
        <v>143.12680021131399</v>
      </c>
      <c r="D38">
        <v>0</v>
      </c>
      <c r="E38">
        <v>42.904885</v>
      </c>
      <c r="G38">
        <v>192.08736361350901</v>
      </c>
      <c r="H38">
        <v>74.3901316129013</v>
      </c>
      <c r="I38">
        <v>0</v>
      </c>
      <c r="J38">
        <v>41.248894999999997</v>
      </c>
    </row>
    <row r="39" spans="2:10" x14ac:dyDescent="0.25">
      <c r="B39">
        <v>302.979426756019</v>
      </c>
      <c r="C39">
        <v>85.861389222488299</v>
      </c>
      <c r="D39">
        <v>0</v>
      </c>
      <c r="E39">
        <v>33.355119000000002</v>
      </c>
      <c r="G39">
        <v>303.874692794189</v>
      </c>
      <c r="H39">
        <v>103.44404023152801</v>
      </c>
      <c r="I39">
        <v>0</v>
      </c>
      <c r="J39">
        <v>34.271687</v>
      </c>
    </row>
    <row r="40" spans="2:10" x14ac:dyDescent="0.25">
      <c r="B40">
        <v>282.29392122827801</v>
      </c>
      <c r="C40">
        <v>158.36407974956299</v>
      </c>
      <c r="D40">
        <v>0</v>
      </c>
      <c r="E40">
        <v>46.722648</v>
      </c>
      <c r="G40">
        <v>274.76434279482902</v>
      </c>
      <c r="H40">
        <v>100.42492228451999</v>
      </c>
      <c r="I40">
        <v>0</v>
      </c>
      <c r="J40">
        <v>54.717078999999998</v>
      </c>
    </row>
    <row r="41" spans="2:10" x14ac:dyDescent="0.25">
      <c r="B41">
        <v>163.75939419453999</v>
      </c>
      <c r="C41">
        <v>144.54805780649201</v>
      </c>
      <c r="D41">
        <v>0</v>
      </c>
      <c r="E41">
        <v>66.067797999999996</v>
      </c>
      <c r="G41">
        <v>160.731582564664</v>
      </c>
      <c r="H41">
        <v>170.252923857116</v>
      </c>
      <c r="I41">
        <v>0</v>
      </c>
      <c r="J41">
        <v>47.418354999999998</v>
      </c>
    </row>
    <row r="42" spans="2:10" x14ac:dyDescent="0.25">
      <c r="B42" t="s">
        <v>7</v>
      </c>
      <c r="G42" t="s">
        <v>7</v>
      </c>
    </row>
    <row r="43" spans="2:10" x14ac:dyDescent="0.25">
      <c r="B43">
        <f>SUM(B36:B41)</f>
        <v>1447.3963892675959</v>
      </c>
      <c r="C43">
        <f>SUM(C36:C41)</f>
        <v>702.15342262862873</v>
      </c>
      <c r="D43">
        <f>SUM(D36:D41)</f>
        <v>0</v>
      </c>
      <c r="E43">
        <f>SUM(E36:E41)</f>
        <v>270.936351</v>
      </c>
      <c r="G43">
        <f t="shared" ref="G43:J43" si="3">SUM(G36:G41)</f>
        <v>1439.6309681511561</v>
      </c>
      <c r="H43">
        <f t="shared" si="3"/>
        <v>655.6217691158389</v>
      </c>
      <c r="I43">
        <f t="shared" si="3"/>
        <v>0</v>
      </c>
      <c r="J43">
        <f t="shared" si="3"/>
        <v>248.838065</v>
      </c>
    </row>
    <row r="45" spans="2:10" x14ac:dyDescent="0.25">
      <c r="B45" t="s">
        <v>12</v>
      </c>
      <c r="G45" t="s">
        <v>12</v>
      </c>
    </row>
    <row r="46" spans="2:10" x14ac:dyDescent="0.25">
      <c r="B46">
        <v>243.939158645834</v>
      </c>
      <c r="C46">
        <v>100.43047237458499</v>
      </c>
      <c r="D46">
        <v>0</v>
      </c>
      <c r="E46">
        <v>46.809950999999998</v>
      </c>
      <c r="G46">
        <v>242.95408576843701</v>
      </c>
      <c r="H46">
        <v>93.503852478963594</v>
      </c>
      <c r="I46">
        <v>0</v>
      </c>
      <c r="J46">
        <v>38.543146999999998</v>
      </c>
    </row>
    <row r="47" spans="2:10" x14ac:dyDescent="0.25">
      <c r="B47">
        <v>268.54091591322998</v>
      </c>
      <c r="C47">
        <v>107.18541419525199</v>
      </c>
      <c r="D47">
        <v>0</v>
      </c>
      <c r="E47">
        <v>40.071908999999998</v>
      </c>
      <c r="G47">
        <v>271.61972926972101</v>
      </c>
      <c r="H47">
        <v>95.723993804384307</v>
      </c>
      <c r="I47">
        <v>0</v>
      </c>
      <c r="J47">
        <v>40.366988999999997</v>
      </c>
    </row>
    <row r="48" spans="2:10" x14ac:dyDescent="0.25">
      <c r="B48">
        <v>193.13099521038501</v>
      </c>
      <c r="C48">
        <v>98.146306592438094</v>
      </c>
      <c r="D48">
        <v>0</v>
      </c>
      <c r="E48">
        <v>45.506425</v>
      </c>
      <c r="G48">
        <v>189.850646179698</v>
      </c>
      <c r="H48">
        <v>98.800956832555798</v>
      </c>
      <c r="I48">
        <v>0</v>
      </c>
      <c r="J48">
        <v>30.834413000000001</v>
      </c>
    </row>
    <row r="49" spans="1:10" x14ac:dyDescent="0.25">
      <c r="B49">
        <v>302.95225328292003</v>
      </c>
      <c r="C49">
        <v>115.02286846951201</v>
      </c>
      <c r="D49">
        <v>0</v>
      </c>
      <c r="E49">
        <v>48.969881000000001</v>
      </c>
      <c r="G49">
        <v>302.93124191394298</v>
      </c>
      <c r="H49">
        <v>91.511100061094695</v>
      </c>
      <c r="I49">
        <v>0</v>
      </c>
      <c r="J49">
        <v>29.556516999999999</v>
      </c>
    </row>
    <row r="50" spans="1:10" x14ac:dyDescent="0.25">
      <c r="B50">
        <v>273.74010447613199</v>
      </c>
      <c r="C50">
        <v>148.804253448238</v>
      </c>
      <c r="D50">
        <v>0</v>
      </c>
      <c r="E50">
        <v>63.979382000000001</v>
      </c>
      <c r="G50">
        <v>274.65693610069002</v>
      </c>
      <c r="H50">
        <v>82.446736801616595</v>
      </c>
      <c r="I50">
        <v>0</v>
      </c>
      <c r="J50">
        <v>36.121921</v>
      </c>
    </row>
    <row r="51" spans="1:10" x14ac:dyDescent="0.25">
      <c r="B51">
        <v>158.011386674862</v>
      </c>
      <c r="C51">
        <v>140.83749803777201</v>
      </c>
      <c r="D51">
        <v>0</v>
      </c>
      <c r="E51">
        <v>62.796559000000002</v>
      </c>
      <c r="G51">
        <v>160.68790677217001</v>
      </c>
      <c r="H51">
        <v>180.950037709817</v>
      </c>
      <c r="I51">
        <v>0</v>
      </c>
      <c r="J51">
        <v>54.452803000000003</v>
      </c>
    </row>
    <row r="52" spans="1:10" x14ac:dyDescent="0.25">
      <c r="B52" t="s">
        <v>7</v>
      </c>
      <c r="G52" t="s">
        <v>7</v>
      </c>
    </row>
    <row r="53" spans="1:10" x14ac:dyDescent="0.25">
      <c r="B53">
        <f>SUM(B46:B51)</f>
        <v>1440.3148142033631</v>
      </c>
      <c r="C53">
        <f>SUM(C46:C51)</f>
        <v>710.426813117797</v>
      </c>
      <c r="D53">
        <f>SUM(D46:D51)</f>
        <v>0</v>
      </c>
      <c r="E53">
        <f>SUM(E46:E51)</f>
        <v>308.13410699999997</v>
      </c>
      <c r="G53">
        <f t="shared" ref="G53:J53" si="4">SUM(G46:G51)</f>
        <v>1442.7005460046591</v>
      </c>
      <c r="H53">
        <f t="shared" si="4"/>
        <v>642.93667768843204</v>
      </c>
      <c r="I53">
        <f t="shared" si="4"/>
        <v>0</v>
      </c>
      <c r="J53">
        <f t="shared" si="4"/>
        <v>229.87578999999999</v>
      </c>
    </row>
    <row r="55" spans="1:10" x14ac:dyDescent="0.25">
      <c r="A55" t="s">
        <v>17</v>
      </c>
      <c r="B55">
        <f t="shared" ref="B55:J55" si="5">AVERAGE(B13,B23,B33,B43,B53)</f>
        <v>1443.7840498843132</v>
      </c>
      <c r="C55">
        <f t="shared" si="5"/>
        <v>684.52578950323789</v>
      </c>
      <c r="D55">
        <f t="shared" si="5"/>
        <v>0.17905994993069221</v>
      </c>
      <c r="E55">
        <f t="shared" si="5"/>
        <v>267.80137480000002</v>
      </c>
      <c r="G55">
        <f t="shared" si="5"/>
        <v>1444.7061606842874</v>
      </c>
      <c r="H55">
        <f t="shared" si="5"/>
        <v>698.18776811798716</v>
      </c>
      <c r="I55">
        <f t="shared" si="5"/>
        <v>0</v>
      </c>
      <c r="J55">
        <f t="shared" si="5"/>
        <v>229.3234094</v>
      </c>
    </row>
    <row r="56" spans="1:10" x14ac:dyDescent="0.25">
      <c r="A56" t="s">
        <v>18</v>
      </c>
      <c r="B56">
        <f t="shared" ref="B56:J56" si="6">MAX(B13,B23,B33,B43,B53)</f>
        <v>1454.4155698831012</v>
      </c>
      <c r="C56">
        <f t="shared" si="6"/>
        <v>712.23051798088295</v>
      </c>
      <c r="D56">
        <f t="shared" si="6"/>
        <v>0.89529974965346104</v>
      </c>
      <c r="E56">
        <f t="shared" si="6"/>
        <v>308.13410699999997</v>
      </c>
      <c r="G56">
        <f t="shared" si="6"/>
        <v>1466.406125290604</v>
      </c>
      <c r="H56">
        <f t="shared" si="6"/>
        <v>781.39620196382407</v>
      </c>
      <c r="I56">
        <f t="shared" si="6"/>
        <v>0</v>
      </c>
      <c r="J56">
        <f t="shared" si="6"/>
        <v>248.838065</v>
      </c>
    </row>
    <row r="57" spans="1:10" x14ac:dyDescent="0.25">
      <c r="A57" t="s">
        <v>19</v>
      </c>
      <c r="B57">
        <f t="shared" ref="B57:J57" si="7">MIN(B13,B23,B33,B43,B53)</f>
        <v>1437.866342100906</v>
      </c>
      <c r="C57">
        <f t="shared" si="7"/>
        <v>620.69904296865104</v>
      </c>
      <c r="D57">
        <f t="shared" si="7"/>
        <v>0</v>
      </c>
      <c r="E57">
        <f t="shared" si="7"/>
        <v>227.00971499999997</v>
      </c>
      <c r="G57">
        <f t="shared" si="7"/>
        <v>1433.8919676891021</v>
      </c>
      <c r="H57">
        <f t="shared" si="7"/>
        <v>642.93667768843204</v>
      </c>
      <c r="I57">
        <f t="shared" si="7"/>
        <v>0</v>
      </c>
      <c r="J57">
        <f t="shared" si="7"/>
        <v>214.19731099999998</v>
      </c>
    </row>
    <row r="58" spans="1:10" x14ac:dyDescent="0.25">
      <c r="A58" t="s">
        <v>20</v>
      </c>
      <c r="B58">
        <f t="shared" ref="B58:J58" si="8">_xlfn.STDEV.P(B13,B23,B33,B43,B53)</f>
        <v>6.2725227326197155</v>
      </c>
      <c r="C58">
        <f t="shared" si="8"/>
        <v>34.286616408378336</v>
      </c>
      <c r="D58">
        <f t="shared" si="8"/>
        <v>0.35811989986138443</v>
      </c>
      <c r="E58">
        <f t="shared" si="8"/>
        <v>26.366424168659961</v>
      </c>
      <c r="G58">
        <f t="shared" si="8"/>
        <v>11.243603137934693</v>
      </c>
      <c r="H58">
        <f t="shared" si="8"/>
        <v>58.623131233666314</v>
      </c>
      <c r="I58">
        <f t="shared" si="8"/>
        <v>0</v>
      </c>
      <c r="J58">
        <f t="shared" si="8"/>
        <v>11.751313928782309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117D-A8D7-494A-8CE7-4019823E060D}">
  <dimension ref="A1:U58"/>
  <sheetViews>
    <sheetView workbookViewId="0">
      <selection activeCell="A55" sqref="A55:E58"/>
    </sheetView>
  </sheetViews>
  <sheetFormatPr defaultRowHeight="15" x14ac:dyDescent="0.25"/>
  <cols>
    <col min="1" max="1" width="24.42578125" customWidth="1"/>
    <col min="2" max="2" width="23.5703125" customWidth="1"/>
    <col min="3" max="3" width="13.140625" customWidth="1"/>
    <col min="4" max="4" width="15.85546875" customWidth="1"/>
    <col min="5" max="5" width="15.5703125" customWidth="1"/>
    <col min="7" max="7" width="21.5703125" customWidth="1"/>
    <col min="8" max="8" width="16.42578125" customWidth="1"/>
    <col min="9" max="9" width="15.5703125" customWidth="1"/>
    <col min="10" max="10" width="13.28515625" customWidth="1"/>
    <col min="12" max="12" width="21" customWidth="1"/>
    <col min="13" max="13" width="13.140625" customWidth="1"/>
    <col min="14" max="14" width="15.7109375" customWidth="1"/>
    <col min="15" max="15" width="11.28515625" customWidth="1"/>
    <col min="17" max="17" width="24.5703125" customWidth="1"/>
    <col min="20" max="20" width="25.5703125" customWidth="1"/>
  </cols>
  <sheetData>
    <row r="1" spans="1:21" x14ac:dyDescent="0.25">
      <c r="A1" t="s">
        <v>33</v>
      </c>
      <c r="Q1" t="s">
        <v>85</v>
      </c>
      <c r="T1" t="s">
        <v>86</v>
      </c>
    </row>
    <row r="2" spans="1:21" x14ac:dyDescent="0.25">
      <c r="A2" t="s">
        <v>16</v>
      </c>
      <c r="Q2">
        <v>32.940952255126</v>
      </c>
      <c r="R2">
        <v>61.703708685546601</v>
      </c>
      <c r="T2">
        <v>32.940952255126</v>
      </c>
      <c r="U2">
        <v>61.703708685546601</v>
      </c>
    </row>
    <row r="3" spans="1:21" x14ac:dyDescent="0.25">
      <c r="B3" t="s">
        <v>14</v>
      </c>
      <c r="C3" t="s">
        <v>1</v>
      </c>
      <c r="D3" t="s">
        <v>26</v>
      </c>
      <c r="E3" t="s">
        <v>27</v>
      </c>
      <c r="G3" t="s">
        <v>14</v>
      </c>
      <c r="H3" t="s">
        <v>1</v>
      </c>
      <c r="I3" t="s">
        <v>26</v>
      </c>
      <c r="J3" t="s">
        <v>29</v>
      </c>
      <c r="L3" t="s">
        <v>14</v>
      </c>
      <c r="M3" t="s">
        <v>1</v>
      </c>
      <c r="N3" t="s">
        <v>26</v>
      </c>
      <c r="O3" t="s">
        <v>28</v>
      </c>
      <c r="Q3">
        <v>46.274285588459399</v>
      </c>
      <c r="R3">
        <v>67.611501058471106</v>
      </c>
      <c r="T3">
        <v>48.788762526135301</v>
      </c>
      <c r="U3">
        <v>74.985881348556703</v>
      </c>
    </row>
    <row r="4" spans="1:21" x14ac:dyDescent="0.25">
      <c r="B4" t="s">
        <v>3</v>
      </c>
      <c r="C4" t="s">
        <v>4</v>
      </c>
      <c r="D4" t="s">
        <v>5</v>
      </c>
      <c r="E4" t="s">
        <v>11</v>
      </c>
      <c r="Q4">
        <v>58.6960421132638</v>
      </c>
      <c r="R4">
        <v>89.995090887031793</v>
      </c>
      <c r="T4">
        <v>53.045558790660003</v>
      </c>
      <c r="U4">
        <v>111.089547424995</v>
      </c>
    </row>
    <row r="5" spans="1:21" x14ac:dyDescent="0.25">
      <c r="B5" t="s">
        <v>22</v>
      </c>
      <c r="G5" t="s">
        <v>6</v>
      </c>
      <c r="L5" t="s">
        <v>6</v>
      </c>
      <c r="Q5">
        <v>63.180517607438802</v>
      </c>
      <c r="R5">
        <v>102.33205497661601</v>
      </c>
      <c r="T5">
        <v>55.682220639435897</v>
      </c>
      <c r="U5">
        <v>131.927705731505</v>
      </c>
    </row>
    <row r="6" spans="1:21" x14ac:dyDescent="0.25">
      <c r="B6">
        <v>242.23861599538199</v>
      </c>
      <c r="C6">
        <v>125.272663657268</v>
      </c>
      <c r="D6">
        <v>0</v>
      </c>
      <c r="E6">
        <v>1.930707</v>
      </c>
      <c r="G6">
        <v>240.87043769130099</v>
      </c>
      <c r="H6">
        <v>129.82327919289401</v>
      </c>
      <c r="I6">
        <v>0</v>
      </c>
      <c r="J6">
        <v>7.220974</v>
      </c>
      <c r="L6">
        <v>239.62414722371099</v>
      </c>
      <c r="M6">
        <v>78.9562676541359</v>
      </c>
      <c r="N6">
        <v>0</v>
      </c>
      <c r="O6">
        <v>25.127165000000002</v>
      </c>
      <c r="Q6">
        <v>72.833081779146298</v>
      </c>
      <c r="R6">
        <v>111.615244809546</v>
      </c>
      <c r="T6">
        <v>60.643992428302298</v>
      </c>
      <c r="U6">
        <v>159.44642209189601</v>
      </c>
    </row>
    <row r="7" spans="1:21" x14ac:dyDescent="0.25">
      <c r="B7">
        <v>277.63885081707701</v>
      </c>
      <c r="C7">
        <v>109.556176325538</v>
      </c>
      <c r="D7">
        <v>0</v>
      </c>
      <c r="E7">
        <v>3.8223090000000002</v>
      </c>
      <c r="G7">
        <v>269.20937982139498</v>
      </c>
      <c r="H7">
        <v>103.242848492467</v>
      </c>
      <c r="I7">
        <v>0</v>
      </c>
      <c r="J7">
        <v>6.6264820000000002</v>
      </c>
      <c r="L7">
        <v>269.60908870150502</v>
      </c>
      <c r="M7">
        <v>101.06424416081499</v>
      </c>
      <c r="N7">
        <v>0</v>
      </c>
      <c r="O7">
        <v>39.184050999999997</v>
      </c>
      <c r="Q7">
        <v>77.354162187294705</v>
      </c>
      <c r="R7">
        <v>163.78462745174099</v>
      </c>
      <c r="T7">
        <v>61.587973664433797</v>
      </c>
      <c r="U7">
        <v>164.749451331166</v>
      </c>
    </row>
    <row r="8" spans="1:21" x14ac:dyDescent="0.25">
      <c r="B8">
        <v>189.49583462189901</v>
      </c>
      <c r="C8">
        <v>88.974449164229398</v>
      </c>
      <c r="D8">
        <v>0</v>
      </c>
      <c r="E8">
        <v>1.5242359999999999</v>
      </c>
      <c r="G8">
        <v>188.10560596267899</v>
      </c>
      <c r="H8">
        <v>48.818663820489</v>
      </c>
      <c r="I8">
        <v>0</v>
      </c>
      <c r="J8">
        <v>5.4246759999999998</v>
      </c>
      <c r="L8">
        <v>190.70729911205501</v>
      </c>
      <c r="M8">
        <v>115.291056851094</v>
      </c>
      <c r="N8">
        <v>0</v>
      </c>
      <c r="O8">
        <v>45.566102999999998</v>
      </c>
      <c r="Q8">
        <v>112.94095225512601</v>
      </c>
      <c r="R8">
        <v>281.70370868554699</v>
      </c>
      <c r="T8">
        <v>81.475480349172798</v>
      </c>
      <c r="U8">
        <v>230.580151830147</v>
      </c>
    </row>
    <row r="9" spans="1:21" x14ac:dyDescent="0.25">
      <c r="B9">
        <v>305.81605695374401</v>
      </c>
      <c r="C9">
        <v>85.247702900743107</v>
      </c>
      <c r="D9">
        <v>0</v>
      </c>
      <c r="E9">
        <v>2.5684290000000001</v>
      </c>
      <c r="G9">
        <v>300.557685163249</v>
      </c>
      <c r="H9">
        <v>77.512943660762005</v>
      </c>
      <c r="I9">
        <v>0</v>
      </c>
      <c r="J9">
        <v>6.741924</v>
      </c>
      <c r="L9">
        <v>305.02490476925999</v>
      </c>
      <c r="M9">
        <v>122.052213955821</v>
      </c>
      <c r="N9">
        <v>0</v>
      </c>
      <c r="O9">
        <v>35.569524999999999</v>
      </c>
      <c r="Q9">
        <v>131.27428558845901</v>
      </c>
      <c r="R9">
        <v>282.65550685757501</v>
      </c>
      <c r="T9">
        <v>112.94095225512601</v>
      </c>
      <c r="U9">
        <v>281.70370868554699</v>
      </c>
    </row>
    <row r="10" spans="1:21" x14ac:dyDescent="0.25">
      <c r="B10">
        <v>274.45011243078397</v>
      </c>
      <c r="C10">
        <v>171.64847641808899</v>
      </c>
      <c r="D10">
        <v>0</v>
      </c>
      <c r="E10">
        <v>2.5367299999999999</v>
      </c>
      <c r="G10">
        <v>269.33306249256799</v>
      </c>
      <c r="H10">
        <v>128.05019406171601</v>
      </c>
      <c r="I10">
        <v>0</v>
      </c>
      <c r="J10">
        <v>6.3555089999999996</v>
      </c>
      <c r="L10">
        <v>274.573026813556</v>
      </c>
      <c r="M10">
        <v>136.61009501248299</v>
      </c>
      <c r="N10">
        <v>0</v>
      </c>
      <c r="O10">
        <v>41.919356999999998</v>
      </c>
      <c r="Q10">
        <v>147.14853333092199</v>
      </c>
      <c r="R10">
        <v>287.042600487806</v>
      </c>
      <c r="T10">
        <v>130.39260949171901</v>
      </c>
      <c r="U10">
        <v>288.75799267960201</v>
      </c>
    </row>
    <row r="11" spans="1:21" x14ac:dyDescent="0.25">
      <c r="B11">
        <v>156.56825753745599</v>
      </c>
      <c r="C11">
        <v>112.65583548568</v>
      </c>
      <c r="D11">
        <v>0</v>
      </c>
      <c r="E11">
        <v>3.170347</v>
      </c>
      <c r="G11">
        <v>159.597656995514</v>
      </c>
      <c r="H11">
        <v>129.266262657575</v>
      </c>
      <c r="I11">
        <v>0</v>
      </c>
      <c r="J11">
        <v>8.7352559999999997</v>
      </c>
      <c r="L11">
        <v>154.35350106901501</v>
      </c>
      <c r="M11">
        <v>100.096139159706</v>
      </c>
      <c r="N11">
        <v>0</v>
      </c>
      <c r="O11">
        <v>45.332023999999997</v>
      </c>
      <c r="Q11">
        <v>154.178695095211</v>
      </c>
      <c r="R11">
        <v>300.72747792878101</v>
      </c>
      <c r="T11">
        <v>136.97549083054301</v>
      </c>
      <c r="U11">
        <v>295.56172079284801</v>
      </c>
    </row>
    <row r="12" spans="1:21" x14ac:dyDescent="0.25">
      <c r="B12" t="s">
        <v>7</v>
      </c>
      <c r="G12" t="s">
        <v>7</v>
      </c>
      <c r="L12" t="s">
        <v>7</v>
      </c>
      <c r="Q12">
        <v>168.404262370998</v>
      </c>
      <c r="R12">
        <v>340.31734813148802</v>
      </c>
      <c r="T12">
        <v>146.36729927390499</v>
      </c>
      <c r="U12">
        <v>322.19897543834901</v>
      </c>
    </row>
    <row r="13" spans="1:21" x14ac:dyDescent="0.25">
      <c r="B13">
        <f>SUM(B6:B11)</f>
        <v>1446.2077283563419</v>
      </c>
      <c r="C13">
        <f>SUM(C6:C11)</f>
        <v>693.35530395154751</v>
      </c>
      <c r="D13">
        <f>SUM(D6:D11)</f>
        <v>0</v>
      </c>
      <c r="E13">
        <f>SUM(E6:E11)</f>
        <v>15.552758000000001</v>
      </c>
      <c r="G13">
        <f t="shared" ref="G13:J13" si="0">SUM(G6:G11)</f>
        <v>1427.6738281267058</v>
      </c>
      <c r="H13">
        <f t="shared" si="0"/>
        <v>616.71419188590301</v>
      </c>
      <c r="I13">
        <f t="shared" si="0"/>
        <v>0</v>
      </c>
      <c r="J13">
        <f t="shared" si="0"/>
        <v>41.104821000000001</v>
      </c>
      <c r="L13">
        <f t="shared" ref="L13:O13" si="1">SUM(L6:L11)</f>
        <v>1433.8919676891021</v>
      </c>
      <c r="M13">
        <f t="shared" si="1"/>
        <v>654.07001679405482</v>
      </c>
      <c r="N13">
        <f t="shared" si="1"/>
        <v>0</v>
      </c>
      <c r="O13">
        <f t="shared" si="1"/>
        <v>232.69822499999998</v>
      </c>
      <c r="Q13">
        <v>179.48488963309401</v>
      </c>
      <c r="R13">
        <v>447.95841039536498</v>
      </c>
      <c r="T13">
        <v>150.757151183357</v>
      </c>
      <c r="U13">
        <v>375.718032596375</v>
      </c>
    </row>
    <row r="14" spans="1:21" x14ac:dyDescent="0.25">
      <c r="Q14">
        <v>222.94095225512601</v>
      </c>
      <c r="R14">
        <v>511.70370868554699</v>
      </c>
      <c r="T14">
        <v>164.19882674269499</v>
      </c>
      <c r="U14">
        <v>439.63540922787098</v>
      </c>
    </row>
    <row r="15" spans="1:21" x14ac:dyDescent="0.25">
      <c r="B15" t="s">
        <v>8</v>
      </c>
      <c r="G15" t="s">
        <v>8</v>
      </c>
      <c r="L15" t="s">
        <v>8</v>
      </c>
      <c r="Q15">
        <v>249.60761892179301</v>
      </c>
      <c r="R15">
        <v>511.23007295692503</v>
      </c>
      <c r="T15">
        <v>168.711608823391</v>
      </c>
      <c r="U15">
        <v>449.054222445184</v>
      </c>
    </row>
    <row r="16" spans="1:21" x14ac:dyDescent="0.25">
      <c r="B16">
        <v>241.997743732419</v>
      </c>
      <c r="C16">
        <v>74.586632569309899</v>
      </c>
      <c r="D16">
        <v>0</v>
      </c>
      <c r="E16">
        <v>2.4963669999999998</v>
      </c>
      <c r="G16">
        <v>240.18455885089</v>
      </c>
      <c r="H16">
        <v>68.451058458795401</v>
      </c>
      <c r="I16">
        <v>0</v>
      </c>
      <c r="J16">
        <v>6.1567160000000003</v>
      </c>
      <c r="L16">
        <v>243.554247017291</v>
      </c>
      <c r="M16">
        <v>118.989503620093</v>
      </c>
      <c r="N16">
        <v>0</v>
      </c>
      <c r="O16">
        <v>44.538901000000003</v>
      </c>
      <c r="Q16">
        <v>256.71504044631399</v>
      </c>
      <c r="R16">
        <v>506.868643476655</v>
      </c>
      <c r="T16">
        <v>222.94095225512601</v>
      </c>
      <c r="U16">
        <v>511.70370868554699</v>
      </c>
    </row>
    <row r="17" spans="2:21" x14ac:dyDescent="0.25">
      <c r="B17">
        <v>274.27316854815098</v>
      </c>
      <c r="C17">
        <v>103.715985580725</v>
      </c>
      <c r="D17">
        <v>0</v>
      </c>
      <c r="E17">
        <v>3.9005320000000001</v>
      </c>
      <c r="G17">
        <v>268.85334181173999</v>
      </c>
      <c r="H17">
        <v>99.491689500918397</v>
      </c>
      <c r="I17">
        <v>0</v>
      </c>
      <c r="J17">
        <v>7.4904989999999998</v>
      </c>
      <c r="L17">
        <v>272.41354563137901</v>
      </c>
      <c r="M17">
        <v>114.17635164516</v>
      </c>
      <c r="N17">
        <v>0</v>
      </c>
      <c r="O17">
        <v>38.681925</v>
      </c>
      <c r="Q17">
        <v>281.47320064847798</v>
      </c>
      <c r="R17">
        <v>494.10197160131099</v>
      </c>
      <c r="T17">
        <v>245.79809511226901</v>
      </c>
      <c r="U17">
        <v>507.52073349553001</v>
      </c>
    </row>
    <row r="18" spans="2:21" x14ac:dyDescent="0.25">
      <c r="B18">
        <v>191.18666393117201</v>
      </c>
      <c r="C18">
        <v>56.685405084686003</v>
      </c>
      <c r="D18">
        <v>0</v>
      </c>
      <c r="E18">
        <v>3.9269240000000001</v>
      </c>
      <c r="G18">
        <v>187.363435922408</v>
      </c>
      <c r="H18">
        <v>56.891141269062501</v>
      </c>
      <c r="I18">
        <v>0</v>
      </c>
      <c r="J18">
        <v>8.8759460000000008</v>
      </c>
      <c r="L18">
        <v>190.55569307997899</v>
      </c>
      <c r="M18">
        <v>106.435707056886</v>
      </c>
      <c r="N18">
        <v>0</v>
      </c>
      <c r="O18">
        <v>41.231464000000003</v>
      </c>
      <c r="Q18">
        <v>307.44952881041701</v>
      </c>
      <c r="R18">
        <v>482.146643390988</v>
      </c>
      <c r="T18">
        <v>257.26150049944499</v>
      </c>
      <c r="U18">
        <v>507.46058582710799</v>
      </c>
    </row>
    <row r="19" spans="2:21" x14ac:dyDescent="0.25">
      <c r="B19">
        <v>308.90127261508002</v>
      </c>
      <c r="C19">
        <v>88.538345009555599</v>
      </c>
      <c r="D19">
        <v>0</v>
      </c>
      <c r="E19">
        <v>1.9972749999999999</v>
      </c>
      <c r="G19">
        <v>305.79420619890999</v>
      </c>
      <c r="H19">
        <v>94.091838394143494</v>
      </c>
      <c r="I19">
        <v>0</v>
      </c>
      <c r="J19">
        <v>7.2108689999999998</v>
      </c>
      <c r="L19">
        <v>303.11169100199999</v>
      </c>
      <c r="M19">
        <v>97.636296155618496</v>
      </c>
      <c r="N19">
        <v>0</v>
      </c>
      <c r="O19">
        <v>25.937698000000001</v>
      </c>
      <c r="Q19">
        <v>322.05883764156698</v>
      </c>
      <c r="R19">
        <v>461.47378496943401</v>
      </c>
      <c r="T19">
        <v>276.37809515231902</v>
      </c>
      <c r="U19">
        <v>499.05167195886798</v>
      </c>
    </row>
    <row r="20" spans="2:21" x14ac:dyDescent="0.25">
      <c r="B20">
        <v>270.48167675308702</v>
      </c>
      <c r="C20">
        <v>110.735634226269</v>
      </c>
      <c r="D20">
        <v>0</v>
      </c>
      <c r="E20">
        <v>3.9823539999999999</v>
      </c>
      <c r="G20">
        <v>273.79712665990002</v>
      </c>
      <c r="H20">
        <v>100.51871740607901</v>
      </c>
      <c r="I20">
        <v>0</v>
      </c>
      <c r="J20">
        <v>9.1431229999999992</v>
      </c>
      <c r="L20">
        <v>270.16748571139198</v>
      </c>
      <c r="M20">
        <v>140.543873958749</v>
      </c>
      <c r="N20">
        <v>0</v>
      </c>
      <c r="O20">
        <v>37.397843000000002</v>
      </c>
      <c r="Q20">
        <v>382.94095225512598</v>
      </c>
      <c r="R20">
        <v>421.70370868554699</v>
      </c>
      <c r="T20">
        <v>294.89175164568599</v>
      </c>
      <c r="U20">
        <v>486.84716381516603</v>
      </c>
    </row>
    <row r="21" spans="2:21" x14ac:dyDescent="0.25">
      <c r="B21">
        <v>150.583801919655</v>
      </c>
      <c r="C21">
        <v>186.65740114317899</v>
      </c>
      <c r="D21">
        <v>0</v>
      </c>
      <c r="E21">
        <v>3.8871549999999999</v>
      </c>
      <c r="G21">
        <v>168.86636743192901</v>
      </c>
      <c r="H21">
        <v>140.87822233637601</v>
      </c>
      <c r="I21">
        <v>0</v>
      </c>
      <c r="J21">
        <v>11.716170999999999</v>
      </c>
      <c r="L21">
        <v>161.098533843875</v>
      </c>
      <c r="M21">
        <v>179.13244259127899</v>
      </c>
      <c r="N21">
        <v>0</v>
      </c>
      <c r="O21">
        <v>33.219825</v>
      </c>
      <c r="Q21">
        <v>407.94095225512598</v>
      </c>
      <c r="R21">
        <v>415.96088444689002</v>
      </c>
      <c r="T21">
        <v>309.20262767352102</v>
      </c>
      <c r="U21">
        <v>477.74226430007297</v>
      </c>
    </row>
    <row r="22" spans="2:21" x14ac:dyDescent="0.25">
      <c r="B22" t="s">
        <v>7</v>
      </c>
      <c r="G22" t="s">
        <v>7</v>
      </c>
      <c r="L22" t="s">
        <v>7</v>
      </c>
      <c r="Q22">
        <v>422.65590661282403</v>
      </c>
      <c r="R22">
        <v>405.58990840310997</v>
      </c>
      <c r="T22">
        <v>317.53646052988898</v>
      </c>
      <c r="U22">
        <v>470.498992926254</v>
      </c>
    </row>
    <row r="23" spans="2:21" x14ac:dyDescent="0.25">
      <c r="B23">
        <f>SUM(B16:B21)</f>
        <v>1437.4243274995638</v>
      </c>
      <c r="C23">
        <f>SUM(C16:C21)</f>
        <v>620.91940361372451</v>
      </c>
      <c r="D23">
        <f>SUM(D16:D21)</f>
        <v>0</v>
      </c>
      <c r="E23">
        <f>SUM(E16:E21)</f>
        <v>20.190607</v>
      </c>
      <c r="G23">
        <f t="shared" ref="G23:J23" si="2">SUM(G16:G21)</f>
        <v>1444.8590368757768</v>
      </c>
      <c r="H23">
        <f t="shared" si="2"/>
        <v>560.32266736537485</v>
      </c>
      <c r="I23">
        <f t="shared" si="2"/>
        <v>0</v>
      </c>
      <c r="J23">
        <f t="shared" si="2"/>
        <v>50.593323999999996</v>
      </c>
      <c r="L23">
        <f t="shared" ref="L23:O23" si="3">SUM(L16:L21)</f>
        <v>1440.9011962859158</v>
      </c>
      <c r="M23">
        <f t="shared" si="3"/>
        <v>756.9141750277854</v>
      </c>
      <c r="N23">
        <f t="shared" si="3"/>
        <v>0</v>
      </c>
      <c r="O23">
        <f t="shared" si="3"/>
        <v>221.007656</v>
      </c>
      <c r="Q23">
        <v>432.38627228886003</v>
      </c>
      <c r="R23">
        <v>397.39516818774803</v>
      </c>
      <c r="T23">
        <v>382.94095225512598</v>
      </c>
      <c r="U23">
        <v>421.70370868554699</v>
      </c>
    </row>
    <row r="24" spans="2:21" x14ac:dyDescent="0.25">
      <c r="Q24">
        <v>443.31217743547899</v>
      </c>
      <c r="R24">
        <v>336.73219983248299</v>
      </c>
      <c r="T24">
        <v>404.36952368369799</v>
      </c>
      <c r="U24">
        <v>422.00574285582599</v>
      </c>
    </row>
    <row r="25" spans="2:21" x14ac:dyDescent="0.25">
      <c r="B25" t="s">
        <v>9</v>
      </c>
      <c r="G25" t="s">
        <v>9</v>
      </c>
      <c r="L25" t="s">
        <v>9</v>
      </c>
      <c r="Q25">
        <v>447.645688493519</v>
      </c>
      <c r="R25">
        <v>328.11499959090702</v>
      </c>
      <c r="T25">
        <v>408.25540479511102</v>
      </c>
      <c r="U25">
        <v>419.05575978388902</v>
      </c>
    </row>
    <row r="26" spans="2:21" x14ac:dyDescent="0.25">
      <c r="B26">
        <v>241.39130290492599</v>
      </c>
      <c r="C26">
        <v>77.572632347961303</v>
      </c>
      <c r="D26">
        <v>0</v>
      </c>
      <c r="E26">
        <v>2.576606</v>
      </c>
      <c r="G26">
        <v>241.53499310391501</v>
      </c>
      <c r="H26">
        <v>118.967830913154</v>
      </c>
      <c r="I26">
        <v>0</v>
      </c>
      <c r="J26">
        <v>7.5460820000000002</v>
      </c>
      <c r="L26">
        <v>242.24955863046</v>
      </c>
      <c r="M26">
        <v>103.679151948083</v>
      </c>
      <c r="N26">
        <v>0</v>
      </c>
      <c r="O26">
        <v>31.886343</v>
      </c>
      <c r="Q26">
        <v>532.94095225512604</v>
      </c>
      <c r="R26">
        <v>171.70370868554701</v>
      </c>
      <c r="T26">
        <v>425.06683880394098</v>
      </c>
      <c r="U26">
        <v>392.41899520309403</v>
      </c>
    </row>
    <row r="27" spans="2:21" x14ac:dyDescent="0.25">
      <c r="B27">
        <v>265.778515236315</v>
      </c>
      <c r="C27">
        <v>86.835726449954393</v>
      </c>
      <c r="D27">
        <v>0</v>
      </c>
      <c r="E27">
        <v>2.5902850000000002</v>
      </c>
      <c r="G27">
        <v>270.96146276577002</v>
      </c>
      <c r="H27">
        <v>122.593699033383</v>
      </c>
      <c r="I27">
        <v>0</v>
      </c>
      <c r="J27">
        <v>6.5396970000000003</v>
      </c>
      <c r="L27">
        <v>265.924181523725</v>
      </c>
      <c r="M27">
        <v>179.26945010115401</v>
      </c>
      <c r="N27">
        <v>0</v>
      </c>
      <c r="O27">
        <v>30.899929</v>
      </c>
      <c r="Q27">
        <v>552.94095225512604</v>
      </c>
      <c r="R27">
        <v>177.09276561920601</v>
      </c>
      <c r="T27">
        <v>443.99954451996302</v>
      </c>
      <c r="U27">
        <v>318.28071151478701</v>
      </c>
    </row>
    <row r="28" spans="2:21" x14ac:dyDescent="0.25">
      <c r="B28">
        <v>188.489638200462</v>
      </c>
      <c r="C28">
        <v>179.09781459481599</v>
      </c>
      <c r="D28">
        <v>0</v>
      </c>
      <c r="E28">
        <v>3.3628819999999999</v>
      </c>
      <c r="G28">
        <v>188.500393219736</v>
      </c>
      <c r="H28">
        <v>42.038923766012097</v>
      </c>
      <c r="I28">
        <v>0</v>
      </c>
      <c r="J28">
        <v>6.9147990000000004</v>
      </c>
      <c r="L28">
        <v>193.22907682432199</v>
      </c>
      <c r="M28">
        <v>104.63434342281001</v>
      </c>
      <c r="N28">
        <v>0</v>
      </c>
      <c r="O28">
        <v>22.665979</v>
      </c>
      <c r="Q28">
        <v>572.593348903775</v>
      </c>
      <c r="R28">
        <v>199.85196802666101</v>
      </c>
      <c r="T28">
        <v>460.92936417051902</v>
      </c>
      <c r="U28">
        <v>288.83949799681801</v>
      </c>
    </row>
    <row r="29" spans="2:21" x14ac:dyDescent="0.25">
      <c r="B29">
        <v>305.07004798985201</v>
      </c>
      <c r="C29">
        <v>100.436646728691</v>
      </c>
      <c r="D29">
        <v>0</v>
      </c>
      <c r="E29">
        <v>2.1773210000000001</v>
      </c>
      <c r="G29">
        <v>306.37865382666098</v>
      </c>
      <c r="H29">
        <v>92.691811499327798</v>
      </c>
      <c r="I29">
        <v>0</v>
      </c>
      <c r="J29">
        <v>5.5690929999999996</v>
      </c>
      <c r="L29">
        <v>308.99214843984998</v>
      </c>
      <c r="M29">
        <v>119.74366607269501</v>
      </c>
      <c r="N29">
        <v>0</v>
      </c>
      <c r="O29">
        <v>34.416049000000001</v>
      </c>
      <c r="Q29">
        <v>585.82450751533202</v>
      </c>
      <c r="R29">
        <v>253.91967686152299</v>
      </c>
      <c r="T29">
        <v>481.417304262551</v>
      </c>
      <c r="U29">
        <v>254.36653940646099</v>
      </c>
    </row>
    <row r="30" spans="2:21" x14ac:dyDescent="0.25">
      <c r="B30">
        <v>283.22866517166398</v>
      </c>
      <c r="C30">
        <v>92.572732301443807</v>
      </c>
      <c r="D30">
        <v>0</v>
      </c>
      <c r="E30">
        <v>3.5654330000000001</v>
      </c>
      <c r="G30">
        <v>271.42782771072501</v>
      </c>
      <c r="H30">
        <v>100.691336558312</v>
      </c>
      <c r="I30">
        <v>0</v>
      </c>
      <c r="J30">
        <v>6.7933640000000004</v>
      </c>
      <c r="L30">
        <v>296.12460329068</v>
      </c>
      <c r="M30">
        <v>137.62933918105699</v>
      </c>
      <c r="N30">
        <v>0</v>
      </c>
      <c r="O30">
        <v>51.424957999999997</v>
      </c>
      <c r="Q30">
        <v>603.83965183127202</v>
      </c>
      <c r="R30">
        <v>262.43089120738699</v>
      </c>
      <c r="T30">
        <v>532.94095225512604</v>
      </c>
      <c r="U30">
        <v>171.70370868554701</v>
      </c>
    </row>
    <row r="31" spans="2:21" x14ac:dyDescent="0.25">
      <c r="B31">
        <v>157.22662012778599</v>
      </c>
      <c r="C31">
        <v>109.493710341154</v>
      </c>
      <c r="D31">
        <v>0</v>
      </c>
      <c r="E31">
        <v>3.0871200000000001</v>
      </c>
      <c r="G31">
        <v>153.906557257694</v>
      </c>
      <c r="H31">
        <v>149.57117211417599</v>
      </c>
      <c r="I31">
        <v>0.85129155119247302</v>
      </c>
      <c r="J31">
        <v>13.977681</v>
      </c>
      <c r="L31">
        <v>159.88655658156699</v>
      </c>
      <c r="M31">
        <v>136.44025123802501</v>
      </c>
      <c r="N31">
        <v>0</v>
      </c>
      <c r="O31">
        <v>42.904052999999998</v>
      </c>
      <c r="Q31">
        <v>617.20594519158499</v>
      </c>
      <c r="R31">
        <v>316.26161931107202</v>
      </c>
      <c r="T31">
        <v>550.08380939798303</v>
      </c>
      <c r="U31">
        <v>177.34353046479501</v>
      </c>
    </row>
    <row r="32" spans="2:21" x14ac:dyDescent="0.25">
      <c r="B32" t="s">
        <v>7</v>
      </c>
      <c r="G32" t="s">
        <v>7</v>
      </c>
      <c r="L32" t="s">
        <v>7</v>
      </c>
      <c r="Q32">
        <v>652.94095225512604</v>
      </c>
      <c r="R32">
        <v>401.70370868554699</v>
      </c>
      <c r="T32">
        <v>553.34648111555202</v>
      </c>
      <c r="U32">
        <v>179.502650127338</v>
      </c>
    </row>
    <row r="33" spans="2:21" x14ac:dyDescent="0.25">
      <c r="B33">
        <f t="shared" ref="B33:E33" si="4">SUM(B26:B31)</f>
        <v>1441.1847896310048</v>
      </c>
      <c r="C33">
        <f t="shared" si="4"/>
        <v>646.00926276402049</v>
      </c>
      <c r="D33">
        <f t="shared" si="4"/>
        <v>0</v>
      </c>
      <c r="E33">
        <f t="shared" si="4"/>
        <v>17.359646999999999</v>
      </c>
      <c r="G33">
        <f t="shared" ref="G33:J33" si="5">SUM(G26:G31)</f>
        <v>1432.7098878845011</v>
      </c>
      <c r="H33">
        <f t="shared" si="5"/>
        <v>626.55477388436486</v>
      </c>
      <c r="I33">
        <f t="shared" si="5"/>
        <v>0.85129155119247302</v>
      </c>
      <c r="J33">
        <f t="shared" si="5"/>
        <v>47.340716</v>
      </c>
      <c r="L33">
        <f t="shared" ref="L33:N33" si="6">SUM(L26:L31)</f>
        <v>1466.406125290604</v>
      </c>
      <c r="M33">
        <f t="shared" si="6"/>
        <v>781.39620196382407</v>
      </c>
      <c r="N33">
        <f t="shared" si="6"/>
        <v>0</v>
      </c>
      <c r="O33">
        <f>SUM(O26:O31)</f>
        <v>214.19731099999998</v>
      </c>
      <c r="Q33">
        <v>672.94095225512604</v>
      </c>
      <c r="R33">
        <v>405.19475041926</v>
      </c>
      <c r="T33">
        <v>555.40706484623695</v>
      </c>
      <c r="U33">
        <v>196.19952150185199</v>
      </c>
    </row>
    <row r="34" spans="2:21" x14ac:dyDescent="0.25">
      <c r="Q34">
        <v>689.32541732457105</v>
      </c>
      <c r="R34">
        <v>441.57670168341599</v>
      </c>
      <c r="T34">
        <v>557.69659748967797</v>
      </c>
      <c r="U34">
        <v>231.97328768089301</v>
      </c>
    </row>
    <row r="35" spans="2:21" x14ac:dyDescent="0.25">
      <c r="B35" t="s">
        <v>10</v>
      </c>
      <c r="G35" t="s">
        <v>10</v>
      </c>
      <c r="L35" t="s">
        <v>10</v>
      </c>
      <c r="Q35">
        <v>705.75901603621605</v>
      </c>
      <c r="R35">
        <v>458.89214622343098</v>
      </c>
      <c r="T35">
        <v>563.25031850526102</v>
      </c>
      <c r="U35">
        <v>277.98354130811401</v>
      </c>
    </row>
    <row r="36" spans="2:21" x14ac:dyDescent="0.25">
      <c r="B36">
        <v>240.56724524804201</v>
      </c>
      <c r="C36">
        <v>75.123422494197698</v>
      </c>
      <c r="D36">
        <v>0</v>
      </c>
      <c r="E36">
        <v>2.8147929999999999</v>
      </c>
      <c r="G36">
        <v>241.544324583546</v>
      </c>
      <c r="H36">
        <v>139.746574690866</v>
      </c>
      <c r="I36">
        <v>0</v>
      </c>
      <c r="J36">
        <v>8.1452220000000004</v>
      </c>
      <c r="L36">
        <v>238.79019466842701</v>
      </c>
      <c r="M36">
        <v>76.700336864211593</v>
      </c>
      <c r="N36">
        <v>0</v>
      </c>
      <c r="O36">
        <v>38.067646000000003</v>
      </c>
      <c r="Q36">
        <v>713.77253462729402</v>
      </c>
      <c r="R36">
        <v>467.23877495532702</v>
      </c>
      <c r="T36">
        <v>565.07582022791905</v>
      </c>
      <c r="U36">
        <v>281.00398210929598</v>
      </c>
    </row>
    <row r="37" spans="2:21" x14ac:dyDescent="0.25">
      <c r="B37">
        <v>266.80648833421799</v>
      </c>
      <c r="C37">
        <v>97.308751586877094</v>
      </c>
      <c r="D37">
        <v>0</v>
      </c>
      <c r="E37">
        <v>2.6027719999999999</v>
      </c>
      <c r="G37">
        <v>263.73287818135498</v>
      </c>
      <c r="H37">
        <v>141.972795963111</v>
      </c>
      <c r="I37">
        <v>0</v>
      </c>
      <c r="J37">
        <v>7.6752190000000002</v>
      </c>
      <c r="L37">
        <v>269.38279171553802</v>
      </c>
      <c r="M37">
        <v>130.40941426556199</v>
      </c>
      <c r="N37">
        <v>0</v>
      </c>
      <c r="O37">
        <v>33.114403000000003</v>
      </c>
      <c r="Q37">
        <v>726.06923445212794</v>
      </c>
      <c r="R37">
        <v>469.76755490347</v>
      </c>
      <c r="T37">
        <v>652.94095225512604</v>
      </c>
      <c r="U37">
        <v>401.70370868554699</v>
      </c>
    </row>
    <row r="38" spans="2:21" x14ac:dyDescent="0.25">
      <c r="B38">
        <v>198.27096399858101</v>
      </c>
      <c r="C38">
        <v>71.677954144200399</v>
      </c>
      <c r="D38">
        <v>0</v>
      </c>
      <c r="E38">
        <v>3.611621</v>
      </c>
      <c r="G38">
        <v>192.56894046993199</v>
      </c>
      <c r="H38">
        <v>77.390942601013293</v>
      </c>
      <c r="I38">
        <v>0</v>
      </c>
      <c r="J38">
        <v>8.7238749999999996</v>
      </c>
      <c r="L38">
        <v>192.08736361350901</v>
      </c>
      <c r="M38">
        <v>74.3901316129013</v>
      </c>
      <c r="N38">
        <v>0</v>
      </c>
      <c r="O38">
        <v>41.248894999999997</v>
      </c>
      <c r="Q38">
        <v>772.94095225512604</v>
      </c>
      <c r="R38">
        <v>481.70370868554699</v>
      </c>
      <c r="T38">
        <v>670.08380939798303</v>
      </c>
      <c r="U38">
        <v>407.07423526066799</v>
      </c>
    </row>
    <row r="39" spans="2:21" x14ac:dyDescent="0.25">
      <c r="B39">
        <v>296.61106698997298</v>
      </c>
      <c r="C39">
        <v>84.254504758150105</v>
      </c>
      <c r="D39">
        <v>0</v>
      </c>
      <c r="E39">
        <v>2.123364</v>
      </c>
      <c r="G39">
        <v>304.092525741636</v>
      </c>
      <c r="H39">
        <v>94.700711563691598</v>
      </c>
      <c r="I39">
        <v>0</v>
      </c>
      <c r="J39">
        <v>4.948118</v>
      </c>
      <c r="L39">
        <v>303.874692794189</v>
      </c>
      <c r="M39">
        <v>103.44404023152801</v>
      </c>
      <c r="N39">
        <v>0</v>
      </c>
      <c r="O39">
        <v>34.271687</v>
      </c>
      <c r="T39">
        <v>685.98266085340504</v>
      </c>
      <c r="U39">
        <v>411.76189329710098</v>
      </c>
    </row>
    <row r="40" spans="2:21" x14ac:dyDescent="0.25">
      <c r="B40">
        <v>270.27313659731499</v>
      </c>
      <c r="C40">
        <v>78.905393246525705</v>
      </c>
      <c r="D40">
        <v>0</v>
      </c>
      <c r="E40">
        <v>3.8570720000000001</v>
      </c>
      <c r="G40">
        <v>273.13617467932801</v>
      </c>
      <c r="H40">
        <v>149.19343018846601</v>
      </c>
      <c r="I40">
        <v>0</v>
      </c>
      <c r="J40">
        <v>9.8325510000000005</v>
      </c>
      <c r="L40">
        <v>274.76434279482902</v>
      </c>
      <c r="M40">
        <v>100.42492228451999</v>
      </c>
      <c r="N40">
        <v>0</v>
      </c>
      <c r="O40">
        <v>54.717078999999998</v>
      </c>
      <c r="T40">
        <v>702.54041629229403</v>
      </c>
      <c r="U40">
        <v>463.57150324819997</v>
      </c>
    </row>
    <row r="41" spans="2:21" x14ac:dyDescent="0.25">
      <c r="B41">
        <v>157.56863356933101</v>
      </c>
      <c r="C41">
        <v>107.909949779252</v>
      </c>
      <c r="D41">
        <v>0</v>
      </c>
      <c r="E41">
        <v>3.9457209999999998</v>
      </c>
      <c r="G41">
        <v>161.36330293453199</v>
      </c>
      <c r="H41">
        <v>126.250852500154</v>
      </c>
      <c r="I41">
        <v>0</v>
      </c>
      <c r="J41">
        <v>9.6581709999999994</v>
      </c>
      <c r="L41">
        <v>160.731582564664</v>
      </c>
      <c r="M41">
        <v>170.252923857116</v>
      </c>
      <c r="N41">
        <v>0</v>
      </c>
      <c r="O41">
        <v>47.418354999999998</v>
      </c>
      <c r="T41">
        <v>709.42445924116805</v>
      </c>
      <c r="U41">
        <v>477.79392245073302</v>
      </c>
    </row>
    <row r="42" spans="2:21" x14ac:dyDescent="0.25">
      <c r="B42" t="s">
        <v>7</v>
      </c>
      <c r="G42" t="s">
        <v>7</v>
      </c>
      <c r="L42" t="s">
        <v>7</v>
      </c>
      <c r="T42">
        <v>717.43323480187701</v>
      </c>
      <c r="U42">
        <v>480.87651210375998</v>
      </c>
    </row>
    <row r="43" spans="2:21" x14ac:dyDescent="0.25">
      <c r="B43">
        <f t="shared" ref="B43:E43" si="7">SUM(B36:B41)</f>
        <v>1430.0975347374599</v>
      </c>
      <c r="C43">
        <f t="shared" si="7"/>
        <v>515.17997600920296</v>
      </c>
      <c r="D43">
        <f t="shared" si="7"/>
        <v>0</v>
      </c>
      <c r="E43">
        <f t="shared" si="7"/>
        <v>18.955342999999999</v>
      </c>
      <c r="G43">
        <f t="shared" ref="G43:J43" si="8">SUM(G36:G41)</f>
        <v>1436.4381465903289</v>
      </c>
      <c r="H43">
        <f t="shared" si="8"/>
        <v>729.25530750730184</v>
      </c>
      <c r="I43">
        <f t="shared" si="8"/>
        <v>0</v>
      </c>
      <c r="J43">
        <f t="shared" si="8"/>
        <v>48.983156000000008</v>
      </c>
      <c r="L43">
        <f t="shared" ref="L43:O43" si="9">SUM(L36:L41)</f>
        <v>1439.6309681511561</v>
      </c>
      <c r="M43">
        <f t="shared" si="9"/>
        <v>655.6217691158389</v>
      </c>
      <c r="N43">
        <f t="shared" si="9"/>
        <v>0</v>
      </c>
      <c r="O43">
        <f t="shared" si="9"/>
        <v>248.838065</v>
      </c>
      <c r="T43">
        <v>723.85490700601304</v>
      </c>
      <c r="U43">
        <v>480.30596534810002</v>
      </c>
    </row>
    <row r="44" spans="2:21" x14ac:dyDescent="0.25">
      <c r="T44">
        <v>772.94095225512604</v>
      </c>
      <c r="U44">
        <v>481.70370868554699</v>
      </c>
    </row>
    <row r="45" spans="2:21" x14ac:dyDescent="0.25">
      <c r="B45" t="s">
        <v>12</v>
      </c>
      <c r="G45" t="s">
        <v>12</v>
      </c>
      <c r="L45" t="s">
        <v>12</v>
      </c>
    </row>
    <row r="46" spans="2:21" x14ac:dyDescent="0.25">
      <c r="B46">
        <v>241.644949204856</v>
      </c>
      <c r="C46">
        <v>91.632917871973206</v>
      </c>
      <c r="D46">
        <v>0</v>
      </c>
      <c r="E46">
        <v>3.578233</v>
      </c>
      <c r="G46">
        <v>237.97761390355501</v>
      </c>
      <c r="H46">
        <v>60.983785284926</v>
      </c>
      <c r="I46">
        <v>0</v>
      </c>
      <c r="J46">
        <v>8.7379160000000002</v>
      </c>
      <c r="L46">
        <v>242.95408576843701</v>
      </c>
      <c r="M46">
        <v>93.503852478963594</v>
      </c>
      <c r="N46">
        <v>0</v>
      </c>
      <c r="O46">
        <v>38.543146999999998</v>
      </c>
    </row>
    <row r="47" spans="2:21" x14ac:dyDescent="0.25">
      <c r="B47">
        <v>267.99579186208501</v>
      </c>
      <c r="C47">
        <v>91.853563998402294</v>
      </c>
      <c r="D47">
        <v>0</v>
      </c>
      <c r="E47">
        <v>2.069769</v>
      </c>
      <c r="G47">
        <v>266.39742259815898</v>
      </c>
      <c r="H47">
        <v>81.916022842189193</v>
      </c>
      <c r="I47">
        <v>0.55523200899820602</v>
      </c>
      <c r="J47">
        <v>7.170852</v>
      </c>
      <c r="L47">
        <v>271.61972926972101</v>
      </c>
      <c r="M47">
        <v>95.723993804384307</v>
      </c>
      <c r="N47">
        <v>0</v>
      </c>
      <c r="O47">
        <v>40.366988999999997</v>
      </c>
    </row>
    <row r="48" spans="2:21" x14ac:dyDescent="0.25">
      <c r="B48">
        <v>187.59707663262199</v>
      </c>
      <c r="C48">
        <v>43.069688413828899</v>
      </c>
      <c r="D48">
        <v>0</v>
      </c>
      <c r="E48">
        <v>3.013369</v>
      </c>
      <c r="G48">
        <v>189.37122854684</v>
      </c>
      <c r="H48">
        <v>113.19549338996499</v>
      </c>
      <c r="I48">
        <v>0</v>
      </c>
      <c r="J48">
        <v>6.9844629999999999</v>
      </c>
      <c r="L48">
        <v>189.850646179698</v>
      </c>
      <c r="M48">
        <v>98.800956832555798</v>
      </c>
      <c r="N48">
        <v>0</v>
      </c>
      <c r="O48">
        <v>30.834413000000001</v>
      </c>
    </row>
    <row r="49" spans="1:15" x14ac:dyDescent="0.25">
      <c r="B49">
        <v>301.70931066576298</v>
      </c>
      <c r="C49">
        <v>79.571459088411004</v>
      </c>
      <c r="D49">
        <v>0</v>
      </c>
      <c r="E49">
        <v>1.888679</v>
      </c>
      <c r="G49">
        <v>301.65916855967902</v>
      </c>
      <c r="H49">
        <v>113.69643235254701</v>
      </c>
      <c r="I49">
        <v>0</v>
      </c>
      <c r="J49">
        <v>6.9213889999999996</v>
      </c>
      <c r="L49">
        <v>302.93124191394298</v>
      </c>
      <c r="M49">
        <v>91.511100061094695</v>
      </c>
      <c r="N49">
        <v>0</v>
      </c>
      <c r="O49">
        <v>29.556516999999999</v>
      </c>
    </row>
    <row r="50" spans="1:15" x14ac:dyDescent="0.25">
      <c r="B50">
        <v>272.47724494377502</v>
      </c>
      <c r="C50">
        <v>90.482669500672998</v>
      </c>
      <c r="D50">
        <v>0</v>
      </c>
      <c r="E50">
        <v>3.1846160000000001</v>
      </c>
      <c r="G50">
        <v>272.66376562697201</v>
      </c>
      <c r="H50">
        <v>109.72095835562401</v>
      </c>
      <c r="I50">
        <v>0</v>
      </c>
      <c r="J50">
        <v>5.4430909999999999</v>
      </c>
      <c r="L50">
        <v>274.65693610069002</v>
      </c>
      <c r="M50">
        <v>82.446736801616595</v>
      </c>
      <c r="N50">
        <v>0</v>
      </c>
      <c r="O50">
        <v>36.121921</v>
      </c>
    </row>
    <row r="51" spans="1:15" x14ac:dyDescent="0.25">
      <c r="B51">
        <v>153.72907788007799</v>
      </c>
      <c r="C51">
        <v>195.14136580757801</v>
      </c>
      <c r="D51">
        <v>0</v>
      </c>
      <c r="E51">
        <v>4.6682309999999996</v>
      </c>
      <c r="G51">
        <v>159.56216170686099</v>
      </c>
      <c r="H51">
        <v>136.963929440143</v>
      </c>
      <c r="I51">
        <v>0</v>
      </c>
      <c r="J51">
        <v>8.7985120000000006</v>
      </c>
      <c r="L51">
        <v>160.68790677217001</v>
      </c>
      <c r="M51">
        <v>180.950037709817</v>
      </c>
      <c r="N51">
        <v>0</v>
      </c>
      <c r="O51">
        <v>54.452803000000003</v>
      </c>
    </row>
    <row r="52" spans="1:15" x14ac:dyDescent="0.25">
      <c r="B52" t="s">
        <v>7</v>
      </c>
      <c r="G52" t="s">
        <v>7</v>
      </c>
      <c r="L52" t="s">
        <v>7</v>
      </c>
    </row>
    <row r="53" spans="1:15" x14ac:dyDescent="0.25">
      <c r="B53">
        <f t="shared" ref="B53:J53" si="10">SUM(B46:B51)</f>
        <v>1425.1534511891791</v>
      </c>
      <c r="C53">
        <f t="shared" si="10"/>
        <v>591.75166468086638</v>
      </c>
      <c r="D53">
        <f t="shared" si="10"/>
        <v>0</v>
      </c>
      <c r="E53">
        <f t="shared" si="10"/>
        <v>18.402896999999999</v>
      </c>
      <c r="G53">
        <f t="shared" si="10"/>
        <v>1427.6313609420661</v>
      </c>
      <c r="H53">
        <f t="shared" si="10"/>
        <v>616.47662166539419</v>
      </c>
      <c r="I53">
        <f t="shared" si="10"/>
        <v>0.55523200899820602</v>
      </c>
      <c r="J53">
        <f t="shared" si="10"/>
        <v>44.056223000000003</v>
      </c>
      <c r="L53">
        <f t="shared" ref="L53:O53" si="11">SUM(L46:L51)</f>
        <v>1442.7005460046591</v>
      </c>
      <c r="M53">
        <f t="shared" si="11"/>
        <v>642.93667768843204</v>
      </c>
      <c r="N53">
        <f t="shared" si="11"/>
        <v>0</v>
      </c>
      <c r="O53">
        <f t="shared" si="11"/>
        <v>229.87578999999999</v>
      </c>
    </row>
    <row r="55" spans="1:15" x14ac:dyDescent="0.25">
      <c r="A55" t="s">
        <v>17</v>
      </c>
      <c r="B55">
        <f t="shared" ref="B55:J55" si="12">AVERAGE(B13,B23,B33,B43,B53)</f>
        <v>1436.0135662827099</v>
      </c>
      <c r="C55">
        <f t="shared" si="12"/>
        <v>613.44312220387235</v>
      </c>
      <c r="D55">
        <f t="shared" si="12"/>
        <v>0</v>
      </c>
      <c r="E55">
        <f t="shared" si="12"/>
        <v>18.092250399999998</v>
      </c>
      <c r="G55">
        <f t="shared" si="12"/>
        <v>1433.8624520838757</v>
      </c>
      <c r="H55">
        <f t="shared" si="12"/>
        <v>629.86471246166775</v>
      </c>
      <c r="I55">
        <f t="shared" si="12"/>
        <v>0.28130471203813584</v>
      </c>
      <c r="J55">
        <f t="shared" si="12"/>
        <v>46.415647999999997</v>
      </c>
      <c r="L55">
        <f t="shared" ref="L55:O55" si="13">AVERAGE(L13,L23,L33,L43,L53)</f>
        <v>1444.7061606842874</v>
      </c>
      <c r="M55">
        <f t="shared" si="13"/>
        <v>698.18776811798716</v>
      </c>
      <c r="N55">
        <f t="shared" si="13"/>
        <v>0</v>
      </c>
      <c r="O55">
        <f t="shared" si="13"/>
        <v>229.3234094</v>
      </c>
    </row>
    <row r="56" spans="1:15" x14ac:dyDescent="0.25">
      <c r="A56" t="s">
        <v>18</v>
      </c>
      <c r="B56">
        <f t="shared" ref="B56:J56" si="14">MAX(B13,B23,B33,B43,B53)</f>
        <v>1446.2077283563419</v>
      </c>
      <c r="C56">
        <f t="shared" si="14"/>
        <v>693.35530395154751</v>
      </c>
      <c r="D56">
        <f t="shared" si="14"/>
        <v>0</v>
      </c>
      <c r="E56">
        <f t="shared" si="14"/>
        <v>20.190607</v>
      </c>
      <c r="G56">
        <f t="shared" si="14"/>
        <v>1444.8590368757768</v>
      </c>
      <c r="H56">
        <f t="shared" si="14"/>
        <v>729.25530750730184</v>
      </c>
      <c r="I56">
        <f t="shared" si="14"/>
        <v>0.85129155119247302</v>
      </c>
      <c r="J56">
        <f t="shared" si="14"/>
        <v>50.593323999999996</v>
      </c>
      <c r="L56">
        <f t="shared" ref="L56:O56" si="15">MAX(L13,L23,L33,L43,L53)</f>
        <v>1466.406125290604</v>
      </c>
      <c r="M56">
        <f t="shared" si="15"/>
        <v>781.39620196382407</v>
      </c>
      <c r="N56">
        <f t="shared" si="15"/>
        <v>0</v>
      </c>
      <c r="O56">
        <f t="shared" si="15"/>
        <v>248.838065</v>
      </c>
    </row>
    <row r="57" spans="1:15" x14ac:dyDescent="0.25">
      <c r="A57" t="s">
        <v>19</v>
      </c>
      <c r="B57">
        <f t="shared" ref="B57:J57" si="16">MIN(B13,B23,B33,B43,B53)</f>
        <v>1425.1534511891791</v>
      </c>
      <c r="C57">
        <f t="shared" si="16"/>
        <v>515.17997600920296</v>
      </c>
      <c r="D57">
        <f t="shared" si="16"/>
        <v>0</v>
      </c>
      <c r="E57">
        <f t="shared" si="16"/>
        <v>15.552758000000001</v>
      </c>
      <c r="G57">
        <f t="shared" si="16"/>
        <v>1427.6313609420661</v>
      </c>
      <c r="H57">
        <f t="shared" si="16"/>
        <v>560.32266736537485</v>
      </c>
      <c r="I57">
        <f t="shared" si="16"/>
        <v>0</v>
      </c>
      <c r="J57">
        <f t="shared" si="16"/>
        <v>41.104821000000001</v>
      </c>
      <c r="L57">
        <f t="shared" ref="L57:O57" si="17">MIN(L13,L23,L33,L43,L53)</f>
        <v>1433.8919676891021</v>
      </c>
      <c r="M57">
        <f t="shared" si="17"/>
        <v>642.93667768843204</v>
      </c>
      <c r="N57">
        <f t="shared" si="17"/>
        <v>0</v>
      </c>
      <c r="O57">
        <f t="shared" si="17"/>
        <v>214.19731099999998</v>
      </c>
    </row>
    <row r="58" spans="1:15" x14ac:dyDescent="0.25">
      <c r="A58" t="s">
        <v>20</v>
      </c>
      <c r="B58">
        <f t="shared" ref="B58:J58" si="18">_xlfn.STDEV.P(B13,B23,B33,B43,B53)</f>
        <v>7.5577016030210586</v>
      </c>
      <c r="C58">
        <f t="shared" si="18"/>
        <v>59.377723627507713</v>
      </c>
      <c r="D58">
        <f t="shared" si="18"/>
        <v>0</v>
      </c>
      <c r="E58">
        <f t="shared" si="18"/>
        <v>1.5639859307793784</v>
      </c>
      <c r="G58">
        <f t="shared" si="18"/>
        <v>6.4189258729248566</v>
      </c>
      <c r="H58">
        <f t="shared" si="18"/>
        <v>54.913967767169126</v>
      </c>
      <c r="I58">
        <f t="shared" si="18"/>
        <v>0.35702049909594219</v>
      </c>
      <c r="J58">
        <f t="shared" si="18"/>
        <v>3.4255684097742956</v>
      </c>
      <c r="L58">
        <f t="shared" ref="L58:O58" si="19">_xlfn.STDEV.P(L13,L23,L33,L43,L53)</f>
        <v>11.243603137934693</v>
      </c>
      <c r="M58">
        <f t="shared" si="19"/>
        <v>58.623131233666314</v>
      </c>
      <c r="N58">
        <f t="shared" si="19"/>
        <v>0</v>
      </c>
      <c r="O58">
        <f t="shared" si="19"/>
        <v>11.751313928782309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CE58-C683-4BA8-8A63-BA48F0F4AC19}">
  <dimension ref="A1:S52"/>
  <sheetViews>
    <sheetView workbookViewId="0">
      <selection activeCell="L2" sqref="L2:M50"/>
    </sheetView>
  </sheetViews>
  <sheetFormatPr defaultRowHeight="15" x14ac:dyDescent="0.25"/>
  <cols>
    <col min="1" max="1" width="25.7109375" customWidth="1"/>
    <col min="2" max="2" width="16.42578125" customWidth="1"/>
    <col min="3" max="3" width="17.42578125" customWidth="1"/>
    <col min="4" max="4" width="13.42578125" customWidth="1"/>
    <col min="6" max="6" width="13.42578125" customWidth="1"/>
    <col min="7" max="7" width="12" customWidth="1"/>
    <col min="8" max="8" width="13.140625" customWidth="1"/>
    <col min="9" max="9" width="11.28515625" customWidth="1"/>
  </cols>
  <sheetData>
    <row r="1" spans="1:19" x14ac:dyDescent="0.25">
      <c r="A1" t="s">
        <v>34</v>
      </c>
      <c r="F1" t="s">
        <v>39</v>
      </c>
      <c r="I1" t="s">
        <v>40</v>
      </c>
      <c r="L1" t="s">
        <v>41</v>
      </c>
      <c r="O1" t="s">
        <v>42</v>
      </c>
      <c r="R1" t="s">
        <v>43</v>
      </c>
    </row>
    <row r="2" spans="1:19" x14ac:dyDescent="0.25">
      <c r="A2" t="s">
        <v>14</v>
      </c>
      <c r="B2" t="s">
        <v>1</v>
      </c>
      <c r="C2" t="s">
        <v>26</v>
      </c>
      <c r="D2" t="s">
        <v>28</v>
      </c>
      <c r="F2">
        <v>32.940952255126</v>
      </c>
      <c r="G2">
        <v>61.703708685546601</v>
      </c>
      <c r="I2">
        <v>32.940952255126</v>
      </c>
      <c r="J2">
        <v>61.703708685546601</v>
      </c>
      <c r="L2">
        <v>32.940952255126</v>
      </c>
      <c r="M2">
        <v>61.703708685546601</v>
      </c>
      <c r="O2">
        <v>32.940952255126</v>
      </c>
      <c r="P2">
        <v>61.703708685546601</v>
      </c>
      <c r="R2">
        <v>32.940952255126</v>
      </c>
      <c r="S2">
        <v>61.703708685546601</v>
      </c>
    </row>
    <row r="3" spans="1:19" x14ac:dyDescent="0.25">
      <c r="A3" t="s">
        <v>3</v>
      </c>
      <c r="B3" t="s">
        <v>4</v>
      </c>
      <c r="C3" t="s">
        <v>5</v>
      </c>
      <c r="D3" t="s">
        <v>11</v>
      </c>
      <c r="F3">
        <v>47.705504514285103</v>
      </c>
      <c r="G3">
        <v>75.083220227303897</v>
      </c>
      <c r="I3">
        <v>42.940952255126</v>
      </c>
      <c r="J3">
        <v>64.788147796184802</v>
      </c>
      <c r="L3">
        <v>43.658226981763796</v>
      </c>
      <c r="M3">
        <v>66.076971870118598</v>
      </c>
      <c r="O3">
        <v>42.656984703748499</v>
      </c>
      <c r="P3">
        <v>64.977121618902302</v>
      </c>
      <c r="R3">
        <v>44.4063643775958</v>
      </c>
      <c r="S3">
        <v>66.402175729135394</v>
      </c>
    </row>
    <row r="4" spans="1:19" x14ac:dyDescent="0.25">
      <c r="A4" t="s">
        <v>6</v>
      </c>
      <c r="F4">
        <v>51.833346666048001</v>
      </c>
      <c r="G4">
        <v>91.360443866057494</v>
      </c>
      <c r="I4">
        <v>43.576437980639703</v>
      </c>
      <c r="J4">
        <v>66.233698118660101</v>
      </c>
      <c r="L4">
        <v>50.548097611141003</v>
      </c>
      <c r="M4">
        <v>86.408004035527497</v>
      </c>
      <c r="O4">
        <v>46.167321864719398</v>
      </c>
      <c r="P4">
        <v>73.503239331683403</v>
      </c>
      <c r="R4">
        <v>47.960171121525597</v>
      </c>
      <c r="S4">
        <v>82.254279981046594</v>
      </c>
    </row>
    <row r="5" spans="1:19" x14ac:dyDescent="0.25">
      <c r="A5">
        <v>239.62414722371099</v>
      </c>
      <c r="B5">
        <v>78.9562676541359</v>
      </c>
      <c r="C5">
        <v>0</v>
      </c>
      <c r="D5">
        <v>25.127165000000002</v>
      </c>
      <c r="F5">
        <v>54.014426158289801</v>
      </c>
      <c r="G5">
        <v>102.65197778043699</v>
      </c>
      <c r="I5">
        <v>49.628393480504897</v>
      </c>
      <c r="J5">
        <v>83.288105220750396</v>
      </c>
      <c r="L5">
        <v>55.780972086364898</v>
      </c>
      <c r="M5">
        <v>129.46515607617101</v>
      </c>
      <c r="O5">
        <v>51.976380366811803</v>
      </c>
      <c r="P5">
        <v>92.641876896984499</v>
      </c>
      <c r="R5">
        <v>52.705886155378899</v>
      </c>
      <c r="S5">
        <v>148.87346912125801</v>
      </c>
    </row>
    <row r="6" spans="1:19" x14ac:dyDescent="0.25">
      <c r="A6">
        <v>269.60908870150502</v>
      </c>
      <c r="B6">
        <v>101.06424416081499</v>
      </c>
      <c r="C6">
        <v>0</v>
      </c>
      <c r="D6">
        <v>39.184050999999997</v>
      </c>
      <c r="F6">
        <v>58.977086089083301</v>
      </c>
      <c r="G6">
        <v>145.46387942310901</v>
      </c>
      <c r="I6">
        <v>58.5839968656881</v>
      </c>
      <c r="J6">
        <v>143.69016124778699</v>
      </c>
      <c r="L6">
        <v>56.443282573169697</v>
      </c>
      <c r="M6">
        <v>143.94927315099099</v>
      </c>
      <c r="O6">
        <v>52.566977964496601</v>
      </c>
      <c r="P6">
        <v>94.280724165895194</v>
      </c>
      <c r="R6">
        <v>57.732853596258899</v>
      </c>
      <c r="S6">
        <v>171.95402025369199</v>
      </c>
    </row>
    <row r="7" spans="1:19" x14ac:dyDescent="0.25">
      <c r="A7">
        <v>190.70729911205501</v>
      </c>
      <c r="B7">
        <v>115.291056851094</v>
      </c>
      <c r="C7">
        <v>0</v>
      </c>
      <c r="D7">
        <v>45.566102999999998</v>
      </c>
      <c r="F7">
        <v>59.305018807852797</v>
      </c>
      <c r="G7">
        <v>131.57206368647601</v>
      </c>
      <c r="I7">
        <v>66.495801864049696</v>
      </c>
      <c r="J7">
        <v>164.83528532723</v>
      </c>
      <c r="L7">
        <v>64.802514065485497</v>
      </c>
      <c r="M7">
        <v>182.529675567699</v>
      </c>
      <c r="O7">
        <v>58.556614880368997</v>
      </c>
      <c r="P7">
        <v>116.59875941524</v>
      </c>
      <c r="R7">
        <v>63.298740173344399</v>
      </c>
      <c r="S7">
        <v>191.34801127308401</v>
      </c>
    </row>
    <row r="8" spans="1:19" x14ac:dyDescent="0.25">
      <c r="A8">
        <v>305.02490476925999</v>
      </c>
      <c r="B8">
        <v>122.052213955821</v>
      </c>
      <c r="C8">
        <v>0</v>
      </c>
      <c r="D8">
        <v>35.569524999999999</v>
      </c>
      <c r="F8">
        <v>70.437241166265807</v>
      </c>
      <c r="G8">
        <v>202.500972149836</v>
      </c>
      <c r="I8">
        <v>74.141597611489402</v>
      </c>
      <c r="J8">
        <v>227.370345459519</v>
      </c>
      <c r="L8">
        <v>67.736364468483004</v>
      </c>
      <c r="M8">
        <v>203.75093540218299</v>
      </c>
      <c r="O8">
        <v>69.178709540111996</v>
      </c>
      <c r="P8">
        <v>169.82965707794099</v>
      </c>
      <c r="R8">
        <v>70.485520452074198</v>
      </c>
      <c r="S8">
        <v>211.23129992788699</v>
      </c>
    </row>
    <row r="9" spans="1:19" x14ac:dyDescent="0.25">
      <c r="A9">
        <v>274.573026813556</v>
      </c>
      <c r="B9">
        <v>136.61009501248299</v>
      </c>
      <c r="C9">
        <v>0</v>
      </c>
      <c r="D9">
        <v>41.919356999999998</v>
      </c>
      <c r="F9">
        <v>70.696076290502205</v>
      </c>
      <c r="G9">
        <v>203.685125941725</v>
      </c>
      <c r="I9">
        <v>79.064211554920803</v>
      </c>
      <c r="J9">
        <v>234.924861939523</v>
      </c>
      <c r="L9">
        <v>73.391543752119105</v>
      </c>
      <c r="M9">
        <v>219.39720685789001</v>
      </c>
      <c r="O9">
        <v>73.366596168272494</v>
      </c>
      <c r="P9">
        <v>183.86442667091501</v>
      </c>
      <c r="R9">
        <v>78.249548334157097</v>
      </c>
      <c r="S9">
        <v>230.14891352233599</v>
      </c>
    </row>
    <row r="10" spans="1:19" x14ac:dyDescent="0.25">
      <c r="A10">
        <v>154.35350106901501</v>
      </c>
      <c r="B10">
        <v>100.096139159706</v>
      </c>
      <c r="C10">
        <v>0</v>
      </c>
      <c r="D10">
        <v>45.332023999999997</v>
      </c>
      <c r="F10">
        <v>112.94095225512601</v>
      </c>
      <c r="G10">
        <v>281.70370868554699</v>
      </c>
      <c r="I10">
        <v>112.94095225512601</v>
      </c>
      <c r="J10">
        <v>281.70370868554699</v>
      </c>
      <c r="L10">
        <v>112.94095225512601</v>
      </c>
      <c r="M10">
        <v>281.70370868554699</v>
      </c>
      <c r="O10">
        <v>112.94095225512601</v>
      </c>
      <c r="P10">
        <v>281.70370868554699</v>
      </c>
      <c r="R10">
        <v>112.94095225512601</v>
      </c>
      <c r="S10">
        <v>281.70370868554699</v>
      </c>
    </row>
    <row r="11" spans="1:19" x14ac:dyDescent="0.25">
      <c r="A11" t="s">
        <v>7</v>
      </c>
      <c r="F11">
        <v>126.69095225512601</v>
      </c>
      <c r="G11">
        <v>283.56513211195102</v>
      </c>
      <c r="I11">
        <v>126.69095225512601</v>
      </c>
      <c r="J11">
        <v>283.43406708576299</v>
      </c>
      <c r="L11">
        <v>126.69095225512601</v>
      </c>
      <c r="M11">
        <v>286.473698787562</v>
      </c>
      <c r="O11">
        <v>129.054417879064</v>
      </c>
      <c r="P11">
        <v>291.02491823214302</v>
      </c>
      <c r="R11">
        <v>130.706113474109</v>
      </c>
      <c r="S11">
        <v>293.97377200619599</v>
      </c>
    </row>
    <row r="12" spans="1:19" x14ac:dyDescent="0.25">
      <c r="A12">
        <f t="shared" ref="A12:D12" si="0">SUM(A5:A10)</f>
        <v>1433.8919676891021</v>
      </c>
      <c r="B12">
        <f t="shared" si="0"/>
        <v>654.07001679405482</v>
      </c>
      <c r="C12">
        <f t="shared" si="0"/>
        <v>0</v>
      </c>
      <c r="D12">
        <f t="shared" si="0"/>
        <v>232.69822499999998</v>
      </c>
      <c r="F12">
        <v>137.73684020558699</v>
      </c>
      <c r="G12">
        <v>289.44925762257401</v>
      </c>
      <c r="I12">
        <v>134.34893173603399</v>
      </c>
      <c r="J12">
        <v>285.662675591236</v>
      </c>
      <c r="L12">
        <v>139.10508462564201</v>
      </c>
      <c r="M12">
        <v>310.13796500808098</v>
      </c>
      <c r="O12">
        <v>134.156139062596</v>
      </c>
      <c r="P12">
        <v>300.43257043542297</v>
      </c>
      <c r="R12">
        <v>139.73776804761201</v>
      </c>
      <c r="S12">
        <v>301.74112719710502</v>
      </c>
    </row>
    <row r="13" spans="1:19" x14ac:dyDescent="0.25">
      <c r="F13">
        <v>138.61799314523199</v>
      </c>
      <c r="G13">
        <v>290.69724317737598</v>
      </c>
      <c r="I13">
        <v>140.31298201923499</v>
      </c>
      <c r="J13">
        <v>292.43124034805101</v>
      </c>
      <c r="L13">
        <v>142.954823611162</v>
      </c>
      <c r="M13">
        <v>329.63782862829601</v>
      </c>
      <c r="O13">
        <v>137.27288396158099</v>
      </c>
      <c r="P13">
        <v>318.22411319405501</v>
      </c>
      <c r="R13">
        <v>144.73519359515799</v>
      </c>
      <c r="S13">
        <v>329.558068815078</v>
      </c>
    </row>
    <row r="14" spans="1:19" x14ac:dyDescent="0.25">
      <c r="A14" t="s">
        <v>8</v>
      </c>
      <c r="F14">
        <v>148.70575915915401</v>
      </c>
      <c r="G14">
        <v>321.96785475445603</v>
      </c>
      <c r="I14">
        <v>147.43120786936001</v>
      </c>
      <c r="J14">
        <v>311.23134389808502</v>
      </c>
      <c r="L14">
        <v>145.77982250986699</v>
      </c>
      <c r="M14">
        <v>331.90842452798302</v>
      </c>
      <c r="O14">
        <v>152.63472167145599</v>
      </c>
      <c r="P14">
        <v>408.20982321123802</v>
      </c>
      <c r="R14">
        <v>146.53193377118001</v>
      </c>
      <c r="S14">
        <v>371.58945013422601</v>
      </c>
    </row>
    <row r="15" spans="1:19" x14ac:dyDescent="0.25">
      <c r="A15">
        <v>243.554247017291</v>
      </c>
      <c r="B15">
        <v>118.989503620093</v>
      </c>
      <c r="C15">
        <v>0</v>
      </c>
      <c r="D15">
        <v>44.538901000000003</v>
      </c>
      <c r="F15">
        <v>152.52769615750901</v>
      </c>
      <c r="G15">
        <v>352.44867070105403</v>
      </c>
      <c r="I15">
        <v>151.760605272872</v>
      </c>
      <c r="J15">
        <v>322.79335754322602</v>
      </c>
      <c r="L15">
        <v>147.558071938117</v>
      </c>
      <c r="M15">
        <v>341.39567631502501</v>
      </c>
      <c r="O15">
        <v>156.37872912065899</v>
      </c>
      <c r="P15">
        <v>413.57334379189598</v>
      </c>
      <c r="R15">
        <v>149.57478837490501</v>
      </c>
      <c r="S15">
        <v>416.434121680347</v>
      </c>
    </row>
    <row r="16" spans="1:19" x14ac:dyDescent="0.25">
      <c r="A16">
        <v>272.41354563137901</v>
      </c>
      <c r="B16">
        <v>114.17635164516</v>
      </c>
      <c r="C16">
        <v>0</v>
      </c>
      <c r="D16">
        <v>38.681925</v>
      </c>
      <c r="F16">
        <v>160.75135409945401</v>
      </c>
      <c r="G16">
        <v>415.30119994098197</v>
      </c>
      <c r="I16">
        <v>154.09304248517299</v>
      </c>
      <c r="J16">
        <v>396.38203112740899</v>
      </c>
      <c r="L16">
        <v>149.46944272004799</v>
      </c>
      <c r="M16">
        <v>370.59768885738703</v>
      </c>
      <c r="O16">
        <v>171.815867223776</v>
      </c>
      <c r="P16">
        <v>468.04293861334997</v>
      </c>
      <c r="R16">
        <v>157.49268963800401</v>
      </c>
      <c r="S16">
        <v>443.12829108983902</v>
      </c>
    </row>
    <row r="17" spans="1:19" x14ac:dyDescent="0.25">
      <c r="A17">
        <v>190.55569307997899</v>
      </c>
      <c r="B17">
        <v>106.435707056886</v>
      </c>
      <c r="C17">
        <v>0</v>
      </c>
      <c r="D17">
        <v>41.231464000000003</v>
      </c>
      <c r="F17">
        <v>173.038095184816</v>
      </c>
      <c r="G17">
        <v>435.05847264667199</v>
      </c>
      <c r="I17">
        <v>163.39846359191699</v>
      </c>
      <c r="J17">
        <v>426.60445639685202</v>
      </c>
      <c r="L17">
        <v>161.53446476082601</v>
      </c>
      <c r="M17">
        <v>426.58774203527503</v>
      </c>
      <c r="O17">
        <v>176.708342202534</v>
      </c>
      <c r="P17">
        <v>475.12013892427399</v>
      </c>
      <c r="R17">
        <v>165.99803036265601</v>
      </c>
      <c r="S17">
        <v>455.25877429385503</v>
      </c>
    </row>
    <row r="18" spans="1:19" x14ac:dyDescent="0.25">
      <c r="A18">
        <v>303.11169100199999</v>
      </c>
      <c r="B18">
        <v>97.636296155618496</v>
      </c>
      <c r="C18">
        <v>0</v>
      </c>
      <c r="D18">
        <v>25.937698000000001</v>
      </c>
      <c r="F18">
        <v>222.94095225512601</v>
      </c>
      <c r="G18">
        <v>511.70370868554699</v>
      </c>
      <c r="I18">
        <v>222.94095225512601</v>
      </c>
      <c r="J18">
        <v>511.70370868554699</v>
      </c>
      <c r="L18">
        <v>222.94095225512601</v>
      </c>
      <c r="M18">
        <v>511.70370868554699</v>
      </c>
      <c r="O18">
        <v>222.94095225512601</v>
      </c>
      <c r="P18">
        <v>511.70370868554699</v>
      </c>
      <c r="R18">
        <v>222.94095225512601</v>
      </c>
      <c r="S18">
        <v>511.70370868554699</v>
      </c>
    </row>
    <row r="19" spans="1:19" x14ac:dyDescent="0.25">
      <c r="A19">
        <v>270.16748571139198</v>
      </c>
      <c r="B19">
        <v>140.543873958749</v>
      </c>
      <c r="C19">
        <v>0</v>
      </c>
      <c r="D19">
        <v>37.397843000000002</v>
      </c>
      <c r="F19">
        <v>242.94095225512601</v>
      </c>
      <c r="G19">
        <v>512.28454565115203</v>
      </c>
      <c r="I19">
        <v>242.94095225512601</v>
      </c>
      <c r="J19">
        <v>514.48317348772105</v>
      </c>
      <c r="L19">
        <v>242.94095225512601</v>
      </c>
      <c r="M19">
        <v>515.69843058507001</v>
      </c>
      <c r="O19">
        <v>242.94095225512601</v>
      </c>
      <c r="P19">
        <v>511.50787868594801</v>
      </c>
      <c r="R19">
        <v>242.94095225512601</v>
      </c>
      <c r="S19">
        <v>509.73062202083503</v>
      </c>
    </row>
    <row r="20" spans="1:19" x14ac:dyDescent="0.25">
      <c r="A20">
        <v>161.098533843875</v>
      </c>
      <c r="B20">
        <v>179.13244259127899</v>
      </c>
      <c r="C20">
        <v>0</v>
      </c>
      <c r="D20">
        <v>33.219825</v>
      </c>
      <c r="F20">
        <v>259.97048537632099</v>
      </c>
      <c r="G20">
        <v>508.84377231569601</v>
      </c>
      <c r="I20">
        <v>258.470203765566</v>
      </c>
      <c r="J20">
        <v>507.49368970327703</v>
      </c>
      <c r="L20">
        <v>259.947978013419</v>
      </c>
      <c r="M20">
        <v>515.36511041931396</v>
      </c>
      <c r="O20">
        <v>257.09026890975701</v>
      </c>
      <c r="P20">
        <v>513.25215517467905</v>
      </c>
      <c r="R20">
        <v>256.25982829402102</v>
      </c>
      <c r="S20">
        <v>510.531081735263</v>
      </c>
    </row>
    <row r="21" spans="1:19" x14ac:dyDescent="0.25">
      <c r="A21" t="s">
        <v>7</v>
      </c>
      <c r="F21">
        <v>279.40585980028197</v>
      </c>
      <c r="G21">
        <v>500.97701449843998</v>
      </c>
      <c r="I21">
        <v>275.90266001984799</v>
      </c>
      <c r="J21">
        <v>498.88204237665201</v>
      </c>
      <c r="L21">
        <v>271.61783606336002</v>
      </c>
      <c r="M21">
        <v>510.366400691026</v>
      </c>
      <c r="O21">
        <v>267.85970826504899</v>
      </c>
      <c r="P21">
        <v>510.25935090472399</v>
      </c>
      <c r="R21">
        <v>272.035271895314</v>
      </c>
      <c r="S21">
        <v>503.44480773942598</v>
      </c>
    </row>
    <row r="22" spans="1:19" x14ac:dyDescent="0.25">
      <c r="A22">
        <f t="shared" ref="A22:D22" si="1">SUM(A15:A20)</f>
        <v>1440.9011962859158</v>
      </c>
      <c r="B22">
        <f t="shared" si="1"/>
        <v>756.9141750277854</v>
      </c>
      <c r="C22">
        <f t="shared" si="1"/>
        <v>0</v>
      </c>
      <c r="D22">
        <f t="shared" si="1"/>
        <v>221.007656</v>
      </c>
      <c r="F22">
        <v>289.00543117417402</v>
      </c>
      <c r="G22">
        <v>497.64436043566002</v>
      </c>
      <c r="I22">
        <v>290.35579141175401</v>
      </c>
      <c r="J22">
        <v>495.94197954655402</v>
      </c>
      <c r="L22">
        <v>287.528824637789</v>
      </c>
      <c r="M22">
        <v>495.645353339667</v>
      </c>
      <c r="O22">
        <v>281.67461863378998</v>
      </c>
      <c r="P22">
        <v>504.68803872840402</v>
      </c>
      <c r="R22">
        <v>283.02384017516101</v>
      </c>
      <c r="S22">
        <v>499.462524597178</v>
      </c>
    </row>
    <row r="23" spans="1:19" x14ac:dyDescent="0.25">
      <c r="F23">
        <v>290.856981907673</v>
      </c>
      <c r="G23">
        <v>492.45717390031501</v>
      </c>
      <c r="I23">
        <v>300.84659289075302</v>
      </c>
      <c r="J23">
        <v>484.57352753130499</v>
      </c>
      <c r="L23">
        <v>300.47370195494102</v>
      </c>
      <c r="M23">
        <v>490.76787955270402</v>
      </c>
      <c r="O23">
        <v>295.64794280559698</v>
      </c>
      <c r="P23">
        <v>498.57693062772398</v>
      </c>
      <c r="R23">
        <v>298.17519870191398</v>
      </c>
      <c r="S23">
        <v>491.00705956796497</v>
      </c>
    </row>
    <row r="24" spans="1:19" x14ac:dyDescent="0.25">
      <c r="A24" t="s">
        <v>9</v>
      </c>
      <c r="F24">
        <v>310.76788089590002</v>
      </c>
      <c r="G24">
        <v>472.038237634925</v>
      </c>
      <c r="I24">
        <v>315.66910539223198</v>
      </c>
      <c r="J24">
        <v>471.81721673215799</v>
      </c>
      <c r="L24">
        <v>310.46814726505499</v>
      </c>
      <c r="M24">
        <v>481.94287763036999</v>
      </c>
      <c r="O24">
        <v>305.98735083839</v>
      </c>
      <c r="P24">
        <v>489.30015762571702</v>
      </c>
      <c r="R24">
        <v>303.55515894960502</v>
      </c>
      <c r="S24">
        <v>488.62855419715299</v>
      </c>
    </row>
    <row r="25" spans="1:19" x14ac:dyDescent="0.25">
      <c r="A25">
        <v>242.24955863046</v>
      </c>
      <c r="B25">
        <v>103.679151948083</v>
      </c>
      <c r="C25">
        <v>0</v>
      </c>
      <c r="D25">
        <v>31.886343</v>
      </c>
      <c r="F25">
        <v>326.46276382803097</v>
      </c>
      <c r="G25">
        <v>458.19473006839303</v>
      </c>
      <c r="I25">
        <v>327.52412442583801</v>
      </c>
      <c r="J25">
        <v>459.890770396162</v>
      </c>
      <c r="L25">
        <v>320.52270088015803</v>
      </c>
      <c r="M25">
        <v>472.22228672298201</v>
      </c>
      <c r="O25">
        <v>319.926655665981</v>
      </c>
      <c r="P25">
        <v>480.10068659953401</v>
      </c>
      <c r="R25">
        <v>311.56961272519499</v>
      </c>
      <c r="S25">
        <v>478.100833086828</v>
      </c>
    </row>
    <row r="26" spans="1:19" x14ac:dyDescent="0.25">
      <c r="A26">
        <v>265.924181523725</v>
      </c>
      <c r="B26">
        <v>179.26945010115401</v>
      </c>
      <c r="C26">
        <v>0</v>
      </c>
      <c r="D26">
        <v>30.899929</v>
      </c>
      <c r="F26">
        <v>382.94095225512598</v>
      </c>
      <c r="G26">
        <v>421.70370868554699</v>
      </c>
      <c r="I26">
        <v>382.94095225512598</v>
      </c>
      <c r="J26">
        <v>421.70370868554699</v>
      </c>
      <c r="L26">
        <v>382.94095225512598</v>
      </c>
      <c r="M26">
        <v>421.70370868554699</v>
      </c>
      <c r="O26">
        <v>382.94095225512598</v>
      </c>
      <c r="P26">
        <v>421.70370868554699</v>
      </c>
      <c r="R26">
        <v>382.94095225512598</v>
      </c>
      <c r="S26">
        <v>421.70370868554699</v>
      </c>
    </row>
    <row r="27" spans="1:19" x14ac:dyDescent="0.25">
      <c r="A27">
        <v>193.22907682432199</v>
      </c>
      <c r="B27">
        <v>104.63434342281001</v>
      </c>
      <c r="C27">
        <v>0</v>
      </c>
      <c r="D27">
        <v>22.665979</v>
      </c>
      <c r="F27">
        <v>401.69095225512598</v>
      </c>
      <c r="G27">
        <v>416.39036873919002</v>
      </c>
      <c r="I27">
        <v>401.69095225512598</v>
      </c>
      <c r="J27">
        <v>417.27902960855897</v>
      </c>
      <c r="L27">
        <v>401.69095225512598</v>
      </c>
      <c r="M27">
        <v>420.42600898834598</v>
      </c>
      <c r="O27">
        <v>401.69095225512598</v>
      </c>
      <c r="P27">
        <v>417.611186582085</v>
      </c>
      <c r="R27">
        <v>401.69095225512598</v>
      </c>
      <c r="S27">
        <v>420.54611535684899</v>
      </c>
    </row>
    <row r="28" spans="1:19" x14ac:dyDescent="0.25">
      <c r="A28">
        <v>308.99214843984998</v>
      </c>
      <c r="B28">
        <v>119.74366607269501</v>
      </c>
      <c r="C28">
        <v>0</v>
      </c>
      <c r="D28">
        <v>34.416049000000001</v>
      </c>
      <c r="F28">
        <v>417.202371190414</v>
      </c>
      <c r="G28">
        <v>402.07722622487199</v>
      </c>
      <c r="I28">
        <v>409.275678246393</v>
      </c>
      <c r="J28">
        <v>412.55156074294098</v>
      </c>
      <c r="L28">
        <v>415.14118445712899</v>
      </c>
      <c r="M28">
        <v>401.00169117063803</v>
      </c>
      <c r="O28">
        <v>409.95671457541499</v>
      </c>
      <c r="P28">
        <v>411.71177469175097</v>
      </c>
      <c r="R28">
        <v>414.68485735725898</v>
      </c>
      <c r="S28">
        <v>409.78084434769301</v>
      </c>
    </row>
    <row r="29" spans="1:19" x14ac:dyDescent="0.25">
      <c r="A29">
        <v>296.12460329068</v>
      </c>
      <c r="B29">
        <v>137.62933918105699</v>
      </c>
      <c r="C29">
        <v>0</v>
      </c>
      <c r="D29">
        <v>51.424957999999997</v>
      </c>
      <c r="F29">
        <v>434.30663120885703</v>
      </c>
      <c r="G29">
        <v>373.26496560043699</v>
      </c>
      <c r="I29">
        <v>425.18319742876503</v>
      </c>
      <c r="J29">
        <v>400.12735241035602</v>
      </c>
      <c r="L29">
        <v>429.73219994119501</v>
      </c>
      <c r="M29">
        <v>375.20211052661102</v>
      </c>
      <c r="O29">
        <v>423.42227392152802</v>
      </c>
      <c r="P29">
        <v>403.09243252215202</v>
      </c>
      <c r="R29">
        <v>425.26246463632799</v>
      </c>
      <c r="S29">
        <v>374.88159540647302</v>
      </c>
    </row>
    <row r="30" spans="1:19" x14ac:dyDescent="0.25">
      <c r="A30">
        <v>159.88655658156699</v>
      </c>
      <c r="B30">
        <v>136.44025123802501</v>
      </c>
      <c r="C30">
        <v>0</v>
      </c>
      <c r="D30">
        <v>42.904052999999998</v>
      </c>
      <c r="F30">
        <v>447.85096845217299</v>
      </c>
      <c r="G30">
        <v>354.87346589569898</v>
      </c>
      <c r="I30">
        <v>431.59296488994102</v>
      </c>
      <c r="J30">
        <v>377.130021814298</v>
      </c>
      <c r="L30">
        <v>437.77191933712299</v>
      </c>
      <c r="M30">
        <v>335.24058800438797</v>
      </c>
      <c r="O30">
        <v>433.30310066536202</v>
      </c>
      <c r="P30">
        <v>392.96222707887301</v>
      </c>
      <c r="R30">
        <v>434.39498570204597</v>
      </c>
      <c r="S30">
        <v>351.22557797943</v>
      </c>
    </row>
    <row r="31" spans="1:19" x14ac:dyDescent="0.25">
      <c r="A31" t="s">
        <v>7</v>
      </c>
      <c r="F31">
        <v>466.28744639548398</v>
      </c>
      <c r="G31">
        <v>307.85980205428899</v>
      </c>
      <c r="I31">
        <v>442.22052099432801</v>
      </c>
      <c r="J31">
        <v>334.56398012101801</v>
      </c>
      <c r="L31">
        <v>454.56947590557297</v>
      </c>
      <c r="M31">
        <v>282.04681788247098</v>
      </c>
      <c r="O31">
        <v>444.07208662416099</v>
      </c>
      <c r="P31">
        <v>358.86340462670398</v>
      </c>
      <c r="R31">
        <v>443.80877324833699</v>
      </c>
      <c r="S31">
        <v>326.73772314346098</v>
      </c>
    </row>
    <row r="32" spans="1:19" x14ac:dyDescent="0.25">
      <c r="A32">
        <f t="shared" ref="A32:C32" si="2">SUM(A25:A30)</f>
        <v>1466.406125290604</v>
      </c>
      <c r="B32">
        <f t="shared" si="2"/>
        <v>781.39620196382407</v>
      </c>
      <c r="C32">
        <f t="shared" si="2"/>
        <v>0</v>
      </c>
      <c r="D32">
        <f>SUM(D25:D30)</f>
        <v>214.19731099999998</v>
      </c>
      <c r="F32">
        <v>467.859356455907</v>
      </c>
      <c r="G32">
        <v>266.85906757858203</v>
      </c>
      <c r="I32">
        <v>457.81902764072203</v>
      </c>
      <c r="J32">
        <v>314.491791917814</v>
      </c>
      <c r="L32">
        <v>464.741350271123</v>
      </c>
      <c r="M32">
        <v>250.732877457048</v>
      </c>
      <c r="O32">
        <v>456.55009534099298</v>
      </c>
      <c r="P32">
        <v>333.10621428811999</v>
      </c>
      <c r="R32">
        <v>456.38266306131101</v>
      </c>
      <c r="S32">
        <v>301.657602481428</v>
      </c>
    </row>
    <row r="33" spans="1:19" x14ac:dyDescent="0.25">
      <c r="F33">
        <v>485.24802638041501</v>
      </c>
      <c r="G33">
        <v>226.73041747763901</v>
      </c>
      <c r="I33">
        <v>467.714420367711</v>
      </c>
      <c r="J33">
        <v>301.10131553006698</v>
      </c>
      <c r="L33">
        <v>470.00600592673402</v>
      </c>
      <c r="M33">
        <v>229.02892324600001</v>
      </c>
      <c r="O33">
        <v>467.34508602373398</v>
      </c>
      <c r="P33">
        <v>286.93736196849198</v>
      </c>
      <c r="R33">
        <v>470.36424195192802</v>
      </c>
      <c r="S33">
        <v>269.66885084956101</v>
      </c>
    </row>
    <row r="34" spans="1:19" x14ac:dyDescent="0.25">
      <c r="A34" t="s">
        <v>10</v>
      </c>
      <c r="F34">
        <v>532.94095225512604</v>
      </c>
      <c r="G34">
        <v>171.70370868554701</v>
      </c>
      <c r="I34">
        <v>532.94095225512604</v>
      </c>
      <c r="J34">
        <v>171.70370868554701</v>
      </c>
      <c r="L34">
        <v>532.94095225512604</v>
      </c>
      <c r="M34">
        <v>171.70370868554701</v>
      </c>
      <c r="O34">
        <v>532.94095225512604</v>
      </c>
      <c r="P34">
        <v>171.70370868554701</v>
      </c>
      <c r="R34">
        <v>532.94095225512604</v>
      </c>
      <c r="S34">
        <v>171.70370868554701</v>
      </c>
    </row>
    <row r="35" spans="1:19" x14ac:dyDescent="0.25">
      <c r="A35">
        <v>238.79019466842701</v>
      </c>
      <c r="B35">
        <v>76.700336864211593</v>
      </c>
      <c r="C35">
        <v>0</v>
      </c>
      <c r="D35">
        <v>38.067646000000003</v>
      </c>
      <c r="F35">
        <v>547.94095225512604</v>
      </c>
      <c r="G35">
        <v>176.249357508217</v>
      </c>
      <c r="I35">
        <v>547.94095225512604</v>
      </c>
      <c r="J35">
        <v>175.62428162640899</v>
      </c>
      <c r="L35">
        <v>547.94095225512604</v>
      </c>
      <c r="M35">
        <v>173.29601366370201</v>
      </c>
      <c r="O35">
        <v>547.94095225512604</v>
      </c>
      <c r="P35">
        <v>176.06624376576599</v>
      </c>
      <c r="R35">
        <v>547.94095225512604</v>
      </c>
      <c r="S35">
        <v>175.81864180656601</v>
      </c>
    </row>
    <row r="36" spans="1:19" x14ac:dyDescent="0.25">
      <c r="A36">
        <v>269.38279171553802</v>
      </c>
      <c r="B36">
        <v>130.40941426556199</v>
      </c>
      <c r="C36">
        <v>0</v>
      </c>
      <c r="D36">
        <v>33.114403000000003</v>
      </c>
      <c r="F36">
        <v>558.67159870717501</v>
      </c>
      <c r="G36">
        <v>190.82690169309299</v>
      </c>
      <c r="I36">
        <v>562.41421973306205</v>
      </c>
      <c r="J36">
        <v>183.15326289574401</v>
      </c>
      <c r="L36">
        <v>557.29909429082102</v>
      </c>
      <c r="M36">
        <v>171.108905669856</v>
      </c>
      <c r="O36">
        <v>552.15768682975295</v>
      </c>
      <c r="P36">
        <v>184.248859817457</v>
      </c>
      <c r="R36">
        <v>560.24941533004801</v>
      </c>
      <c r="S36">
        <v>181.662994690874</v>
      </c>
    </row>
    <row r="37" spans="1:19" x14ac:dyDescent="0.25">
      <c r="A37">
        <v>192.08736361350901</v>
      </c>
      <c r="B37">
        <v>74.3901316129013</v>
      </c>
      <c r="C37">
        <v>0</v>
      </c>
      <c r="D37">
        <v>41.248894999999997</v>
      </c>
      <c r="F37">
        <v>560.97872381799198</v>
      </c>
      <c r="G37">
        <v>203.82351736552701</v>
      </c>
      <c r="I37">
        <v>563.84230219682195</v>
      </c>
      <c r="J37">
        <v>191.18244729147401</v>
      </c>
      <c r="L37">
        <v>568.64944074440098</v>
      </c>
      <c r="M37">
        <v>165.216533230561</v>
      </c>
      <c r="O37">
        <v>561.10606003992496</v>
      </c>
      <c r="P37">
        <v>219.372152172787</v>
      </c>
      <c r="R37">
        <v>564.16359856237705</v>
      </c>
      <c r="S37">
        <v>184.26483234836101</v>
      </c>
    </row>
    <row r="38" spans="1:19" x14ac:dyDescent="0.25">
      <c r="A38">
        <v>303.874692794189</v>
      </c>
      <c r="B38">
        <v>103.44404023152801</v>
      </c>
      <c r="C38">
        <v>0</v>
      </c>
      <c r="D38">
        <v>34.271687</v>
      </c>
      <c r="F38">
        <v>573.07775854507895</v>
      </c>
      <c r="G38">
        <v>257.08631900609998</v>
      </c>
      <c r="I38">
        <v>577.75497757024198</v>
      </c>
      <c r="J38">
        <v>207.343025464899</v>
      </c>
      <c r="L38">
        <v>576.82159837315203</v>
      </c>
      <c r="M38">
        <v>165.77494744715099</v>
      </c>
      <c r="O38">
        <v>564.56380572209002</v>
      </c>
      <c r="P38">
        <v>232.606319029117</v>
      </c>
      <c r="R38">
        <v>570.89198252363497</v>
      </c>
      <c r="S38">
        <v>190.993773714404</v>
      </c>
    </row>
    <row r="39" spans="1:19" x14ac:dyDescent="0.25">
      <c r="A39">
        <v>274.76434279482902</v>
      </c>
      <c r="B39">
        <v>100.42492228451999</v>
      </c>
      <c r="C39">
        <v>0</v>
      </c>
      <c r="D39">
        <v>54.717078999999998</v>
      </c>
      <c r="F39">
        <v>581.66159946591597</v>
      </c>
      <c r="G39">
        <v>273.25566147784298</v>
      </c>
      <c r="I39">
        <v>584.32720343980895</v>
      </c>
      <c r="J39">
        <v>227.24761305062901</v>
      </c>
      <c r="L39">
        <v>589.74433802347198</v>
      </c>
      <c r="M39">
        <v>183.730741998025</v>
      </c>
      <c r="O39">
        <v>571.04534349040296</v>
      </c>
      <c r="P39">
        <v>267.50158872539299</v>
      </c>
      <c r="R39">
        <v>579.39532959431301</v>
      </c>
      <c r="S39">
        <v>198.804776126549</v>
      </c>
    </row>
    <row r="40" spans="1:19" x14ac:dyDescent="0.25">
      <c r="A40">
        <v>160.731582564664</v>
      </c>
      <c r="B40">
        <v>170.252923857116</v>
      </c>
      <c r="C40">
        <v>0</v>
      </c>
      <c r="D40">
        <v>47.418354999999998</v>
      </c>
      <c r="F40">
        <v>592.78143591621699</v>
      </c>
      <c r="G40">
        <v>338.73770260524299</v>
      </c>
      <c r="I40">
        <v>594.01480987761795</v>
      </c>
      <c r="J40">
        <v>246.67900473925101</v>
      </c>
      <c r="L40">
        <v>603.92967390949002</v>
      </c>
      <c r="M40">
        <v>205.81574498206999</v>
      </c>
      <c r="O40">
        <v>580.974121885763</v>
      </c>
      <c r="P40">
        <v>319.65316199900599</v>
      </c>
      <c r="R40">
        <v>590.65061029282799</v>
      </c>
      <c r="S40">
        <v>206.226837945141</v>
      </c>
    </row>
    <row r="41" spans="1:19" x14ac:dyDescent="0.25">
      <c r="A41" t="s">
        <v>7</v>
      </c>
      <c r="F41">
        <v>595.767101123261</v>
      </c>
      <c r="G41">
        <v>348.29829218198199</v>
      </c>
      <c r="I41">
        <v>605.96151880123296</v>
      </c>
      <c r="J41">
        <v>267.47727640168603</v>
      </c>
      <c r="L41">
        <v>611.14130199314297</v>
      </c>
      <c r="M41">
        <v>224.892791040215</v>
      </c>
      <c r="O41">
        <v>587.80282031720401</v>
      </c>
      <c r="P41">
        <v>340.93416815242801</v>
      </c>
      <c r="R41">
        <v>605.36623443221595</v>
      </c>
      <c r="S41">
        <v>229.14310618383499</v>
      </c>
    </row>
    <row r="42" spans="1:19" x14ac:dyDescent="0.25">
      <c r="A42">
        <f t="shared" ref="A42:D42" si="3">SUM(A35:A40)</f>
        <v>1439.6309681511561</v>
      </c>
      <c r="B42">
        <f t="shared" si="3"/>
        <v>655.6217691158389</v>
      </c>
      <c r="C42">
        <f t="shared" si="3"/>
        <v>0</v>
      </c>
      <c r="D42">
        <f t="shared" si="3"/>
        <v>248.838065</v>
      </c>
      <c r="F42">
        <v>652.94095225512604</v>
      </c>
      <c r="G42">
        <v>401.70370868554699</v>
      </c>
      <c r="I42">
        <v>652.94095225512604</v>
      </c>
      <c r="J42">
        <v>401.70370868554699</v>
      </c>
      <c r="L42">
        <v>652.94095225512604</v>
      </c>
      <c r="M42">
        <v>401.70370868554699</v>
      </c>
      <c r="O42">
        <v>652.94095225512604</v>
      </c>
      <c r="P42">
        <v>401.70370868554699</v>
      </c>
      <c r="R42">
        <v>652.94095225512604</v>
      </c>
      <c r="S42">
        <v>401.70370868554699</v>
      </c>
    </row>
    <row r="43" spans="1:19" x14ac:dyDescent="0.25">
      <c r="F43">
        <v>667.94095225512604</v>
      </c>
      <c r="G43">
        <v>407.15564095172402</v>
      </c>
      <c r="I43">
        <v>667.94095225512604</v>
      </c>
      <c r="J43">
        <v>399.66741586282501</v>
      </c>
      <c r="L43">
        <v>667.94095225512604</v>
      </c>
      <c r="M43">
        <v>406.37371916461802</v>
      </c>
      <c r="O43">
        <v>667.94095225512604</v>
      </c>
      <c r="P43">
        <v>404.85457924000798</v>
      </c>
      <c r="R43">
        <v>667.94095225512604</v>
      </c>
      <c r="S43">
        <v>402.82212422858601</v>
      </c>
    </row>
    <row r="44" spans="1:19" x14ac:dyDescent="0.25">
      <c r="A44" t="s">
        <v>12</v>
      </c>
      <c r="F44">
        <v>671.90027403527995</v>
      </c>
      <c r="G44">
        <v>410.34936081116399</v>
      </c>
      <c r="I44">
        <v>676.991726339313</v>
      </c>
      <c r="J44">
        <v>409.61137627190902</v>
      </c>
      <c r="L44">
        <v>679.43331830129102</v>
      </c>
      <c r="M44">
        <v>424.572725559932</v>
      </c>
      <c r="O44">
        <v>681.66503048896595</v>
      </c>
      <c r="P44">
        <v>425.46465823017797</v>
      </c>
      <c r="R44">
        <v>682.64158759960901</v>
      </c>
      <c r="S44">
        <v>416.95026124230299</v>
      </c>
    </row>
    <row r="45" spans="1:19" x14ac:dyDescent="0.25">
      <c r="A45">
        <v>242.95408576843701</v>
      </c>
      <c r="B45">
        <v>93.503852478963594</v>
      </c>
      <c r="C45">
        <v>0</v>
      </c>
      <c r="D45">
        <v>38.543146999999998</v>
      </c>
      <c r="F45">
        <v>675.43879654132104</v>
      </c>
      <c r="G45">
        <v>413.86319370229103</v>
      </c>
      <c r="I45">
        <v>679.23359853486602</v>
      </c>
      <c r="J45">
        <v>424.54744137232098</v>
      </c>
      <c r="L45">
        <v>691.42332501764304</v>
      </c>
      <c r="M45">
        <v>451.46277314224102</v>
      </c>
      <c r="O45">
        <v>683.703704430725</v>
      </c>
      <c r="P45">
        <v>449.59277040081702</v>
      </c>
      <c r="R45">
        <v>687.70981666447096</v>
      </c>
      <c r="S45">
        <v>438.719980616052</v>
      </c>
    </row>
    <row r="46" spans="1:19" x14ac:dyDescent="0.25">
      <c r="A46">
        <v>271.61972926972101</v>
      </c>
      <c r="B46">
        <v>95.723993804384307</v>
      </c>
      <c r="C46">
        <v>0</v>
      </c>
      <c r="D46">
        <v>40.366988999999997</v>
      </c>
      <c r="F46">
        <v>679.64393246217799</v>
      </c>
      <c r="G46">
        <v>420.70426354607599</v>
      </c>
      <c r="I46">
        <v>686.83802899267005</v>
      </c>
      <c r="J46">
        <v>433.87544325873102</v>
      </c>
      <c r="L46">
        <v>695.78862733862104</v>
      </c>
      <c r="M46">
        <v>458.33483662292099</v>
      </c>
      <c r="O46">
        <v>693.75282357070296</v>
      </c>
      <c r="P46">
        <v>455.35920989416701</v>
      </c>
      <c r="R46">
        <v>694.59289997502799</v>
      </c>
      <c r="S46">
        <v>452.48544920533197</v>
      </c>
    </row>
    <row r="47" spans="1:19" x14ac:dyDescent="0.25">
      <c r="A47">
        <v>189.850646179698</v>
      </c>
      <c r="B47">
        <v>98.800956832555798</v>
      </c>
      <c r="C47">
        <v>0</v>
      </c>
      <c r="D47">
        <v>30.834413000000001</v>
      </c>
      <c r="F47">
        <v>693.91385812546798</v>
      </c>
      <c r="G47">
        <v>449.63006259067799</v>
      </c>
      <c r="I47">
        <v>691.75166328159105</v>
      </c>
      <c r="J47">
        <v>442.56719135471502</v>
      </c>
      <c r="L47">
        <v>705.958646375635</v>
      </c>
      <c r="M47">
        <v>467.41138405901302</v>
      </c>
      <c r="O47">
        <v>699.99733577199197</v>
      </c>
      <c r="P47">
        <v>461.02281155805798</v>
      </c>
      <c r="R47">
        <v>709.44050450373697</v>
      </c>
      <c r="S47">
        <v>466.653623526979</v>
      </c>
    </row>
    <row r="48" spans="1:19" x14ac:dyDescent="0.25">
      <c r="A48">
        <v>302.93124191394298</v>
      </c>
      <c r="B48">
        <v>91.511100061094695</v>
      </c>
      <c r="C48">
        <v>0</v>
      </c>
      <c r="D48">
        <v>29.556516999999999</v>
      </c>
      <c r="F48">
        <v>698.41809094410405</v>
      </c>
      <c r="G48">
        <v>458.51143002530102</v>
      </c>
      <c r="I48">
        <v>704.91043107023404</v>
      </c>
      <c r="J48">
        <v>463.89711327471298</v>
      </c>
      <c r="L48">
        <v>715.83053703439202</v>
      </c>
      <c r="M48">
        <v>473.01348640679203</v>
      </c>
      <c r="O48">
        <v>703.27817563676695</v>
      </c>
      <c r="P48">
        <v>463.84241584580701</v>
      </c>
      <c r="R48">
        <v>711.86166116692903</v>
      </c>
      <c r="S48">
        <v>470.980126197429</v>
      </c>
    </row>
    <row r="49" spans="1:19" x14ac:dyDescent="0.25">
      <c r="A49">
        <v>274.65693610069002</v>
      </c>
      <c r="B49">
        <v>82.446736801616595</v>
      </c>
      <c r="C49">
        <v>0</v>
      </c>
      <c r="D49">
        <v>36.121921</v>
      </c>
      <c r="F49">
        <v>706.03584040187104</v>
      </c>
      <c r="G49">
        <v>460.21548204191902</v>
      </c>
      <c r="I49">
        <v>718.73832122663202</v>
      </c>
      <c r="J49">
        <v>467.09292138223299</v>
      </c>
      <c r="L49">
        <v>725.02658649357102</v>
      </c>
      <c r="M49">
        <v>480.98065959725199</v>
      </c>
      <c r="O49">
        <v>711.00754638132798</v>
      </c>
      <c r="P49">
        <v>467.47067281935301</v>
      </c>
      <c r="R49">
        <v>722.44592646098704</v>
      </c>
      <c r="S49">
        <v>472.22577568700899</v>
      </c>
    </row>
    <row r="50" spans="1:19" x14ac:dyDescent="0.25">
      <c r="A50">
        <v>160.68790677217001</v>
      </c>
      <c r="B50">
        <v>180.950037709817</v>
      </c>
      <c r="C50">
        <v>0</v>
      </c>
      <c r="D50">
        <v>54.452803000000003</v>
      </c>
      <c r="F50">
        <v>772.94095225512604</v>
      </c>
      <c r="G50">
        <v>481.70370868554699</v>
      </c>
      <c r="I50">
        <v>772.94095225512604</v>
      </c>
      <c r="J50">
        <v>481.70370868554699</v>
      </c>
      <c r="L50">
        <v>772.94095225512604</v>
      </c>
      <c r="M50">
        <v>481.70370868554699</v>
      </c>
      <c r="O50">
        <v>772.94095225512604</v>
      </c>
      <c r="P50">
        <v>481.70370868554699</v>
      </c>
      <c r="R50">
        <v>772.94095225512604</v>
      </c>
      <c r="S50">
        <v>481.70370868554699</v>
      </c>
    </row>
    <row r="51" spans="1:19" x14ac:dyDescent="0.25">
      <c r="A51" t="s">
        <v>7</v>
      </c>
    </row>
    <row r="52" spans="1:19" x14ac:dyDescent="0.25">
      <c r="A52">
        <f t="shared" ref="A52:D52" si="4">SUM(A45:A50)</f>
        <v>1442.7005460046591</v>
      </c>
      <c r="B52">
        <f t="shared" si="4"/>
        <v>642.93667768843204</v>
      </c>
      <c r="C52">
        <f t="shared" si="4"/>
        <v>0</v>
      </c>
      <c r="D52">
        <f t="shared" si="4"/>
        <v>229.87578999999999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8813-F2F7-4185-9143-4976EFAD6C0E}">
  <dimension ref="A1:S52"/>
  <sheetViews>
    <sheetView workbookViewId="0">
      <selection activeCell="A52" sqref="A52:C52"/>
    </sheetView>
  </sheetViews>
  <sheetFormatPr defaultRowHeight="15" x14ac:dyDescent="0.25"/>
  <cols>
    <col min="1" max="1" width="23.7109375" customWidth="1"/>
    <col min="2" max="2" width="17.42578125" customWidth="1"/>
    <col min="3" max="3" width="16.42578125" customWidth="1"/>
    <col min="4" max="4" width="16.28515625" customWidth="1"/>
  </cols>
  <sheetData>
    <row r="1" spans="1:19" x14ac:dyDescent="0.25">
      <c r="A1" t="s">
        <v>35</v>
      </c>
      <c r="F1" t="s">
        <v>44</v>
      </c>
      <c r="I1" t="s">
        <v>45</v>
      </c>
      <c r="L1" t="s">
        <v>46</v>
      </c>
      <c r="O1" t="s">
        <v>47</v>
      </c>
      <c r="R1" t="s">
        <v>48</v>
      </c>
    </row>
    <row r="2" spans="1:19" x14ac:dyDescent="0.25">
      <c r="A2" t="s">
        <v>14</v>
      </c>
      <c r="B2" t="s">
        <v>1</v>
      </c>
      <c r="C2" t="s">
        <v>26</v>
      </c>
      <c r="D2" t="s">
        <v>28</v>
      </c>
      <c r="F2">
        <v>32.940952255126</v>
      </c>
      <c r="G2">
        <v>61.703708685546601</v>
      </c>
      <c r="I2">
        <v>32.940952255126</v>
      </c>
      <c r="J2">
        <v>61.703708685546601</v>
      </c>
      <c r="L2">
        <v>32.940952255126</v>
      </c>
      <c r="M2">
        <v>61.703708685546601</v>
      </c>
      <c r="O2">
        <v>32.940952255126</v>
      </c>
      <c r="P2">
        <v>61.703708685546601</v>
      </c>
      <c r="R2">
        <v>32.940952255126</v>
      </c>
      <c r="S2">
        <v>61.703708685546601</v>
      </c>
    </row>
    <row r="3" spans="1:19" x14ac:dyDescent="0.25">
      <c r="A3" t="s">
        <v>3</v>
      </c>
      <c r="B3" t="s">
        <v>4</v>
      </c>
      <c r="C3" t="s">
        <v>11</v>
      </c>
      <c r="F3">
        <v>42.264116349431902</v>
      </c>
      <c r="G3">
        <v>62.371639410772602</v>
      </c>
      <c r="I3">
        <v>43.470071709002298</v>
      </c>
      <c r="J3">
        <v>67.218199032783801</v>
      </c>
      <c r="L3">
        <v>46.611240205769498</v>
      </c>
      <c r="M3">
        <v>72.507920952310499</v>
      </c>
      <c r="O3">
        <v>42.1323153293975</v>
      </c>
      <c r="P3">
        <v>65.750291844465096</v>
      </c>
      <c r="R3">
        <v>46.301170519413603</v>
      </c>
      <c r="S3">
        <v>70.923232828694296</v>
      </c>
    </row>
    <row r="4" spans="1:19" x14ac:dyDescent="0.25">
      <c r="A4" t="s">
        <v>6</v>
      </c>
      <c r="F4">
        <v>47.796191543046703</v>
      </c>
      <c r="G4">
        <v>67.9020504268466</v>
      </c>
      <c r="I4">
        <v>51.481805463401898</v>
      </c>
      <c r="J4">
        <v>86.891390110937706</v>
      </c>
      <c r="L4">
        <v>56.001125260142999</v>
      </c>
      <c r="M4">
        <v>94.374897561231606</v>
      </c>
      <c r="O4">
        <v>45.877429094718899</v>
      </c>
      <c r="P4">
        <v>79.209147036229098</v>
      </c>
      <c r="R4">
        <v>51.033979324603301</v>
      </c>
      <c r="S4">
        <v>90.990102914197905</v>
      </c>
    </row>
    <row r="5" spans="1:19" x14ac:dyDescent="0.25">
      <c r="A5">
        <v>246.319963683216</v>
      </c>
      <c r="B5">
        <v>109.457658156297</v>
      </c>
      <c r="C5">
        <v>32.400663000000002</v>
      </c>
      <c r="F5">
        <v>55.8106119518079</v>
      </c>
      <c r="G5">
        <v>83.151378456995602</v>
      </c>
      <c r="I5">
        <v>59.919407978468797</v>
      </c>
      <c r="J5">
        <v>110.740119490604</v>
      </c>
      <c r="L5">
        <v>58.023204694094801</v>
      </c>
      <c r="M5">
        <v>140.65901352544199</v>
      </c>
      <c r="O5">
        <v>48.207466161517502</v>
      </c>
      <c r="P5">
        <v>111.323649731011</v>
      </c>
      <c r="R5">
        <v>54.836900241662697</v>
      </c>
      <c r="S5">
        <v>113.569356395658</v>
      </c>
    </row>
    <row r="6" spans="1:19" x14ac:dyDescent="0.25">
      <c r="A6">
        <v>265.11490359017398</v>
      </c>
      <c r="B6">
        <v>132.57882729082601</v>
      </c>
      <c r="C6">
        <v>50.753841000000001</v>
      </c>
      <c r="F6">
        <v>58.736310659684399</v>
      </c>
      <c r="G6">
        <v>126.106836398985</v>
      </c>
      <c r="I6">
        <v>66.236458243282996</v>
      </c>
      <c r="J6">
        <v>166.26713320438299</v>
      </c>
      <c r="L6">
        <v>76.571086970985704</v>
      </c>
      <c r="M6">
        <v>194.236936401864</v>
      </c>
      <c r="O6">
        <v>49.297627919687699</v>
      </c>
      <c r="P6">
        <v>125.734993667087</v>
      </c>
      <c r="R6">
        <v>59.832373751563999</v>
      </c>
      <c r="S6">
        <v>145.80077166168499</v>
      </c>
    </row>
    <row r="7" spans="1:19" x14ac:dyDescent="0.25">
      <c r="A7">
        <v>188.85916791915</v>
      </c>
      <c r="B7">
        <v>127.63584240322299</v>
      </c>
      <c r="C7">
        <v>43.249299000000001</v>
      </c>
      <c r="F7">
        <v>59.500047083298902</v>
      </c>
      <c r="G7">
        <v>137.46505112732501</v>
      </c>
      <c r="I7">
        <v>74.423392282356701</v>
      </c>
      <c r="J7">
        <v>181.59696823406699</v>
      </c>
      <c r="L7">
        <v>78.895973982984401</v>
      </c>
      <c r="M7">
        <v>201.13881711002199</v>
      </c>
      <c r="O7">
        <v>55.9684377388242</v>
      </c>
      <c r="P7">
        <v>157.89339336925801</v>
      </c>
      <c r="R7">
        <v>65.530104264480499</v>
      </c>
      <c r="S7">
        <v>179.37119778019601</v>
      </c>
    </row>
    <row r="8" spans="1:19" x14ac:dyDescent="0.25">
      <c r="A8">
        <v>301.92118131284798</v>
      </c>
      <c r="B8">
        <v>101.55696101213201</v>
      </c>
      <c r="C8">
        <v>32.852716999999998</v>
      </c>
      <c r="F8">
        <v>61.771835862186698</v>
      </c>
      <c r="G8">
        <v>158.70122608856201</v>
      </c>
      <c r="I8">
        <v>75.787875562196703</v>
      </c>
      <c r="J8">
        <v>184.32150444421501</v>
      </c>
      <c r="L8">
        <v>88.111695620686703</v>
      </c>
      <c r="M8">
        <v>236.23503943943601</v>
      </c>
      <c r="O8">
        <v>58.138158354708203</v>
      </c>
      <c r="P8">
        <v>172.23280145058499</v>
      </c>
      <c r="R8">
        <v>68.182628075968594</v>
      </c>
      <c r="S8">
        <v>198.150469098862</v>
      </c>
    </row>
    <row r="9" spans="1:19" x14ac:dyDescent="0.25">
      <c r="A9">
        <v>271.29661015987398</v>
      </c>
      <c r="B9">
        <v>98.9970879412069</v>
      </c>
      <c r="C9">
        <v>34.106988000000001</v>
      </c>
      <c r="F9">
        <v>66.626384181894394</v>
      </c>
      <c r="G9">
        <v>204.80308789632701</v>
      </c>
      <c r="I9">
        <v>78.382679978302704</v>
      </c>
      <c r="J9">
        <v>191.41628587612701</v>
      </c>
      <c r="L9">
        <v>93.352107504515004</v>
      </c>
      <c r="M9">
        <v>248.19285132520801</v>
      </c>
      <c r="O9">
        <v>64.781585019966599</v>
      </c>
      <c r="P9">
        <v>181.99958802713601</v>
      </c>
      <c r="R9">
        <v>70.631544063390194</v>
      </c>
      <c r="S9">
        <v>221.700629076925</v>
      </c>
    </row>
    <row r="10" spans="1:19" x14ac:dyDescent="0.25">
      <c r="A10">
        <v>156.80393784387701</v>
      </c>
      <c r="B10">
        <v>117.88140215387</v>
      </c>
      <c r="C10">
        <v>43.320109000000002</v>
      </c>
      <c r="F10">
        <v>112.94095225512601</v>
      </c>
      <c r="G10">
        <v>281.70370868554699</v>
      </c>
      <c r="I10">
        <v>112.94095225512601</v>
      </c>
      <c r="J10">
        <v>281.70370868554699</v>
      </c>
      <c r="L10">
        <v>112.94095225512601</v>
      </c>
      <c r="M10">
        <v>281.70370868554699</v>
      </c>
      <c r="O10">
        <v>112.94095225512601</v>
      </c>
      <c r="P10">
        <v>281.70370868554699</v>
      </c>
      <c r="R10">
        <v>112.94095225512601</v>
      </c>
      <c r="S10">
        <v>281.70370868554699</v>
      </c>
    </row>
    <row r="11" spans="1:19" x14ac:dyDescent="0.25">
      <c r="A11" t="s">
        <v>7</v>
      </c>
      <c r="F11">
        <v>126.69095225512601</v>
      </c>
      <c r="G11">
        <v>287.67813014159998</v>
      </c>
      <c r="I11">
        <v>126.69095225512601</v>
      </c>
      <c r="J11">
        <v>283.19610800505399</v>
      </c>
      <c r="L11">
        <v>127.64873499846</v>
      </c>
      <c r="M11">
        <v>287.61434407288903</v>
      </c>
      <c r="O11">
        <v>126.69095225512601</v>
      </c>
      <c r="P11">
        <v>285.80859707104702</v>
      </c>
      <c r="R11">
        <v>129.623040838186</v>
      </c>
      <c r="S11">
        <v>292.38801386036403</v>
      </c>
    </row>
    <row r="12" spans="1:19" x14ac:dyDescent="0.25">
      <c r="A12">
        <f>SUM(A5:A10)</f>
        <v>1430.3157645091389</v>
      </c>
      <c r="B12">
        <f>SUM(B5:B10)</f>
        <v>688.10777895755496</v>
      </c>
      <c r="C12">
        <f>SUM(C5:C10)</f>
        <v>236.68361700000003</v>
      </c>
      <c r="F12">
        <v>131.13122810093199</v>
      </c>
      <c r="G12">
        <v>314.83598878222699</v>
      </c>
      <c r="I12">
        <v>131.90336603872501</v>
      </c>
      <c r="J12">
        <v>288.757300454458</v>
      </c>
      <c r="L12">
        <v>134.688500778601</v>
      </c>
      <c r="M12">
        <v>294.09020849503497</v>
      </c>
      <c r="O12">
        <v>133.60413669779999</v>
      </c>
      <c r="P12">
        <v>302.18833413716101</v>
      </c>
      <c r="R12">
        <v>145.57816056533099</v>
      </c>
      <c r="S12">
        <v>317.217887256957</v>
      </c>
    </row>
    <row r="13" spans="1:19" x14ac:dyDescent="0.25">
      <c r="F13">
        <v>136.06416251584699</v>
      </c>
      <c r="G13">
        <v>367.53099898623299</v>
      </c>
      <c r="I13">
        <v>135.91658187432901</v>
      </c>
      <c r="J13">
        <v>311.47552531973798</v>
      </c>
      <c r="L13">
        <v>136.79098872704199</v>
      </c>
      <c r="M13">
        <v>298.06356835131601</v>
      </c>
      <c r="O13">
        <v>138.60473065411699</v>
      </c>
      <c r="P13">
        <v>320.57105339956399</v>
      </c>
      <c r="R13">
        <v>150.469711904154</v>
      </c>
      <c r="S13">
        <v>325.772399143705</v>
      </c>
    </row>
    <row r="14" spans="1:19" x14ac:dyDescent="0.25">
      <c r="A14" t="s">
        <v>8</v>
      </c>
      <c r="F14">
        <v>140.145594827411</v>
      </c>
      <c r="G14">
        <v>380.46572403962</v>
      </c>
      <c r="I14">
        <v>142.761323154992</v>
      </c>
      <c r="J14">
        <v>360.799497441759</v>
      </c>
      <c r="L14">
        <v>144.25632633929101</v>
      </c>
      <c r="M14">
        <v>323.09699057199401</v>
      </c>
      <c r="O14">
        <v>142.921410896597</v>
      </c>
      <c r="P14">
        <v>324.36424909189702</v>
      </c>
      <c r="R14">
        <v>150.573517185154</v>
      </c>
      <c r="S14">
        <v>369.78911698111898</v>
      </c>
    </row>
    <row r="15" spans="1:19" x14ac:dyDescent="0.25">
      <c r="A15">
        <v>238.96601327878301</v>
      </c>
      <c r="B15">
        <v>86.352017960909393</v>
      </c>
      <c r="C15">
        <v>32.157156999999998</v>
      </c>
      <c r="F15">
        <v>146.66985757772201</v>
      </c>
      <c r="G15">
        <v>396.87968096220197</v>
      </c>
      <c r="I15">
        <v>150.289357144387</v>
      </c>
      <c r="J15">
        <v>377.432466984727</v>
      </c>
      <c r="L15">
        <v>152.83636181134301</v>
      </c>
      <c r="M15">
        <v>346.95091732683301</v>
      </c>
      <c r="O15">
        <v>149.954785016724</v>
      </c>
      <c r="P15">
        <v>353.791013768563</v>
      </c>
      <c r="R15">
        <v>164.39925371431499</v>
      </c>
      <c r="S15">
        <v>402.11356036242501</v>
      </c>
    </row>
    <row r="16" spans="1:19" x14ac:dyDescent="0.25">
      <c r="A16">
        <v>268.70886428440599</v>
      </c>
      <c r="B16">
        <v>127.190316632136</v>
      </c>
      <c r="C16">
        <v>38.877155999999999</v>
      </c>
      <c r="F16">
        <v>157.06329590681901</v>
      </c>
      <c r="G16">
        <v>408.57678050860801</v>
      </c>
      <c r="I16">
        <v>159.34772123849299</v>
      </c>
      <c r="J16">
        <v>408.97661537851502</v>
      </c>
      <c r="L16">
        <v>159.82206935293399</v>
      </c>
      <c r="M16">
        <v>386.59992098139298</v>
      </c>
      <c r="O16">
        <v>160.539068390913</v>
      </c>
      <c r="P16">
        <v>408.24052814441399</v>
      </c>
      <c r="R16">
        <v>174.55122326406399</v>
      </c>
      <c r="S16">
        <v>445.03473409713899</v>
      </c>
    </row>
    <row r="17" spans="1:19" x14ac:dyDescent="0.25">
      <c r="A17">
        <v>190.14469210189</v>
      </c>
      <c r="B17">
        <v>92.142912609507604</v>
      </c>
      <c r="C17">
        <v>37.696523999999997</v>
      </c>
      <c r="F17">
        <v>162.963326649506</v>
      </c>
      <c r="G17">
        <v>424.37157820437398</v>
      </c>
      <c r="I17">
        <v>168.941801677916</v>
      </c>
      <c r="J17">
        <v>446.10482787879698</v>
      </c>
      <c r="L17">
        <v>168.31280275900801</v>
      </c>
      <c r="M17">
        <v>424.06663308232601</v>
      </c>
      <c r="O17">
        <v>171.36474924552999</v>
      </c>
      <c r="P17">
        <v>451.44418550206399</v>
      </c>
      <c r="R17">
        <v>181.684616275298</v>
      </c>
      <c r="S17">
        <v>454.95170489991</v>
      </c>
    </row>
    <row r="18" spans="1:19" x14ac:dyDescent="0.25">
      <c r="A18">
        <v>307.412436947321</v>
      </c>
      <c r="B18">
        <v>123.152139436149</v>
      </c>
      <c r="C18">
        <v>41.63655</v>
      </c>
      <c r="F18">
        <v>222.94095225512601</v>
      </c>
      <c r="G18">
        <v>511.70370868554699</v>
      </c>
      <c r="I18">
        <v>222.94095225512601</v>
      </c>
      <c r="J18">
        <v>511.70370868554699</v>
      </c>
      <c r="L18">
        <v>222.94095225512601</v>
      </c>
      <c r="M18">
        <v>511.70370868554699</v>
      </c>
      <c r="O18">
        <v>222.94095225512601</v>
      </c>
      <c r="P18">
        <v>511.70370868554699</v>
      </c>
      <c r="R18">
        <v>222.94095225512601</v>
      </c>
      <c r="S18">
        <v>511.70370868554699</v>
      </c>
    </row>
    <row r="19" spans="1:19" x14ac:dyDescent="0.25">
      <c r="A19">
        <v>266.47316410858798</v>
      </c>
      <c r="B19">
        <v>103.977780529462</v>
      </c>
      <c r="C19">
        <v>36.826559000000003</v>
      </c>
      <c r="F19">
        <v>242.94095225512601</v>
      </c>
      <c r="G19">
        <v>506.23218039593598</v>
      </c>
      <c r="I19">
        <v>242.94095225512601</v>
      </c>
      <c r="J19">
        <v>513.91661730245096</v>
      </c>
      <c r="L19">
        <v>242.94095225512601</v>
      </c>
      <c r="M19">
        <v>507.74217404430999</v>
      </c>
      <c r="O19">
        <v>242.94095225512601</v>
      </c>
      <c r="P19">
        <v>508.66608070429902</v>
      </c>
      <c r="R19">
        <v>242.94095225512601</v>
      </c>
      <c r="S19">
        <v>509.52739886592298</v>
      </c>
    </row>
    <row r="20" spans="1:19" x14ac:dyDescent="0.25">
      <c r="A20">
        <v>157.72451894858901</v>
      </c>
      <c r="B20">
        <v>165.24890170962101</v>
      </c>
      <c r="C20">
        <v>58.537146</v>
      </c>
      <c r="F20">
        <v>256.56343096721099</v>
      </c>
      <c r="G20">
        <v>497.16317422337897</v>
      </c>
      <c r="I20">
        <v>256.55906072546901</v>
      </c>
      <c r="J20">
        <v>509.41081163961002</v>
      </c>
      <c r="L20">
        <v>257.79036414751698</v>
      </c>
      <c r="M20">
        <v>498.28729236949101</v>
      </c>
      <c r="O20">
        <v>260.53714125511999</v>
      </c>
      <c r="P20">
        <v>506.24020537825402</v>
      </c>
      <c r="R20">
        <v>252.993699431511</v>
      </c>
      <c r="S20">
        <v>507.77142730066299</v>
      </c>
    </row>
    <row r="21" spans="1:19" x14ac:dyDescent="0.25">
      <c r="A21" t="s">
        <v>7</v>
      </c>
      <c r="F21">
        <v>276.456696539733</v>
      </c>
      <c r="G21">
        <v>498.53179672823899</v>
      </c>
      <c r="I21">
        <v>269.20787927618397</v>
      </c>
      <c r="J21">
        <v>506.32079238161901</v>
      </c>
      <c r="L21">
        <v>272.09841152108498</v>
      </c>
      <c r="M21">
        <v>489.44916003586701</v>
      </c>
      <c r="O21">
        <v>277.29164729191302</v>
      </c>
      <c r="P21">
        <v>506.00569217045597</v>
      </c>
      <c r="R21">
        <v>261.997186528979</v>
      </c>
      <c r="S21">
        <v>502.67769956973802</v>
      </c>
    </row>
    <row r="22" spans="1:19" x14ac:dyDescent="0.25">
      <c r="A22">
        <f>SUM(A15:A20)</f>
        <v>1429.4296896695771</v>
      </c>
      <c r="B22">
        <f>SUM(B15:B20)</f>
        <v>698.06406887778496</v>
      </c>
      <c r="C22">
        <f>SUM(C15:C20)</f>
        <v>245.73109200000002</v>
      </c>
      <c r="F22">
        <v>278.37990629931801</v>
      </c>
      <c r="G22">
        <v>496.95976742788503</v>
      </c>
      <c r="I22">
        <v>279.14785187619401</v>
      </c>
      <c r="J22">
        <v>494.51640444451101</v>
      </c>
      <c r="L22">
        <v>291.34435519460499</v>
      </c>
      <c r="M22">
        <v>483.22650588954502</v>
      </c>
      <c r="O22">
        <v>291.32368706823797</v>
      </c>
      <c r="P22">
        <v>501.13318401702497</v>
      </c>
      <c r="R22">
        <v>278.55515901582902</v>
      </c>
      <c r="S22">
        <v>492.52896759139202</v>
      </c>
    </row>
    <row r="23" spans="1:19" x14ac:dyDescent="0.25">
      <c r="F23">
        <v>290.6525928387</v>
      </c>
      <c r="G23">
        <v>490.32731814702203</v>
      </c>
      <c r="I23">
        <v>284.28949550565898</v>
      </c>
      <c r="J23">
        <v>487.88096265597699</v>
      </c>
      <c r="L23">
        <v>308.33226260798398</v>
      </c>
      <c r="M23">
        <v>475.796542883173</v>
      </c>
      <c r="O23">
        <v>307.50521222766599</v>
      </c>
      <c r="P23">
        <v>488.498691941331</v>
      </c>
      <c r="R23">
        <v>290.29617952789499</v>
      </c>
      <c r="S23">
        <v>487.44613185264598</v>
      </c>
    </row>
    <row r="24" spans="1:19" x14ac:dyDescent="0.25">
      <c r="A24" t="s">
        <v>9</v>
      </c>
      <c r="F24">
        <v>298.50345819530901</v>
      </c>
      <c r="G24">
        <v>486.66145304034097</v>
      </c>
      <c r="I24">
        <v>298.631467741883</v>
      </c>
      <c r="J24">
        <v>477.31196870497701</v>
      </c>
      <c r="L24">
        <v>313.91510290446399</v>
      </c>
      <c r="M24">
        <v>473.57430532263601</v>
      </c>
      <c r="O24">
        <v>323.87356657763701</v>
      </c>
      <c r="P24">
        <v>483.34669561837802</v>
      </c>
      <c r="R24">
        <v>308.05030575010699</v>
      </c>
      <c r="S24">
        <v>481.94382955727701</v>
      </c>
    </row>
    <row r="25" spans="1:19" x14ac:dyDescent="0.25">
      <c r="A25">
        <v>239.68886591886599</v>
      </c>
      <c r="B25">
        <v>85.749079346863894</v>
      </c>
      <c r="C25">
        <v>40.854412000000004</v>
      </c>
      <c r="F25">
        <v>317.27026711025798</v>
      </c>
      <c r="G25">
        <v>475.44062025036698</v>
      </c>
      <c r="I25">
        <v>312.17772632683699</v>
      </c>
      <c r="J25">
        <v>469.22532604041498</v>
      </c>
      <c r="L25">
        <v>331.10397265833001</v>
      </c>
      <c r="M25">
        <v>443.58934144406498</v>
      </c>
      <c r="O25">
        <v>337.073078337087</v>
      </c>
      <c r="P25">
        <v>472.35178286745401</v>
      </c>
      <c r="R25">
        <v>313.87883879346401</v>
      </c>
      <c r="S25">
        <v>480.16832850761602</v>
      </c>
    </row>
    <row r="26" spans="1:19" x14ac:dyDescent="0.25">
      <c r="A26">
        <v>263.33007531757301</v>
      </c>
      <c r="B26">
        <v>86.414390770658798</v>
      </c>
      <c r="C26">
        <v>39.649039000000002</v>
      </c>
      <c r="F26">
        <v>382.94095225512598</v>
      </c>
      <c r="G26">
        <v>421.70370868554699</v>
      </c>
      <c r="I26">
        <v>382.94095225512598</v>
      </c>
      <c r="J26">
        <v>421.70370868554699</v>
      </c>
      <c r="L26">
        <v>382.94095225512598</v>
      </c>
      <c r="M26">
        <v>421.70370868554699</v>
      </c>
      <c r="O26">
        <v>382.94095225512598</v>
      </c>
      <c r="P26">
        <v>421.70370868554699</v>
      </c>
      <c r="R26">
        <v>382.94095225512598</v>
      </c>
      <c r="S26">
        <v>421.70370868554699</v>
      </c>
    </row>
    <row r="27" spans="1:19" x14ac:dyDescent="0.25">
      <c r="A27">
        <v>190.41764419949101</v>
      </c>
      <c r="B27">
        <v>119.232610256623</v>
      </c>
      <c r="C27">
        <v>47.564681999999998</v>
      </c>
      <c r="F27">
        <v>401.69095225512598</v>
      </c>
      <c r="G27">
        <v>418.42201626370701</v>
      </c>
      <c r="I27">
        <v>401.69095225512598</v>
      </c>
      <c r="J27">
        <v>417.63153033532302</v>
      </c>
      <c r="L27">
        <v>401.69095225512598</v>
      </c>
      <c r="M27">
        <v>420.31682001471501</v>
      </c>
      <c r="O27">
        <v>401.69095225512598</v>
      </c>
      <c r="P27">
        <v>417.49166717461799</v>
      </c>
      <c r="R27">
        <v>401.69095225512598</v>
      </c>
      <c r="S27">
        <v>416.06732284031602</v>
      </c>
    </row>
    <row r="28" spans="1:19" x14ac:dyDescent="0.25">
      <c r="A28">
        <v>301.05551918215798</v>
      </c>
      <c r="B28">
        <v>104.359915839306</v>
      </c>
      <c r="C28">
        <v>40.799399999999999</v>
      </c>
      <c r="F28">
        <v>415.404739950742</v>
      </c>
      <c r="G28">
        <v>397.86723092353799</v>
      </c>
      <c r="I28">
        <v>416.14609889419597</v>
      </c>
      <c r="J28">
        <v>399.39617051021202</v>
      </c>
      <c r="L28">
        <v>412.72707081485601</v>
      </c>
      <c r="M28">
        <v>402.15586222014701</v>
      </c>
      <c r="O28">
        <v>417.16061123774102</v>
      </c>
      <c r="P28">
        <v>402.12098730904597</v>
      </c>
      <c r="R28">
        <v>415.22009517452102</v>
      </c>
      <c r="S28">
        <v>411.04457999730499</v>
      </c>
    </row>
    <row r="29" spans="1:19" x14ac:dyDescent="0.25">
      <c r="A29">
        <v>270.90594244066</v>
      </c>
      <c r="B29">
        <v>148.12921379677701</v>
      </c>
      <c r="C29">
        <v>51.276890000000002</v>
      </c>
      <c r="F29">
        <v>430.88368345690799</v>
      </c>
      <c r="G29">
        <v>365.54756164534302</v>
      </c>
      <c r="I29">
        <v>428.76899306220002</v>
      </c>
      <c r="J29">
        <v>387.83676287185398</v>
      </c>
      <c r="L29">
        <v>425.98184951028799</v>
      </c>
      <c r="M29">
        <v>380.96526713421702</v>
      </c>
      <c r="O29">
        <v>431.47352123033698</v>
      </c>
      <c r="P29">
        <v>393.591918785845</v>
      </c>
      <c r="R29">
        <v>429.75463823515503</v>
      </c>
      <c r="S29">
        <v>388.08859185936802</v>
      </c>
    </row>
    <row r="30" spans="1:19" x14ac:dyDescent="0.25">
      <c r="A30">
        <v>159.66430075294801</v>
      </c>
      <c r="B30">
        <v>127.830612700803</v>
      </c>
      <c r="C30">
        <v>62.810575</v>
      </c>
      <c r="F30">
        <v>438.35955232560701</v>
      </c>
      <c r="G30">
        <v>336.34323744280101</v>
      </c>
      <c r="I30">
        <v>445.664013199647</v>
      </c>
      <c r="J30">
        <v>368.53664257953301</v>
      </c>
      <c r="L30">
        <v>436.93423256178801</v>
      </c>
      <c r="M30">
        <v>353.502166464845</v>
      </c>
      <c r="O30">
        <v>433.74822151127802</v>
      </c>
      <c r="P30">
        <v>390.25983225503001</v>
      </c>
      <c r="R30">
        <v>442.77208124903001</v>
      </c>
      <c r="S30">
        <v>332.95627912759397</v>
      </c>
    </row>
    <row r="31" spans="1:19" x14ac:dyDescent="0.25">
      <c r="A31" t="s">
        <v>7</v>
      </c>
      <c r="F31">
        <v>455.77874271695202</v>
      </c>
      <c r="G31">
        <v>293.12956909807798</v>
      </c>
      <c r="I31">
        <v>458.76019378602598</v>
      </c>
      <c r="J31">
        <v>329.35359590725398</v>
      </c>
      <c r="L31">
        <v>439.99030403856301</v>
      </c>
      <c r="M31">
        <v>338.14114580779301</v>
      </c>
      <c r="O31">
        <v>446.39800568444701</v>
      </c>
      <c r="P31">
        <v>372.85441059569303</v>
      </c>
      <c r="R31">
        <v>453.80876248538499</v>
      </c>
      <c r="S31">
        <v>290.46025480779298</v>
      </c>
    </row>
    <row r="32" spans="1:19" x14ac:dyDescent="0.25">
      <c r="A32">
        <f t="shared" ref="A32:B32" si="0">SUM(A25:A30)</f>
        <v>1425.0623478116961</v>
      </c>
      <c r="B32">
        <f t="shared" si="0"/>
        <v>671.71582271103171</v>
      </c>
      <c r="C32">
        <f>SUM(C25:C30)</f>
        <v>282.95499800000005</v>
      </c>
      <c r="F32">
        <v>464.48461201298198</v>
      </c>
      <c r="G32">
        <v>262.42253636508502</v>
      </c>
      <c r="I32">
        <v>475.46435906187298</v>
      </c>
      <c r="J32">
        <v>280.98124848171801</v>
      </c>
      <c r="L32">
        <v>449.13893030248698</v>
      </c>
      <c r="M32">
        <v>323.79830916056397</v>
      </c>
      <c r="O32">
        <v>463.57461955432802</v>
      </c>
      <c r="P32">
        <v>305.76156553635298</v>
      </c>
      <c r="R32">
        <v>464.12306850457003</v>
      </c>
      <c r="S32">
        <v>265.45950117503997</v>
      </c>
    </row>
    <row r="33" spans="1:19" x14ac:dyDescent="0.25">
      <c r="F33">
        <v>482.90622778407197</v>
      </c>
      <c r="G33">
        <v>235.85840584322199</v>
      </c>
      <c r="I33">
        <v>486.14010219219102</v>
      </c>
      <c r="J33">
        <v>218.035022589119</v>
      </c>
      <c r="L33">
        <v>463.64824083119998</v>
      </c>
      <c r="M33">
        <v>302.12328131707199</v>
      </c>
      <c r="O33">
        <v>477.76599010535301</v>
      </c>
      <c r="P33">
        <v>260.76146678632102</v>
      </c>
      <c r="R33">
        <v>479.78110913767699</v>
      </c>
      <c r="S33">
        <v>252.93854903334301</v>
      </c>
    </row>
    <row r="34" spans="1:19" x14ac:dyDescent="0.25">
      <c r="A34" t="s">
        <v>10</v>
      </c>
      <c r="F34">
        <v>532.94095225512604</v>
      </c>
      <c r="G34">
        <v>171.70370868554701</v>
      </c>
      <c r="I34">
        <v>532.94095225512604</v>
      </c>
      <c r="J34">
        <v>171.70370868554701</v>
      </c>
      <c r="L34">
        <v>532.94095225512604</v>
      </c>
      <c r="M34">
        <v>171.70370868554701</v>
      </c>
      <c r="O34">
        <v>532.94095225512604</v>
      </c>
      <c r="P34">
        <v>171.70370868554701</v>
      </c>
      <c r="R34">
        <v>532.94095225512604</v>
      </c>
      <c r="S34">
        <v>171.70370868554701</v>
      </c>
    </row>
    <row r="35" spans="1:19" x14ac:dyDescent="0.25">
      <c r="A35">
        <v>240.54801005292401</v>
      </c>
      <c r="B35">
        <v>106.833963164539</v>
      </c>
      <c r="C35">
        <v>44.351396999999999</v>
      </c>
      <c r="F35">
        <v>547.94095225512604</v>
      </c>
      <c r="G35">
        <v>170.18946461044499</v>
      </c>
      <c r="I35">
        <v>547.94095225512604</v>
      </c>
      <c r="J35">
        <v>177.39062633737601</v>
      </c>
      <c r="L35">
        <v>547.94095225512604</v>
      </c>
      <c r="M35">
        <v>177.38168495559401</v>
      </c>
      <c r="O35">
        <v>547.94095225512604</v>
      </c>
      <c r="P35">
        <v>175.48867761307599</v>
      </c>
      <c r="R35">
        <v>547.94095225512604</v>
      </c>
      <c r="S35">
        <v>177.55320662233501</v>
      </c>
    </row>
    <row r="36" spans="1:19" x14ac:dyDescent="0.25">
      <c r="A36">
        <v>266.50718673348001</v>
      </c>
      <c r="B36">
        <v>158.88818518586999</v>
      </c>
      <c r="C36">
        <v>42.967514999999999</v>
      </c>
      <c r="F36">
        <v>553.77865518062197</v>
      </c>
      <c r="G36">
        <v>174.356220533108</v>
      </c>
      <c r="I36">
        <v>550.34693282989394</v>
      </c>
      <c r="J36">
        <v>179.005832836331</v>
      </c>
      <c r="L36">
        <v>562.15661129198895</v>
      </c>
      <c r="M36">
        <v>188.79784843656</v>
      </c>
      <c r="O36">
        <v>560.16273691767503</v>
      </c>
      <c r="P36">
        <v>182.62411994714699</v>
      </c>
      <c r="R36">
        <v>548.35711167428497</v>
      </c>
      <c r="S36">
        <v>178.18633121645499</v>
      </c>
    </row>
    <row r="37" spans="1:19" x14ac:dyDescent="0.25">
      <c r="A37">
        <v>192.801524998248</v>
      </c>
      <c r="B37">
        <v>95.889823802785799</v>
      </c>
      <c r="C37">
        <v>51.324993999999997</v>
      </c>
      <c r="F37">
        <v>561.46730376845801</v>
      </c>
      <c r="G37">
        <v>186.97230110074699</v>
      </c>
      <c r="I37">
        <v>552.17652547220405</v>
      </c>
      <c r="J37">
        <v>182.97166798896899</v>
      </c>
      <c r="L37">
        <v>572.37978190581305</v>
      </c>
      <c r="M37">
        <v>192.636644457324</v>
      </c>
      <c r="O37">
        <v>566.48471627110905</v>
      </c>
      <c r="P37">
        <v>190.691506274685</v>
      </c>
      <c r="R37">
        <v>560.53402785505705</v>
      </c>
      <c r="S37">
        <v>192.396477254269</v>
      </c>
    </row>
    <row r="38" spans="1:19" x14ac:dyDescent="0.25">
      <c r="A38">
        <v>304.44315282893399</v>
      </c>
      <c r="B38">
        <v>111.827049520296</v>
      </c>
      <c r="C38">
        <v>45.243206000000001</v>
      </c>
      <c r="F38">
        <v>567.92065907257302</v>
      </c>
      <c r="G38">
        <v>211.80998010506599</v>
      </c>
      <c r="I38">
        <v>557.65193087979605</v>
      </c>
      <c r="J38">
        <v>206.83181690308299</v>
      </c>
      <c r="L38">
        <v>575.70788685032596</v>
      </c>
      <c r="M38">
        <v>201.42953408417199</v>
      </c>
      <c r="O38">
        <v>579.11821510465995</v>
      </c>
      <c r="P38">
        <v>210.30719109419999</v>
      </c>
      <c r="R38">
        <v>561.57945835535395</v>
      </c>
      <c r="S38">
        <v>202.24301018893399</v>
      </c>
    </row>
    <row r="39" spans="1:19" x14ac:dyDescent="0.25">
      <c r="A39">
        <v>272.19070971363197</v>
      </c>
      <c r="B39">
        <v>94.761783118451902</v>
      </c>
      <c r="C39">
        <v>36.781576999999999</v>
      </c>
      <c r="F39">
        <v>576.750490739724</v>
      </c>
      <c r="G39">
        <v>244.71780434120399</v>
      </c>
      <c r="I39">
        <v>560.09125100938502</v>
      </c>
      <c r="J39">
        <v>224.566827396555</v>
      </c>
      <c r="L39">
        <v>586.14659539152296</v>
      </c>
      <c r="M39">
        <v>219.76100744308599</v>
      </c>
      <c r="O39">
        <v>591.80474997020303</v>
      </c>
      <c r="P39">
        <v>227.510512368094</v>
      </c>
      <c r="R39">
        <v>568.00151975194399</v>
      </c>
      <c r="S39">
        <v>215.517771724022</v>
      </c>
    </row>
    <row r="40" spans="1:19" x14ac:dyDescent="0.25">
      <c r="A40">
        <v>153.225102425811</v>
      </c>
      <c r="B40">
        <v>133.846142463832</v>
      </c>
      <c r="C40">
        <v>53.088272000000003</v>
      </c>
      <c r="F40">
        <v>588.72245190846104</v>
      </c>
      <c r="G40">
        <v>271.06459819976698</v>
      </c>
      <c r="I40">
        <v>572.69642416834301</v>
      </c>
      <c r="J40">
        <v>241.362180824847</v>
      </c>
      <c r="L40">
        <v>598.538475224899</v>
      </c>
      <c r="M40">
        <v>234.574941949975</v>
      </c>
      <c r="O40">
        <v>594.08817753726498</v>
      </c>
      <c r="P40">
        <v>238.69498317454301</v>
      </c>
      <c r="R40">
        <v>577.63825548668206</v>
      </c>
      <c r="S40">
        <v>261.150351037348</v>
      </c>
    </row>
    <row r="41" spans="1:19" x14ac:dyDescent="0.25">
      <c r="A41" t="s">
        <v>7</v>
      </c>
      <c r="F41">
        <v>598.94068293797704</v>
      </c>
      <c r="G41">
        <v>289.47701916961302</v>
      </c>
      <c r="I41">
        <v>586.50725080349901</v>
      </c>
      <c r="J41">
        <v>259.230353428613</v>
      </c>
      <c r="L41">
        <v>599.50881690390599</v>
      </c>
      <c r="M41">
        <v>242.25739158061799</v>
      </c>
      <c r="O41">
        <v>607.58671753404894</v>
      </c>
      <c r="P41">
        <v>322.84318778156103</v>
      </c>
      <c r="R41">
        <v>589.24196157268602</v>
      </c>
      <c r="S41">
        <v>268.81472067065499</v>
      </c>
    </row>
    <row r="42" spans="1:19" x14ac:dyDescent="0.25">
      <c r="A42">
        <f t="shared" ref="A42:B42" si="1">SUM(A35:A40)</f>
        <v>1429.7156867530291</v>
      </c>
      <c r="B42">
        <f t="shared" si="1"/>
        <v>702.04694725577474</v>
      </c>
      <c r="C42">
        <f>SUM(C35:C40)</f>
        <v>273.75696099999999</v>
      </c>
      <c r="F42">
        <v>652.94095225512604</v>
      </c>
      <c r="G42">
        <v>401.70370868554699</v>
      </c>
      <c r="I42">
        <v>652.94095225512604</v>
      </c>
      <c r="J42">
        <v>401.70370868554699</v>
      </c>
      <c r="L42">
        <v>652.94095225512604</v>
      </c>
      <c r="M42">
        <v>401.70370868554699</v>
      </c>
      <c r="O42">
        <v>652.94095225512604</v>
      </c>
      <c r="P42">
        <v>401.70370868554699</v>
      </c>
      <c r="R42">
        <v>652.94095225512604</v>
      </c>
      <c r="S42">
        <v>401.70370868554699</v>
      </c>
    </row>
    <row r="43" spans="1:19" x14ac:dyDescent="0.25">
      <c r="F43">
        <v>667.94095225512604</v>
      </c>
      <c r="G43">
        <v>405.54680636654098</v>
      </c>
      <c r="I43">
        <v>667.94095225512604</v>
      </c>
      <c r="J43">
        <v>406.85896011486</v>
      </c>
      <c r="L43">
        <v>667.94095225512604</v>
      </c>
      <c r="M43">
        <v>405.33757056588701</v>
      </c>
      <c r="O43">
        <v>667.94095225512604</v>
      </c>
      <c r="P43">
        <v>407.06068486908902</v>
      </c>
      <c r="R43">
        <v>667.94095225512604</v>
      </c>
      <c r="S43">
        <v>402.17190089179201</v>
      </c>
    </row>
    <row r="44" spans="1:19" x14ac:dyDescent="0.25">
      <c r="A44" t="s">
        <v>12</v>
      </c>
      <c r="F44">
        <v>674.46369531352696</v>
      </c>
      <c r="G44">
        <v>415.07543229627299</v>
      </c>
      <c r="I44">
        <v>673.69329561410404</v>
      </c>
      <c r="J44">
        <v>423.638758000059</v>
      </c>
      <c r="L44">
        <v>674.30491194489105</v>
      </c>
      <c r="M44">
        <v>416.96155083506102</v>
      </c>
      <c r="O44">
        <v>670.91556493844405</v>
      </c>
      <c r="P44">
        <v>411.25863807492902</v>
      </c>
      <c r="R44">
        <v>679.09131144246101</v>
      </c>
      <c r="S44">
        <v>413.57759562718701</v>
      </c>
    </row>
    <row r="45" spans="1:19" x14ac:dyDescent="0.25">
      <c r="A45">
        <v>242.47653473077901</v>
      </c>
      <c r="B45">
        <v>80.351900418929901</v>
      </c>
      <c r="C45">
        <v>41.379447999999996</v>
      </c>
      <c r="F45">
        <v>677.895759632102</v>
      </c>
      <c r="G45">
        <v>426.616389311604</v>
      </c>
      <c r="I45">
        <v>674.95670170117398</v>
      </c>
      <c r="J45">
        <v>435.07504749673598</v>
      </c>
      <c r="L45">
        <v>682.02714922035602</v>
      </c>
      <c r="M45">
        <v>435.18383302185799</v>
      </c>
      <c r="O45">
        <v>682.63466537616296</v>
      </c>
      <c r="P45">
        <v>422.554365147515</v>
      </c>
      <c r="R45">
        <v>687.27811099421001</v>
      </c>
      <c r="S45">
        <v>438.08558420843099</v>
      </c>
    </row>
    <row r="46" spans="1:19" x14ac:dyDescent="0.25">
      <c r="A46">
        <v>264.83736083089201</v>
      </c>
      <c r="B46">
        <v>112.80693073592801</v>
      </c>
      <c r="C46">
        <v>46.395225000000003</v>
      </c>
      <c r="F46">
        <v>688.17770823462695</v>
      </c>
      <c r="G46">
        <v>451.623175268522</v>
      </c>
      <c r="I46">
        <v>682.10081715564797</v>
      </c>
      <c r="J46">
        <v>446.49264867522197</v>
      </c>
      <c r="L46">
        <v>687.03664112365504</v>
      </c>
      <c r="M46">
        <v>455.04480231449497</v>
      </c>
      <c r="O46">
        <v>684.93169655965698</v>
      </c>
      <c r="P46">
        <v>426.05122708129397</v>
      </c>
      <c r="R46">
        <v>694.76105360678605</v>
      </c>
      <c r="S46">
        <v>454.10232977815002</v>
      </c>
    </row>
    <row r="47" spans="1:19" x14ac:dyDescent="0.25">
      <c r="A47">
        <v>188.04824131775601</v>
      </c>
      <c r="B47">
        <v>63.1656120527105</v>
      </c>
      <c r="C47">
        <v>62.291165999999997</v>
      </c>
      <c r="F47">
        <v>696.76911238651996</v>
      </c>
      <c r="G47">
        <v>456.93655520674002</v>
      </c>
      <c r="I47">
        <v>691.56381482295706</v>
      </c>
      <c r="J47">
        <v>451.29395075226199</v>
      </c>
      <c r="L47">
        <v>697.63404478538905</v>
      </c>
      <c r="M47">
        <v>460.72542414280502</v>
      </c>
      <c r="O47">
        <v>691.702716709225</v>
      </c>
      <c r="P47">
        <v>447.94982768447699</v>
      </c>
      <c r="R47">
        <v>700.795304587749</v>
      </c>
      <c r="S47">
        <v>456.67899354881501</v>
      </c>
    </row>
    <row r="48" spans="1:19" x14ac:dyDescent="0.25">
      <c r="A48">
        <v>305.91100103760698</v>
      </c>
      <c r="B48">
        <v>116.203152958389</v>
      </c>
      <c r="C48">
        <v>32.872256999999998</v>
      </c>
      <c r="F48">
        <v>709.39995475152102</v>
      </c>
      <c r="G48">
        <v>464.65865297765799</v>
      </c>
      <c r="I48">
        <v>704.74862080995797</v>
      </c>
      <c r="J48">
        <v>463.17000507274099</v>
      </c>
      <c r="L48">
        <v>705.23198927050498</v>
      </c>
      <c r="M48">
        <v>464.94523094472203</v>
      </c>
      <c r="O48">
        <v>699.07721664515896</v>
      </c>
      <c r="P48">
        <v>453.70297899373401</v>
      </c>
      <c r="R48">
        <v>713.18955777514202</v>
      </c>
      <c r="S48">
        <v>473.27058568120202</v>
      </c>
    </row>
    <row r="49" spans="1:19" x14ac:dyDescent="0.25">
      <c r="A49">
        <v>268.13260029396503</v>
      </c>
      <c r="B49">
        <v>186.41156976751199</v>
      </c>
      <c r="C49">
        <v>44.837769999999999</v>
      </c>
      <c r="F49">
        <v>716.57633097063797</v>
      </c>
      <c r="G49">
        <v>466.55907490128402</v>
      </c>
      <c r="I49">
        <v>718.99206042084199</v>
      </c>
      <c r="J49">
        <v>468.85853145508003</v>
      </c>
      <c r="L49">
        <v>714.568414629882</v>
      </c>
      <c r="M49">
        <v>469.35244340103799</v>
      </c>
      <c r="O49">
        <v>704.03138930733598</v>
      </c>
      <c r="P49">
        <v>457.95882282111199</v>
      </c>
      <c r="R49">
        <v>723.97980388169901</v>
      </c>
      <c r="S49">
        <v>480.24591498572198</v>
      </c>
    </row>
    <row r="50" spans="1:19" x14ac:dyDescent="0.25">
      <c r="A50">
        <v>163.57820878633399</v>
      </c>
      <c r="B50">
        <v>199.79684401046501</v>
      </c>
      <c r="C50">
        <v>59.956361999999999</v>
      </c>
      <c r="F50">
        <v>772.94095225512604</v>
      </c>
      <c r="G50">
        <v>481.70370868554699</v>
      </c>
      <c r="I50">
        <v>772.94095225512604</v>
      </c>
      <c r="J50">
        <v>481.70370868554699</v>
      </c>
      <c r="L50">
        <v>772.94095225512604</v>
      </c>
      <c r="M50">
        <v>481.70370868554699</v>
      </c>
      <c r="O50">
        <v>772.94095225512604</v>
      </c>
      <c r="P50">
        <v>481.70370868554699</v>
      </c>
      <c r="R50">
        <v>772.94095225512604</v>
      </c>
      <c r="S50">
        <v>481.70370868554699</v>
      </c>
    </row>
    <row r="51" spans="1:19" x14ac:dyDescent="0.25">
      <c r="A51" t="s">
        <v>7</v>
      </c>
    </row>
    <row r="52" spans="1:19" x14ac:dyDescent="0.25">
      <c r="A52">
        <f t="shared" ref="A52:B52" si="2">SUM(A45:A50)</f>
        <v>1432.9839469973331</v>
      </c>
      <c r="B52">
        <f t="shared" si="2"/>
        <v>758.7360099439345</v>
      </c>
      <c r="C52">
        <f>SUM(C45:C50)</f>
        <v>287.73222800000002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89F1-6311-43D0-A35E-8372858DDB7D}">
  <dimension ref="A1:T52"/>
  <sheetViews>
    <sheetView workbookViewId="0">
      <selection activeCell="A52" sqref="A52:C52"/>
    </sheetView>
  </sheetViews>
  <sheetFormatPr defaultRowHeight="15" x14ac:dyDescent="0.25"/>
  <cols>
    <col min="1" max="1" width="21.85546875" customWidth="1"/>
    <col min="2" max="2" width="17" customWidth="1"/>
    <col min="3" max="3" width="17.5703125" customWidth="1"/>
    <col min="4" max="4" width="14" customWidth="1"/>
  </cols>
  <sheetData>
    <row r="1" spans="1:20" x14ac:dyDescent="0.25">
      <c r="A1" t="s">
        <v>36</v>
      </c>
      <c r="G1" t="s">
        <v>44</v>
      </c>
      <c r="J1" t="s">
        <v>45</v>
      </c>
      <c r="M1" t="s">
        <v>46</v>
      </c>
      <c r="P1" t="s">
        <v>47</v>
      </c>
      <c r="S1" t="s">
        <v>48</v>
      </c>
    </row>
    <row r="2" spans="1:20" x14ac:dyDescent="0.25">
      <c r="A2" t="s">
        <v>14</v>
      </c>
      <c r="B2" t="s">
        <v>1</v>
      </c>
      <c r="C2" t="s">
        <v>26</v>
      </c>
      <c r="D2" t="s">
        <v>28</v>
      </c>
      <c r="G2">
        <v>32.940952255126</v>
      </c>
      <c r="H2">
        <v>61.703708685546601</v>
      </c>
      <c r="J2">
        <v>32.940952255126</v>
      </c>
      <c r="K2">
        <v>61.703708685546601</v>
      </c>
      <c r="M2">
        <v>32.940952255126</v>
      </c>
      <c r="N2">
        <v>61.703708685546601</v>
      </c>
      <c r="P2">
        <v>32.940952255126</v>
      </c>
      <c r="Q2">
        <v>61.703708685546601</v>
      </c>
      <c r="S2">
        <v>32.940952255126</v>
      </c>
      <c r="T2">
        <v>61.703708685546601</v>
      </c>
    </row>
    <row r="3" spans="1:20" x14ac:dyDescent="0.25">
      <c r="A3" t="s">
        <v>4</v>
      </c>
      <c r="B3" t="s">
        <v>5</v>
      </c>
      <c r="C3" t="s">
        <v>11</v>
      </c>
      <c r="G3">
        <v>49.354176225964899</v>
      </c>
      <c r="H3">
        <v>75.316746628803401</v>
      </c>
      <c r="J3">
        <v>43.973825015684397</v>
      </c>
      <c r="K3">
        <v>67.5042322415445</v>
      </c>
      <c r="M3">
        <v>44.384829915535299</v>
      </c>
      <c r="N3">
        <v>67.3939714880363</v>
      </c>
      <c r="P3">
        <v>42.9850574796628</v>
      </c>
      <c r="Q3">
        <v>65.571431430012893</v>
      </c>
      <c r="S3">
        <v>42.940952255126</v>
      </c>
      <c r="T3">
        <v>67.079628195042702</v>
      </c>
    </row>
    <row r="4" spans="1:20" x14ac:dyDescent="0.25">
      <c r="A4" t="s">
        <v>6</v>
      </c>
      <c r="G4">
        <v>52.926172381346802</v>
      </c>
      <c r="H4">
        <v>105.696542118248</v>
      </c>
      <c r="J4">
        <v>48.836393924423703</v>
      </c>
      <c r="K4">
        <v>76.084941608524304</v>
      </c>
      <c r="M4">
        <v>45.764535843018301</v>
      </c>
      <c r="N4">
        <v>72.547180953879206</v>
      </c>
      <c r="P4">
        <v>51.221535496947702</v>
      </c>
      <c r="Q4">
        <v>69.211030691999397</v>
      </c>
      <c r="S4">
        <v>49.806063557381101</v>
      </c>
      <c r="T4">
        <v>70.882040272070597</v>
      </c>
    </row>
    <row r="5" spans="1:20" x14ac:dyDescent="0.25">
      <c r="A5">
        <v>84.301399329929197</v>
      </c>
      <c r="B5">
        <v>0</v>
      </c>
      <c r="C5">
        <v>32.613630999999998</v>
      </c>
      <c r="G5">
        <v>58.342571811560603</v>
      </c>
      <c r="H5">
        <v>154.75529961474399</v>
      </c>
      <c r="J5">
        <v>51.206484840362499</v>
      </c>
      <c r="K5">
        <v>81.679594344299304</v>
      </c>
      <c r="M5">
        <v>49.936188591215</v>
      </c>
      <c r="N5">
        <v>93.692485287814705</v>
      </c>
      <c r="P5">
        <v>59.032828890954299</v>
      </c>
      <c r="Q5">
        <v>98.477325916670395</v>
      </c>
      <c r="S5">
        <v>53.617792296198601</v>
      </c>
      <c r="T5">
        <v>83.716699196286896</v>
      </c>
    </row>
    <row r="6" spans="1:20" x14ac:dyDescent="0.25">
      <c r="A6">
        <v>110.245788450493</v>
      </c>
      <c r="B6">
        <v>0</v>
      </c>
      <c r="C6">
        <v>37.045650999999999</v>
      </c>
      <c r="G6">
        <v>61.275667111065999</v>
      </c>
      <c r="H6">
        <v>183.8750790176</v>
      </c>
      <c r="J6">
        <v>57.256726704635298</v>
      </c>
      <c r="K6">
        <v>169.71078018610501</v>
      </c>
      <c r="M6">
        <v>54.941795335212298</v>
      </c>
      <c r="N6">
        <v>106.387101422912</v>
      </c>
      <c r="P6">
        <v>61.721095720559497</v>
      </c>
      <c r="Q6">
        <v>116.67798644886101</v>
      </c>
      <c r="S6">
        <v>59.012348278209899</v>
      </c>
      <c r="T6">
        <v>115.105135866098</v>
      </c>
    </row>
    <row r="7" spans="1:20" x14ac:dyDescent="0.25">
      <c r="A7">
        <v>142.90372699053901</v>
      </c>
      <c r="B7">
        <v>0</v>
      </c>
      <c r="C7">
        <v>37.449747000000002</v>
      </c>
      <c r="G7">
        <v>70.501673274899503</v>
      </c>
      <c r="H7">
        <v>219.596796215052</v>
      </c>
      <c r="J7">
        <v>59.331150760381703</v>
      </c>
      <c r="K7">
        <v>202.50393185476401</v>
      </c>
      <c r="M7">
        <v>59.797595955118801</v>
      </c>
      <c r="N7">
        <v>147.40587724937299</v>
      </c>
      <c r="P7">
        <v>71.849293410044595</v>
      </c>
      <c r="Q7">
        <v>206.47001928472301</v>
      </c>
      <c r="S7">
        <v>64.845292847123204</v>
      </c>
      <c r="T7">
        <v>166.06020384170901</v>
      </c>
    </row>
    <row r="8" spans="1:20" x14ac:dyDescent="0.25">
      <c r="A8">
        <v>125.25114110120499</v>
      </c>
      <c r="B8">
        <v>0</v>
      </c>
      <c r="C8">
        <v>40.989215000000002</v>
      </c>
      <c r="G8">
        <v>78.838770089712</v>
      </c>
      <c r="H8">
        <v>241.735194751183</v>
      </c>
      <c r="J8">
        <v>63.940113810905103</v>
      </c>
      <c r="K8">
        <v>213.00551956262299</v>
      </c>
      <c r="M8">
        <v>72.014312411466804</v>
      </c>
      <c r="N8">
        <v>206.05029066531901</v>
      </c>
      <c r="P8">
        <v>77.922194952174493</v>
      </c>
      <c r="Q8">
        <v>237.874173262494</v>
      </c>
      <c r="S8">
        <v>71.014614276655095</v>
      </c>
      <c r="T8">
        <v>200.04591172391699</v>
      </c>
    </row>
    <row r="9" spans="1:20" x14ac:dyDescent="0.25">
      <c r="A9">
        <v>135.017073278091</v>
      </c>
      <c r="B9">
        <v>0</v>
      </c>
      <c r="C9">
        <v>43.15607</v>
      </c>
      <c r="G9">
        <v>84.196496718959494</v>
      </c>
      <c r="H9">
        <v>253.433904020699</v>
      </c>
      <c r="J9">
        <v>66.896046180782506</v>
      </c>
      <c r="K9">
        <v>219.180627636558</v>
      </c>
      <c r="M9">
        <v>76.473900020626601</v>
      </c>
      <c r="N9">
        <v>222.12296006354401</v>
      </c>
      <c r="P9">
        <v>80.219560464857594</v>
      </c>
      <c r="Q9">
        <v>243.778191603305</v>
      </c>
      <c r="S9">
        <v>73.297512567931406</v>
      </c>
      <c r="T9">
        <v>237.73378681883801</v>
      </c>
    </row>
    <row r="10" spans="1:20" x14ac:dyDescent="0.25">
      <c r="A10">
        <v>131.30510845963801</v>
      </c>
      <c r="B10">
        <v>0</v>
      </c>
      <c r="C10">
        <v>66.196190999999999</v>
      </c>
      <c r="G10">
        <v>112.94095225512601</v>
      </c>
      <c r="H10">
        <v>281.70370868554699</v>
      </c>
      <c r="J10">
        <v>112.94095225512601</v>
      </c>
      <c r="K10">
        <v>281.70370868554699</v>
      </c>
      <c r="M10">
        <v>112.94095225512601</v>
      </c>
      <c r="N10">
        <v>281.70370868554699</v>
      </c>
      <c r="P10">
        <v>112.94095225512601</v>
      </c>
      <c r="Q10">
        <v>281.70370868554699</v>
      </c>
      <c r="S10">
        <v>112.94095225512601</v>
      </c>
      <c r="T10">
        <v>281.70370868554699</v>
      </c>
    </row>
    <row r="11" spans="1:20" x14ac:dyDescent="0.25">
      <c r="A11" t="s">
        <v>7</v>
      </c>
      <c r="G11">
        <v>126.69095225512601</v>
      </c>
      <c r="H11">
        <v>284.30554286575801</v>
      </c>
      <c r="J11">
        <v>126.69095225512601</v>
      </c>
      <c r="K11">
        <v>286.95234213787302</v>
      </c>
      <c r="M11">
        <v>126.69095225512601</v>
      </c>
      <c r="N11">
        <v>278.69462614026401</v>
      </c>
      <c r="P11">
        <v>126.69095225512601</v>
      </c>
      <c r="Q11">
        <v>286.69181668503802</v>
      </c>
      <c r="S11">
        <v>126.69095225512601</v>
      </c>
      <c r="T11">
        <v>285.09950044838303</v>
      </c>
    </row>
    <row r="12" spans="1:20" x14ac:dyDescent="0.25">
      <c r="A12">
        <f t="shared" ref="A12:B12" si="0">SUM(A5:A10)</f>
        <v>729.02423760989518</v>
      </c>
      <c r="B12">
        <f t="shared" si="0"/>
        <v>0</v>
      </c>
      <c r="C12">
        <f>SUM(C5:C10)</f>
        <v>257.45050500000002</v>
      </c>
      <c r="G12">
        <v>139.013467530376</v>
      </c>
      <c r="H12">
        <v>292.213221644572</v>
      </c>
      <c r="J12">
        <v>137.943169965773</v>
      </c>
      <c r="K12">
        <v>291.756259811848</v>
      </c>
      <c r="M12">
        <v>140.23057287585499</v>
      </c>
      <c r="N12">
        <v>280.56748200410402</v>
      </c>
      <c r="P12">
        <v>131.06732880437599</v>
      </c>
      <c r="Q12">
        <v>287.79688354652399</v>
      </c>
      <c r="S12">
        <v>130.472626443541</v>
      </c>
      <c r="T12">
        <v>291.11499238023299</v>
      </c>
    </row>
    <row r="13" spans="1:20" x14ac:dyDescent="0.25">
      <c r="G13">
        <v>142.72277332678701</v>
      </c>
      <c r="H13">
        <v>305.95368823874702</v>
      </c>
      <c r="J13">
        <v>141.84525651225499</v>
      </c>
      <c r="K13">
        <v>302.021911980602</v>
      </c>
      <c r="M13">
        <v>145.91991489543699</v>
      </c>
      <c r="N13">
        <v>286.82618159949101</v>
      </c>
      <c r="P13">
        <v>138.024891801493</v>
      </c>
      <c r="Q13">
        <v>309.33779537183</v>
      </c>
      <c r="S13">
        <v>136.43188571006201</v>
      </c>
      <c r="T13">
        <v>322.36518535357499</v>
      </c>
    </row>
    <row r="14" spans="1:20" x14ac:dyDescent="0.25">
      <c r="A14" t="s">
        <v>8</v>
      </c>
      <c r="G14">
        <v>145.697743353932</v>
      </c>
      <c r="H14">
        <v>376.475543024469</v>
      </c>
      <c r="J14">
        <v>151.89260876576401</v>
      </c>
      <c r="K14">
        <v>372.64362207880203</v>
      </c>
      <c r="M14">
        <v>159.340468015233</v>
      </c>
      <c r="N14">
        <v>306.69839668788001</v>
      </c>
      <c r="P14">
        <v>139.23479306116101</v>
      </c>
      <c r="Q14">
        <v>325.80372295900401</v>
      </c>
      <c r="S14">
        <v>146.810360054303</v>
      </c>
      <c r="T14">
        <v>389.56771405622197</v>
      </c>
    </row>
    <row r="15" spans="1:20" x14ac:dyDescent="0.25">
      <c r="A15">
        <v>91.3973789677501</v>
      </c>
      <c r="B15">
        <v>0</v>
      </c>
      <c r="C15">
        <v>27.359435000000001</v>
      </c>
      <c r="G15">
        <v>146.20789975226199</v>
      </c>
      <c r="H15">
        <v>384.60345583611303</v>
      </c>
      <c r="J15">
        <v>165.138918603631</v>
      </c>
      <c r="K15">
        <v>439.81487866999601</v>
      </c>
      <c r="M15">
        <v>164.11871589699601</v>
      </c>
      <c r="N15">
        <v>323.03362926085902</v>
      </c>
      <c r="P15">
        <v>146.44529323692501</v>
      </c>
      <c r="Q15">
        <v>368.10741392984897</v>
      </c>
      <c r="S15">
        <v>155.98680761393101</v>
      </c>
      <c r="T15">
        <v>423.96816566262498</v>
      </c>
    </row>
    <row r="16" spans="1:20" x14ac:dyDescent="0.25">
      <c r="A16">
        <v>115.05043770143899</v>
      </c>
      <c r="B16">
        <v>0</v>
      </c>
      <c r="C16">
        <v>29.296109999999999</v>
      </c>
      <c r="G16">
        <v>151.359033087217</v>
      </c>
      <c r="H16">
        <v>411.54017052223998</v>
      </c>
      <c r="J16">
        <v>173.812409945892</v>
      </c>
      <c r="K16">
        <v>479.64804380772301</v>
      </c>
      <c r="M16">
        <v>177.61768542156801</v>
      </c>
      <c r="N16">
        <v>425.13998970267198</v>
      </c>
      <c r="P16">
        <v>155.70236633172101</v>
      </c>
      <c r="Q16">
        <v>407.14164293536101</v>
      </c>
      <c r="S16">
        <v>168.77253220615501</v>
      </c>
      <c r="T16">
        <v>461.26422180388101</v>
      </c>
    </row>
    <row r="17" spans="1:20" x14ac:dyDescent="0.25">
      <c r="A17">
        <v>136.30489929257001</v>
      </c>
      <c r="B17">
        <v>0</v>
      </c>
      <c r="C17">
        <v>28.002610000000001</v>
      </c>
      <c r="G17">
        <v>156.50779457394799</v>
      </c>
      <c r="H17">
        <v>419.56489733421603</v>
      </c>
      <c r="J17">
        <v>183.377291074271</v>
      </c>
      <c r="K17">
        <v>490.78896963806397</v>
      </c>
      <c r="M17">
        <v>182.29038481925201</v>
      </c>
      <c r="N17">
        <v>439.76011551532099</v>
      </c>
      <c r="P17">
        <v>168.81366312537099</v>
      </c>
      <c r="Q17">
        <v>438.16373310279602</v>
      </c>
      <c r="S17">
        <v>174.41837673112701</v>
      </c>
      <c r="T17">
        <v>482.49379183139501</v>
      </c>
    </row>
    <row r="18" spans="1:20" x14ac:dyDescent="0.25">
      <c r="A18">
        <v>101.604381163756</v>
      </c>
      <c r="B18">
        <v>0</v>
      </c>
      <c r="C18">
        <v>33.031996999999997</v>
      </c>
      <c r="G18">
        <v>222.94095225512601</v>
      </c>
      <c r="H18">
        <v>511.70370868554699</v>
      </c>
      <c r="J18">
        <v>222.94095225512601</v>
      </c>
      <c r="K18">
        <v>511.70370868554699</v>
      </c>
      <c r="M18">
        <v>222.94095225512601</v>
      </c>
      <c r="N18">
        <v>511.70370868554699</v>
      </c>
      <c r="P18">
        <v>222.94095225512601</v>
      </c>
      <c r="Q18">
        <v>511.70370868554699</v>
      </c>
      <c r="S18">
        <v>222.94095225512601</v>
      </c>
      <c r="T18">
        <v>511.70370868554699</v>
      </c>
    </row>
    <row r="19" spans="1:20" x14ac:dyDescent="0.25">
      <c r="A19">
        <v>140.10119531546499</v>
      </c>
      <c r="B19">
        <v>0</v>
      </c>
      <c r="C19">
        <v>69.266683</v>
      </c>
      <c r="G19">
        <v>242.94095225512601</v>
      </c>
      <c r="H19">
        <v>512.37342165946802</v>
      </c>
      <c r="J19">
        <v>242.94095225512601</v>
      </c>
      <c r="K19">
        <v>510.75742295838802</v>
      </c>
      <c r="M19">
        <v>242.94095225512601</v>
      </c>
      <c r="N19">
        <v>511.26613343720999</v>
      </c>
      <c r="P19">
        <v>242.94095225512601</v>
      </c>
      <c r="Q19">
        <v>506.80042482612498</v>
      </c>
      <c r="S19">
        <v>242.94095225512601</v>
      </c>
      <c r="T19">
        <v>516.38933058298596</v>
      </c>
    </row>
    <row r="20" spans="1:20" x14ac:dyDescent="0.25">
      <c r="A20">
        <v>152.06105424599801</v>
      </c>
      <c r="B20">
        <v>0</v>
      </c>
      <c r="C20">
        <v>51.499771000000003</v>
      </c>
      <c r="G20">
        <v>258.627649163169</v>
      </c>
      <c r="H20">
        <v>518.55087589418099</v>
      </c>
      <c r="J20">
        <v>258.49631178159501</v>
      </c>
      <c r="K20">
        <v>516.04723789975105</v>
      </c>
      <c r="M20">
        <v>248.87962402348401</v>
      </c>
      <c r="N20">
        <v>511.80497763635799</v>
      </c>
      <c r="P20">
        <v>252.18908788204601</v>
      </c>
      <c r="Q20">
        <v>503.91824165448799</v>
      </c>
      <c r="S20">
        <v>250.50077292778099</v>
      </c>
      <c r="T20">
        <v>516.15288606783201</v>
      </c>
    </row>
    <row r="21" spans="1:20" x14ac:dyDescent="0.25">
      <c r="A21" t="s">
        <v>7</v>
      </c>
      <c r="G21">
        <v>274.68059093213299</v>
      </c>
      <c r="H21">
        <v>523.95722045699097</v>
      </c>
      <c r="J21">
        <v>272.56447171261902</v>
      </c>
      <c r="K21">
        <v>520.49483622767798</v>
      </c>
      <c r="M21">
        <v>265.16934496449699</v>
      </c>
      <c r="N21">
        <v>513.63761574922796</v>
      </c>
      <c r="P21">
        <v>267.37732928907798</v>
      </c>
      <c r="Q21">
        <v>498.06813955682702</v>
      </c>
      <c r="S21">
        <v>263.69284137565597</v>
      </c>
      <c r="T21">
        <v>509.16234886681002</v>
      </c>
    </row>
    <row r="22" spans="1:20" x14ac:dyDescent="0.25">
      <c r="A22">
        <f t="shared" ref="A22:B22" si="1">SUM(A15:A20)</f>
        <v>736.51934668697811</v>
      </c>
      <c r="B22">
        <f t="shared" si="1"/>
        <v>0</v>
      </c>
      <c r="C22">
        <f>SUM(C15:C20)</f>
        <v>238.45660600000002</v>
      </c>
      <c r="G22">
        <v>287.58503306103597</v>
      </c>
      <c r="H22">
        <v>512.59520931970098</v>
      </c>
      <c r="J22">
        <v>291.66917341739702</v>
      </c>
      <c r="K22">
        <v>518.216611542539</v>
      </c>
      <c r="M22">
        <v>278.59504656026297</v>
      </c>
      <c r="N22">
        <v>518.784818993464</v>
      </c>
      <c r="P22">
        <v>277.51257302245898</v>
      </c>
      <c r="Q22">
        <v>503.85162894289903</v>
      </c>
      <c r="S22">
        <v>278.25360456747802</v>
      </c>
      <c r="T22">
        <v>499.359844062533</v>
      </c>
    </row>
    <row r="23" spans="1:20" x14ac:dyDescent="0.25">
      <c r="G23">
        <v>301.36904677072101</v>
      </c>
      <c r="H23">
        <v>508.47664380821402</v>
      </c>
      <c r="J23">
        <v>297.93924101829901</v>
      </c>
      <c r="K23">
        <v>513.73648700731496</v>
      </c>
      <c r="M23">
        <v>287.90227839763702</v>
      </c>
      <c r="N23">
        <v>516.77396605253705</v>
      </c>
      <c r="P23">
        <v>294.43728948740102</v>
      </c>
      <c r="Q23">
        <v>509.41012091527301</v>
      </c>
      <c r="S23">
        <v>292.305382003565</v>
      </c>
      <c r="T23">
        <v>495.84225992719701</v>
      </c>
    </row>
    <row r="24" spans="1:20" x14ac:dyDescent="0.25">
      <c r="A24" t="s">
        <v>9</v>
      </c>
      <c r="G24">
        <v>304.60924612928102</v>
      </c>
      <c r="H24">
        <v>504.70545569010397</v>
      </c>
      <c r="J24">
        <v>305.844970691546</v>
      </c>
      <c r="K24">
        <v>496.13402500284599</v>
      </c>
      <c r="M24">
        <v>298.78584625968699</v>
      </c>
      <c r="N24">
        <v>507.74069046512398</v>
      </c>
      <c r="P24">
        <v>306.14815349051401</v>
      </c>
      <c r="Q24">
        <v>500.22593163460999</v>
      </c>
      <c r="S24">
        <v>301.47212249617297</v>
      </c>
      <c r="T24">
        <v>493.15396446965502</v>
      </c>
    </row>
    <row r="25" spans="1:20" x14ac:dyDescent="0.25">
      <c r="A25">
        <v>102.247637272826</v>
      </c>
      <c r="B25">
        <v>0</v>
      </c>
      <c r="C25">
        <v>34.505840999999997</v>
      </c>
      <c r="G25">
        <v>319.06817648666402</v>
      </c>
      <c r="H25">
        <v>488.50526507688801</v>
      </c>
      <c r="J25">
        <v>324.74806882299703</v>
      </c>
      <c r="K25">
        <v>463.35711983562101</v>
      </c>
      <c r="M25">
        <v>308.24637183959601</v>
      </c>
      <c r="N25">
        <v>494.78069326799499</v>
      </c>
      <c r="P25">
        <v>309.86429034680998</v>
      </c>
      <c r="Q25">
        <v>496.68419965006399</v>
      </c>
      <c r="S25">
        <v>314.783744434798</v>
      </c>
      <c r="T25">
        <v>471.86708159983903</v>
      </c>
    </row>
    <row r="26" spans="1:20" x14ac:dyDescent="0.25">
      <c r="A26">
        <v>116.74983040086499</v>
      </c>
      <c r="B26">
        <v>0</v>
      </c>
      <c r="C26">
        <v>58.413812</v>
      </c>
      <c r="G26">
        <v>382.94095225512598</v>
      </c>
      <c r="H26">
        <v>421.70370868554699</v>
      </c>
      <c r="J26">
        <v>382.94095225512598</v>
      </c>
      <c r="K26">
        <v>421.70370868554699</v>
      </c>
      <c r="M26">
        <v>382.94095225512598</v>
      </c>
      <c r="N26">
        <v>421.70370868554699</v>
      </c>
      <c r="P26">
        <v>382.94095225512598</v>
      </c>
      <c r="Q26">
        <v>421.70370868554699</v>
      </c>
      <c r="S26">
        <v>382.94095225512598</v>
      </c>
      <c r="T26">
        <v>421.70370868554699</v>
      </c>
    </row>
    <row r="27" spans="1:20" x14ac:dyDescent="0.25">
      <c r="A27">
        <v>106.57529150097</v>
      </c>
      <c r="B27">
        <v>0</v>
      </c>
      <c r="C27">
        <v>45.590947999999997</v>
      </c>
      <c r="G27">
        <v>401.69095225512598</v>
      </c>
      <c r="H27">
        <v>420.87978769922597</v>
      </c>
      <c r="J27">
        <v>401.69095225512598</v>
      </c>
      <c r="K27">
        <v>416.25961027842698</v>
      </c>
      <c r="M27">
        <v>401.69095225512598</v>
      </c>
      <c r="N27">
        <v>416.66439716727001</v>
      </c>
      <c r="P27">
        <v>401.69095225512598</v>
      </c>
      <c r="Q27">
        <v>417.52173108182899</v>
      </c>
      <c r="S27">
        <v>401.69095225512598</v>
      </c>
      <c r="T27">
        <v>418.70425401203403</v>
      </c>
    </row>
    <row r="28" spans="1:20" x14ac:dyDescent="0.25">
      <c r="A28">
        <v>122.960180692577</v>
      </c>
      <c r="B28">
        <v>0</v>
      </c>
      <c r="C28">
        <v>39.565213999999997</v>
      </c>
      <c r="G28">
        <v>409.90513138624902</v>
      </c>
      <c r="H28">
        <v>413.495666057714</v>
      </c>
      <c r="J28">
        <v>415.48826656154199</v>
      </c>
      <c r="K28">
        <v>405.54632449495301</v>
      </c>
      <c r="M28">
        <v>416.43033785957499</v>
      </c>
      <c r="N28">
        <v>400.121193453084</v>
      </c>
      <c r="P28">
        <v>409.34112117218598</v>
      </c>
      <c r="Q28">
        <v>399.64721688677298</v>
      </c>
      <c r="S28">
        <v>406.66223833853701</v>
      </c>
      <c r="T28">
        <v>406.58934039622</v>
      </c>
    </row>
    <row r="29" spans="1:20" x14ac:dyDescent="0.25">
      <c r="A29">
        <v>88.5442808088021</v>
      </c>
      <c r="B29">
        <v>0</v>
      </c>
      <c r="C29">
        <v>41.218023000000002</v>
      </c>
      <c r="G29">
        <v>427.41610864645003</v>
      </c>
      <c r="H29">
        <v>376.85324024500198</v>
      </c>
      <c r="J29">
        <v>419.24921161932502</v>
      </c>
      <c r="K29">
        <v>402.677610509077</v>
      </c>
      <c r="M29">
        <v>423.97859911943101</v>
      </c>
      <c r="N29">
        <v>379.06006156306302</v>
      </c>
      <c r="P29">
        <v>423.44819233238297</v>
      </c>
      <c r="Q29">
        <v>378.07946922565299</v>
      </c>
      <c r="S29">
        <v>420.84681681148902</v>
      </c>
      <c r="T29">
        <v>349.12054975161698</v>
      </c>
    </row>
    <row r="30" spans="1:20" x14ac:dyDescent="0.25">
      <c r="A30">
        <v>141.469817375399</v>
      </c>
      <c r="B30">
        <v>0</v>
      </c>
      <c r="C30">
        <v>72.712125</v>
      </c>
      <c r="G30">
        <v>440.266036059302</v>
      </c>
      <c r="H30">
        <v>333.69673863864301</v>
      </c>
      <c r="J30">
        <v>435.87383888131399</v>
      </c>
      <c r="K30">
        <v>359.32524143046999</v>
      </c>
      <c r="M30">
        <v>433.966954223801</v>
      </c>
      <c r="N30">
        <v>350.09088429043499</v>
      </c>
      <c r="P30">
        <v>428.75007514818202</v>
      </c>
      <c r="Q30">
        <v>364.72454090148602</v>
      </c>
      <c r="S30">
        <v>438.50529736158597</v>
      </c>
      <c r="T30">
        <v>324.549330354522</v>
      </c>
    </row>
    <row r="31" spans="1:20" x14ac:dyDescent="0.25">
      <c r="A31" t="s">
        <v>7</v>
      </c>
      <c r="G31">
        <v>456.83024718927999</v>
      </c>
      <c r="H31">
        <v>275.145279246266</v>
      </c>
      <c r="J31">
        <v>442.32391786862502</v>
      </c>
      <c r="K31">
        <v>311.97848064771102</v>
      </c>
      <c r="M31">
        <v>443.42604821929501</v>
      </c>
      <c r="N31">
        <v>320.76837863031699</v>
      </c>
      <c r="P31">
        <v>445.77416542626298</v>
      </c>
      <c r="Q31">
        <v>311.78205036997099</v>
      </c>
      <c r="S31">
        <v>457.183577569759</v>
      </c>
      <c r="T31">
        <v>284.57575996674501</v>
      </c>
    </row>
    <row r="32" spans="1:20" x14ac:dyDescent="0.25">
      <c r="A32">
        <f t="shared" ref="A32:B32" si="2">SUM(A25:A30)</f>
        <v>678.54703805143902</v>
      </c>
      <c r="B32">
        <f t="shared" si="2"/>
        <v>0</v>
      </c>
      <c r="C32">
        <f>SUM(C25:C30)</f>
        <v>292.00596300000001</v>
      </c>
      <c r="G32">
        <v>463.38961485014801</v>
      </c>
      <c r="H32">
        <v>229.90540295851901</v>
      </c>
      <c r="J32">
        <v>453.01474580500798</v>
      </c>
      <c r="K32">
        <v>295.99296017907398</v>
      </c>
      <c r="M32">
        <v>457.621490372376</v>
      </c>
      <c r="N32">
        <v>244.79820812804601</v>
      </c>
      <c r="P32">
        <v>451.653497217324</v>
      </c>
      <c r="Q32">
        <v>296.90683814868498</v>
      </c>
      <c r="S32">
        <v>475.172343132957</v>
      </c>
      <c r="T32">
        <v>257.26587994334898</v>
      </c>
    </row>
    <row r="33" spans="1:20" x14ac:dyDescent="0.25">
      <c r="G33">
        <v>465.28044631087897</v>
      </c>
      <c r="H33">
        <v>220.381855552791</v>
      </c>
      <c r="J33">
        <v>469.76419400990602</v>
      </c>
      <c r="K33">
        <v>273.79548669203001</v>
      </c>
      <c r="M33">
        <v>471.74451894748103</v>
      </c>
      <c r="N33">
        <v>194.98471575111</v>
      </c>
      <c r="P33">
        <v>464.29025578020298</v>
      </c>
      <c r="Q33">
        <v>264.24258421478299</v>
      </c>
      <c r="S33">
        <v>489.49977016840398</v>
      </c>
      <c r="T33">
        <v>238.84255838105599</v>
      </c>
    </row>
    <row r="34" spans="1:20" x14ac:dyDescent="0.25">
      <c r="A34" t="s">
        <v>10</v>
      </c>
      <c r="G34">
        <v>532.94095225512604</v>
      </c>
      <c r="H34">
        <v>171.70370868554701</v>
      </c>
      <c r="J34">
        <v>532.94095225512604</v>
      </c>
      <c r="K34">
        <v>171.70370868554701</v>
      </c>
      <c r="M34">
        <v>532.94095225512604</v>
      </c>
      <c r="N34">
        <v>171.70370868554701</v>
      </c>
      <c r="P34">
        <v>532.94095225512604</v>
      </c>
      <c r="Q34">
        <v>171.70370868554701</v>
      </c>
      <c r="S34">
        <v>532.94095225512604</v>
      </c>
      <c r="T34">
        <v>171.70370868554701</v>
      </c>
    </row>
    <row r="35" spans="1:20" x14ac:dyDescent="0.25">
      <c r="A35">
        <v>96.855500070338493</v>
      </c>
      <c r="B35">
        <v>0</v>
      </c>
      <c r="C35">
        <v>45.725655000000003</v>
      </c>
      <c r="G35">
        <v>547.94095225512604</v>
      </c>
      <c r="H35">
        <v>177.11785301491599</v>
      </c>
      <c r="J35">
        <v>547.94095225512604</v>
      </c>
      <c r="K35">
        <v>171.38689463084</v>
      </c>
      <c r="M35">
        <v>547.94095225512604</v>
      </c>
      <c r="N35">
        <v>177.60383560208001</v>
      </c>
      <c r="P35">
        <v>547.94095225512604</v>
      </c>
      <c r="Q35">
        <v>173.704415430648</v>
      </c>
      <c r="S35">
        <v>547.94095225512604</v>
      </c>
      <c r="T35">
        <v>177.62536507434899</v>
      </c>
    </row>
    <row r="36" spans="1:20" x14ac:dyDescent="0.25">
      <c r="A36">
        <v>109.54562473185101</v>
      </c>
      <c r="B36">
        <v>0</v>
      </c>
      <c r="C36">
        <v>28.676283999999999</v>
      </c>
      <c r="G36">
        <v>558.03976741063195</v>
      </c>
      <c r="H36">
        <v>186.05255887206599</v>
      </c>
      <c r="J36">
        <v>556.36640925721895</v>
      </c>
      <c r="K36">
        <v>177.29200368880601</v>
      </c>
      <c r="M36">
        <v>553.44124480273399</v>
      </c>
      <c r="N36">
        <v>180.00683157431101</v>
      </c>
      <c r="P36">
        <v>557.90114083197102</v>
      </c>
      <c r="Q36">
        <v>188.77495738787599</v>
      </c>
      <c r="S36">
        <v>551.84191884012796</v>
      </c>
      <c r="T36">
        <v>201.86307832558001</v>
      </c>
    </row>
    <row r="37" spans="1:20" x14ac:dyDescent="0.25">
      <c r="A37">
        <v>133.513106653298</v>
      </c>
      <c r="B37">
        <v>0</v>
      </c>
      <c r="C37">
        <v>38.239669999999997</v>
      </c>
      <c r="G37">
        <v>559.30334538773104</v>
      </c>
      <c r="H37">
        <v>224.951906492349</v>
      </c>
      <c r="J37">
        <v>556.66693927387405</v>
      </c>
      <c r="K37">
        <v>200.37745569930399</v>
      </c>
      <c r="M37">
        <v>566.13205126700996</v>
      </c>
      <c r="N37">
        <v>185.36158441460901</v>
      </c>
      <c r="P37">
        <v>562.50481368481906</v>
      </c>
      <c r="Q37">
        <v>200.850604287404</v>
      </c>
      <c r="S37">
        <v>552.38050801012798</v>
      </c>
      <c r="T37">
        <v>242.79380830423699</v>
      </c>
    </row>
    <row r="38" spans="1:20" x14ac:dyDescent="0.25">
      <c r="A38">
        <v>99.212746500837099</v>
      </c>
      <c r="B38">
        <v>0</v>
      </c>
      <c r="C38">
        <v>41.195126000000002</v>
      </c>
      <c r="G38">
        <v>569.56078878005701</v>
      </c>
      <c r="H38">
        <v>297.99285470510802</v>
      </c>
      <c r="J38">
        <v>568.438092751471</v>
      </c>
      <c r="K38">
        <v>232.97992892168</v>
      </c>
      <c r="M38">
        <v>579.39203690631098</v>
      </c>
      <c r="N38">
        <v>190.90236438693401</v>
      </c>
      <c r="P38">
        <v>573.78371613525599</v>
      </c>
      <c r="Q38">
        <v>244.75857686346899</v>
      </c>
      <c r="S38">
        <v>554.13604669842903</v>
      </c>
      <c r="T38">
        <v>270.20356301973402</v>
      </c>
    </row>
    <row r="39" spans="1:20" x14ac:dyDescent="0.25">
      <c r="A39">
        <v>129.82136443849501</v>
      </c>
      <c r="B39">
        <v>0</v>
      </c>
      <c r="C39">
        <v>48.214683000000001</v>
      </c>
      <c r="G39">
        <v>582.02908196717101</v>
      </c>
      <c r="H39">
        <v>324.51495380563802</v>
      </c>
      <c r="J39">
        <v>571.05294880485303</v>
      </c>
      <c r="K39">
        <v>238.45643338971399</v>
      </c>
      <c r="M39">
        <v>591.55475938550398</v>
      </c>
      <c r="N39">
        <v>221.68471160172999</v>
      </c>
      <c r="P39">
        <v>583.22920305035097</v>
      </c>
      <c r="Q39">
        <v>274.55009212041</v>
      </c>
      <c r="S39">
        <v>560.82704159766797</v>
      </c>
      <c r="T39">
        <v>313.82821809719599</v>
      </c>
    </row>
    <row r="40" spans="1:20" x14ac:dyDescent="0.25">
      <c r="A40">
        <v>124.73825129169499</v>
      </c>
      <c r="B40">
        <v>0</v>
      </c>
      <c r="C40">
        <v>51.234372</v>
      </c>
      <c r="G40">
        <v>590.26828799962698</v>
      </c>
      <c r="H40">
        <v>334.65093747524298</v>
      </c>
      <c r="J40">
        <v>578.93323188579495</v>
      </c>
      <c r="K40">
        <v>258.31416057482699</v>
      </c>
      <c r="M40">
        <v>602.00353072023097</v>
      </c>
      <c r="N40">
        <v>257.51067714875302</v>
      </c>
      <c r="P40">
        <v>584.82266359309199</v>
      </c>
      <c r="Q40">
        <v>326.60282831780802</v>
      </c>
      <c r="S40">
        <v>574.07133591375998</v>
      </c>
      <c r="T40">
        <v>357.773599552414</v>
      </c>
    </row>
    <row r="41" spans="1:20" x14ac:dyDescent="0.25">
      <c r="A41" t="s">
        <v>7</v>
      </c>
      <c r="G41">
        <v>597.09779766179895</v>
      </c>
      <c r="H41">
        <v>339.393009575093</v>
      </c>
      <c r="J41">
        <v>587.77717141836797</v>
      </c>
      <c r="K41">
        <v>271.145777940963</v>
      </c>
      <c r="M41">
        <v>613.28416509976603</v>
      </c>
      <c r="N41">
        <v>341.65925086396101</v>
      </c>
      <c r="P41">
        <v>592.80487477056897</v>
      </c>
      <c r="Q41">
        <v>340.62747464678102</v>
      </c>
      <c r="S41">
        <v>580.78794132361395</v>
      </c>
      <c r="T41">
        <v>370.20296928413802</v>
      </c>
    </row>
    <row r="42" spans="1:20" x14ac:dyDescent="0.25">
      <c r="A42">
        <f t="shared" ref="A42:B42" si="3">SUM(A35:A40)</f>
        <v>693.68659368651458</v>
      </c>
      <c r="B42">
        <f t="shared" si="3"/>
        <v>0</v>
      </c>
      <c r="C42">
        <f>SUM(C35:C40)</f>
        <v>253.28578999999999</v>
      </c>
      <c r="G42">
        <v>652.94095225512604</v>
      </c>
      <c r="H42">
        <v>401.70370868554699</v>
      </c>
      <c r="J42">
        <v>652.94095225512604</v>
      </c>
      <c r="K42">
        <v>401.70370868554699</v>
      </c>
      <c r="M42">
        <v>652.94095225512604</v>
      </c>
      <c r="N42">
        <v>401.70370868554699</v>
      </c>
      <c r="P42">
        <v>652.94095225512604</v>
      </c>
      <c r="Q42">
        <v>401.70370868554699</v>
      </c>
      <c r="S42">
        <v>652.94095225512604</v>
      </c>
      <c r="T42">
        <v>401.70370868554699</v>
      </c>
    </row>
    <row r="43" spans="1:20" x14ac:dyDescent="0.25">
      <c r="G43">
        <v>667.94095225512604</v>
      </c>
      <c r="H43">
        <v>406.71864136814702</v>
      </c>
      <c r="J43">
        <v>667.94095225512604</v>
      </c>
      <c r="K43">
        <v>406.56300629643403</v>
      </c>
      <c r="M43">
        <v>667.94095225512604</v>
      </c>
      <c r="N43">
        <v>404.52140842897199</v>
      </c>
      <c r="P43">
        <v>667.94095225512604</v>
      </c>
      <c r="Q43">
        <v>407.55944768979498</v>
      </c>
      <c r="S43">
        <v>667.94095225512604</v>
      </c>
      <c r="T43">
        <v>405.54106207246798</v>
      </c>
    </row>
    <row r="44" spans="1:20" x14ac:dyDescent="0.25">
      <c r="A44" t="s">
        <v>12</v>
      </c>
      <c r="G44">
        <v>680.92930971942405</v>
      </c>
      <c r="H44">
        <v>411.26073559789199</v>
      </c>
      <c r="J44">
        <v>678.36927154115006</v>
      </c>
      <c r="K44">
        <v>414.49991947710203</v>
      </c>
      <c r="M44">
        <v>677.98805163147301</v>
      </c>
      <c r="N44">
        <v>410.90436250725202</v>
      </c>
      <c r="P44">
        <v>668.95650493924802</v>
      </c>
      <c r="Q44">
        <v>408.44178941207201</v>
      </c>
      <c r="S44">
        <v>674.67672579330201</v>
      </c>
      <c r="T44">
        <v>407.96319635565101</v>
      </c>
    </row>
    <row r="45" spans="1:20" x14ac:dyDescent="0.25">
      <c r="A45">
        <v>104.3597152122</v>
      </c>
      <c r="B45">
        <v>0</v>
      </c>
      <c r="C45">
        <v>39.915365000000001</v>
      </c>
      <c r="G45">
        <v>688.03835532427195</v>
      </c>
      <c r="H45">
        <v>416.32345867295601</v>
      </c>
      <c r="J45">
        <v>680.93628267425504</v>
      </c>
      <c r="K45">
        <v>426.55350440223799</v>
      </c>
      <c r="M45">
        <v>688.70027192560894</v>
      </c>
      <c r="N45">
        <v>443.54032469048502</v>
      </c>
      <c r="P45">
        <v>672.09111007380102</v>
      </c>
      <c r="Q45">
        <v>411.31316626095798</v>
      </c>
      <c r="S45">
        <v>687.27664686868195</v>
      </c>
      <c r="T45">
        <v>416.20872562064</v>
      </c>
    </row>
    <row r="46" spans="1:20" x14ac:dyDescent="0.25">
      <c r="A46">
        <v>125.58160314032899</v>
      </c>
      <c r="B46">
        <v>0</v>
      </c>
      <c r="C46">
        <v>28.322111</v>
      </c>
      <c r="G46">
        <v>691.05018176416502</v>
      </c>
      <c r="H46">
        <v>422.75201882676498</v>
      </c>
      <c r="J46">
        <v>689.68693560221004</v>
      </c>
      <c r="K46">
        <v>456.96230381488402</v>
      </c>
      <c r="M46">
        <v>702.01343221603395</v>
      </c>
      <c r="N46">
        <v>459.62586526766398</v>
      </c>
      <c r="P46">
        <v>679.11668636347702</v>
      </c>
      <c r="Q46">
        <v>419.616640507412</v>
      </c>
      <c r="S46">
        <v>700.21481877893598</v>
      </c>
      <c r="T46">
        <v>462.23174277611298</v>
      </c>
    </row>
    <row r="47" spans="1:20" x14ac:dyDescent="0.25">
      <c r="A47">
        <v>132.58338636957299</v>
      </c>
      <c r="B47">
        <v>0</v>
      </c>
      <c r="C47">
        <v>39.449185999999997</v>
      </c>
      <c r="G47">
        <v>694.88406917077702</v>
      </c>
      <c r="H47">
        <v>453.742986582556</v>
      </c>
      <c r="J47">
        <v>700.175984719952</v>
      </c>
      <c r="K47">
        <v>484.39950401480297</v>
      </c>
      <c r="M47">
        <v>716.64348836419799</v>
      </c>
      <c r="N47">
        <v>475.85724705457</v>
      </c>
      <c r="P47">
        <v>684.20627728858301</v>
      </c>
      <c r="Q47">
        <v>439.81278235728303</v>
      </c>
      <c r="S47">
        <v>713.00290462632597</v>
      </c>
      <c r="T47">
        <v>480.12784019894599</v>
      </c>
    </row>
    <row r="48" spans="1:20" x14ac:dyDescent="0.25">
      <c r="A48">
        <v>117.337287502488</v>
      </c>
      <c r="B48">
        <v>0</v>
      </c>
      <c r="C48">
        <v>33.731676999999998</v>
      </c>
      <c r="G48">
        <v>697.73114866969297</v>
      </c>
      <c r="H48">
        <v>457.16592742250202</v>
      </c>
      <c r="J48">
        <v>710.38017928388604</v>
      </c>
      <c r="K48">
        <v>491.53729878186101</v>
      </c>
      <c r="M48">
        <v>730.27951932662904</v>
      </c>
      <c r="N48">
        <v>487.24186509768998</v>
      </c>
      <c r="P48">
        <v>698.36919085721695</v>
      </c>
      <c r="Q48">
        <v>473.88882537613102</v>
      </c>
      <c r="S48">
        <v>727.52408427959699</v>
      </c>
      <c r="T48">
        <v>491.72772715552799</v>
      </c>
    </row>
    <row r="49" spans="1:20" x14ac:dyDescent="0.25">
      <c r="A49">
        <v>133.36401894899001</v>
      </c>
      <c r="B49">
        <v>0</v>
      </c>
      <c r="C49">
        <v>50.749665999999998</v>
      </c>
      <c r="G49">
        <v>706.57547953797905</v>
      </c>
      <c r="H49">
        <v>462.54305222087498</v>
      </c>
      <c r="J49">
        <v>717.40866515668904</v>
      </c>
      <c r="K49">
        <v>495.60702831908401</v>
      </c>
      <c r="M49">
        <v>733.33528823466497</v>
      </c>
      <c r="N49">
        <v>487.58876316935903</v>
      </c>
      <c r="P49">
        <v>708.70485875032705</v>
      </c>
      <c r="Q49">
        <v>475.35098811926298</v>
      </c>
      <c r="S49">
        <v>733.30455725525303</v>
      </c>
      <c r="T49">
        <v>493.91964732123301</v>
      </c>
    </row>
    <row r="50" spans="1:20" x14ac:dyDescent="0.25">
      <c r="A50">
        <v>151.375562975192</v>
      </c>
      <c r="B50">
        <v>0</v>
      </c>
      <c r="C50">
        <v>27.874231000000002</v>
      </c>
      <c r="G50">
        <v>772.94095225512604</v>
      </c>
      <c r="H50">
        <v>481.70370868554699</v>
      </c>
      <c r="J50">
        <v>772.94095225512604</v>
      </c>
      <c r="K50">
        <v>481.70370868554699</v>
      </c>
      <c r="M50">
        <v>772.94095225512604</v>
      </c>
      <c r="N50">
        <v>481.70370868554699</v>
      </c>
      <c r="P50">
        <v>772.94095225512604</v>
      </c>
      <c r="Q50">
        <v>481.70370868554699</v>
      </c>
      <c r="S50">
        <v>772.94095225512604</v>
      </c>
      <c r="T50">
        <v>481.70370868554699</v>
      </c>
    </row>
    <row r="51" spans="1:20" x14ac:dyDescent="0.25">
      <c r="A51" t="s">
        <v>7</v>
      </c>
    </row>
    <row r="52" spans="1:20" x14ac:dyDescent="0.25">
      <c r="A52">
        <f t="shared" ref="A52:B52" si="4">SUM(A45:A50)</f>
        <v>764.60157414877199</v>
      </c>
      <c r="B52">
        <f t="shared" si="4"/>
        <v>0</v>
      </c>
      <c r="C52">
        <f>SUM(C45:C50)</f>
        <v>220.042236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923E-4EF2-4175-BACD-A4CFC44CEFFD}">
  <dimension ref="A1:T52"/>
  <sheetViews>
    <sheetView workbookViewId="0">
      <selection activeCell="A52" sqref="A52:C52"/>
    </sheetView>
  </sheetViews>
  <sheetFormatPr defaultRowHeight="15" x14ac:dyDescent="0.25"/>
  <cols>
    <col min="1" max="1" width="20.85546875" customWidth="1"/>
    <col min="2" max="2" width="15.85546875" customWidth="1"/>
    <col min="3" max="3" width="18" customWidth="1"/>
  </cols>
  <sheetData>
    <row r="1" spans="1:20" x14ac:dyDescent="0.25">
      <c r="A1" t="s">
        <v>37</v>
      </c>
      <c r="G1" t="s">
        <v>44</v>
      </c>
      <c r="J1" t="s">
        <v>45</v>
      </c>
      <c r="M1" t="s">
        <v>46</v>
      </c>
      <c r="P1" t="s">
        <v>47</v>
      </c>
      <c r="S1" t="s">
        <v>48</v>
      </c>
    </row>
    <row r="2" spans="1:20" x14ac:dyDescent="0.25">
      <c r="A2" t="s">
        <v>14</v>
      </c>
      <c r="B2" t="s">
        <v>1</v>
      </c>
      <c r="C2" t="s">
        <v>26</v>
      </c>
      <c r="D2" t="s">
        <v>28</v>
      </c>
      <c r="G2">
        <v>32.940952255126</v>
      </c>
      <c r="H2">
        <v>61.703708685546601</v>
      </c>
      <c r="J2">
        <v>32.940952255126</v>
      </c>
      <c r="K2">
        <v>61.703708685546601</v>
      </c>
      <c r="M2">
        <v>32.940952255126</v>
      </c>
      <c r="N2">
        <v>61.703708685546601</v>
      </c>
      <c r="P2">
        <v>32.940952255126</v>
      </c>
      <c r="Q2">
        <v>61.703708685546601</v>
      </c>
      <c r="S2">
        <v>32.940952255126</v>
      </c>
      <c r="T2">
        <v>61.703708685546601</v>
      </c>
    </row>
    <row r="3" spans="1:20" x14ac:dyDescent="0.25">
      <c r="A3" t="s">
        <v>38</v>
      </c>
      <c r="B3" t="s">
        <v>5</v>
      </c>
      <c r="C3" t="s">
        <v>11</v>
      </c>
      <c r="G3">
        <v>46.053331173533401</v>
      </c>
      <c r="H3">
        <v>66.766002963233902</v>
      </c>
      <c r="J3">
        <v>43.502813951974098</v>
      </c>
      <c r="K3">
        <v>66.586672301375302</v>
      </c>
      <c r="M3">
        <v>45.132487959410398</v>
      </c>
      <c r="N3">
        <v>69.289989010097301</v>
      </c>
      <c r="P3">
        <v>43.975138690481302</v>
      </c>
      <c r="Q3">
        <v>68.9818252634375</v>
      </c>
      <c r="S3">
        <v>43.682517917292898</v>
      </c>
      <c r="T3">
        <v>68.085974539509095</v>
      </c>
    </row>
    <row r="4" spans="1:20" x14ac:dyDescent="0.25">
      <c r="A4" t="s">
        <v>6</v>
      </c>
      <c r="G4">
        <v>50.658928079453702</v>
      </c>
      <c r="H4">
        <v>72.190163458827499</v>
      </c>
      <c r="J4">
        <v>51.5810210587548</v>
      </c>
      <c r="K4">
        <v>98.3366757242689</v>
      </c>
      <c r="M4">
        <v>49.633759903391997</v>
      </c>
      <c r="N4">
        <v>83.735982455795906</v>
      </c>
      <c r="P4">
        <v>48.107563667486303</v>
      </c>
      <c r="Q4">
        <v>90.013910038125204</v>
      </c>
      <c r="S4">
        <v>50.129068280920698</v>
      </c>
      <c r="T4">
        <v>108.612023136315</v>
      </c>
    </row>
    <row r="5" spans="1:20" x14ac:dyDescent="0.25">
      <c r="A5">
        <v>243.32825445805901</v>
      </c>
      <c r="B5">
        <v>0</v>
      </c>
      <c r="C5">
        <v>37.867505000000001</v>
      </c>
      <c r="G5">
        <v>52.029700050111202</v>
      </c>
      <c r="H5">
        <v>115.329064160982</v>
      </c>
      <c r="J5">
        <v>55.339909459296003</v>
      </c>
      <c r="K5">
        <v>107.88884047836</v>
      </c>
      <c r="M5">
        <v>50.1232614937975</v>
      </c>
      <c r="N5">
        <v>91.647286757088693</v>
      </c>
      <c r="P5">
        <v>51.298179857316498</v>
      </c>
      <c r="Q5">
        <v>132.27751722526301</v>
      </c>
      <c r="S5">
        <v>58.155167999604998</v>
      </c>
      <c r="T5">
        <v>135.817152883077</v>
      </c>
    </row>
    <row r="6" spans="1:20" x14ac:dyDescent="0.25">
      <c r="A6">
        <v>265.82547005630101</v>
      </c>
      <c r="B6">
        <v>0</v>
      </c>
      <c r="C6">
        <v>35.351604999999999</v>
      </c>
      <c r="G6">
        <v>60.347150743606299</v>
      </c>
      <c r="H6">
        <v>152.28968869278</v>
      </c>
      <c r="J6">
        <v>58.801565580699503</v>
      </c>
      <c r="K6">
        <v>158.72797427627299</v>
      </c>
      <c r="M6">
        <v>66.469124282062197</v>
      </c>
      <c r="N6">
        <v>172.33203512285701</v>
      </c>
      <c r="P6">
        <v>52.525481385448003</v>
      </c>
      <c r="Q6">
        <v>143.61910695066399</v>
      </c>
      <c r="S6">
        <v>58.500079951717296</v>
      </c>
      <c r="T6">
        <v>154.02319753667001</v>
      </c>
    </row>
    <row r="7" spans="1:20" x14ac:dyDescent="0.25">
      <c r="A7">
        <v>195.15269040863001</v>
      </c>
      <c r="B7">
        <v>0</v>
      </c>
      <c r="C7">
        <v>36.834207999999997</v>
      </c>
      <c r="G7">
        <v>68.593957211043005</v>
      </c>
      <c r="H7">
        <v>196.174472212426</v>
      </c>
      <c r="J7">
        <v>68.532548216551007</v>
      </c>
      <c r="K7">
        <v>182.84411739125201</v>
      </c>
      <c r="M7">
        <v>69.9165541243474</v>
      </c>
      <c r="N7">
        <v>195.752449579629</v>
      </c>
      <c r="P7">
        <v>56.1760232939818</v>
      </c>
      <c r="Q7">
        <v>148.32998768825101</v>
      </c>
      <c r="S7">
        <v>61.277619655392698</v>
      </c>
      <c r="T7">
        <v>177.29698306484099</v>
      </c>
    </row>
    <row r="8" spans="1:20" x14ac:dyDescent="0.25">
      <c r="A8">
        <v>308.20520565861</v>
      </c>
      <c r="B8">
        <v>0</v>
      </c>
      <c r="C8">
        <v>37.388703</v>
      </c>
      <c r="G8">
        <v>69.174805556465103</v>
      </c>
      <c r="H8">
        <v>199.03563684619601</v>
      </c>
      <c r="J8">
        <v>83.323370654765</v>
      </c>
      <c r="K8">
        <v>223.14998661115101</v>
      </c>
      <c r="M8">
        <v>70.251169539352802</v>
      </c>
      <c r="N8">
        <v>187.49294924461699</v>
      </c>
      <c r="P8">
        <v>63.652501879946897</v>
      </c>
      <c r="Q8">
        <v>157.297522144239</v>
      </c>
      <c r="S8">
        <v>70.404386078873301</v>
      </c>
      <c r="T8">
        <v>192.466352099479</v>
      </c>
    </row>
    <row r="9" spans="1:20" x14ac:dyDescent="0.25">
      <c r="A9">
        <v>275.82819672450103</v>
      </c>
      <c r="B9">
        <v>0</v>
      </c>
      <c r="C9">
        <v>42.021152000000001</v>
      </c>
      <c r="G9">
        <v>73.851764656628106</v>
      </c>
      <c r="H9">
        <v>207.98799843774199</v>
      </c>
      <c r="J9">
        <v>86.952947687300806</v>
      </c>
      <c r="K9">
        <v>228.207453522511</v>
      </c>
      <c r="M9">
        <v>86.4381988778498</v>
      </c>
      <c r="N9">
        <v>224.97792056244501</v>
      </c>
      <c r="P9">
        <v>72.419493726779905</v>
      </c>
      <c r="Q9">
        <v>181.34892746123299</v>
      </c>
      <c r="S9">
        <v>75.088341501037107</v>
      </c>
      <c r="T9">
        <v>198.30766334251501</v>
      </c>
    </row>
    <row r="10" spans="1:20" x14ac:dyDescent="0.25">
      <c r="A10">
        <v>162.804659130613</v>
      </c>
      <c r="B10">
        <v>0</v>
      </c>
      <c r="C10">
        <v>55.278886999999997</v>
      </c>
      <c r="G10">
        <v>112.94095225512601</v>
      </c>
      <c r="H10">
        <v>281.70370868554699</v>
      </c>
      <c r="J10">
        <v>112.94095225512601</v>
      </c>
      <c r="K10">
        <v>281.70370868554699</v>
      </c>
      <c r="M10">
        <v>112.94095225512601</v>
      </c>
      <c r="N10">
        <v>281.70370868554699</v>
      </c>
      <c r="P10">
        <v>112.94095225512601</v>
      </c>
      <c r="Q10">
        <v>281.70370868554699</v>
      </c>
      <c r="S10">
        <v>112.94095225512601</v>
      </c>
      <c r="T10">
        <v>281.70370868554699</v>
      </c>
    </row>
    <row r="11" spans="1:20" x14ac:dyDescent="0.25">
      <c r="A11" t="s">
        <v>7</v>
      </c>
      <c r="G11">
        <v>126.69095225512601</v>
      </c>
      <c r="H11">
        <v>285.54504170972501</v>
      </c>
      <c r="J11">
        <v>126.69095225512601</v>
      </c>
      <c r="K11">
        <v>287.68946027916502</v>
      </c>
      <c r="M11">
        <v>126.69095225512601</v>
      </c>
      <c r="N11">
        <v>282.592443580858</v>
      </c>
      <c r="P11">
        <v>129.27789008065099</v>
      </c>
      <c r="Q11">
        <v>290.43542229060398</v>
      </c>
      <c r="S11">
        <v>129.063557647452</v>
      </c>
      <c r="T11">
        <v>287.27582679707399</v>
      </c>
    </row>
    <row r="12" spans="1:20" x14ac:dyDescent="0.25">
      <c r="A12">
        <f t="shared" ref="A12:B12" si="0">SUM(A5:A10)</f>
        <v>1451.1444764367138</v>
      </c>
      <c r="B12">
        <f t="shared" si="0"/>
        <v>0</v>
      </c>
      <c r="C12">
        <f>SUM(C5:C10)</f>
        <v>244.74205999999998</v>
      </c>
      <c r="G12">
        <v>130.91200197413301</v>
      </c>
      <c r="H12">
        <v>291.99876957527499</v>
      </c>
      <c r="J12">
        <v>127.311848615576</v>
      </c>
      <c r="K12">
        <v>290.10262274767598</v>
      </c>
      <c r="M12">
        <v>135.379750069327</v>
      </c>
      <c r="N12">
        <v>290.70729872525402</v>
      </c>
      <c r="P12">
        <v>134.75254274911899</v>
      </c>
      <c r="Q12">
        <v>296.08657788815299</v>
      </c>
      <c r="S12">
        <v>132.00172508033401</v>
      </c>
      <c r="T12">
        <v>287.31529032092101</v>
      </c>
    </row>
    <row r="13" spans="1:20" x14ac:dyDescent="0.25">
      <c r="G13">
        <v>143.519706971136</v>
      </c>
      <c r="H13">
        <v>330.84210552531499</v>
      </c>
      <c r="J13">
        <v>132.170290263526</v>
      </c>
      <c r="K13">
        <v>315.05692900952698</v>
      </c>
      <c r="M13">
        <v>136.47063925528599</v>
      </c>
      <c r="N13">
        <v>305.978070505267</v>
      </c>
      <c r="P13">
        <v>144.752248236459</v>
      </c>
      <c r="Q13">
        <v>339.58512981375202</v>
      </c>
      <c r="S13">
        <v>138.19819862767301</v>
      </c>
      <c r="T13">
        <v>296.908708484589</v>
      </c>
    </row>
    <row r="14" spans="1:20" x14ac:dyDescent="0.25">
      <c r="A14" t="s">
        <v>8</v>
      </c>
      <c r="G14">
        <v>145.55929233922001</v>
      </c>
      <c r="H14">
        <v>360.49125958410701</v>
      </c>
      <c r="J14">
        <v>136.26894424427201</v>
      </c>
      <c r="K14">
        <v>321.66060687067898</v>
      </c>
      <c r="M14">
        <v>142.29858046826899</v>
      </c>
      <c r="N14">
        <v>313.96985780503098</v>
      </c>
      <c r="P14">
        <v>150.77461941125301</v>
      </c>
      <c r="Q14">
        <v>395.17712677898101</v>
      </c>
      <c r="S14">
        <v>149.19327572114801</v>
      </c>
      <c r="T14">
        <v>317.98403539156499</v>
      </c>
    </row>
    <row r="15" spans="1:20" x14ac:dyDescent="0.25">
      <c r="A15">
        <v>240.25864776234599</v>
      </c>
      <c r="B15">
        <v>0</v>
      </c>
      <c r="C15">
        <v>44.520356</v>
      </c>
      <c r="G15">
        <v>146.79987228037999</v>
      </c>
      <c r="H15">
        <v>378.95090181697299</v>
      </c>
      <c r="J15">
        <v>137.920650123066</v>
      </c>
      <c r="K15">
        <v>326.58424990008001</v>
      </c>
      <c r="M15">
        <v>148.22896570722801</v>
      </c>
      <c r="N15">
        <v>373.24258628714398</v>
      </c>
      <c r="P15">
        <v>155.11507060585001</v>
      </c>
      <c r="Q15">
        <v>400.56316149844099</v>
      </c>
      <c r="S15">
        <v>154.14526936730499</v>
      </c>
      <c r="T15">
        <v>325.63669189132702</v>
      </c>
    </row>
    <row r="16" spans="1:20" x14ac:dyDescent="0.25">
      <c r="A16">
        <v>264.42463356239699</v>
      </c>
      <c r="B16">
        <v>0</v>
      </c>
      <c r="C16">
        <v>27.194417000000001</v>
      </c>
      <c r="G16">
        <v>154.42581334967801</v>
      </c>
      <c r="H16">
        <v>406.30509277874802</v>
      </c>
      <c r="J16">
        <v>150.92721461696701</v>
      </c>
      <c r="K16">
        <v>403.005085577253</v>
      </c>
      <c r="M16">
        <v>158.66012506155499</v>
      </c>
      <c r="N16">
        <v>409.29186184880001</v>
      </c>
      <c r="P16">
        <v>163.26218080592901</v>
      </c>
      <c r="Q16">
        <v>411.98175463319399</v>
      </c>
      <c r="S16">
        <v>155.18129578600701</v>
      </c>
      <c r="T16">
        <v>335.29112350885299</v>
      </c>
    </row>
    <row r="17" spans="1:20" x14ac:dyDescent="0.25">
      <c r="A17">
        <v>189.97271572455099</v>
      </c>
      <c r="B17">
        <v>0</v>
      </c>
      <c r="C17">
        <v>46.867393</v>
      </c>
      <c r="G17">
        <v>160.09302946505201</v>
      </c>
      <c r="H17">
        <v>423.29674579180897</v>
      </c>
      <c r="J17">
        <v>157.339089961638</v>
      </c>
      <c r="K17">
        <v>420.88027038216302</v>
      </c>
      <c r="M17">
        <v>169.362040201388</v>
      </c>
      <c r="N17">
        <v>416.41379969881302</v>
      </c>
      <c r="P17">
        <v>167.74497140133499</v>
      </c>
      <c r="Q17">
        <v>422.21629393351799</v>
      </c>
      <c r="S17">
        <v>155.426110608795</v>
      </c>
      <c r="T17">
        <v>360.05083833137201</v>
      </c>
    </row>
    <row r="18" spans="1:20" x14ac:dyDescent="0.25">
      <c r="A18">
        <v>303.06710231110799</v>
      </c>
      <c r="B18">
        <v>0</v>
      </c>
      <c r="C18">
        <v>29.444437000000001</v>
      </c>
      <c r="G18">
        <v>222.94095225512601</v>
      </c>
      <c r="H18">
        <v>511.70370868554699</v>
      </c>
      <c r="J18">
        <v>222.94095225512601</v>
      </c>
      <c r="K18">
        <v>511.70370868554699</v>
      </c>
      <c r="M18">
        <v>222.94095225512601</v>
      </c>
      <c r="N18">
        <v>511.70370868554699</v>
      </c>
      <c r="P18">
        <v>222.94095225512601</v>
      </c>
      <c r="Q18">
        <v>511.70370868554699</v>
      </c>
      <c r="S18">
        <v>222.94095225512601</v>
      </c>
      <c r="T18">
        <v>511.70370868554699</v>
      </c>
    </row>
    <row r="19" spans="1:20" x14ac:dyDescent="0.25">
      <c r="A19">
        <v>271.23642897163302</v>
      </c>
      <c r="B19">
        <v>0</v>
      </c>
      <c r="C19">
        <v>47.347946999999998</v>
      </c>
      <c r="G19">
        <v>242.94095225512601</v>
      </c>
      <c r="H19">
        <v>515.34988875405395</v>
      </c>
      <c r="J19">
        <v>242.94095225512601</v>
      </c>
      <c r="K19">
        <v>510.81286295597801</v>
      </c>
      <c r="M19">
        <v>242.94095225512601</v>
      </c>
      <c r="N19">
        <v>507.91574148570601</v>
      </c>
      <c r="P19">
        <v>242.94095225512601</v>
      </c>
      <c r="Q19">
        <v>505.894345167469</v>
      </c>
      <c r="S19">
        <v>242.94095225512601</v>
      </c>
      <c r="T19">
        <v>509.85910962579902</v>
      </c>
    </row>
    <row r="20" spans="1:20" x14ac:dyDescent="0.25">
      <c r="A20">
        <v>155.49812620817099</v>
      </c>
      <c r="B20">
        <v>0</v>
      </c>
      <c r="C20">
        <v>53.083539000000002</v>
      </c>
      <c r="G20">
        <v>247.29020588607</v>
      </c>
      <c r="H20">
        <v>517.15111516972502</v>
      </c>
      <c r="J20">
        <v>258.08895740877398</v>
      </c>
      <c r="K20">
        <v>505.03040995136899</v>
      </c>
      <c r="M20">
        <v>262.68865158623402</v>
      </c>
      <c r="N20">
        <v>495.710614712905</v>
      </c>
      <c r="P20">
        <v>259.68161205451202</v>
      </c>
      <c r="Q20">
        <v>493.78273086151597</v>
      </c>
      <c r="S20">
        <v>252.189341163515</v>
      </c>
      <c r="T20">
        <v>504.69311178865502</v>
      </c>
    </row>
    <row r="21" spans="1:20" x14ac:dyDescent="0.25">
      <c r="A21" t="s">
        <v>7</v>
      </c>
      <c r="G21">
        <v>258.414445747949</v>
      </c>
      <c r="H21">
        <v>511.01971313450099</v>
      </c>
      <c r="J21">
        <v>268.50828077577398</v>
      </c>
      <c r="K21">
        <v>497.985958524941</v>
      </c>
      <c r="M21">
        <v>279.34935793227601</v>
      </c>
      <c r="N21">
        <v>484.57180599761</v>
      </c>
      <c r="P21">
        <v>264.36423257169901</v>
      </c>
      <c r="Q21">
        <v>489.70987131775598</v>
      </c>
      <c r="S21">
        <v>257.17288297311399</v>
      </c>
      <c r="T21">
        <v>501.680197764696</v>
      </c>
    </row>
    <row r="22" spans="1:20" x14ac:dyDescent="0.25">
      <c r="A22">
        <f t="shared" ref="A22:B22" si="1">SUM(A15:A20)</f>
        <v>1424.457654540206</v>
      </c>
      <c r="B22">
        <f t="shared" si="1"/>
        <v>0</v>
      </c>
      <c r="C22">
        <f>SUM(C15:C20)</f>
        <v>248.458089</v>
      </c>
      <c r="G22">
        <v>272.89198448915801</v>
      </c>
      <c r="H22">
        <v>504.734270693773</v>
      </c>
      <c r="J22">
        <v>285.94718829704999</v>
      </c>
      <c r="K22">
        <v>496.74510088664999</v>
      </c>
      <c r="M22">
        <v>285.97877872184802</v>
      </c>
      <c r="N22">
        <v>483.68198406762099</v>
      </c>
      <c r="P22">
        <v>279.17871009440302</v>
      </c>
      <c r="Q22">
        <v>492.03655596138498</v>
      </c>
      <c r="S22">
        <v>260.39931777695699</v>
      </c>
      <c r="T22">
        <v>492.49489776363203</v>
      </c>
    </row>
    <row r="23" spans="1:20" x14ac:dyDescent="0.25">
      <c r="G23">
        <v>274.65178011415099</v>
      </c>
      <c r="H23">
        <v>494.95412760842203</v>
      </c>
      <c r="J23">
        <v>305.05456542429698</v>
      </c>
      <c r="K23">
        <v>485.60002340117597</v>
      </c>
      <c r="M23">
        <v>300.87823851158703</v>
      </c>
      <c r="N23">
        <v>483.62097910070901</v>
      </c>
      <c r="P23">
        <v>296.90195457317401</v>
      </c>
      <c r="Q23">
        <v>490.56388964689501</v>
      </c>
      <c r="S23">
        <v>273.69492713193699</v>
      </c>
      <c r="T23">
        <v>483.56108858645803</v>
      </c>
    </row>
    <row r="24" spans="1:20" x14ac:dyDescent="0.25">
      <c r="A24" t="s">
        <v>9</v>
      </c>
      <c r="G24">
        <v>279.63359860035399</v>
      </c>
      <c r="H24">
        <v>488.699447422535</v>
      </c>
      <c r="J24">
        <v>314.33096397213097</v>
      </c>
      <c r="K24">
        <v>480.64506300620297</v>
      </c>
      <c r="M24">
        <v>315.33251140577499</v>
      </c>
      <c r="N24">
        <v>468.100916668477</v>
      </c>
      <c r="P24">
        <v>305.23724028100497</v>
      </c>
      <c r="Q24">
        <v>480.88174699062802</v>
      </c>
      <c r="S24">
        <v>283.39113959810697</v>
      </c>
      <c r="T24">
        <v>482.55432120478503</v>
      </c>
    </row>
    <row r="25" spans="1:20" x14ac:dyDescent="0.25">
      <c r="A25">
        <v>239.816062474728</v>
      </c>
      <c r="B25">
        <v>0</v>
      </c>
      <c r="C25">
        <v>47.351885000000003</v>
      </c>
      <c r="G25">
        <v>292.97594683689198</v>
      </c>
      <c r="H25">
        <v>484.484261013359</v>
      </c>
      <c r="J25">
        <v>322.86805970620202</v>
      </c>
      <c r="K25">
        <v>468.27161514358698</v>
      </c>
      <c r="M25">
        <v>332.41044244373802</v>
      </c>
      <c r="N25">
        <v>467.21605321583598</v>
      </c>
      <c r="P25">
        <v>320.34068860121698</v>
      </c>
      <c r="Q25">
        <v>469.93518443865997</v>
      </c>
      <c r="S25">
        <v>286.49571511219</v>
      </c>
      <c r="T25">
        <v>475.66826353841702</v>
      </c>
    </row>
    <row r="26" spans="1:20" x14ac:dyDescent="0.25">
      <c r="A26">
        <v>270.14024373862401</v>
      </c>
      <c r="B26">
        <v>0</v>
      </c>
      <c r="C26">
        <v>45.154673000000003</v>
      </c>
      <c r="G26">
        <v>382.94095225512598</v>
      </c>
      <c r="H26">
        <v>421.70370868554699</v>
      </c>
      <c r="J26">
        <v>382.94095225512598</v>
      </c>
      <c r="K26">
        <v>421.70370868554699</v>
      </c>
      <c r="M26">
        <v>382.94095225512598</v>
      </c>
      <c r="N26">
        <v>421.70370868554699</v>
      </c>
      <c r="P26">
        <v>382.94095225512598</v>
      </c>
      <c r="Q26">
        <v>421.70370868554699</v>
      </c>
      <c r="S26">
        <v>382.94095225512598</v>
      </c>
      <c r="T26">
        <v>421.70370868554699</v>
      </c>
    </row>
    <row r="27" spans="1:20" x14ac:dyDescent="0.25">
      <c r="A27">
        <v>191.51476647436201</v>
      </c>
      <c r="B27">
        <v>0</v>
      </c>
      <c r="C27">
        <v>34.248538000000003</v>
      </c>
      <c r="G27">
        <v>401.69095225512598</v>
      </c>
      <c r="H27">
        <v>424.30303804949801</v>
      </c>
      <c r="J27">
        <v>401.69095225512598</v>
      </c>
      <c r="K27">
        <v>417.43824029643702</v>
      </c>
      <c r="M27">
        <v>401.69095225512598</v>
      </c>
      <c r="N27">
        <v>417.88535836039102</v>
      </c>
      <c r="P27">
        <v>401.69095225512598</v>
      </c>
      <c r="Q27">
        <v>416.56805946818798</v>
      </c>
      <c r="S27">
        <v>401.69095225512598</v>
      </c>
      <c r="T27">
        <v>424.78197656838</v>
      </c>
    </row>
    <row r="28" spans="1:20" x14ac:dyDescent="0.25">
      <c r="A28">
        <v>304.48040917238598</v>
      </c>
      <c r="B28">
        <v>0</v>
      </c>
      <c r="C28">
        <v>28.397473000000002</v>
      </c>
      <c r="G28">
        <v>404.65685869489403</v>
      </c>
      <c r="H28">
        <v>422.61847724924399</v>
      </c>
      <c r="J28">
        <v>409.07775662072697</v>
      </c>
      <c r="K28">
        <v>408.52209468108902</v>
      </c>
      <c r="M28">
        <v>418.43646122907597</v>
      </c>
      <c r="N28">
        <v>395.35525850657399</v>
      </c>
      <c r="P28">
        <v>418.60552713613703</v>
      </c>
      <c r="Q28">
        <v>400.19618882009701</v>
      </c>
      <c r="S28">
        <v>409.93257878724</v>
      </c>
      <c r="T28">
        <v>419.00676959318798</v>
      </c>
    </row>
    <row r="29" spans="1:20" x14ac:dyDescent="0.25">
      <c r="A29">
        <v>276.55468160776701</v>
      </c>
      <c r="B29">
        <v>0</v>
      </c>
      <c r="C29">
        <v>39.707253999999999</v>
      </c>
      <c r="G29">
        <v>420.65913358576103</v>
      </c>
      <c r="H29">
        <v>408.12967278245202</v>
      </c>
      <c r="J29">
        <v>427.61293091761598</v>
      </c>
      <c r="K29">
        <v>360.80759515438803</v>
      </c>
      <c r="M29">
        <v>431.23663132419301</v>
      </c>
      <c r="N29">
        <v>337.88114816131502</v>
      </c>
      <c r="P29">
        <v>434.76392346612403</v>
      </c>
      <c r="Q29">
        <v>383.03554290138402</v>
      </c>
      <c r="S29">
        <v>424.172685649838</v>
      </c>
      <c r="T29">
        <v>390.02202525032999</v>
      </c>
    </row>
    <row r="30" spans="1:20" x14ac:dyDescent="0.25">
      <c r="A30">
        <v>158.40090451749199</v>
      </c>
      <c r="B30">
        <v>0</v>
      </c>
      <c r="C30">
        <v>45.959446</v>
      </c>
      <c r="G30">
        <v>425.11291671203799</v>
      </c>
      <c r="H30">
        <v>398.75045536241697</v>
      </c>
      <c r="J30">
        <v>441.26622701678599</v>
      </c>
      <c r="K30">
        <v>323.382236259232</v>
      </c>
      <c r="M30">
        <v>433.64909030121999</v>
      </c>
      <c r="N30">
        <v>333.45159029114899</v>
      </c>
      <c r="P30">
        <v>441.11311042671701</v>
      </c>
      <c r="Q30">
        <v>355.91822580845599</v>
      </c>
      <c r="S30">
        <v>427.78747950591401</v>
      </c>
      <c r="T30">
        <v>359.65336085886298</v>
      </c>
    </row>
    <row r="31" spans="1:20" x14ac:dyDescent="0.25">
      <c r="A31" t="s">
        <v>7</v>
      </c>
      <c r="G31">
        <v>430.961001345988</v>
      </c>
      <c r="H31">
        <v>368.99330420556902</v>
      </c>
      <c r="J31">
        <v>454.64915276585299</v>
      </c>
      <c r="K31">
        <v>315.16500359400698</v>
      </c>
      <c r="M31">
        <v>441.75527116174402</v>
      </c>
      <c r="N31">
        <v>317.99245415525797</v>
      </c>
      <c r="P31">
        <v>458.86791183797999</v>
      </c>
      <c r="Q31">
        <v>296.41632596186298</v>
      </c>
      <c r="S31">
        <v>429.57787201372201</v>
      </c>
      <c r="T31">
        <v>336.82369207097997</v>
      </c>
    </row>
    <row r="32" spans="1:20" x14ac:dyDescent="0.25">
      <c r="A32">
        <f t="shared" ref="A32:B32" si="2">SUM(A25:A30)</f>
        <v>1440.9070679853589</v>
      </c>
      <c r="B32">
        <f t="shared" si="2"/>
        <v>0</v>
      </c>
      <c r="C32">
        <f>SUM(C25:C30)</f>
        <v>240.81926900000002</v>
      </c>
      <c r="G32">
        <v>448.82446420085398</v>
      </c>
      <c r="H32">
        <v>343.92047254974699</v>
      </c>
      <c r="J32">
        <v>473.10038868777099</v>
      </c>
      <c r="K32">
        <v>279.06167446206001</v>
      </c>
      <c r="M32">
        <v>458.42010118790398</v>
      </c>
      <c r="N32">
        <v>271.70189395673401</v>
      </c>
      <c r="P32">
        <v>460.00713755351399</v>
      </c>
      <c r="Q32">
        <v>282.30898678607798</v>
      </c>
      <c r="S32">
        <v>443.58773802539298</v>
      </c>
      <c r="T32">
        <v>307.04818373057799</v>
      </c>
    </row>
    <row r="33" spans="1:20" x14ac:dyDescent="0.25">
      <c r="G33">
        <v>466.38203080583099</v>
      </c>
      <c r="H33">
        <v>286.04200573334998</v>
      </c>
      <c r="J33">
        <v>480.601707781009</v>
      </c>
      <c r="K33">
        <v>244.74990764454299</v>
      </c>
      <c r="M33">
        <v>476.893858523669</v>
      </c>
      <c r="N33">
        <v>260.75208643925998</v>
      </c>
      <c r="P33">
        <v>469.16963031396699</v>
      </c>
      <c r="Q33">
        <v>244.45867253357801</v>
      </c>
      <c r="S33">
        <v>453.34610063489498</v>
      </c>
      <c r="T33">
        <v>298.15085922099598</v>
      </c>
    </row>
    <row r="34" spans="1:20" x14ac:dyDescent="0.25">
      <c r="A34" t="s">
        <v>10</v>
      </c>
      <c r="G34">
        <v>532.94095225512604</v>
      </c>
      <c r="H34">
        <v>171.70370868554701</v>
      </c>
      <c r="J34">
        <v>532.94095225512604</v>
      </c>
      <c r="K34">
        <v>171.70370868554701</v>
      </c>
      <c r="M34">
        <v>532.94095225512604</v>
      </c>
      <c r="N34">
        <v>171.70370868554701</v>
      </c>
      <c r="P34">
        <v>532.94095225512604</v>
      </c>
      <c r="Q34">
        <v>171.70370868554701</v>
      </c>
      <c r="S34">
        <v>532.94095225512604</v>
      </c>
      <c r="T34">
        <v>171.70370868554701</v>
      </c>
    </row>
    <row r="35" spans="1:20" x14ac:dyDescent="0.25">
      <c r="A35">
        <v>239.90572147626801</v>
      </c>
      <c r="B35">
        <v>0</v>
      </c>
      <c r="C35">
        <v>35.494005999999999</v>
      </c>
      <c r="G35">
        <v>547.94095225512604</v>
      </c>
      <c r="H35">
        <v>168.32387093348399</v>
      </c>
      <c r="J35">
        <v>547.94095225512604</v>
      </c>
      <c r="K35">
        <v>177.24579525124599</v>
      </c>
      <c r="M35">
        <v>547.94095225512604</v>
      </c>
      <c r="N35">
        <v>175.115458904657</v>
      </c>
      <c r="P35">
        <v>547.94095225512604</v>
      </c>
      <c r="Q35">
        <v>175.33596419124399</v>
      </c>
      <c r="S35">
        <v>547.94095225512604</v>
      </c>
      <c r="T35">
        <v>172.87898747110299</v>
      </c>
    </row>
    <row r="36" spans="1:20" x14ac:dyDescent="0.25">
      <c r="A36">
        <v>264.20097924829599</v>
      </c>
      <c r="B36">
        <v>0</v>
      </c>
      <c r="C36">
        <v>28.341543000000001</v>
      </c>
      <c r="G36">
        <v>562.87462125936395</v>
      </c>
      <c r="H36">
        <v>175.161134844862</v>
      </c>
      <c r="J36">
        <v>552.04040503946203</v>
      </c>
      <c r="K36">
        <v>193.61237242462801</v>
      </c>
      <c r="M36">
        <v>555.51313151748104</v>
      </c>
      <c r="N36">
        <v>197.821399661573</v>
      </c>
      <c r="P36">
        <v>555.92762346954805</v>
      </c>
      <c r="Q36">
        <v>192.778509783392</v>
      </c>
      <c r="S36">
        <v>559.67464623595095</v>
      </c>
      <c r="T36">
        <v>176.579878949446</v>
      </c>
    </row>
    <row r="37" spans="1:20" x14ac:dyDescent="0.25">
      <c r="A37">
        <v>190.93035728610599</v>
      </c>
      <c r="B37">
        <v>0</v>
      </c>
      <c r="C37">
        <v>38.111291000000001</v>
      </c>
      <c r="G37">
        <v>565.32433071438095</v>
      </c>
      <c r="H37">
        <v>184.55005399453199</v>
      </c>
      <c r="J37">
        <v>555.25304519179099</v>
      </c>
      <c r="K37">
        <v>195.04771785990499</v>
      </c>
      <c r="M37">
        <v>555.92416680430597</v>
      </c>
      <c r="N37">
        <v>209.87174267907801</v>
      </c>
      <c r="P37">
        <v>557.58979419891205</v>
      </c>
      <c r="Q37">
        <v>248.14381248403899</v>
      </c>
      <c r="S37">
        <v>566.18111138501001</v>
      </c>
      <c r="T37">
        <v>182.562350657667</v>
      </c>
    </row>
    <row r="38" spans="1:20" x14ac:dyDescent="0.25">
      <c r="A38">
        <v>306.34085313370798</v>
      </c>
      <c r="B38">
        <v>0</v>
      </c>
      <c r="C38">
        <v>31.234468</v>
      </c>
      <c r="G38">
        <v>570.768889227562</v>
      </c>
      <c r="H38">
        <v>202.461972715412</v>
      </c>
      <c r="J38">
        <v>565.88241233713802</v>
      </c>
      <c r="K38">
        <v>197.104679028947</v>
      </c>
      <c r="M38">
        <v>562.44515408700499</v>
      </c>
      <c r="N38">
        <v>246.30449543550799</v>
      </c>
      <c r="P38">
        <v>571.17328150775097</v>
      </c>
      <c r="Q38">
        <v>264.38124723835602</v>
      </c>
      <c r="S38">
        <v>575.81172689373898</v>
      </c>
      <c r="T38">
        <v>210.93915100707301</v>
      </c>
    </row>
    <row r="39" spans="1:20" x14ac:dyDescent="0.25">
      <c r="A39">
        <v>279.263813975875</v>
      </c>
      <c r="B39">
        <v>0</v>
      </c>
      <c r="C39">
        <v>37.321693000000003</v>
      </c>
      <c r="G39">
        <v>572.15370245737097</v>
      </c>
      <c r="H39">
        <v>204.487166609941</v>
      </c>
      <c r="J39">
        <v>579.57348671123395</v>
      </c>
      <c r="K39">
        <v>215.442388692674</v>
      </c>
      <c r="M39">
        <v>566.00906142353404</v>
      </c>
      <c r="N39">
        <v>300.81257682458897</v>
      </c>
      <c r="P39">
        <v>572.56978935276004</v>
      </c>
      <c r="Q39">
        <v>307.32975724278202</v>
      </c>
      <c r="S39">
        <v>582.74247300864999</v>
      </c>
      <c r="T39">
        <v>236.427154510061</v>
      </c>
    </row>
    <row r="40" spans="1:20" x14ac:dyDescent="0.25">
      <c r="A40">
        <v>162.70633447666299</v>
      </c>
      <c r="B40">
        <v>0</v>
      </c>
      <c r="C40">
        <v>68.534772000000004</v>
      </c>
      <c r="G40">
        <v>579.78688804056196</v>
      </c>
      <c r="H40">
        <v>225.60190249794499</v>
      </c>
      <c r="J40">
        <v>594.36288350873303</v>
      </c>
      <c r="K40">
        <v>235.72622413616901</v>
      </c>
      <c r="M40">
        <v>566.58261498749096</v>
      </c>
      <c r="N40">
        <v>303.55333024896998</v>
      </c>
      <c r="P40">
        <v>585.17444424407495</v>
      </c>
      <c r="Q40">
        <v>327.937574891098</v>
      </c>
      <c r="S40">
        <v>584.52302729577798</v>
      </c>
      <c r="T40">
        <v>238.86109597771301</v>
      </c>
    </row>
    <row r="41" spans="1:20" x14ac:dyDescent="0.25">
      <c r="A41" t="s">
        <v>7</v>
      </c>
      <c r="G41">
        <v>594.10385775637599</v>
      </c>
      <c r="H41">
        <v>258.52280211222899</v>
      </c>
      <c r="J41">
        <v>602.15426084179899</v>
      </c>
      <c r="K41">
        <v>261.23976209637999</v>
      </c>
      <c r="M41">
        <v>577.00971715762398</v>
      </c>
      <c r="N41">
        <v>316.17576579208998</v>
      </c>
      <c r="P41">
        <v>591.61150484260997</v>
      </c>
      <c r="Q41">
        <v>330.36215211789602</v>
      </c>
      <c r="S41">
        <v>590.09316267741895</v>
      </c>
      <c r="T41">
        <v>266.33969567154901</v>
      </c>
    </row>
    <row r="42" spans="1:20" x14ac:dyDescent="0.25">
      <c r="A42">
        <f t="shared" ref="A42:B42" si="3">SUM(A35:A40)</f>
        <v>1443.3480595969158</v>
      </c>
      <c r="B42">
        <f t="shared" si="3"/>
        <v>0</v>
      </c>
      <c r="C42">
        <f>SUM(C35:C40)</f>
        <v>239.03777300000002</v>
      </c>
      <c r="G42">
        <v>652.94095225512604</v>
      </c>
      <c r="H42">
        <v>401.70370868554699</v>
      </c>
      <c r="J42">
        <v>652.94095225512604</v>
      </c>
      <c r="K42">
        <v>401.70370868554699</v>
      </c>
      <c r="M42">
        <v>652.94095225512604</v>
      </c>
      <c r="N42">
        <v>401.70370868554699</v>
      </c>
      <c r="P42">
        <v>652.94095225512604</v>
      </c>
      <c r="Q42">
        <v>401.70370868554699</v>
      </c>
      <c r="S42">
        <v>652.94095225512604</v>
      </c>
      <c r="T42">
        <v>401.70370868554699</v>
      </c>
    </row>
    <row r="43" spans="1:20" x14ac:dyDescent="0.25">
      <c r="G43">
        <v>667.94095225512604</v>
      </c>
      <c r="H43">
        <v>402.36002734976802</v>
      </c>
      <c r="J43">
        <v>667.94095225512604</v>
      </c>
      <c r="K43">
        <v>405.57077966909799</v>
      </c>
      <c r="M43">
        <v>667.94095225512604</v>
      </c>
      <c r="N43">
        <v>402.536086829282</v>
      </c>
      <c r="P43">
        <v>667.94095225512604</v>
      </c>
      <c r="Q43">
        <v>407.571668662783</v>
      </c>
      <c r="S43">
        <v>667.94095225512604</v>
      </c>
      <c r="T43">
        <v>401.31931608540299</v>
      </c>
    </row>
    <row r="44" spans="1:20" x14ac:dyDescent="0.25">
      <c r="A44" t="s">
        <v>12</v>
      </c>
      <c r="G44">
        <v>671.31640109130001</v>
      </c>
      <c r="H44">
        <v>405.95740450888502</v>
      </c>
      <c r="J44">
        <v>674.75065045766405</v>
      </c>
      <c r="K44">
        <v>418.674297890388</v>
      </c>
      <c r="M44">
        <v>680.98443124338405</v>
      </c>
      <c r="N44">
        <v>414.16249818541797</v>
      </c>
      <c r="P44">
        <v>673.04483530301695</v>
      </c>
      <c r="Q44">
        <v>409.00063059328397</v>
      </c>
      <c r="S44">
        <v>671.76699155685901</v>
      </c>
      <c r="T44">
        <v>403.70799721506501</v>
      </c>
    </row>
    <row r="45" spans="1:20" x14ac:dyDescent="0.25">
      <c r="A45">
        <v>240.31794389604599</v>
      </c>
      <c r="B45">
        <v>0</v>
      </c>
      <c r="C45">
        <v>42.345298</v>
      </c>
      <c r="G45">
        <v>675.89167786739404</v>
      </c>
      <c r="H45">
        <v>428.244271773984</v>
      </c>
      <c r="J45">
        <v>685.69302698849594</v>
      </c>
      <c r="K45">
        <v>440.69239872041601</v>
      </c>
      <c r="M45">
        <v>681.08579864529895</v>
      </c>
      <c r="N45">
        <v>416.92819649263203</v>
      </c>
      <c r="P45">
        <v>685.54626247296699</v>
      </c>
      <c r="Q45">
        <v>430.93210676924099</v>
      </c>
      <c r="S45">
        <v>672.94466572116096</v>
      </c>
      <c r="T45">
        <v>406.94636289042899</v>
      </c>
    </row>
    <row r="46" spans="1:20" x14ac:dyDescent="0.25">
      <c r="A46">
        <v>264.77683461085502</v>
      </c>
      <c r="B46">
        <v>0</v>
      </c>
      <c r="C46">
        <v>27.743835000000001</v>
      </c>
      <c r="G46">
        <v>683.53471405036896</v>
      </c>
      <c r="H46">
        <v>436.74840423287901</v>
      </c>
      <c r="J46">
        <v>695.94931950488206</v>
      </c>
      <c r="K46">
        <v>452.53059465970802</v>
      </c>
      <c r="M46">
        <v>686.441430552572</v>
      </c>
      <c r="N46">
        <v>434.34018800017799</v>
      </c>
      <c r="P46">
        <v>685.83932993957205</v>
      </c>
      <c r="Q46">
        <v>437.92869682709397</v>
      </c>
      <c r="S46">
        <v>676.13968517476803</v>
      </c>
      <c r="T46">
        <v>424.12079421538198</v>
      </c>
    </row>
    <row r="47" spans="1:20" x14ac:dyDescent="0.25">
      <c r="A47">
        <v>190.07380767093801</v>
      </c>
      <c r="B47">
        <v>0</v>
      </c>
      <c r="C47">
        <v>46.281427000000001</v>
      </c>
      <c r="G47">
        <v>689.94681030928598</v>
      </c>
      <c r="H47">
        <v>446.82470766284598</v>
      </c>
      <c r="J47">
        <v>696.50640387795499</v>
      </c>
      <c r="K47">
        <v>456.24651415787901</v>
      </c>
      <c r="M47">
        <v>694.46691782128801</v>
      </c>
      <c r="N47">
        <v>454.760878636602</v>
      </c>
      <c r="P47">
        <v>692.31782035067999</v>
      </c>
      <c r="Q47">
        <v>445.84117137145603</v>
      </c>
      <c r="S47">
        <v>690.27596756192497</v>
      </c>
      <c r="T47">
        <v>452.15381917569903</v>
      </c>
    </row>
    <row r="48" spans="1:20" x14ac:dyDescent="0.25">
      <c r="A48">
        <v>310.36671206927298</v>
      </c>
      <c r="B48">
        <v>0</v>
      </c>
      <c r="C48">
        <v>28.517296999999999</v>
      </c>
      <c r="G48">
        <v>698.56445485681002</v>
      </c>
      <c r="H48">
        <v>460.481387030588</v>
      </c>
      <c r="J48">
        <v>700.61466115973701</v>
      </c>
      <c r="K48">
        <v>460.13804459803299</v>
      </c>
      <c r="M48">
        <v>702.931285576454</v>
      </c>
      <c r="N48">
        <v>457.970044224974</v>
      </c>
      <c r="P48">
        <v>705.46585646287497</v>
      </c>
      <c r="Q48">
        <v>473.164890993916</v>
      </c>
      <c r="S48">
        <v>701.48767645133898</v>
      </c>
      <c r="T48">
        <v>470.13110997258298</v>
      </c>
    </row>
    <row r="49" spans="1:20" x14ac:dyDescent="0.25">
      <c r="A49">
        <v>272.86373467764099</v>
      </c>
      <c r="B49">
        <v>0</v>
      </c>
      <c r="C49">
        <v>51.536769</v>
      </c>
      <c r="G49">
        <v>710.66703888607003</v>
      </c>
      <c r="H49">
        <v>473.487841359632</v>
      </c>
      <c r="J49">
        <v>707.93775238101205</v>
      </c>
      <c r="K49">
        <v>463.57739242129401</v>
      </c>
      <c r="M49">
        <v>714.80518781874798</v>
      </c>
      <c r="N49">
        <v>461.70713239746499</v>
      </c>
      <c r="P49">
        <v>719.870983669015</v>
      </c>
      <c r="Q49">
        <v>478.41334707797802</v>
      </c>
      <c r="S49">
        <v>714.02344803506799</v>
      </c>
      <c r="T49">
        <v>471.64009980552902</v>
      </c>
    </row>
    <row r="50" spans="1:20" x14ac:dyDescent="0.25">
      <c r="A50">
        <v>165.409951896373</v>
      </c>
      <c r="B50">
        <v>0</v>
      </c>
      <c r="C50">
        <v>37.136997999999998</v>
      </c>
      <c r="G50">
        <v>772.94095225512604</v>
      </c>
      <c r="H50">
        <v>481.70370868554699</v>
      </c>
      <c r="J50">
        <v>772.94095225512604</v>
      </c>
      <c r="K50">
        <v>481.70370868554699</v>
      </c>
      <c r="M50">
        <v>772.94095225512604</v>
      </c>
      <c r="N50">
        <v>481.70370868554699</v>
      </c>
      <c r="P50">
        <v>772.94095225512604</v>
      </c>
      <c r="Q50">
        <v>481.70370868554699</v>
      </c>
      <c r="S50">
        <v>772.94095225512604</v>
      </c>
      <c r="T50">
        <v>481.70370868554699</v>
      </c>
    </row>
    <row r="51" spans="1:20" x14ac:dyDescent="0.25">
      <c r="A51" t="s">
        <v>7</v>
      </c>
    </row>
    <row r="52" spans="1:20" x14ac:dyDescent="0.25">
      <c r="A52">
        <f t="shared" ref="A52:B52" si="4">SUM(A45:A50)</f>
        <v>1443.8089848211262</v>
      </c>
      <c r="B52">
        <f t="shared" si="4"/>
        <v>0</v>
      </c>
      <c r="C52">
        <f>SUM(C45:C50)</f>
        <v>233.56162399999999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C3F5-A018-412B-AF37-5FC9BBD0A1B7}">
  <dimension ref="A1:X55"/>
  <sheetViews>
    <sheetView workbookViewId="0">
      <selection activeCell="U12" sqref="U12:X12"/>
    </sheetView>
  </sheetViews>
  <sheetFormatPr defaultRowHeight="15" x14ac:dyDescent="0.25"/>
  <cols>
    <col min="1" max="1" width="21.42578125" customWidth="1"/>
    <col min="2" max="2" width="15.85546875" customWidth="1"/>
    <col min="3" max="3" width="15.28515625" customWidth="1"/>
    <col min="4" max="4" width="12.7109375" customWidth="1"/>
    <col min="6" max="6" width="21" customWidth="1"/>
    <col min="7" max="7" width="17.85546875" customWidth="1"/>
    <col min="8" max="8" width="14" customWidth="1"/>
    <col min="9" max="9" width="10.28515625" customWidth="1"/>
    <col min="11" max="11" width="22.7109375" customWidth="1"/>
    <col min="12" max="12" width="15.42578125" customWidth="1"/>
    <col min="13" max="13" width="15" customWidth="1"/>
    <col min="14" max="14" width="14" customWidth="1"/>
    <col min="16" max="16" width="21.7109375" customWidth="1"/>
    <col min="17" max="17" width="13.28515625" customWidth="1"/>
    <col min="18" max="18" width="15.5703125" customWidth="1"/>
    <col min="19" max="19" width="10.140625" customWidth="1"/>
    <col min="21" max="21" width="21.85546875" customWidth="1"/>
    <col min="22" max="22" width="15.7109375" customWidth="1"/>
    <col min="23" max="23" width="16.42578125" customWidth="1"/>
    <col min="24" max="24" width="9.85546875" customWidth="1"/>
  </cols>
  <sheetData>
    <row r="1" spans="1:24" x14ac:dyDescent="0.25">
      <c r="A1" t="s">
        <v>69</v>
      </c>
      <c r="F1" t="s">
        <v>71</v>
      </c>
      <c r="K1" t="s">
        <v>74</v>
      </c>
      <c r="P1" t="s">
        <v>76</v>
      </c>
      <c r="U1" t="s">
        <v>78</v>
      </c>
    </row>
    <row r="2" spans="1:24" x14ac:dyDescent="0.25">
      <c r="A2" t="s">
        <v>14</v>
      </c>
      <c r="B2" t="s">
        <v>1</v>
      </c>
      <c r="C2" t="s">
        <v>26</v>
      </c>
      <c r="D2" t="s">
        <v>28</v>
      </c>
      <c r="F2" t="s">
        <v>14</v>
      </c>
      <c r="G2" t="s">
        <v>1</v>
      </c>
      <c r="H2" t="s">
        <v>26</v>
      </c>
      <c r="I2" t="s">
        <v>28</v>
      </c>
      <c r="K2" t="s">
        <v>14</v>
      </c>
      <c r="L2" t="s">
        <v>1</v>
      </c>
      <c r="M2" t="s">
        <v>26</v>
      </c>
      <c r="N2" t="s">
        <v>28</v>
      </c>
      <c r="P2" t="s">
        <v>14</v>
      </c>
      <c r="Q2" t="s">
        <v>1</v>
      </c>
      <c r="R2" t="s">
        <v>26</v>
      </c>
      <c r="S2" t="s">
        <v>28</v>
      </c>
      <c r="U2" t="s">
        <v>14</v>
      </c>
      <c r="V2" t="s">
        <v>1</v>
      </c>
      <c r="W2" t="s">
        <v>26</v>
      </c>
      <c r="X2" t="s">
        <v>28</v>
      </c>
    </row>
    <row r="3" spans="1:24" x14ac:dyDescent="0.25">
      <c r="A3" t="s">
        <v>3</v>
      </c>
      <c r="B3" t="s">
        <v>4</v>
      </c>
      <c r="C3" t="s">
        <v>5</v>
      </c>
      <c r="D3" t="s">
        <v>11</v>
      </c>
      <c r="F3" t="s">
        <v>3</v>
      </c>
      <c r="G3" t="s">
        <v>4</v>
      </c>
      <c r="H3" t="s">
        <v>5</v>
      </c>
      <c r="I3" t="s">
        <v>11</v>
      </c>
      <c r="K3" t="s">
        <v>3</v>
      </c>
      <c r="L3" t="s">
        <v>4</v>
      </c>
      <c r="M3" t="s">
        <v>5</v>
      </c>
      <c r="N3" t="s">
        <v>11</v>
      </c>
      <c r="P3" t="s">
        <v>3</v>
      </c>
      <c r="Q3" t="s">
        <v>4</v>
      </c>
      <c r="R3" t="s">
        <v>5</v>
      </c>
      <c r="S3" t="s">
        <v>11</v>
      </c>
      <c r="U3" t="s">
        <v>3</v>
      </c>
      <c r="V3" t="s">
        <v>4</v>
      </c>
      <c r="W3" t="s">
        <v>5</v>
      </c>
      <c r="X3" t="s">
        <v>11</v>
      </c>
    </row>
    <row r="4" spans="1:24" x14ac:dyDescent="0.25">
      <c r="A4" t="s">
        <v>6</v>
      </c>
      <c r="F4" t="s">
        <v>8</v>
      </c>
      <c r="K4" t="s">
        <v>9</v>
      </c>
      <c r="P4" t="s">
        <v>10</v>
      </c>
      <c r="U4" t="s">
        <v>12</v>
      </c>
    </row>
    <row r="5" spans="1:24" x14ac:dyDescent="0.25">
      <c r="A5">
        <v>506.89967338997701</v>
      </c>
      <c r="B5">
        <v>77.975879173583905</v>
      </c>
      <c r="C5">
        <v>0</v>
      </c>
      <c r="D5">
        <v>41.659356000000002</v>
      </c>
      <c r="F5">
        <v>504.25056250167</v>
      </c>
      <c r="G5">
        <v>94.033906366295298</v>
      </c>
      <c r="H5">
        <v>0</v>
      </c>
      <c r="I5">
        <v>47.911236000000002</v>
      </c>
      <c r="K5">
        <v>241.83407370590101</v>
      </c>
      <c r="L5">
        <v>153.80837261584799</v>
      </c>
      <c r="M5">
        <v>0</v>
      </c>
      <c r="N5">
        <v>35.006180999999998</v>
      </c>
      <c r="P5">
        <v>518.07814717071199</v>
      </c>
      <c r="Q5">
        <v>119.528018185734</v>
      </c>
      <c r="R5">
        <v>0</v>
      </c>
      <c r="S5">
        <v>15.577317000000001</v>
      </c>
      <c r="U5">
        <v>249.15461100054199</v>
      </c>
      <c r="V5">
        <v>84.691547131082004</v>
      </c>
      <c r="W5">
        <v>0</v>
      </c>
      <c r="X5">
        <v>37.395690000000002</v>
      </c>
    </row>
    <row r="6" spans="1:24" x14ac:dyDescent="0.25">
      <c r="A6">
        <v>190.31366406410501</v>
      </c>
      <c r="B6">
        <v>139.45772845057201</v>
      </c>
      <c r="C6">
        <v>0</v>
      </c>
      <c r="D6">
        <v>46.209369000000002</v>
      </c>
      <c r="F6">
        <v>209.48175487783999</v>
      </c>
      <c r="G6">
        <v>87.6758255291859</v>
      </c>
      <c r="H6">
        <v>0</v>
      </c>
      <c r="I6">
        <v>39.499195</v>
      </c>
      <c r="K6">
        <v>256.461103032903</v>
      </c>
      <c r="L6">
        <v>120.84481497690101</v>
      </c>
      <c r="M6">
        <v>0</v>
      </c>
      <c r="N6">
        <v>40.266084999999997</v>
      </c>
      <c r="P6">
        <v>288.99660725112398</v>
      </c>
      <c r="Q6">
        <v>93.867005776870002</v>
      </c>
      <c r="R6">
        <v>0</v>
      </c>
      <c r="S6">
        <v>3.2998270000000001</v>
      </c>
      <c r="U6">
        <v>437.42347879193301</v>
      </c>
      <c r="V6">
        <v>109.335036869685</v>
      </c>
      <c r="W6">
        <v>0</v>
      </c>
      <c r="X6">
        <v>4.7260350000000004</v>
      </c>
    </row>
    <row r="7" spans="1:24" x14ac:dyDescent="0.25">
      <c r="A7">
        <v>293.40392686887498</v>
      </c>
      <c r="B7">
        <v>171.699690653446</v>
      </c>
      <c r="C7">
        <v>0</v>
      </c>
      <c r="D7">
        <v>63.553151</v>
      </c>
      <c r="F7">
        <v>275.81087004113402</v>
      </c>
      <c r="G7">
        <v>106.825680500118</v>
      </c>
      <c r="H7">
        <v>0</v>
      </c>
      <c r="I7">
        <v>3.6695069999999999</v>
      </c>
      <c r="K7">
        <v>198.637143458861</v>
      </c>
      <c r="L7">
        <v>115.943306639182</v>
      </c>
      <c r="M7">
        <v>0</v>
      </c>
      <c r="N7">
        <v>13.785755999999999</v>
      </c>
      <c r="P7">
        <v>160.58328667663599</v>
      </c>
      <c r="Q7">
        <v>189.40157490794601</v>
      </c>
      <c r="R7">
        <v>0</v>
      </c>
      <c r="S7">
        <v>40.788249</v>
      </c>
      <c r="U7">
        <v>286.95951670316998</v>
      </c>
      <c r="V7">
        <v>126.56551368409301</v>
      </c>
      <c r="W7">
        <v>0</v>
      </c>
      <c r="X7">
        <v>49.334114</v>
      </c>
    </row>
    <row r="8" spans="1:24" x14ac:dyDescent="0.25">
      <c r="A8">
        <v>279.18514150100799</v>
      </c>
      <c r="B8">
        <v>116.415405015668</v>
      </c>
      <c r="C8">
        <v>0</v>
      </c>
      <c r="D8">
        <v>51.310329000000003</v>
      </c>
      <c r="F8">
        <v>137.14339988560101</v>
      </c>
      <c r="G8">
        <v>120.621855884152</v>
      </c>
      <c r="H8">
        <v>0</v>
      </c>
      <c r="I8">
        <v>68.926958999999997</v>
      </c>
      <c r="K8">
        <v>301.09272255561302</v>
      </c>
      <c r="L8">
        <v>115.678229488467</v>
      </c>
      <c r="M8">
        <v>0</v>
      </c>
      <c r="N8">
        <v>28.229813</v>
      </c>
      <c r="U8">
        <v>160.00603803210299</v>
      </c>
      <c r="V8">
        <v>138.175842723231</v>
      </c>
      <c r="W8">
        <v>0</v>
      </c>
      <c r="X8">
        <v>103.10929400000001</v>
      </c>
    </row>
    <row r="9" spans="1:24" x14ac:dyDescent="0.25">
      <c r="A9">
        <v>172.677224160696</v>
      </c>
      <c r="B9">
        <v>139.512454689175</v>
      </c>
      <c r="C9">
        <v>0</v>
      </c>
      <c r="D9">
        <v>38.532871</v>
      </c>
      <c r="K9">
        <v>416.49281687958199</v>
      </c>
      <c r="L9">
        <v>180.12886189969899</v>
      </c>
      <c r="M9">
        <v>0</v>
      </c>
      <c r="N9">
        <v>15.156293</v>
      </c>
    </row>
    <row r="11" spans="1:24" x14ac:dyDescent="0.25">
      <c r="A11" t="s">
        <v>7</v>
      </c>
      <c r="F11" t="s">
        <v>7</v>
      </c>
      <c r="K11" t="s">
        <v>7</v>
      </c>
      <c r="P11" t="s">
        <v>7</v>
      </c>
      <c r="U11" t="s">
        <v>7</v>
      </c>
    </row>
    <row r="12" spans="1:24" x14ac:dyDescent="0.25">
      <c r="A12">
        <f t="shared" ref="A12:D12" si="0">SUM(A5:A10)</f>
        <v>1442.479629984661</v>
      </c>
      <c r="B12">
        <f t="shared" si="0"/>
        <v>645.06115798244491</v>
      </c>
      <c r="C12">
        <f t="shared" si="0"/>
        <v>0</v>
      </c>
      <c r="D12">
        <f t="shared" si="0"/>
        <v>241.26507599999999</v>
      </c>
      <c r="F12">
        <f t="shared" ref="F12:I12" si="1">SUM(F5:F10)</f>
        <v>1126.686587306245</v>
      </c>
      <c r="G12">
        <f t="shared" si="1"/>
        <v>409.15726827975118</v>
      </c>
      <c r="H12">
        <f t="shared" si="1"/>
        <v>0</v>
      </c>
      <c r="I12">
        <f t="shared" si="1"/>
        <v>160.00689699999998</v>
      </c>
      <c r="K12">
        <f t="shared" ref="K12:N12" si="2">SUM(K5:K10)</f>
        <v>1414.5178596328601</v>
      </c>
      <c r="L12">
        <f t="shared" si="2"/>
        <v>686.40358562009692</v>
      </c>
      <c r="M12">
        <f t="shared" si="2"/>
        <v>0</v>
      </c>
      <c r="N12">
        <f t="shared" si="2"/>
        <v>132.44412800000001</v>
      </c>
      <c r="P12">
        <f t="shared" ref="P12:S12" si="3">SUM(P5:P10)</f>
        <v>967.65804109847193</v>
      </c>
      <c r="Q12">
        <f t="shared" si="3"/>
        <v>402.79659887055004</v>
      </c>
      <c r="R12">
        <f t="shared" si="3"/>
        <v>0</v>
      </c>
      <c r="S12">
        <f t="shared" si="3"/>
        <v>59.665393000000002</v>
      </c>
      <c r="U12">
        <f t="shared" ref="U12:W12" si="4">SUM(U5:U10)</f>
        <v>1133.5436445277478</v>
      </c>
      <c r="V12">
        <f t="shared" si="4"/>
        <v>458.76794040809102</v>
      </c>
      <c r="W12">
        <f t="shared" si="4"/>
        <v>0</v>
      </c>
      <c r="X12">
        <f>SUM(X6:X10)</f>
        <v>157.169443</v>
      </c>
    </row>
    <row r="14" spans="1:24" x14ac:dyDescent="0.25">
      <c r="A14" t="s">
        <v>70</v>
      </c>
      <c r="E14" t="s">
        <v>72</v>
      </c>
      <c r="F14" t="s">
        <v>73</v>
      </c>
      <c r="K14" t="s">
        <v>75</v>
      </c>
      <c r="P14" t="s">
        <v>77</v>
      </c>
      <c r="U14" t="s">
        <v>79</v>
      </c>
    </row>
    <row r="15" spans="1:24" x14ac:dyDescent="0.25">
      <c r="A15">
        <v>20</v>
      </c>
      <c r="B15">
        <v>60</v>
      </c>
      <c r="F15">
        <v>20</v>
      </c>
      <c r="G15">
        <v>60</v>
      </c>
      <c r="K15">
        <v>32.940952255126</v>
      </c>
      <c r="L15">
        <v>61.703708685546601</v>
      </c>
      <c r="P15">
        <v>20</v>
      </c>
      <c r="Q15">
        <v>60</v>
      </c>
      <c r="U15">
        <v>20</v>
      </c>
      <c r="V15">
        <v>60</v>
      </c>
    </row>
    <row r="16" spans="1:24" x14ac:dyDescent="0.25">
      <c r="A16">
        <v>49.070528485550703</v>
      </c>
      <c r="B16">
        <v>72.769067567344905</v>
      </c>
      <c r="F16">
        <v>48.809621531564297</v>
      </c>
      <c r="G16">
        <v>72.783244315122104</v>
      </c>
      <c r="K16">
        <v>42.940952255126</v>
      </c>
      <c r="L16">
        <v>67.284400583100705</v>
      </c>
      <c r="P16">
        <v>60.062349959428801</v>
      </c>
      <c r="Q16">
        <v>59.502094621456401</v>
      </c>
      <c r="U16">
        <v>36.949743701014697</v>
      </c>
      <c r="V16">
        <v>77.543338822400102</v>
      </c>
    </row>
    <row r="17" spans="1:22" x14ac:dyDescent="0.25">
      <c r="A17">
        <v>65.595376064833104</v>
      </c>
      <c r="B17">
        <v>81.629253027337995</v>
      </c>
      <c r="F17">
        <v>51.063861552125097</v>
      </c>
      <c r="G17">
        <v>77.146292874512199</v>
      </c>
      <c r="K17">
        <v>48.702217872156901</v>
      </c>
      <c r="L17">
        <v>79.486080758773497</v>
      </c>
      <c r="P17">
        <v>99.879822365949096</v>
      </c>
      <c r="Q17">
        <v>107.36845159833599</v>
      </c>
      <c r="U17">
        <v>47.900801436928099</v>
      </c>
      <c r="V17">
        <v>86.651209722664206</v>
      </c>
    </row>
    <row r="18" spans="1:22" x14ac:dyDescent="0.25">
      <c r="A18">
        <v>79.440337758494394</v>
      </c>
      <c r="B18">
        <v>120.953789122849</v>
      </c>
      <c r="F18">
        <v>60.541715609934499</v>
      </c>
      <c r="G18">
        <v>107.852884692986</v>
      </c>
      <c r="K18">
        <v>54.873946579016298</v>
      </c>
      <c r="L18">
        <v>124.24844697767401</v>
      </c>
      <c r="P18">
        <v>102.983062277285</v>
      </c>
      <c r="Q18">
        <v>111.739834361604</v>
      </c>
      <c r="U18">
        <v>50.261237600307297</v>
      </c>
      <c r="V18">
        <v>94.642589331752802</v>
      </c>
    </row>
    <row r="19" spans="1:22" x14ac:dyDescent="0.25">
      <c r="A19">
        <v>110.656934329024</v>
      </c>
      <c r="B19">
        <v>237.31555846517699</v>
      </c>
      <c r="F19">
        <v>69.010676603392994</v>
      </c>
      <c r="G19">
        <v>195.42069691956601</v>
      </c>
      <c r="K19">
        <v>58.870117254119798</v>
      </c>
      <c r="L19">
        <v>135.86032623925601</v>
      </c>
      <c r="P19">
        <v>131.82427439177701</v>
      </c>
      <c r="Q19">
        <v>134.64381081379301</v>
      </c>
      <c r="U19">
        <v>53.981643231406998</v>
      </c>
      <c r="V19">
        <v>157.08162607906701</v>
      </c>
    </row>
    <row r="20" spans="1:22" x14ac:dyDescent="0.25">
      <c r="A20">
        <v>119.730990646126</v>
      </c>
      <c r="B20">
        <v>276.62716622666699</v>
      </c>
      <c r="F20">
        <v>79.438569708863696</v>
      </c>
      <c r="G20">
        <v>242.17499595568199</v>
      </c>
      <c r="K20">
        <v>65.077075782229201</v>
      </c>
      <c r="L20">
        <v>194.26897470590799</v>
      </c>
      <c r="P20">
        <v>162.038695707263</v>
      </c>
      <c r="Q20">
        <v>174.12754368636999</v>
      </c>
      <c r="U20">
        <v>54.177590775247999</v>
      </c>
      <c r="V20">
        <v>166.11236558047301</v>
      </c>
    </row>
    <row r="21" spans="1:22" x14ac:dyDescent="0.25">
      <c r="A21">
        <v>125.65812352768199</v>
      </c>
      <c r="B21">
        <v>303.12534732562</v>
      </c>
      <c r="F21">
        <v>108.342935539336</v>
      </c>
      <c r="G21">
        <v>357.60020111343499</v>
      </c>
      <c r="K21">
        <v>69.899979320090296</v>
      </c>
      <c r="L21">
        <v>202.68586374442799</v>
      </c>
      <c r="P21">
        <v>233.37469964564701</v>
      </c>
      <c r="Q21">
        <v>244.09079464542401</v>
      </c>
      <c r="U21">
        <v>57.915963421201603</v>
      </c>
      <c r="V21">
        <v>185.28112176552801</v>
      </c>
    </row>
    <row r="22" spans="1:22" x14ac:dyDescent="0.25">
      <c r="A22">
        <v>138.02995385761201</v>
      </c>
      <c r="B22">
        <v>382.412707014484</v>
      </c>
      <c r="F22">
        <v>119.07384873008399</v>
      </c>
      <c r="G22">
        <v>405.31439301540098</v>
      </c>
      <c r="K22">
        <v>70.628321335714801</v>
      </c>
      <c r="L22">
        <v>212.70151078043901</v>
      </c>
      <c r="P22">
        <v>289.18826210656101</v>
      </c>
      <c r="Q22">
        <v>334.71663897073802</v>
      </c>
      <c r="U22">
        <v>69.430154411382503</v>
      </c>
      <c r="V22">
        <v>208.39829584652099</v>
      </c>
    </row>
    <row r="23" spans="1:22" x14ac:dyDescent="0.25">
      <c r="A23">
        <v>210</v>
      </c>
      <c r="B23">
        <v>510</v>
      </c>
      <c r="F23">
        <v>197.05904774487399</v>
      </c>
      <c r="G23">
        <v>511.70370868554699</v>
      </c>
      <c r="K23">
        <v>112.94095225512601</v>
      </c>
      <c r="L23">
        <v>281.70370868554699</v>
      </c>
      <c r="P23">
        <v>370</v>
      </c>
      <c r="Q23">
        <v>420</v>
      </c>
      <c r="U23">
        <v>112.94095225512601</v>
      </c>
      <c r="V23">
        <v>281.70370868554699</v>
      </c>
    </row>
    <row r="24" spans="1:22" x14ac:dyDescent="0.25">
      <c r="A24">
        <v>230</v>
      </c>
      <c r="B24">
        <v>504.97925930233902</v>
      </c>
      <c r="F24">
        <v>220.29428580865499</v>
      </c>
      <c r="G24">
        <v>510.19719039948302</v>
      </c>
      <c r="K24">
        <v>126.82469397672401</v>
      </c>
      <c r="L24">
        <v>291.09426611644199</v>
      </c>
      <c r="P24">
        <v>405.36761903189102</v>
      </c>
      <c r="Q24">
        <v>418.59603849357097</v>
      </c>
      <c r="U24">
        <v>163.82333322323501</v>
      </c>
      <c r="V24">
        <v>285.59277753554397</v>
      </c>
    </row>
    <row r="25" spans="1:22" x14ac:dyDescent="0.25">
      <c r="A25">
        <v>249.009827815661</v>
      </c>
      <c r="B25">
        <v>503.04050794473</v>
      </c>
      <c r="F25">
        <v>235.14770624920601</v>
      </c>
      <c r="G25">
        <v>501.79864409007899</v>
      </c>
      <c r="K25">
        <v>129.44847848375301</v>
      </c>
      <c r="L25">
        <v>317.11086703695202</v>
      </c>
      <c r="P25">
        <v>412.31837627994997</v>
      </c>
      <c r="Q25">
        <v>417.83582276315798</v>
      </c>
      <c r="U25">
        <v>210.62456277057501</v>
      </c>
      <c r="V25">
        <v>291.468544799266</v>
      </c>
    </row>
    <row r="26" spans="1:22" x14ac:dyDescent="0.25">
      <c r="A26">
        <v>265.07837713026203</v>
      </c>
      <c r="B26">
        <v>487.53364013198899</v>
      </c>
      <c r="F26">
        <v>255.675089010747</v>
      </c>
      <c r="G26">
        <v>492.29331720023703</v>
      </c>
      <c r="K26">
        <v>145.389190608013</v>
      </c>
      <c r="L26">
        <v>366.38037399653302</v>
      </c>
      <c r="P26">
        <v>438.32224065648398</v>
      </c>
      <c r="Q26">
        <v>419.91374210749098</v>
      </c>
      <c r="U26">
        <v>221.75614805006299</v>
      </c>
      <c r="V26">
        <v>287.23799504972902</v>
      </c>
    </row>
    <row r="27" spans="1:22" x14ac:dyDescent="0.25">
      <c r="A27">
        <v>280.02123774626801</v>
      </c>
      <c r="B27">
        <v>483.471224619699</v>
      </c>
      <c r="F27">
        <v>268.31083241274803</v>
      </c>
      <c r="G27">
        <v>482.40168158994601</v>
      </c>
      <c r="K27">
        <v>148.885929454619</v>
      </c>
      <c r="L27">
        <v>396.94321193056197</v>
      </c>
      <c r="P27">
        <v>455.819341611092</v>
      </c>
      <c r="Q27">
        <v>414.32382288927499</v>
      </c>
      <c r="U27">
        <v>266.99734018809897</v>
      </c>
      <c r="V27">
        <v>286.41973386504702</v>
      </c>
    </row>
    <row r="28" spans="1:22" x14ac:dyDescent="0.25">
      <c r="A28">
        <v>289.24511413626101</v>
      </c>
      <c r="B28">
        <v>484.11144000193502</v>
      </c>
      <c r="F28">
        <v>277.91300526646398</v>
      </c>
      <c r="G28">
        <v>474.06102751821101</v>
      </c>
      <c r="K28">
        <v>148.90590826349401</v>
      </c>
      <c r="L28">
        <v>392.74584033601298</v>
      </c>
      <c r="P28">
        <v>478.377556800467</v>
      </c>
      <c r="Q28">
        <v>409.23141701276597</v>
      </c>
      <c r="U28">
        <v>285.768152078139</v>
      </c>
      <c r="V28">
        <v>287.29729211173799</v>
      </c>
    </row>
    <row r="29" spans="1:22" x14ac:dyDescent="0.25">
      <c r="A29">
        <v>297.34236543889</v>
      </c>
      <c r="B29">
        <v>480.35643679163201</v>
      </c>
      <c r="F29">
        <v>290.14602672962098</v>
      </c>
      <c r="G29">
        <v>470.92010876700402</v>
      </c>
      <c r="K29">
        <v>155.98767026907601</v>
      </c>
      <c r="L29">
        <v>430.24275004815701</v>
      </c>
      <c r="P29">
        <v>502.50790979697302</v>
      </c>
      <c r="Q29">
        <v>403.88823282432901</v>
      </c>
      <c r="U29">
        <v>319.75365768958898</v>
      </c>
      <c r="V29">
        <v>278.35133093901698</v>
      </c>
    </row>
    <row r="30" spans="1:22" x14ac:dyDescent="0.25">
      <c r="A30">
        <v>310.57996245697598</v>
      </c>
      <c r="B30">
        <v>471.85265609170301</v>
      </c>
      <c r="F30">
        <v>306.865738408879</v>
      </c>
      <c r="G30">
        <v>463.79056388694198</v>
      </c>
      <c r="K30">
        <v>176.62724146021699</v>
      </c>
      <c r="L30">
        <v>470.27475064444798</v>
      </c>
      <c r="P30">
        <v>525.30814753025504</v>
      </c>
      <c r="Q30">
        <v>390.92807976767</v>
      </c>
      <c r="U30">
        <v>335.64812918172498</v>
      </c>
      <c r="V30">
        <v>265.08372623526202</v>
      </c>
    </row>
    <row r="31" spans="1:22" x14ac:dyDescent="0.25">
      <c r="A31">
        <v>370</v>
      </c>
      <c r="B31">
        <v>420</v>
      </c>
      <c r="F31">
        <v>382.94095225512598</v>
      </c>
      <c r="G31">
        <v>421.70370868554699</v>
      </c>
      <c r="K31">
        <v>210</v>
      </c>
      <c r="L31">
        <v>510</v>
      </c>
      <c r="P31">
        <v>652.94095225512604</v>
      </c>
      <c r="Q31">
        <v>401.70370868554699</v>
      </c>
      <c r="U31">
        <v>520</v>
      </c>
      <c r="V31">
        <v>170</v>
      </c>
    </row>
    <row r="32" spans="1:22" x14ac:dyDescent="0.25">
      <c r="A32">
        <v>387.13238096810898</v>
      </c>
      <c r="B32">
        <v>414.95037767852602</v>
      </c>
      <c r="F32">
        <v>416.69095225512598</v>
      </c>
      <c r="G32">
        <v>423.96671230670898</v>
      </c>
      <c r="K32">
        <v>231.617619031891</v>
      </c>
      <c r="L32">
        <v>510.08787350413201</v>
      </c>
      <c r="P32">
        <v>667.94095225512604</v>
      </c>
      <c r="Q32">
        <v>400.125836506094</v>
      </c>
      <c r="U32">
        <v>536.61761903189097</v>
      </c>
      <c r="V32">
        <v>172.65477994923299</v>
      </c>
    </row>
    <row r="33" spans="1:22" x14ac:dyDescent="0.25">
      <c r="A33">
        <v>396.27658888336202</v>
      </c>
      <c r="B33">
        <v>398.60549783412699</v>
      </c>
      <c r="F33">
        <v>433.20786409384698</v>
      </c>
      <c r="G33">
        <v>423.03255446939301</v>
      </c>
      <c r="K33">
        <v>244.28842616117601</v>
      </c>
      <c r="L33">
        <v>497.61909064149899</v>
      </c>
      <c r="P33">
        <v>677.14762386729603</v>
      </c>
      <c r="Q33">
        <v>412.545323947334</v>
      </c>
      <c r="U33">
        <v>549.41632060825702</v>
      </c>
      <c r="V33">
        <v>186.82724440443801</v>
      </c>
    </row>
    <row r="34" spans="1:22" x14ac:dyDescent="0.25">
      <c r="A34">
        <v>405.720316003954</v>
      </c>
      <c r="B34">
        <v>393.34821939304999</v>
      </c>
      <c r="F34">
        <v>455.71966336156498</v>
      </c>
      <c r="G34">
        <v>415.097328447704</v>
      </c>
      <c r="K34">
        <v>261.48305848154098</v>
      </c>
      <c r="L34">
        <v>482.85461061275703</v>
      </c>
      <c r="P34">
        <v>689.38472374789706</v>
      </c>
      <c r="Q34">
        <v>436.87181002005201</v>
      </c>
      <c r="U34">
        <v>559.03752736655201</v>
      </c>
      <c r="V34">
        <v>227.570142246953</v>
      </c>
    </row>
    <row r="35" spans="1:22" x14ac:dyDescent="0.25">
      <c r="A35">
        <v>417.957823457838</v>
      </c>
      <c r="B35">
        <v>365.77426226189999</v>
      </c>
      <c r="F35">
        <v>467.26799527970797</v>
      </c>
      <c r="G35">
        <v>407.85401645810498</v>
      </c>
      <c r="K35">
        <v>272.46406435033703</v>
      </c>
      <c r="L35">
        <v>478.54243374414898</v>
      </c>
      <c r="P35">
        <v>691.26126317605701</v>
      </c>
      <c r="Q35">
        <v>445.257435427367</v>
      </c>
      <c r="U35">
        <v>566.03081074771399</v>
      </c>
      <c r="V35">
        <v>247.73328151933501</v>
      </c>
    </row>
    <row r="36" spans="1:22" x14ac:dyDescent="0.25">
      <c r="A36">
        <v>426.51297726828102</v>
      </c>
      <c r="B36">
        <v>341.17659441729597</v>
      </c>
      <c r="F36">
        <v>478.97146181944402</v>
      </c>
      <c r="G36">
        <v>408.59554153445998</v>
      </c>
      <c r="K36">
        <v>289.50773476000001</v>
      </c>
      <c r="L36">
        <v>469.33480344370702</v>
      </c>
      <c r="P36">
        <v>695.74077893588299</v>
      </c>
      <c r="Q36">
        <v>453.663566772607</v>
      </c>
      <c r="U36">
        <v>574.20606301741896</v>
      </c>
      <c r="V36">
        <v>275.268573438602</v>
      </c>
    </row>
    <row r="37" spans="1:22" x14ac:dyDescent="0.25">
      <c r="A37">
        <v>438.41542931305202</v>
      </c>
      <c r="B37">
        <v>323.65393191903701</v>
      </c>
      <c r="F37">
        <v>505.90999881427803</v>
      </c>
      <c r="G37">
        <v>413.63689476730099</v>
      </c>
      <c r="K37">
        <v>303.867086728571</v>
      </c>
      <c r="L37">
        <v>465.742920812036</v>
      </c>
      <c r="P37">
        <v>703.79400523029096</v>
      </c>
      <c r="Q37">
        <v>463.52194074055899</v>
      </c>
      <c r="U37">
        <v>583.22762129765999</v>
      </c>
      <c r="V37">
        <v>333.71018502231101</v>
      </c>
    </row>
    <row r="38" spans="1:22" x14ac:dyDescent="0.25">
      <c r="A38">
        <v>452.28077238621</v>
      </c>
      <c r="B38">
        <v>263.64887610565</v>
      </c>
      <c r="F38">
        <v>523.51362895988996</v>
      </c>
      <c r="G38">
        <v>418.57966370139599</v>
      </c>
      <c r="K38">
        <v>319.45405612829802</v>
      </c>
      <c r="L38">
        <v>455.11154604973098</v>
      </c>
      <c r="P38">
        <v>710.340960294404</v>
      </c>
      <c r="Q38">
        <v>462.84210961878102</v>
      </c>
      <c r="U38">
        <v>588.14348002811698</v>
      </c>
      <c r="V38">
        <v>350.17937961843199</v>
      </c>
    </row>
    <row r="39" spans="1:22" x14ac:dyDescent="0.25">
      <c r="A39">
        <v>507.05904774487402</v>
      </c>
      <c r="B39">
        <v>171.70370868554701</v>
      </c>
      <c r="F39">
        <v>652.94095225512604</v>
      </c>
      <c r="G39">
        <v>401.70370868554699</v>
      </c>
      <c r="K39">
        <v>382.94095225512598</v>
      </c>
      <c r="L39">
        <v>421.70370868554699</v>
      </c>
      <c r="P39">
        <v>772.94095225512604</v>
      </c>
      <c r="Q39">
        <v>481.70370868554699</v>
      </c>
      <c r="U39">
        <v>652.94095225512604</v>
      </c>
      <c r="V39">
        <v>401.70370868554699</v>
      </c>
    </row>
    <row r="40" spans="1:22" x14ac:dyDescent="0.25">
      <c r="A40">
        <v>523.67666677676505</v>
      </c>
      <c r="B40">
        <v>174.753949295876</v>
      </c>
      <c r="F40">
        <v>664.70571419134501</v>
      </c>
      <c r="G40">
        <v>406.60422462077901</v>
      </c>
      <c r="K40">
        <v>400.07333322323501</v>
      </c>
      <c r="L40">
        <v>419.54021124961099</v>
      </c>
      <c r="U40">
        <v>667.94095225512604</v>
      </c>
      <c r="V40">
        <v>407.62602889047201</v>
      </c>
    </row>
    <row r="41" spans="1:22" x14ac:dyDescent="0.25">
      <c r="A41">
        <v>536.58694154226396</v>
      </c>
      <c r="B41">
        <v>192.46483173131199</v>
      </c>
      <c r="F41">
        <v>666.70157755360503</v>
      </c>
      <c r="G41">
        <v>411.178305878949</v>
      </c>
      <c r="K41">
        <v>407.88995493766902</v>
      </c>
      <c r="L41">
        <v>405.457652526027</v>
      </c>
      <c r="U41">
        <v>671.09147576885402</v>
      </c>
      <c r="V41">
        <v>423.84668189214301</v>
      </c>
    </row>
    <row r="42" spans="1:22" x14ac:dyDescent="0.25">
      <c r="A42">
        <v>549.62145385669999</v>
      </c>
      <c r="B42">
        <v>233.15276900774501</v>
      </c>
      <c r="F42">
        <v>669.45487980329801</v>
      </c>
      <c r="G42">
        <v>417.46311479355802</v>
      </c>
      <c r="K42">
        <v>419.59186020163003</v>
      </c>
      <c r="L42">
        <v>342.76089679613801</v>
      </c>
      <c r="U42">
        <v>676.09370172761498</v>
      </c>
      <c r="V42">
        <v>434.09632524571202</v>
      </c>
    </row>
    <row r="43" spans="1:22" x14ac:dyDescent="0.25">
      <c r="A43">
        <v>560.43750915754595</v>
      </c>
      <c r="B43">
        <v>259.01392190068401</v>
      </c>
      <c r="F43">
        <v>674.62611245598703</v>
      </c>
      <c r="G43">
        <v>426.171557044883</v>
      </c>
      <c r="K43">
        <v>432.46100507279499</v>
      </c>
      <c r="L43">
        <v>294.28864542081902</v>
      </c>
      <c r="U43">
        <v>680.27498759901903</v>
      </c>
      <c r="V43">
        <v>443.542615968772</v>
      </c>
    </row>
    <row r="44" spans="1:22" x14ac:dyDescent="0.25">
      <c r="A44">
        <v>573.46746308667605</v>
      </c>
      <c r="B44">
        <v>323.52062567625501</v>
      </c>
      <c r="F44">
        <v>679.96566697334595</v>
      </c>
      <c r="G44">
        <v>438.83432701879502</v>
      </c>
      <c r="K44">
        <v>439.65978507848303</v>
      </c>
      <c r="L44">
        <v>271.76919668191499</v>
      </c>
      <c r="U44">
        <v>684.51405478666595</v>
      </c>
      <c r="V44">
        <v>456.00578797972599</v>
      </c>
    </row>
    <row r="45" spans="1:22" x14ac:dyDescent="0.25">
      <c r="A45">
        <v>576.03038327828494</v>
      </c>
      <c r="B45">
        <v>329.96221419655001</v>
      </c>
      <c r="F45">
        <v>684.70150855801398</v>
      </c>
      <c r="G45">
        <v>448.04911454045299</v>
      </c>
      <c r="K45">
        <v>451.02405863516901</v>
      </c>
      <c r="L45">
        <v>256.31305636596301</v>
      </c>
      <c r="U45">
        <v>688.79672865878604</v>
      </c>
      <c r="V45">
        <v>458.22995787158902</v>
      </c>
    </row>
    <row r="46" spans="1:22" x14ac:dyDescent="0.25">
      <c r="A46">
        <v>587.305213062505</v>
      </c>
      <c r="B46">
        <v>355.45244518035798</v>
      </c>
      <c r="F46">
        <v>694.898546469704</v>
      </c>
      <c r="G46">
        <v>470.93545356391201</v>
      </c>
      <c r="K46">
        <v>467.16664842485801</v>
      </c>
      <c r="L46">
        <v>228.699591372507</v>
      </c>
      <c r="U46">
        <v>697.83985082107097</v>
      </c>
      <c r="V46">
        <v>463.04694655456598</v>
      </c>
    </row>
    <row r="47" spans="1:22" x14ac:dyDescent="0.25">
      <c r="A47">
        <v>640</v>
      </c>
      <c r="B47">
        <v>400</v>
      </c>
      <c r="F47">
        <v>747.05904774487396</v>
      </c>
      <c r="G47">
        <v>481.70370868554699</v>
      </c>
      <c r="K47">
        <v>520</v>
      </c>
      <c r="L47">
        <v>170</v>
      </c>
      <c r="U47">
        <v>772.94095225512604</v>
      </c>
      <c r="V47">
        <v>481.70370868554699</v>
      </c>
    </row>
    <row r="48" spans="1:22" x14ac:dyDescent="0.25">
      <c r="A48">
        <v>656.61761903189097</v>
      </c>
      <c r="B48">
        <v>405.68705138768399</v>
      </c>
      <c r="K48">
        <v>550</v>
      </c>
      <c r="L48">
        <v>173.06538407003501</v>
      </c>
    </row>
    <row r="49" spans="1:12" x14ac:dyDescent="0.25">
      <c r="A49">
        <v>672.30539043329804</v>
      </c>
      <c r="B49">
        <v>433.05956000229003</v>
      </c>
      <c r="K49">
        <v>577.38957967194995</v>
      </c>
      <c r="L49">
        <v>202.36154206420201</v>
      </c>
    </row>
    <row r="50" spans="1:12" x14ac:dyDescent="0.25">
      <c r="A50">
        <v>683.01260155039802</v>
      </c>
      <c r="B50">
        <v>446.350004340091</v>
      </c>
      <c r="K50">
        <v>595.86050287553303</v>
      </c>
      <c r="L50">
        <v>224.02205546505701</v>
      </c>
    </row>
    <row r="51" spans="1:12" x14ac:dyDescent="0.25">
      <c r="A51">
        <v>694.76955322270896</v>
      </c>
      <c r="B51">
        <v>459.959025892319</v>
      </c>
      <c r="K51">
        <v>607.868186613489</v>
      </c>
      <c r="L51">
        <v>238.81335382800401</v>
      </c>
    </row>
    <row r="52" spans="1:12" x14ac:dyDescent="0.25">
      <c r="A52">
        <v>711.36557507829502</v>
      </c>
      <c r="B52">
        <v>468.50601625759901</v>
      </c>
      <c r="K52">
        <v>622.76024958012101</v>
      </c>
      <c r="L52">
        <v>305.59762982796798</v>
      </c>
    </row>
    <row r="53" spans="1:12" x14ac:dyDescent="0.25">
      <c r="A53">
        <v>719.78235466305603</v>
      </c>
      <c r="B53">
        <v>475.50493391878598</v>
      </c>
      <c r="K53">
        <v>650.99620715597405</v>
      </c>
      <c r="L53">
        <v>326.25043421779702</v>
      </c>
    </row>
    <row r="54" spans="1:12" x14ac:dyDescent="0.25">
      <c r="A54">
        <v>735.52103293779498</v>
      </c>
      <c r="B54">
        <v>489.04979581881202</v>
      </c>
      <c r="K54">
        <v>675.39356017349996</v>
      </c>
      <c r="L54">
        <v>404.30961979415702</v>
      </c>
    </row>
    <row r="55" spans="1:12" x14ac:dyDescent="0.25">
      <c r="A55">
        <v>772.94095225512604</v>
      </c>
      <c r="B55">
        <v>481.70370868554699</v>
      </c>
      <c r="K55">
        <v>760</v>
      </c>
      <c r="L55">
        <v>480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Exp 1</vt:lpstr>
      <vt:lpstr>Exp 2</vt:lpstr>
      <vt:lpstr>Exp 3</vt:lpstr>
      <vt:lpstr>Exp 4</vt:lpstr>
      <vt:lpstr>Exp5</vt:lpstr>
      <vt:lpstr>Exp6</vt:lpstr>
      <vt:lpstr>Exp7</vt:lpstr>
      <vt:lpstr>Exp8</vt:lpstr>
      <vt:lpstr>Exp9 - MultiMaps</vt:lpstr>
      <vt:lpstr>Exp10(a)</vt:lpstr>
      <vt:lpstr>Exp10(b)</vt:lpstr>
      <vt:lpstr>Exp11</vt:lpstr>
      <vt:lpstr>Map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Soorya S</dc:creator>
  <cp:lastModifiedBy>Soorya S</cp:lastModifiedBy>
  <dcterms:created xsi:type="dcterms:W3CDTF">2021-07-22T07:24:15Z</dcterms:created>
  <dcterms:modified xsi:type="dcterms:W3CDTF">2021-08-02T10:57:28Z</dcterms:modified>
</cp:coreProperties>
</file>