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E:\Cenozon ILI Dev RFP\"/>
    </mc:Choice>
  </mc:AlternateContent>
  <xr:revisionPtr revIDLastSave="0" documentId="13_ncr:1_{49A2DA34-572E-4E79-AA79-7EA92E232C2B}" xr6:coauthVersionLast="45" xr6:coauthVersionMax="45" xr10:uidLastSave="{00000000-0000-0000-0000-000000000000}"/>
  <bookViews>
    <workbookView xWindow="-120" yWindow="-120" windowWidth="24240" windowHeight="13140" xr2:uid="{5AE3A635-DD82-4388-8A08-6068C51F2FB5}"/>
  </bookViews>
  <sheets>
    <sheet name="Header" sheetId="2" r:id="rId1"/>
    <sheet name="Run 1" sheetId="1" r:id="rId2"/>
  </sheets>
  <externalReferences>
    <externalReference r:id="rId3"/>
  </externalReferences>
  <definedNames>
    <definedName name="_xlnm._FilterDatabase" localSheetId="1" hidden="1">'Run 1'!$A$6:$W$125</definedName>
    <definedName name="_Toc184524643" localSheetId="0">Header!#REF!</definedName>
    <definedName name="a" localSheetId="0">#REF!</definedName>
    <definedName name="a">#REF!</definedName>
    <definedName name="Client" localSheetId="0">#REF!</definedName>
    <definedName name="Client" localSheetId="1">'Run 1'!$L$2</definedName>
    <definedName name="Client">#REF!</definedName>
    <definedName name="Client1" localSheetId="0">#REF!</definedName>
    <definedName name="Client1">#REF!</definedName>
    <definedName name="Location" localSheetId="0">#REF!</definedName>
    <definedName name="Location" localSheetId="1">'Run 1'!$L$3</definedName>
    <definedName name="Location">#REF!</definedName>
    <definedName name="Location1" localSheetId="0">#REF!</definedName>
    <definedName name="Location1">#REF!</definedName>
    <definedName name="PipelineName" localSheetId="0">#REF!</definedName>
    <definedName name="PipelineName" localSheetId="1">'Run 1'!$C$3</definedName>
    <definedName name="PipelineName">#REF!</definedName>
    <definedName name="PipelineName1" localSheetId="0">#REF!</definedName>
    <definedName name="PipelineName1">#REF!</definedName>
    <definedName name="_xlnm.Print_Area" localSheetId="0">Header!$A$1:$J$54</definedName>
    <definedName name="_xlnm.Print_Titles" localSheetId="1">'Run 1'!$1:$6</definedName>
    <definedName name="PrintDate" localSheetId="0">#REF!</definedName>
    <definedName name="PrintDate" localSheetId="1">'Run 1'!$L$4</definedName>
    <definedName name="PrintDate">#REF!</definedName>
    <definedName name="PrintDate1" localSheetId="0">#REF!</definedName>
    <definedName name="PrintDate1">#REF!</definedName>
    <definedName name="ProjectNbr" localSheetId="0">#REF!</definedName>
    <definedName name="ProjectNbr" localSheetId="1">'Run 1'!$C$2</definedName>
    <definedName name="ProjectNbr">#REF!</definedName>
    <definedName name="ProjectNbr1" localSheetId="0">#REF!</definedName>
    <definedName name="ProjectNbr1">#REF!</definedName>
    <definedName name="RunDate" localSheetId="0">#REF!</definedName>
    <definedName name="RunDate" localSheetId="1">'Run 1'!$C$4</definedName>
    <definedName name="RunDate">#REF!</definedName>
    <definedName name="RunDate1" localSheetId="0">#REF!</definedName>
    <definedName name="RunDate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121" i="1" l="1"/>
  <c r="R121" i="1"/>
  <c r="S120" i="1"/>
  <c r="R120" i="1"/>
  <c r="S119" i="1"/>
  <c r="R119" i="1"/>
  <c r="S8" i="1"/>
  <c r="R8" i="1"/>
</calcChain>
</file>

<file path=xl/sharedStrings.xml><?xml version="1.0" encoding="utf-8"?>
<sst xmlns="http://schemas.openxmlformats.org/spreadsheetml/2006/main" count="236" uniqueCount="116">
  <si>
    <t>Pipeline Listing</t>
  </si>
  <si>
    <t>Project No:</t>
  </si>
  <si>
    <t>Sample 1</t>
  </si>
  <si>
    <t>Client:</t>
  </si>
  <si>
    <t>Cenozon</t>
  </si>
  <si>
    <t>Pipeline Name:</t>
  </si>
  <si>
    <t>12-34-56-08W4 to 23-45-55-08W4</t>
  </si>
  <si>
    <t>Location:</t>
  </si>
  <si>
    <t xml:space="preserve">Alberta </t>
  </si>
  <si>
    <t>Run Date:</t>
  </si>
  <si>
    <t>Pipeline Segment:</t>
  </si>
  <si>
    <t>12-34-56-08W4 to 23-45-55-08W4 (License 123)</t>
  </si>
  <si>
    <t>Joint Number</t>
  </si>
  <si>
    <t>Feature Number</t>
  </si>
  <si>
    <t xml:space="preserve"> Cluster  Number</t>
  </si>
  <si>
    <t>Feature Type</t>
  </si>
  <si>
    <t>Distance (m)</t>
  </si>
  <si>
    <t>Joint Length (m)</t>
  </si>
  <si>
    <t>Dist to US Girth Weld     (m)</t>
  </si>
  <si>
    <t>Dist to DS Girth Weld     (m)</t>
  </si>
  <si>
    <t xml:space="preserve">Length (mm) </t>
  </si>
  <si>
    <t>Width (mm)</t>
  </si>
  <si>
    <t xml:space="preserve">Depth (%) </t>
  </si>
  <si>
    <t>Int/
Ext</t>
  </si>
  <si>
    <t>Estimated Repair Factor (ERF)</t>
  </si>
  <si>
    <t>Burst Pressure (kPa)</t>
  </si>
  <si>
    <t>Wall Thick (mm)</t>
  </si>
  <si>
    <t>Clock Position  (hrs:min)</t>
  </si>
  <si>
    <t>% of  OD Restriction</t>
  </si>
  <si>
    <t>Latitude
 (Dec Deg.)</t>
  </si>
  <si>
    <t>Longitude
 (Dec Deg.)</t>
  </si>
  <si>
    <t>Elevation (m)</t>
  </si>
  <si>
    <t>US Girth Weld to US Marker
 (m)</t>
  </si>
  <si>
    <t>US Girth Weld to DS Marker
 (m)</t>
  </si>
  <si>
    <t>Notes</t>
  </si>
  <si>
    <t>Joint</t>
  </si>
  <si>
    <t>Flange</t>
  </si>
  <si>
    <t>Launch</t>
  </si>
  <si>
    <t>Other Installation</t>
  </si>
  <si>
    <t>Temporary magnet at 12:00</t>
  </si>
  <si>
    <t>Mill Defect</t>
  </si>
  <si>
    <t>Bend</t>
  </si>
  <si>
    <t>17 - Left (Field)</t>
  </si>
  <si>
    <t>6 - Down (Field)</t>
  </si>
  <si>
    <t>4 - Down (Field)</t>
  </si>
  <si>
    <t>10 - Down (Field)</t>
  </si>
  <si>
    <t>Joint 158 on section 14-33  to 8-34</t>
  </si>
  <si>
    <t>Above Ground Marker 4</t>
  </si>
  <si>
    <t xml:space="preserve">AGM location 4 (client marked) </t>
  </si>
  <si>
    <t>Joint 157 on section 14-33  to 8-34</t>
  </si>
  <si>
    <t>Above Ground Marker 3</t>
  </si>
  <si>
    <t xml:space="preserve">AGM location 3 (client marked) </t>
  </si>
  <si>
    <t>Joint 156 on section</t>
  </si>
  <si>
    <t xml:space="preserve">Joint  155 on section </t>
  </si>
  <si>
    <t xml:space="preserve">Turnaround </t>
  </si>
  <si>
    <t>Tethered Inspection Final Report</t>
  </si>
  <si>
    <t>Company</t>
  </si>
  <si>
    <t>Line Name</t>
  </si>
  <si>
    <t>Run Date</t>
  </si>
  <si>
    <t>Location</t>
  </si>
  <si>
    <t>License Number</t>
  </si>
  <si>
    <t>Diameter</t>
  </si>
  <si>
    <t>168.3 mm</t>
  </si>
  <si>
    <t>Line Segment A</t>
  </si>
  <si>
    <t xml:space="preserve"> Run #3</t>
  </si>
  <si>
    <t>Pipeline Product</t>
  </si>
  <si>
    <t>Sour Natural Gas</t>
  </si>
  <si>
    <t>Line Segment B</t>
  </si>
  <si>
    <t xml:space="preserve"> Run #4</t>
  </si>
  <si>
    <t>Wall Thickness</t>
  </si>
  <si>
    <t>4.78 mm</t>
  </si>
  <si>
    <t>Line Segment C</t>
  </si>
  <si>
    <t>N/A</t>
  </si>
  <si>
    <t>Pipe Grade</t>
  </si>
  <si>
    <t>359.2 MPa</t>
  </si>
  <si>
    <t>Field Name</t>
  </si>
  <si>
    <t>Year of Construction</t>
  </si>
  <si>
    <t>XXXX</t>
  </si>
  <si>
    <t>Office Contact</t>
  </si>
  <si>
    <t>MOP</t>
  </si>
  <si>
    <t>9930 kPa</t>
  </si>
  <si>
    <t>Inspector</t>
  </si>
  <si>
    <t>Analyst</t>
  </si>
  <si>
    <t xml:space="preserve"> </t>
  </si>
  <si>
    <t>Inspection Summary</t>
  </si>
  <si>
    <t>Total Girth Welds</t>
  </si>
  <si>
    <t>B31G Criteria</t>
  </si>
  <si>
    <t>Modified</t>
  </si>
  <si>
    <t>Total Valves</t>
  </si>
  <si>
    <t>Interaction Rule</t>
  </si>
  <si>
    <t>3t x 3t</t>
  </si>
  <si>
    <t>Total Metal Gains</t>
  </si>
  <si>
    <t>Design Factor</t>
  </si>
  <si>
    <t>Total Casings</t>
  </si>
  <si>
    <t>Largest Wall Loss(%)</t>
  </si>
  <si>
    <t>Total Tees/Tie-ins</t>
  </si>
  <si>
    <t>Total ML Features</t>
  </si>
  <si>
    <t>Total Repairs</t>
  </si>
  <si>
    <t>Total Clusters</t>
  </si>
  <si>
    <t>Length</t>
  </si>
  <si>
    <t>4.221 km</t>
  </si>
  <si>
    <t>Total Effecting MOP</t>
  </si>
  <si>
    <t>The Google Earth Maps in this report are images supplied from Google Earth. They are a best effort to map</t>
  </si>
  <si>
    <t>the pipeline right of way. They should not be used for accurate pipeline measurements.</t>
  </si>
  <si>
    <t>Notes:</t>
  </si>
  <si>
    <t>Alberta</t>
  </si>
  <si>
    <t>ILI Vendor Reference</t>
  </si>
  <si>
    <t>ILI Vendor Field Sup.</t>
  </si>
  <si>
    <t xml:space="preserve">This report has been specifically prepared for Cenozon.  Information provided in this report represents ILI Vendor Pipeline Inspection Services’ (ILI Vendor) interpretation of the pipeline inspection data gathered and shall not be construed as a warranty or Guarantee of the structural condition of the pipeline. Judgements concerning pipe condition and fitness for service are left entirely to Cenozon. 
This report is strictly confidential and is to be used exclusively by Cenozon. Under no circumstances should this report or information contained therein be distributed, reprinted or reproduced in any form without the written consent 
</t>
  </si>
  <si>
    <t>Analyst Name</t>
  </si>
  <si>
    <t>Client Name</t>
  </si>
  <si>
    <t>Contact Name</t>
  </si>
  <si>
    <t>Inspector Name</t>
  </si>
  <si>
    <t>62971-02</t>
  </si>
  <si>
    <t>23-45-55-08W4 to 4-45-55-09W4</t>
  </si>
  <si>
    <r>
      <t xml:space="preserve">A total line inspection length of 4.221 kilometers was achieved on this tethered inspection.  </t>
    </r>
    <r>
      <rPr>
        <b/>
        <sz val="10"/>
        <color rgb="FFFF0000"/>
        <rFont val="Arial"/>
        <family val="2"/>
      </rPr>
      <t xml:space="preserve">No mill defect or metal loss features greater than 10% have been identified </t>
    </r>
    <r>
      <rPr>
        <sz val="10"/>
        <rFont val="Arial"/>
        <family val="2"/>
      </rPr>
      <t>on this pipeline segment.There were no measurable metal losses in these section of pipeline. Joint 155, 156,157 and 158 are overlap on section 12-34  to 4-45.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</si>
</sst>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0000000"/>
    <numFmt numFmtId="165" formatCode="0.000"/>
    <numFmt numFmtId="166" formatCode="[$-409]dd\-mmm\-yy;@"/>
    <numFmt numFmtId="167" formatCode="0.0%"/>
    <numFmt numFmtId="168" formatCode="#,##0.000"/>
    <numFmt numFmtId="169" formatCode="#0.000"/>
    <numFmt numFmtId="170" formatCode="#0"/>
    <numFmt numFmtId="171" formatCode="#0.00"/>
    <numFmt numFmtId="172" formatCode="[$-409]dd\-mmm\-yyyy;@"/>
    <numFmt numFmtId="173" formatCode="0.0"/>
  </numFmts>
  <fonts count="16" x14ac:knownFonts="1">
    <font>
      <sz val="11"/>
      <color theme="1"/>
      <name val="Calibri"/>
      <family val="2"/>
      <scheme val="minor"/>
    </font>
    <font>
      <sz val="11"/>
      <color theme="1"/>
      <name val="Calibri"/>
      <family val="2"/>
      <scheme val="minor"/>
    </font>
    <font>
      <b/>
      <sz val="20"/>
      <name val="Arial"/>
      <family val="2"/>
    </font>
    <font>
      <b/>
      <sz val="14"/>
      <name val="Arial"/>
      <family val="2"/>
    </font>
    <font>
      <sz val="14"/>
      <name val="Arial"/>
      <family val="2"/>
    </font>
    <font>
      <b/>
      <sz val="18"/>
      <color rgb="FFFF0000"/>
      <name val="Calibri"/>
      <family val="2"/>
      <scheme val="minor"/>
    </font>
    <font>
      <b/>
      <sz val="10"/>
      <name val="Arial"/>
      <family val="2"/>
    </font>
    <font>
      <sz val="10"/>
      <name val="Arial"/>
      <family val="2"/>
    </font>
    <font>
      <b/>
      <sz val="12"/>
      <color rgb="FFFF0000"/>
      <name val="Calibri"/>
      <family val="2"/>
      <scheme val="minor"/>
    </font>
    <font>
      <b/>
      <sz val="12"/>
      <color theme="1"/>
      <name val="Calibri"/>
      <family val="2"/>
      <scheme val="minor"/>
    </font>
    <font>
      <b/>
      <sz val="10"/>
      <color rgb="FFFF0000"/>
      <name val="Arial"/>
      <family val="2"/>
    </font>
    <font>
      <b/>
      <sz val="12"/>
      <name val="Arial"/>
      <family val="2"/>
    </font>
    <font>
      <b/>
      <sz val="11"/>
      <color rgb="FFFF0000"/>
      <name val="Arial"/>
      <family val="2"/>
    </font>
    <font>
      <b/>
      <i/>
      <sz val="8"/>
      <name val="Arial"/>
      <family val="2"/>
    </font>
    <font>
      <sz val="10"/>
      <color theme="1"/>
      <name val="Arial"/>
      <family val="2"/>
    </font>
    <font>
      <sz val="12"/>
      <name val="Arial"/>
      <family val="2"/>
    </font>
  </fonts>
  <fills count="8">
    <fill>
      <patternFill patternType="none"/>
    </fill>
    <fill>
      <patternFill patternType="gray125"/>
    </fill>
    <fill>
      <patternFill patternType="solid">
        <fgColor rgb="FFD5D5D5"/>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14996795556505021"/>
        <bgColor indexed="64"/>
      </patternFill>
    </fill>
    <fill>
      <patternFill patternType="solid">
        <fgColor rgb="FFFFFF00"/>
        <bgColor indexed="64"/>
      </patternFill>
    </fill>
  </fills>
  <borders count="13">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hair">
        <color auto="1"/>
      </bottom>
      <diagonal/>
    </border>
    <border>
      <left/>
      <right/>
      <top style="hair">
        <color auto="1"/>
      </top>
      <bottom style="hair">
        <color auto="1"/>
      </bottom>
      <diagonal/>
    </border>
  </borders>
  <cellStyleXfs count="4">
    <xf numFmtId="0" fontId="0" fillId="0" borderId="0"/>
    <xf numFmtId="9" fontId="1" fillId="0" borderId="0" applyFont="0" applyFill="0" applyBorder="0" applyAlignment="0" applyProtection="0"/>
    <xf numFmtId="0" fontId="7" fillId="0" borderId="0"/>
    <xf numFmtId="0" fontId="7" fillId="0" borderId="0"/>
  </cellStyleXfs>
  <cellXfs count="114">
    <xf numFmtId="0" fontId="0" fillId="0" borderId="0" xfId="0"/>
    <xf numFmtId="164" fontId="2" fillId="0" borderId="2" xfId="0" applyNumberFormat="1" applyFont="1" applyBorder="1" applyAlignment="1">
      <alignment wrapText="1"/>
    </xf>
    <xf numFmtId="0" fontId="2" fillId="0" borderId="2" xfId="0" applyFont="1" applyBorder="1" applyAlignment="1">
      <alignment wrapText="1"/>
    </xf>
    <xf numFmtId="0" fontId="2" fillId="0" borderId="0" xfId="0" applyFont="1" applyAlignment="1">
      <alignment wrapText="1"/>
    </xf>
    <xf numFmtId="0" fontId="5" fillId="0" borderId="0" xfId="0" applyFont="1"/>
    <xf numFmtId="0" fontId="4" fillId="0" borderId="0" xfId="0" applyFont="1" applyAlignment="1">
      <alignment horizontal="left" indent="1"/>
    </xf>
    <xf numFmtId="0" fontId="3" fillId="0" borderId="0" xfId="0" applyFont="1" applyAlignment="1">
      <alignment horizontal="right"/>
    </xf>
    <xf numFmtId="165" fontId="0" fillId="0" borderId="0" xfId="0" applyNumberFormat="1"/>
    <xf numFmtId="0" fontId="0" fillId="0" borderId="0" xfId="0" applyAlignment="1">
      <alignment horizontal="left" indent="1"/>
    </xf>
    <xf numFmtId="0" fontId="4" fillId="0" borderId="0" xfId="0" applyFont="1"/>
    <xf numFmtId="166" fontId="4" fillId="0" borderId="0" xfId="0" applyNumberFormat="1" applyFont="1" applyAlignment="1">
      <alignment horizontal="left" indent="1"/>
    </xf>
    <xf numFmtId="22" fontId="4" fillId="0" borderId="0" xfId="0" applyNumberFormat="1" applyFont="1"/>
    <xf numFmtId="0" fontId="3" fillId="0" borderId="4" xfId="0" applyFont="1" applyBorder="1" applyAlignment="1">
      <alignment horizontal="center"/>
    </xf>
    <xf numFmtId="1" fontId="3" fillId="0" borderId="5" xfId="0" applyNumberFormat="1" applyFont="1" applyBorder="1" applyAlignment="1">
      <alignment horizontal="center"/>
    </xf>
    <xf numFmtId="0" fontId="3" fillId="0" borderId="5" xfId="0" applyFont="1" applyBorder="1" applyAlignment="1">
      <alignment horizontal="center"/>
    </xf>
    <xf numFmtId="165" fontId="4" fillId="0" borderId="5" xfId="0" applyNumberFormat="1" applyFont="1" applyBorder="1" applyAlignment="1">
      <alignment horizontal="right"/>
    </xf>
    <xf numFmtId="2" fontId="4" fillId="0" borderId="5" xfId="0" applyNumberFormat="1" applyFont="1" applyBorder="1" applyAlignment="1">
      <alignment horizontal="right"/>
    </xf>
    <xf numFmtId="1" fontId="3" fillId="0" borderId="5" xfId="0" applyNumberFormat="1" applyFont="1" applyBorder="1"/>
    <xf numFmtId="1" fontId="4" fillId="0" borderId="5" xfId="0" applyNumberFormat="1" applyFont="1" applyBorder="1" applyAlignment="1">
      <alignment horizontal="center"/>
    </xf>
    <xf numFmtId="0" fontId="4" fillId="0" borderId="5" xfId="0" applyFont="1" applyBorder="1"/>
    <xf numFmtId="167" fontId="4" fillId="0" borderId="5" xfId="1" applyNumberFormat="1" applyFont="1" applyBorder="1" applyAlignment="1"/>
    <xf numFmtId="164" fontId="0" fillId="0" borderId="5" xfId="0" applyNumberFormat="1" applyBorder="1"/>
    <xf numFmtId="164" fontId="0" fillId="0" borderId="5" xfId="0" applyNumberFormat="1" applyBorder="1" applyAlignment="1">
      <alignment horizontal="right"/>
    </xf>
    <xf numFmtId="0" fontId="6" fillId="0" borderId="6" xfId="0" applyFont="1" applyBorder="1" applyAlignment="1">
      <alignment horizontal="center" vertical="top" wrapText="1"/>
    </xf>
    <xf numFmtId="1" fontId="6" fillId="0" borderId="6" xfId="0" applyNumberFormat="1" applyFont="1" applyBorder="1" applyAlignment="1">
      <alignment horizontal="center" vertical="top" wrapText="1"/>
    </xf>
    <xf numFmtId="165" fontId="6" fillId="0" borderId="6" xfId="0" applyNumberFormat="1" applyFont="1" applyBorder="1" applyAlignment="1">
      <alignment horizontal="center" vertical="top" wrapText="1"/>
    </xf>
    <xf numFmtId="168" fontId="6" fillId="0" borderId="6" xfId="0" applyNumberFormat="1" applyFont="1" applyBorder="1" applyAlignment="1">
      <alignment horizontal="center" vertical="top" wrapText="1"/>
    </xf>
    <xf numFmtId="2" fontId="6" fillId="0" borderId="6" xfId="0" applyNumberFormat="1" applyFont="1" applyBorder="1" applyAlignment="1">
      <alignment horizontal="center" vertical="top" wrapText="1"/>
    </xf>
    <xf numFmtId="9" fontId="6" fillId="0" borderId="6" xfId="1" applyFont="1" applyBorder="1" applyAlignment="1">
      <alignment horizontal="center" vertical="top" wrapText="1"/>
    </xf>
    <xf numFmtId="20" fontId="6" fillId="0" borderId="6" xfId="0" applyNumberFormat="1" applyFont="1" applyBorder="1" applyAlignment="1">
      <alignment horizontal="center" vertical="top" wrapText="1"/>
    </xf>
    <xf numFmtId="167" fontId="6" fillId="0" borderId="6" xfId="1" applyNumberFormat="1" applyFont="1" applyBorder="1" applyAlignment="1">
      <alignment horizontal="center" vertical="top" wrapText="1"/>
    </xf>
    <xf numFmtId="164" fontId="6" fillId="0" borderId="6" xfId="2" applyNumberFormat="1" applyFont="1" applyBorder="1" applyAlignment="1">
      <alignment horizontal="center" vertical="top" wrapText="1"/>
    </xf>
    <xf numFmtId="9" fontId="6" fillId="0" borderId="6" xfId="2" applyNumberFormat="1" applyFont="1" applyBorder="1" applyAlignment="1">
      <alignment horizontal="center" vertical="top" wrapText="1"/>
    </xf>
    <xf numFmtId="0" fontId="6" fillId="0" borderId="6" xfId="0" applyFont="1" applyBorder="1" applyAlignment="1">
      <alignment horizontal="left" vertical="top" wrapText="1"/>
    </xf>
    <xf numFmtId="0" fontId="0" fillId="2" borderId="7" xfId="0" applyFill="1" applyBorder="1"/>
    <xf numFmtId="1" fontId="0" fillId="2" borderId="7" xfId="0" applyNumberFormat="1" applyFill="1" applyBorder="1"/>
    <xf numFmtId="168" fontId="0" fillId="2" borderId="7" xfId="0" applyNumberFormat="1" applyFill="1" applyBorder="1" applyAlignment="1">
      <alignment horizontal="center"/>
    </xf>
    <xf numFmtId="169" fontId="0" fillId="2" borderId="7" xfId="0" applyNumberFormat="1" applyFill="1" applyBorder="1" applyAlignment="1">
      <alignment horizontal="right"/>
    </xf>
    <xf numFmtId="170" fontId="0" fillId="2" borderId="7" xfId="0" applyNumberFormat="1" applyFill="1" applyBorder="1" applyAlignment="1">
      <alignment horizontal="right"/>
    </xf>
    <xf numFmtId="9" fontId="0" fillId="2" borderId="7" xfId="1" applyFont="1" applyFill="1" applyBorder="1" applyAlignment="1">
      <alignment horizontal="right"/>
    </xf>
    <xf numFmtId="0" fontId="0" fillId="2" borderId="7" xfId="0" applyFill="1" applyBorder="1" applyAlignment="1">
      <alignment horizontal="center"/>
    </xf>
    <xf numFmtId="169" fontId="0" fillId="2" borderId="7" xfId="0" applyNumberFormat="1" applyFill="1" applyBorder="1"/>
    <xf numFmtId="170" fontId="0" fillId="2" borderId="7" xfId="0" applyNumberFormat="1" applyFill="1" applyBorder="1"/>
    <xf numFmtId="171" fontId="0" fillId="2" borderId="7" xfId="0" applyNumberFormat="1" applyFill="1" applyBorder="1" applyAlignment="1">
      <alignment horizontal="center"/>
    </xf>
    <xf numFmtId="167" fontId="0" fillId="2" borderId="7" xfId="1" applyNumberFormat="1" applyFont="1" applyFill="1" applyBorder="1" applyAlignment="1"/>
    <xf numFmtId="164" fontId="0" fillId="2" borderId="7" xfId="0" applyNumberFormat="1" applyFill="1" applyBorder="1"/>
    <xf numFmtId="164" fontId="0" fillId="2" borderId="7" xfId="0" applyNumberFormat="1" applyFill="1" applyBorder="1" applyAlignment="1">
      <alignment horizontal="right"/>
    </xf>
    <xf numFmtId="0" fontId="0" fillId="0" borderId="7" xfId="0" applyBorder="1"/>
    <xf numFmtId="1" fontId="0" fillId="0" borderId="7" xfId="0" applyNumberFormat="1" applyBorder="1"/>
    <xf numFmtId="168" fontId="0" fillId="0" borderId="7" xfId="0" applyNumberFormat="1" applyBorder="1" applyAlignment="1">
      <alignment horizontal="center"/>
    </xf>
    <xf numFmtId="169" fontId="0" fillId="0" borderId="7" xfId="0" applyNumberFormat="1" applyBorder="1" applyAlignment="1">
      <alignment horizontal="right"/>
    </xf>
    <xf numFmtId="170" fontId="0" fillId="0" borderId="7" xfId="0" applyNumberFormat="1" applyBorder="1" applyAlignment="1">
      <alignment horizontal="right"/>
    </xf>
    <xf numFmtId="9" fontId="0" fillId="0" borderId="7" xfId="1" applyFont="1" applyFill="1" applyBorder="1" applyAlignment="1">
      <alignment horizontal="right"/>
    </xf>
    <xf numFmtId="0" fontId="0" fillId="0" borderId="7" xfId="0" applyBorder="1" applyAlignment="1">
      <alignment horizontal="center"/>
    </xf>
    <xf numFmtId="169" fontId="0" fillId="0" borderId="7" xfId="0" applyNumberFormat="1" applyBorder="1"/>
    <xf numFmtId="170" fontId="0" fillId="0" borderId="7" xfId="0" applyNumberFormat="1" applyBorder="1"/>
    <xf numFmtId="171" fontId="0" fillId="0" borderId="7" xfId="0" applyNumberFormat="1" applyBorder="1" applyAlignment="1">
      <alignment horizontal="center"/>
    </xf>
    <xf numFmtId="167" fontId="0" fillId="0" borderId="7" xfId="1" applyNumberFormat="1" applyFont="1" applyFill="1" applyBorder="1" applyAlignment="1"/>
    <xf numFmtId="164" fontId="0" fillId="0" borderId="7" xfId="0" applyNumberFormat="1" applyBorder="1"/>
    <xf numFmtId="164" fontId="0" fillId="0" borderId="7" xfId="0" applyNumberFormat="1" applyBorder="1" applyAlignment="1">
      <alignment horizontal="right"/>
    </xf>
    <xf numFmtId="20" fontId="0" fillId="0" borderId="7" xfId="0" applyNumberFormat="1" applyBorder="1"/>
    <xf numFmtId="168" fontId="8" fillId="0" borderId="7" xfId="0" applyNumberFormat="1" applyFont="1" applyBorder="1" applyAlignment="1">
      <alignment horizontal="center"/>
    </xf>
    <xf numFmtId="0" fontId="8" fillId="0" borderId="7" xfId="0" applyFont="1" applyBorder="1"/>
    <xf numFmtId="169" fontId="9" fillId="0" borderId="7" xfId="0" applyNumberFormat="1" applyFont="1" applyBorder="1" applyAlignment="1">
      <alignment horizontal="right"/>
    </xf>
    <xf numFmtId="1" fontId="0" fillId="0" borderId="0" xfId="0" applyNumberFormat="1"/>
    <xf numFmtId="168" fontId="0" fillId="0" borderId="0" xfId="0" applyNumberFormat="1" applyAlignment="1">
      <alignment horizontal="center"/>
    </xf>
    <xf numFmtId="165" fontId="0" fillId="0" borderId="0" xfId="0" applyNumberFormat="1" applyAlignment="1">
      <alignment horizontal="right"/>
    </xf>
    <xf numFmtId="168" fontId="0" fillId="0" borderId="0" xfId="0" applyNumberFormat="1" applyAlignment="1">
      <alignment horizontal="right"/>
    </xf>
    <xf numFmtId="9" fontId="0" fillId="0" borderId="0" xfId="1" applyFont="1" applyAlignment="1">
      <alignment horizontal="right"/>
    </xf>
    <xf numFmtId="0" fontId="0" fillId="0" borderId="0" xfId="0" applyAlignment="1">
      <alignment horizontal="center"/>
    </xf>
    <xf numFmtId="167" fontId="0" fillId="0" borderId="0" xfId="1" applyNumberFormat="1" applyFont="1" applyAlignment="1"/>
    <xf numFmtId="164" fontId="0" fillId="0" borderId="0" xfId="0" applyNumberFormat="1"/>
    <xf numFmtId="164" fontId="0" fillId="0" borderId="0" xfId="0" applyNumberFormat="1" applyAlignment="1">
      <alignment horizontal="right"/>
    </xf>
    <xf numFmtId="0" fontId="0" fillId="0" borderId="0" xfId="0" applyAlignment="1">
      <alignment horizontal="right"/>
    </xf>
    <xf numFmtId="0" fontId="3" fillId="0" borderId="3" xfId="0" applyFont="1" applyBorder="1" applyAlignment="1">
      <alignment horizontal="right"/>
    </xf>
    <xf numFmtId="0" fontId="3" fillId="0" borderId="0" xfId="0" applyFont="1" applyAlignment="1">
      <alignment horizontal="right"/>
    </xf>
    <xf numFmtId="166" fontId="4" fillId="0" borderId="0" xfId="0" applyNumberFormat="1" applyFont="1" applyAlignment="1">
      <alignment horizontal="left" indent="1"/>
    </xf>
    <xf numFmtId="0" fontId="0" fillId="0" borderId="0" xfId="0" applyAlignment="1">
      <alignment horizontal="left" indent="1"/>
    </xf>
    <xf numFmtId="9" fontId="4" fillId="0" borderId="5" xfId="1" applyFont="1" applyBorder="1" applyAlignment="1">
      <alignment horizontal="center"/>
    </xf>
    <xf numFmtId="0" fontId="2" fillId="0" borderId="1" xfId="0" applyFont="1" applyBorder="1" applyAlignment="1">
      <alignment horizontal="center" wrapText="1"/>
    </xf>
    <xf numFmtId="0" fontId="2" fillId="0" borderId="2" xfId="0" applyFont="1" applyBorder="1" applyAlignment="1">
      <alignment horizontal="center" wrapText="1"/>
    </xf>
    <xf numFmtId="0" fontId="4" fillId="0" borderId="0" xfId="0" applyFont="1" applyAlignment="1">
      <alignment horizontal="left" indent="1"/>
    </xf>
    <xf numFmtId="0" fontId="4" fillId="0" borderId="0" xfId="0" applyFont="1" applyAlignment="1">
      <alignment horizontal="left"/>
    </xf>
    <xf numFmtId="0" fontId="7" fillId="3" borderId="8" xfId="3" applyFill="1" applyBorder="1"/>
    <xf numFmtId="0" fontId="2" fillId="3" borderId="9" xfId="3" applyFont="1" applyFill="1" applyBorder="1" applyAlignment="1">
      <alignment horizontal="left" vertical="center" indent="5"/>
    </xf>
    <xf numFmtId="0" fontId="2" fillId="3" borderId="9" xfId="3" applyFont="1" applyFill="1" applyBorder="1" applyAlignment="1">
      <alignment vertical="center"/>
    </xf>
    <xf numFmtId="0" fontId="2" fillId="3" borderId="10" xfId="3" applyFont="1" applyFill="1" applyBorder="1" applyAlignment="1">
      <alignment vertical="center"/>
    </xf>
    <xf numFmtId="0" fontId="7" fillId="4" borderId="0" xfId="3" applyFill="1"/>
    <xf numFmtId="0" fontId="7" fillId="4" borderId="0" xfId="3" applyFill="1" applyAlignment="1">
      <alignment vertical="center"/>
    </xf>
    <xf numFmtId="0" fontId="6" fillId="4" borderId="0" xfId="3" applyFont="1" applyFill="1" applyAlignment="1">
      <alignment horizontal="right" vertical="center" indent="1"/>
    </xf>
    <xf numFmtId="0" fontId="7" fillId="5" borderId="11" xfId="3" applyFill="1" applyBorder="1" applyAlignment="1">
      <alignment horizontal="center" vertical="center"/>
    </xf>
    <xf numFmtId="172" fontId="7" fillId="5" borderId="12" xfId="3" applyNumberFormat="1" applyFill="1" applyBorder="1" applyAlignment="1">
      <alignment horizontal="center" vertical="center"/>
    </xf>
    <xf numFmtId="0" fontId="7" fillId="6" borderId="12" xfId="3" applyFill="1" applyBorder="1" applyAlignment="1">
      <alignment horizontal="center" vertical="center"/>
    </xf>
    <xf numFmtId="0" fontId="10" fillId="7" borderId="0" xfId="3" applyFont="1" applyFill="1" applyAlignment="1">
      <alignment vertical="center"/>
    </xf>
    <xf numFmtId="0" fontId="7" fillId="6" borderId="11" xfId="3" applyFill="1" applyBorder="1" applyAlignment="1">
      <alignment horizontal="center" vertical="center"/>
    </xf>
    <xf numFmtId="0" fontId="7" fillId="4" borderId="0" xfId="3" applyFill="1" applyAlignment="1">
      <alignment horizontal="center"/>
    </xf>
    <xf numFmtId="0" fontId="6" fillId="4" borderId="0" xfId="3" applyFont="1" applyFill="1" applyAlignment="1">
      <alignment horizontal="right" indent="1"/>
    </xf>
    <xf numFmtId="0" fontId="7" fillId="0" borderId="0" xfId="3"/>
    <xf numFmtId="0" fontId="11" fillId="3" borderId="9" xfId="3" applyFont="1" applyFill="1" applyBorder="1" applyAlignment="1">
      <alignment horizontal="left" vertical="center"/>
    </xf>
    <xf numFmtId="0" fontId="11" fillId="3" borderId="10" xfId="3" applyFont="1" applyFill="1" applyBorder="1" applyAlignment="1">
      <alignment horizontal="left" vertical="center"/>
    </xf>
    <xf numFmtId="0" fontId="7" fillId="5" borderId="12" xfId="3" applyFill="1" applyBorder="1" applyAlignment="1">
      <alignment horizontal="center" vertical="center"/>
    </xf>
    <xf numFmtId="173" fontId="7" fillId="5" borderId="12" xfId="3" applyNumberFormat="1" applyFill="1" applyBorder="1" applyAlignment="1">
      <alignment horizontal="center" vertical="center"/>
    </xf>
    <xf numFmtId="9" fontId="12" fillId="5" borderId="12" xfId="1" applyFont="1" applyFill="1" applyBorder="1" applyAlignment="1">
      <alignment horizontal="center" vertical="center"/>
    </xf>
    <xf numFmtId="165" fontId="7" fillId="5" borderId="12" xfId="3" applyNumberFormat="1" applyFill="1" applyBorder="1" applyAlignment="1">
      <alignment horizontal="center" vertical="center"/>
    </xf>
    <xf numFmtId="0" fontId="13" fillId="4" borderId="0" xfId="3" applyFont="1" applyFill="1" applyAlignment="1">
      <alignment horizontal="left"/>
    </xf>
    <xf numFmtId="0" fontId="7" fillId="5" borderId="0" xfId="3" applyFill="1" applyAlignment="1">
      <alignment horizontal="left" vertical="top" wrapText="1"/>
    </xf>
    <xf numFmtId="0" fontId="13" fillId="4" borderId="0" xfId="3" applyFont="1" applyFill="1" applyAlignment="1">
      <alignment horizontal="left" vertical="top" wrapText="1"/>
    </xf>
    <xf numFmtId="0" fontId="14" fillId="0" borderId="0" xfId="0" applyFont="1" applyAlignment="1">
      <alignment vertical="center"/>
    </xf>
    <xf numFmtId="0" fontId="7" fillId="4" borderId="0" xfId="3" applyFill="1"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10" fillId="5" borderId="11" xfId="3" applyFont="1" applyFill="1" applyBorder="1" applyAlignment="1">
      <alignment vertical="center"/>
    </xf>
    <xf numFmtId="0" fontId="15" fillId="5" borderId="11" xfId="3" applyFont="1" applyFill="1" applyBorder="1" applyAlignment="1">
      <alignment horizontal="center" vertical="center"/>
    </xf>
    <xf numFmtId="0" fontId="7" fillId="5" borderId="11" xfId="3" applyFont="1" applyFill="1" applyBorder="1" applyAlignment="1">
      <alignment vertical="center"/>
    </xf>
  </cellXfs>
  <cellStyles count="4">
    <cellStyle name="Normal" xfId="0" builtinId="0"/>
    <cellStyle name="Normal 2" xfId="2" xr:uid="{82B0BDFE-D478-4A60-9984-943D0BCC947F}"/>
    <cellStyle name="Normal 3" xfId="3" xr:uid="{5C648A14-4C47-433F-84BD-F610CAAB612E}"/>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ak/Sample%201%20ILI%20Tether%20Report%206%20inc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ader"/>
      <sheetName val="Run #3 PL 5-36 to 8-34"/>
      <sheetName val="Run #4 PL 5-36 to 12-31"/>
      <sheetName val="Charts 5-36 to 8-34"/>
      <sheetName val="Charts 5-36 to 12-31"/>
      <sheetName val="ML v Elevation"/>
      <sheetName val="Google Earth Elevation Profile"/>
      <sheetName val="Google Earth Map "/>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1D8E5-93A2-44A1-900C-D42B059FABA8}">
  <dimension ref="A1:J52"/>
  <sheetViews>
    <sheetView tabSelected="1" zoomScaleNormal="100" workbookViewId="0">
      <selection activeCell="C38" sqref="C38:I40"/>
    </sheetView>
  </sheetViews>
  <sheetFormatPr defaultColWidth="9.140625" defaultRowHeight="12.75" x14ac:dyDescent="0.2"/>
  <cols>
    <col min="1" max="1" width="5.5703125" style="87" customWidth="1"/>
    <col min="2" max="2" width="17.42578125" style="87" customWidth="1"/>
    <col min="3" max="5" width="11.42578125" style="87" customWidth="1"/>
    <col min="6" max="6" width="9.140625" style="87"/>
    <col min="7" max="7" width="18.85546875" style="87" bestFit="1" customWidth="1"/>
    <col min="8" max="9" width="13.5703125" style="87" customWidth="1"/>
    <col min="10" max="16384" width="9.140625" style="87"/>
  </cols>
  <sheetData>
    <row r="1" spans="1:10" ht="53.25" customHeight="1" x14ac:dyDescent="0.2">
      <c r="A1" s="83"/>
      <c r="B1" s="84" t="s">
        <v>55</v>
      </c>
      <c r="C1" s="85"/>
      <c r="D1" s="85"/>
      <c r="E1" s="85"/>
      <c r="F1" s="85"/>
      <c r="G1" s="85"/>
      <c r="H1" s="85"/>
      <c r="I1" s="85"/>
      <c r="J1" s="86"/>
    </row>
    <row r="2" spans="1:10" s="88" customFormat="1" ht="18" customHeight="1" x14ac:dyDescent="0.25"/>
    <row r="3" spans="1:10" s="88" customFormat="1" ht="18" customHeight="1" x14ac:dyDescent="0.25">
      <c r="B3" s="89" t="s">
        <v>56</v>
      </c>
      <c r="C3" s="90" t="s">
        <v>4</v>
      </c>
      <c r="D3" s="90"/>
      <c r="E3" s="90"/>
      <c r="G3" s="89" t="s">
        <v>106</v>
      </c>
      <c r="H3" s="90">
        <v>123654987</v>
      </c>
      <c r="I3" s="90"/>
    </row>
    <row r="4" spans="1:10" s="88" customFormat="1" ht="18" customHeight="1" x14ac:dyDescent="0.25">
      <c r="B4" s="89" t="s">
        <v>57</v>
      </c>
      <c r="C4" s="100" t="s">
        <v>6</v>
      </c>
      <c r="D4" s="100"/>
      <c r="E4" s="100"/>
      <c r="G4" s="89" t="s">
        <v>58</v>
      </c>
      <c r="H4" s="91">
        <v>43390</v>
      </c>
      <c r="I4" s="91"/>
    </row>
    <row r="5" spans="1:10" s="88" customFormat="1" ht="18" customHeight="1" x14ac:dyDescent="0.25">
      <c r="B5" s="89" t="s">
        <v>59</v>
      </c>
      <c r="C5" s="90" t="s">
        <v>105</v>
      </c>
      <c r="D5" s="90"/>
      <c r="E5" s="90"/>
      <c r="G5" s="89" t="s">
        <v>107</v>
      </c>
      <c r="H5" s="92" t="s">
        <v>110</v>
      </c>
      <c r="I5" s="92"/>
    </row>
    <row r="6" spans="1:10" s="88" customFormat="1" ht="18" customHeight="1" x14ac:dyDescent="0.25">
      <c r="B6" s="89" t="s">
        <v>60</v>
      </c>
      <c r="C6" s="112" t="s">
        <v>113</v>
      </c>
      <c r="D6" s="112"/>
      <c r="E6" s="112"/>
      <c r="G6" s="89" t="s">
        <v>61</v>
      </c>
      <c r="H6" s="92" t="s">
        <v>62</v>
      </c>
      <c r="I6" s="92"/>
    </row>
    <row r="7" spans="1:10" s="88" customFormat="1" ht="18" customHeight="1" x14ac:dyDescent="0.25">
      <c r="B7" s="89" t="s">
        <v>63</v>
      </c>
      <c r="C7" s="100" t="s">
        <v>6</v>
      </c>
      <c r="D7" s="100"/>
      <c r="E7" s="100"/>
      <c r="F7" s="93" t="s">
        <v>64</v>
      </c>
      <c r="G7" s="89" t="s">
        <v>65</v>
      </c>
      <c r="H7" s="92" t="s">
        <v>66</v>
      </c>
      <c r="I7" s="92"/>
    </row>
    <row r="8" spans="1:10" s="88" customFormat="1" ht="18" customHeight="1" x14ac:dyDescent="0.25">
      <c r="B8" s="89" t="s">
        <v>67</v>
      </c>
      <c r="C8" s="113" t="s">
        <v>114</v>
      </c>
      <c r="D8" s="111"/>
      <c r="E8" s="111"/>
      <c r="F8" s="93" t="s">
        <v>68</v>
      </c>
      <c r="G8" s="89" t="s">
        <v>69</v>
      </c>
      <c r="H8" s="92" t="s">
        <v>70</v>
      </c>
      <c r="I8" s="92"/>
    </row>
    <row r="9" spans="1:10" s="88" customFormat="1" ht="18" customHeight="1" x14ac:dyDescent="0.25">
      <c r="B9" s="89" t="s">
        <v>71</v>
      </c>
      <c r="C9" s="90" t="s">
        <v>72</v>
      </c>
      <c r="D9" s="90"/>
      <c r="E9" s="90"/>
      <c r="G9" s="89" t="s">
        <v>73</v>
      </c>
      <c r="H9" s="92" t="s">
        <v>74</v>
      </c>
      <c r="I9" s="92"/>
    </row>
    <row r="10" spans="1:10" s="88" customFormat="1" ht="18" customHeight="1" x14ac:dyDescent="0.25">
      <c r="B10" s="89" t="s">
        <v>75</v>
      </c>
      <c r="C10" s="90" t="s">
        <v>72</v>
      </c>
      <c r="D10" s="90"/>
      <c r="E10" s="90"/>
      <c r="G10" s="89" t="s">
        <v>76</v>
      </c>
      <c r="H10" s="92" t="s">
        <v>77</v>
      </c>
      <c r="I10" s="92"/>
    </row>
    <row r="11" spans="1:10" s="88" customFormat="1" ht="18" customHeight="1" x14ac:dyDescent="0.25">
      <c r="B11" s="89" t="s">
        <v>78</v>
      </c>
      <c r="C11" s="90" t="s">
        <v>111</v>
      </c>
      <c r="D11" s="90"/>
      <c r="E11" s="90"/>
      <c r="G11" s="89" t="s">
        <v>79</v>
      </c>
      <c r="H11" s="94" t="s">
        <v>80</v>
      </c>
      <c r="I11" s="94"/>
    </row>
    <row r="12" spans="1:10" s="88" customFormat="1" ht="18" customHeight="1" x14ac:dyDescent="0.25">
      <c r="B12" s="89" t="s">
        <v>81</v>
      </c>
      <c r="C12" s="90" t="s">
        <v>112</v>
      </c>
      <c r="D12" s="90"/>
      <c r="E12" s="90"/>
      <c r="G12" s="89" t="s">
        <v>82</v>
      </c>
      <c r="H12" s="94" t="s">
        <v>109</v>
      </c>
      <c r="I12" s="94"/>
    </row>
    <row r="13" spans="1:10" x14ac:dyDescent="0.2">
      <c r="C13" s="95"/>
      <c r="D13" s="95"/>
      <c r="E13" s="95"/>
    </row>
    <row r="14" spans="1:10" x14ac:dyDescent="0.2">
      <c r="G14" s="96" t="s">
        <v>83</v>
      </c>
      <c r="H14" s="97" t="s">
        <v>83</v>
      </c>
    </row>
    <row r="15" spans="1:10" x14ac:dyDescent="0.2">
      <c r="I15" s="88"/>
    </row>
    <row r="16" spans="1:10" ht="22.5" customHeight="1" x14ac:dyDescent="0.2">
      <c r="A16" s="83"/>
      <c r="B16" s="98" t="s">
        <v>84</v>
      </c>
      <c r="C16" s="98"/>
      <c r="D16" s="98"/>
      <c r="E16" s="98"/>
      <c r="F16" s="98"/>
      <c r="G16" s="98"/>
      <c r="H16" s="98"/>
      <c r="I16" s="98"/>
      <c r="J16" s="99"/>
    </row>
    <row r="17" spans="2:9" s="88" customFormat="1" ht="18" customHeight="1" x14ac:dyDescent="0.25"/>
    <row r="18" spans="2:9" s="88" customFormat="1" ht="18" customHeight="1" x14ac:dyDescent="0.25">
      <c r="B18" s="89" t="s">
        <v>85</v>
      </c>
      <c r="C18" s="90">
        <v>237</v>
      </c>
      <c r="D18" s="90"/>
      <c r="E18" s="90"/>
      <c r="G18" s="89" t="s">
        <v>86</v>
      </c>
      <c r="H18" s="90" t="s">
        <v>87</v>
      </c>
      <c r="I18" s="90"/>
    </row>
    <row r="19" spans="2:9" s="88" customFormat="1" ht="18" customHeight="1" x14ac:dyDescent="0.25">
      <c r="B19" s="89" t="s">
        <v>88</v>
      </c>
      <c r="C19" s="90">
        <v>0</v>
      </c>
      <c r="D19" s="90"/>
      <c r="E19" s="90"/>
      <c r="G19" s="89" t="s">
        <v>89</v>
      </c>
      <c r="H19" s="100" t="s">
        <v>90</v>
      </c>
      <c r="I19" s="100"/>
    </row>
    <row r="20" spans="2:9" s="88" customFormat="1" ht="18" customHeight="1" x14ac:dyDescent="0.25">
      <c r="B20" s="89" t="s">
        <v>91</v>
      </c>
      <c r="C20" s="90">
        <v>0</v>
      </c>
      <c r="D20" s="90"/>
      <c r="E20" s="90"/>
      <c r="G20" s="89" t="s">
        <v>92</v>
      </c>
      <c r="H20" s="101">
        <v>1</v>
      </c>
      <c r="I20" s="101"/>
    </row>
    <row r="21" spans="2:9" s="88" customFormat="1" ht="18" customHeight="1" x14ac:dyDescent="0.25">
      <c r="B21" s="89" t="s">
        <v>93</v>
      </c>
      <c r="C21" s="90">
        <v>0</v>
      </c>
      <c r="D21" s="90"/>
      <c r="E21" s="90"/>
      <c r="G21" s="89" t="s">
        <v>94</v>
      </c>
      <c r="H21" s="102" t="s">
        <v>72</v>
      </c>
      <c r="I21" s="102"/>
    </row>
    <row r="22" spans="2:9" s="88" customFormat="1" ht="18" customHeight="1" x14ac:dyDescent="0.25">
      <c r="B22" s="89" t="s">
        <v>95</v>
      </c>
      <c r="C22" s="90">
        <v>0</v>
      </c>
      <c r="D22" s="90"/>
      <c r="E22" s="90"/>
      <c r="G22" s="89" t="s">
        <v>96</v>
      </c>
      <c r="H22" s="90">
        <v>0</v>
      </c>
      <c r="I22" s="90"/>
    </row>
    <row r="23" spans="2:9" s="88" customFormat="1" ht="18" customHeight="1" x14ac:dyDescent="0.25">
      <c r="B23" s="89" t="s">
        <v>97</v>
      </c>
      <c r="C23" s="90">
        <v>0</v>
      </c>
      <c r="D23" s="90"/>
      <c r="E23" s="90"/>
      <c r="G23" s="89" t="s">
        <v>98</v>
      </c>
      <c r="H23" s="100" t="s">
        <v>72</v>
      </c>
      <c r="I23" s="100"/>
    </row>
    <row r="24" spans="2:9" s="88" customFormat="1" ht="18" customHeight="1" x14ac:dyDescent="0.25">
      <c r="B24" s="89" t="s">
        <v>99</v>
      </c>
      <c r="C24" s="103" t="s">
        <v>100</v>
      </c>
      <c r="D24" s="103"/>
      <c r="E24" s="103"/>
      <c r="G24" s="89" t="s">
        <v>101</v>
      </c>
      <c r="H24" s="90" t="s">
        <v>72</v>
      </c>
      <c r="I24" s="90"/>
    </row>
    <row r="26" spans="2:9" x14ac:dyDescent="0.2">
      <c r="C26" s="104" t="s">
        <v>102</v>
      </c>
      <c r="D26" s="104"/>
      <c r="E26" s="104"/>
      <c r="F26" s="104"/>
      <c r="G26" s="104"/>
      <c r="H26" s="104"/>
      <c r="I26" s="104"/>
    </row>
    <row r="27" spans="2:9" x14ac:dyDescent="0.2">
      <c r="C27" s="104" t="s">
        <v>103</v>
      </c>
      <c r="D27" s="104"/>
      <c r="E27" s="104"/>
      <c r="F27" s="104"/>
      <c r="G27" s="104"/>
      <c r="H27" s="104"/>
      <c r="I27" s="104"/>
    </row>
    <row r="29" spans="2:9" x14ac:dyDescent="0.2">
      <c r="B29" s="96" t="s">
        <v>104</v>
      </c>
      <c r="C29" s="105" t="s">
        <v>115</v>
      </c>
      <c r="D29" s="105"/>
      <c r="E29" s="105"/>
      <c r="F29" s="105"/>
      <c r="G29" s="105"/>
      <c r="H29" s="105"/>
      <c r="I29" s="105"/>
    </row>
    <row r="30" spans="2:9" x14ac:dyDescent="0.2">
      <c r="C30" s="105"/>
      <c r="D30" s="105"/>
      <c r="E30" s="105"/>
      <c r="F30" s="105"/>
      <c r="G30" s="105"/>
      <c r="H30" s="105"/>
      <c r="I30" s="105"/>
    </row>
    <row r="31" spans="2:9" x14ac:dyDescent="0.2">
      <c r="C31" s="105"/>
      <c r="D31" s="105"/>
      <c r="E31" s="105"/>
      <c r="F31" s="105"/>
      <c r="G31" s="105"/>
      <c r="H31" s="105"/>
      <c r="I31" s="105"/>
    </row>
    <row r="32" spans="2:9" x14ac:dyDescent="0.2">
      <c r="C32" s="105"/>
      <c r="D32" s="105"/>
      <c r="E32" s="105"/>
      <c r="F32" s="105"/>
      <c r="G32" s="105"/>
      <c r="H32" s="105"/>
      <c r="I32" s="105"/>
    </row>
    <row r="33" spans="2:10" x14ac:dyDescent="0.2">
      <c r="C33" s="105"/>
      <c r="D33" s="105"/>
      <c r="E33" s="105"/>
      <c r="F33" s="105"/>
      <c r="G33" s="105"/>
      <c r="H33" s="105"/>
      <c r="I33" s="105"/>
    </row>
    <row r="34" spans="2:10" x14ac:dyDescent="0.2">
      <c r="C34" s="105"/>
      <c r="D34" s="105"/>
      <c r="E34" s="105"/>
      <c r="F34" s="105"/>
      <c r="G34" s="105"/>
      <c r="H34" s="105"/>
      <c r="I34" s="105"/>
    </row>
    <row r="35" spans="2:10" x14ac:dyDescent="0.2">
      <c r="C35" s="105"/>
      <c r="D35" s="105"/>
      <c r="E35" s="105"/>
      <c r="F35" s="105"/>
      <c r="G35" s="105"/>
      <c r="H35" s="105"/>
      <c r="I35" s="105"/>
    </row>
    <row r="36" spans="2:10" x14ac:dyDescent="0.2">
      <c r="C36" s="105"/>
      <c r="D36" s="105"/>
      <c r="E36" s="105"/>
      <c r="F36" s="105"/>
      <c r="G36" s="105"/>
      <c r="H36" s="105"/>
      <c r="I36" s="105"/>
    </row>
    <row r="38" spans="2:10" x14ac:dyDescent="0.2">
      <c r="B38" s="96"/>
      <c r="C38" s="106"/>
      <c r="D38" s="106"/>
      <c r="E38" s="106"/>
      <c r="F38" s="106"/>
      <c r="G38" s="106"/>
      <c r="H38" s="106"/>
      <c r="I38" s="106"/>
    </row>
    <row r="39" spans="2:10" x14ac:dyDescent="0.2">
      <c r="C39" s="106"/>
      <c r="D39" s="106"/>
      <c r="E39" s="106"/>
      <c r="F39" s="106"/>
      <c r="G39" s="106"/>
      <c r="H39" s="106"/>
      <c r="I39" s="106"/>
    </row>
    <row r="40" spans="2:10" ht="15" customHeight="1" x14ac:dyDescent="0.2">
      <c r="C40" s="106"/>
      <c r="D40" s="106"/>
      <c r="E40" s="106"/>
      <c r="F40" s="106"/>
      <c r="G40" s="106"/>
      <c r="H40" s="106"/>
      <c r="I40" s="106"/>
    </row>
    <row r="41" spans="2:10" x14ac:dyDescent="0.2">
      <c r="C41" s="107"/>
      <c r="D41" s="108"/>
      <c r="E41" s="108"/>
      <c r="F41" s="108"/>
      <c r="G41" s="108"/>
      <c r="H41" s="108"/>
      <c r="I41" s="108"/>
      <c r="J41" s="108"/>
    </row>
    <row r="42" spans="2:10" ht="15" customHeight="1" x14ac:dyDescent="0.2">
      <c r="C42" s="109" t="s">
        <v>108</v>
      </c>
      <c r="D42" s="110"/>
      <c r="E42" s="110"/>
      <c r="F42" s="110"/>
      <c r="G42" s="110"/>
      <c r="H42" s="110"/>
      <c r="I42" s="110"/>
      <c r="J42" s="108"/>
    </row>
    <row r="43" spans="2:10" x14ac:dyDescent="0.2">
      <c r="C43" s="110"/>
      <c r="D43" s="110"/>
      <c r="E43" s="110"/>
      <c r="F43" s="110"/>
      <c r="G43" s="110"/>
      <c r="H43" s="110"/>
      <c r="I43" s="110"/>
      <c r="J43" s="108"/>
    </row>
    <row r="44" spans="2:10" x14ac:dyDescent="0.2">
      <c r="C44" s="110"/>
      <c r="D44" s="110"/>
      <c r="E44" s="110"/>
      <c r="F44" s="110"/>
      <c r="G44" s="110"/>
      <c r="H44" s="110"/>
      <c r="I44" s="110"/>
      <c r="J44" s="108"/>
    </row>
    <row r="45" spans="2:10" x14ac:dyDescent="0.2">
      <c r="C45" s="110"/>
      <c r="D45" s="110"/>
      <c r="E45" s="110"/>
      <c r="F45" s="110"/>
      <c r="G45" s="110"/>
      <c r="H45" s="110"/>
      <c r="I45" s="110"/>
      <c r="J45" s="108"/>
    </row>
    <row r="46" spans="2:10" x14ac:dyDescent="0.2">
      <c r="C46" s="110"/>
      <c r="D46" s="110"/>
      <c r="E46" s="110"/>
      <c r="F46" s="110"/>
      <c r="G46" s="110"/>
      <c r="H46" s="110"/>
      <c r="I46" s="110"/>
      <c r="J46" s="108"/>
    </row>
    <row r="47" spans="2:10" x14ac:dyDescent="0.2">
      <c r="C47" s="110"/>
      <c r="D47" s="110"/>
      <c r="E47" s="110"/>
      <c r="F47" s="110"/>
      <c r="G47" s="110"/>
      <c r="H47" s="110"/>
      <c r="I47" s="110"/>
    </row>
    <row r="48" spans="2:10" x14ac:dyDescent="0.2">
      <c r="C48" s="110"/>
      <c r="D48" s="110"/>
      <c r="E48" s="110"/>
      <c r="F48" s="110"/>
      <c r="G48" s="110"/>
      <c r="H48" s="110"/>
      <c r="I48" s="110"/>
    </row>
    <row r="49" spans="3:9" x14ac:dyDescent="0.2">
      <c r="C49" s="110"/>
      <c r="D49" s="110"/>
      <c r="E49" s="110"/>
      <c r="F49" s="110"/>
      <c r="G49" s="110"/>
      <c r="H49" s="110"/>
      <c r="I49" s="110"/>
    </row>
    <row r="50" spans="3:9" ht="15" customHeight="1" x14ac:dyDescent="0.2">
      <c r="C50" s="110"/>
      <c r="D50" s="110"/>
      <c r="E50" s="110"/>
      <c r="F50" s="110"/>
      <c r="G50" s="110"/>
      <c r="H50" s="110"/>
      <c r="I50" s="110"/>
    </row>
    <row r="51" spans="3:9" x14ac:dyDescent="0.2">
      <c r="C51" s="110"/>
      <c r="D51" s="110"/>
      <c r="E51" s="110"/>
      <c r="F51" s="110"/>
      <c r="G51" s="110"/>
      <c r="H51" s="110"/>
      <c r="I51" s="110"/>
    </row>
    <row r="52" spans="3:9" x14ac:dyDescent="0.2">
      <c r="C52" s="110"/>
      <c r="D52" s="110"/>
      <c r="E52" s="110"/>
      <c r="F52" s="110"/>
      <c r="G52" s="110"/>
      <c r="H52" s="110"/>
      <c r="I52" s="110"/>
    </row>
  </sheetData>
  <mergeCells count="40">
    <mergeCell ref="C26:I26"/>
    <mergeCell ref="C27:I27"/>
    <mergeCell ref="C29:I36"/>
    <mergeCell ref="C38:I40"/>
    <mergeCell ref="C42:I52"/>
    <mergeCell ref="C22:E22"/>
    <mergeCell ref="H22:I22"/>
    <mergeCell ref="C23:E23"/>
    <mergeCell ref="H23:I23"/>
    <mergeCell ref="C24:E24"/>
    <mergeCell ref="H24:I24"/>
    <mergeCell ref="C19:E19"/>
    <mergeCell ref="H19:I19"/>
    <mergeCell ref="C20:E20"/>
    <mergeCell ref="H20:I20"/>
    <mergeCell ref="C21:E21"/>
    <mergeCell ref="H21:I21"/>
    <mergeCell ref="C12:E12"/>
    <mergeCell ref="H12:I12"/>
    <mergeCell ref="C13:E13"/>
    <mergeCell ref="B16:J16"/>
    <mergeCell ref="C18:E18"/>
    <mergeCell ref="H18:I18"/>
    <mergeCell ref="C9:E9"/>
    <mergeCell ref="H9:I9"/>
    <mergeCell ref="C10:E10"/>
    <mergeCell ref="H10:I10"/>
    <mergeCell ref="C11:E11"/>
    <mergeCell ref="H11:I11"/>
    <mergeCell ref="C6:E6"/>
    <mergeCell ref="H6:I6"/>
    <mergeCell ref="C7:E7"/>
    <mergeCell ref="H7:I7"/>
    <mergeCell ref="H8:I8"/>
    <mergeCell ref="C3:E3"/>
    <mergeCell ref="H3:I3"/>
    <mergeCell ref="C4:E4"/>
    <mergeCell ref="H4:I4"/>
    <mergeCell ref="C5:E5"/>
    <mergeCell ref="H5:I5"/>
  </mergeCells>
  <dataValidations count="1">
    <dataValidation allowBlank="1" showInputMessage="1" showErrorMessage="1" sqref="H5:I14" xr:uid="{39458C30-DE45-4BD6-8251-D8306EC45F79}"/>
  </dataValidations>
  <printOptions horizontalCentered="1" verticalCentered="1"/>
  <pageMargins left="0.7" right="0.7" top="1" bottom="1" header="0.3" footer="0.3"/>
  <pageSetup scale="7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D41F-0180-4AB9-B4A1-DCD461C3A4E9}">
  <sheetPr>
    <pageSetUpPr fitToPage="1"/>
  </sheetPr>
  <dimension ref="A1:W125"/>
  <sheetViews>
    <sheetView zoomScale="90" zoomScaleNormal="90" zoomScaleSheetLayoutView="78" workbookViewId="0">
      <pane ySplit="6" topLeftCell="A7" activePane="bottomLeft" state="frozen"/>
      <selection pane="bottomLeft" activeCell="C3" sqref="C3:E3"/>
    </sheetView>
  </sheetViews>
  <sheetFormatPr defaultRowHeight="15" x14ac:dyDescent="0.25"/>
  <cols>
    <col min="1" max="1" width="9.140625" customWidth="1"/>
    <col min="2" max="3" width="10.5703125" style="64" customWidth="1"/>
    <col min="4" max="4" width="25.42578125" style="65" customWidth="1"/>
    <col min="5" max="5" width="12.28515625" style="66" customWidth="1"/>
    <col min="6" max="6" width="9.5703125" style="66" customWidth="1"/>
    <col min="7" max="10" width="12.42578125" style="67" customWidth="1"/>
    <col min="11" max="11" width="12.42578125" style="68" customWidth="1"/>
    <col min="12" max="12" width="5.85546875" style="69" customWidth="1"/>
    <col min="13" max="13" width="9.85546875" style="64" customWidth="1"/>
    <col min="14" max="14" width="9.42578125" style="64" customWidth="1"/>
    <col min="15" max="15" width="8.28515625" style="69" customWidth="1"/>
    <col min="16" max="16" width="11" customWidth="1"/>
    <col min="17" max="17" width="10.7109375" style="70" customWidth="1"/>
    <col min="18" max="18" width="13.42578125" style="71" customWidth="1"/>
    <col min="19" max="19" width="15" style="72" customWidth="1"/>
    <col min="20" max="20" width="10.5703125" style="73" customWidth="1"/>
    <col min="21" max="21" width="11.42578125" style="7" customWidth="1"/>
    <col min="22" max="22" width="11.5703125" style="7" customWidth="1"/>
    <col min="23" max="23" width="62.85546875" bestFit="1" customWidth="1"/>
    <col min="24" max="24" width="10.85546875" bestFit="1" customWidth="1"/>
  </cols>
  <sheetData>
    <row r="1" spans="1:23" ht="26.25" customHeight="1" x14ac:dyDescent="0.4">
      <c r="A1" s="79" t="s">
        <v>0</v>
      </c>
      <c r="B1" s="80"/>
      <c r="C1" s="80"/>
      <c r="D1" s="80"/>
      <c r="E1" s="80"/>
      <c r="F1" s="80"/>
      <c r="G1" s="80"/>
      <c r="H1" s="80"/>
      <c r="I1" s="80"/>
      <c r="J1" s="80"/>
      <c r="K1" s="80"/>
      <c r="L1" s="80"/>
      <c r="M1" s="80"/>
      <c r="N1" s="80"/>
      <c r="O1" s="80"/>
      <c r="P1" s="80"/>
      <c r="Q1" s="80"/>
      <c r="R1" s="1"/>
      <c r="S1" s="1"/>
      <c r="T1" s="2"/>
      <c r="U1" s="2"/>
      <c r="V1" s="2"/>
      <c r="W1" s="3"/>
    </row>
    <row r="2" spans="1:23" ht="23.25" x14ac:dyDescent="0.35">
      <c r="A2" s="74" t="s">
        <v>1</v>
      </c>
      <c r="B2" s="75"/>
      <c r="C2" s="81" t="s">
        <v>2</v>
      </c>
      <c r="D2" s="77"/>
      <c r="E2" s="77"/>
      <c r="F2" s="4"/>
      <c r="G2" s="5"/>
      <c r="H2" s="6" t="s">
        <v>3</v>
      </c>
      <c r="I2" s="82" t="s">
        <v>4</v>
      </c>
      <c r="J2" s="82"/>
      <c r="K2" s="82"/>
      <c r="L2" s="82"/>
      <c r="M2" s="82"/>
      <c r="N2" s="82"/>
      <c r="O2" s="82"/>
      <c r="P2" s="82"/>
      <c r="Q2" s="82"/>
      <c r="R2" s="82"/>
      <c r="S2" s="82"/>
      <c r="T2" s="82"/>
    </row>
    <row r="3" spans="1:23" ht="18" x14ac:dyDescent="0.25">
      <c r="A3" s="74" t="s">
        <v>5</v>
      </c>
      <c r="B3" s="75"/>
      <c r="C3" s="81" t="s">
        <v>6</v>
      </c>
      <c r="D3" s="77"/>
      <c r="E3" s="77"/>
      <c r="F3" s="8"/>
      <c r="G3" s="5"/>
      <c r="H3" s="6" t="s">
        <v>7</v>
      </c>
      <c r="I3" s="82" t="s">
        <v>8</v>
      </c>
      <c r="J3" s="82"/>
      <c r="K3" s="82"/>
      <c r="L3" s="82"/>
      <c r="M3" s="9"/>
      <c r="N3" s="9"/>
      <c r="O3" s="9"/>
      <c r="P3" s="9"/>
      <c r="Q3" s="9"/>
      <c r="R3" s="9"/>
      <c r="S3" s="9"/>
      <c r="T3"/>
      <c r="U3"/>
      <c r="V3"/>
    </row>
    <row r="4" spans="1:23" ht="18" x14ac:dyDescent="0.25">
      <c r="A4" s="74" t="s">
        <v>9</v>
      </c>
      <c r="B4" s="75"/>
      <c r="C4" s="76">
        <v>43101</v>
      </c>
      <c r="D4" s="77"/>
      <c r="E4" s="77"/>
      <c r="F4" s="8"/>
      <c r="G4" s="10"/>
      <c r="H4" s="6" t="s">
        <v>10</v>
      </c>
      <c r="I4" s="11" t="s">
        <v>11</v>
      </c>
      <c r="J4" s="11"/>
      <c r="K4" s="11"/>
      <c r="L4" s="11"/>
      <c r="M4" s="11"/>
      <c r="N4" s="11"/>
      <c r="O4" s="11"/>
      <c r="P4" s="11"/>
      <c r="Q4" s="11"/>
      <c r="R4" s="11"/>
      <c r="S4" s="11"/>
      <c r="T4"/>
      <c r="U4"/>
      <c r="V4"/>
    </row>
    <row r="5" spans="1:23" ht="18" customHeight="1" thickBot="1" x14ac:dyDescent="0.3">
      <c r="A5" s="12"/>
      <c r="B5" s="13"/>
      <c r="C5" s="13"/>
      <c r="D5" s="14"/>
      <c r="E5" s="15"/>
      <c r="F5" s="15"/>
      <c r="G5" s="16"/>
      <c r="H5" s="16"/>
      <c r="I5" s="16"/>
      <c r="J5" s="16"/>
      <c r="K5" s="78"/>
      <c r="L5" s="78"/>
      <c r="M5" s="78"/>
      <c r="N5" s="17"/>
      <c r="O5" s="18"/>
      <c r="P5" s="19"/>
      <c r="Q5" s="20"/>
      <c r="R5" s="21"/>
      <c r="S5" s="22"/>
      <c r="T5"/>
      <c r="U5"/>
      <c r="V5"/>
    </row>
    <row r="6" spans="1:23" ht="51.75" thickBot="1" x14ac:dyDescent="0.3">
      <c r="A6" s="23" t="s">
        <v>12</v>
      </c>
      <c r="B6" s="24" t="s">
        <v>13</v>
      </c>
      <c r="C6" s="24" t="s">
        <v>14</v>
      </c>
      <c r="D6" s="23" t="s">
        <v>15</v>
      </c>
      <c r="E6" s="25" t="s">
        <v>16</v>
      </c>
      <c r="F6" s="25" t="s">
        <v>17</v>
      </c>
      <c r="G6" s="26" t="s">
        <v>18</v>
      </c>
      <c r="H6" s="26" t="s">
        <v>19</v>
      </c>
      <c r="I6" s="27" t="s">
        <v>20</v>
      </c>
      <c r="J6" s="24" t="s">
        <v>21</v>
      </c>
      <c r="K6" s="28" t="s">
        <v>22</v>
      </c>
      <c r="L6" s="23" t="s">
        <v>23</v>
      </c>
      <c r="M6" s="23" t="s">
        <v>24</v>
      </c>
      <c r="N6" s="23" t="s">
        <v>25</v>
      </c>
      <c r="O6" s="23" t="s">
        <v>26</v>
      </c>
      <c r="P6" s="29" t="s">
        <v>27</v>
      </c>
      <c r="Q6" s="30" t="s">
        <v>28</v>
      </c>
      <c r="R6" s="31" t="s">
        <v>29</v>
      </c>
      <c r="S6" s="31" t="s">
        <v>30</v>
      </c>
      <c r="T6" s="32" t="s">
        <v>31</v>
      </c>
      <c r="U6" s="25" t="s">
        <v>32</v>
      </c>
      <c r="V6" s="25" t="s">
        <v>33</v>
      </c>
      <c r="W6" s="33" t="s">
        <v>34</v>
      </c>
    </row>
    <row r="7" spans="1:23" x14ac:dyDescent="0.25">
      <c r="A7" s="34">
        <v>1</v>
      </c>
      <c r="B7" s="35"/>
      <c r="C7" s="35"/>
      <c r="D7" s="36" t="s">
        <v>35</v>
      </c>
      <c r="E7" s="37">
        <v>0</v>
      </c>
      <c r="F7" s="37">
        <v>18.263999999999999</v>
      </c>
      <c r="G7" s="37"/>
      <c r="H7" s="37"/>
      <c r="I7" s="38"/>
      <c r="J7" s="38"/>
      <c r="K7" s="39"/>
      <c r="L7" s="40"/>
      <c r="M7" s="41"/>
      <c r="N7" s="42"/>
      <c r="O7" s="43">
        <v>4.78</v>
      </c>
      <c r="P7" s="34"/>
      <c r="Q7" s="44"/>
      <c r="R7" s="45"/>
      <c r="S7" s="46"/>
      <c r="T7" s="37"/>
      <c r="U7" s="41">
        <v>0</v>
      </c>
      <c r="V7" s="41">
        <v>1730.5119999999999</v>
      </c>
      <c r="W7" s="34"/>
    </row>
    <row r="8" spans="1:23" x14ac:dyDescent="0.25">
      <c r="A8" s="47">
        <v>1</v>
      </c>
      <c r="B8" s="48">
        <v>1</v>
      </c>
      <c r="C8" s="48"/>
      <c r="D8" s="49" t="s">
        <v>36</v>
      </c>
      <c r="E8" s="50">
        <v>0</v>
      </c>
      <c r="F8" s="50">
        <v>18.263999999999999</v>
      </c>
      <c r="G8" s="50">
        <v>0</v>
      </c>
      <c r="H8" s="50">
        <v>18.263999999999999</v>
      </c>
      <c r="I8" s="51"/>
      <c r="J8" s="51"/>
      <c r="K8" s="52"/>
      <c r="L8" s="53"/>
      <c r="M8" s="54"/>
      <c r="N8" s="55"/>
      <c r="O8" s="56">
        <v>4.78</v>
      </c>
      <c r="P8" s="47"/>
      <c r="Q8" s="57"/>
      <c r="R8" s="58" t="e">
        <f>#REF!+6.5</f>
        <v>#REF!</v>
      </c>
      <c r="S8" s="59" t="e">
        <f>(#REF!-1)*-1</f>
        <v>#REF!</v>
      </c>
      <c r="T8" s="50">
        <v>0</v>
      </c>
      <c r="U8" s="54">
        <v>0</v>
      </c>
      <c r="V8" s="54">
        <v>1730.5119999999999</v>
      </c>
      <c r="W8" s="47" t="s">
        <v>37</v>
      </c>
    </row>
    <row r="9" spans="1:23" x14ac:dyDescent="0.25">
      <c r="A9" s="47">
        <v>1</v>
      </c>
      <c r="B9" s="48">
        <v>2</v>
      </c>
      <c r="C9" s="48"/>
      <c r="D9" s="49" t="s">
        <v>38</v>
      </c>
      <c r="E9" s="50">
        <v>0.224</v>
      </c>
      <c r="F9" s="50">
        <v>18.263999999999999</v>
      </c>
      <c r="G9" s="50">
        <v>0.224</v>
      </c>
      <c r="H9" s="50">
        <v>18.04</v>
      </c>
      <c r="I9" s="51"/>
      <c r="J9" s="51"/>
      <c r="K9" s="52"/>
      <c r="L9" s="53"/>
      <c r="M9" s="54"/>
      <c r="N9" s="55"/>
      <c r="O9" s="56">
        <v>4.78</v>
      </c>
      <c r="P9" s="47"/>
      <c r="Q9" s="57"/>
      <c r="R9" s="58"/>
      <c r="S9" s="59"/>
      <c r="T9" s="50"/>
      <c r="U9" s="54">
        <v>0</v>
      </c>
      <c r="V9" s="54">
        <v>1730.5119999999999</v>
      </c>
      <c r="W9" s="47" t="s">
        <v>39</v>
      </c>
    </row>
    <row r="10" spans="1:23" x14ac:dyDescent="0.25">
      <c r="A10" s="34">
        <v>2</v>
      </c>
      <c r="B10" s="35"/>
      <c r="C10" s="35"/>
      <c r="D10" s="36" t="s">
        <v>35</v>
      </c>
      <c r="E10" s="37">
        <v>18.263999999999999</v>
      </c>
      <c r="F10" s="37">
        <v>18.28</v>
      </c>
      <c r="G10" s="37"/>
      <c r="H10" s="37"/>
      <c r="I10" s="38"/>
      <c r="J10" s="38"/>
      <c r="K10" s="39"/>
      <c r="L10" s="40"/>
      <c r="M10" s="41"/>
      <c r="N10" s="42"/>
      <c r="O10" s="43">
        <v>4.78</v>
      </c>
      <c r="P10" s="34"/>
      <c r="Q10" s="44"/>
      <c r="R10" s="45"/>
      <c r="S10" s="46"/>
      <c r="T10" s="37"/>
      <c r="U10" s="41">
        <v>18.263999999999999</v>
      </c>
      <c r="V10" s="41">
        <v>1712.248</v>
      </c>
      <c r="W10" s="34"/>
    </row>
    <row r="11" spans="1:23" x14ac:dyDescent="0.25">
      <c r="A11" s="47">
        <v>2</v>
      </c>
      <c r="B11" s="48">
        <v>3</v>
      </c>
      <c r="C11" s="48"/>
      <c r="D11" s="49" t="s">
        <v>40</v>
      </c>
      <c r="E11" s="50">
        <v>33.064</v>
      </c>
      <c r="F11" s="50">
        <v>18.28</v>
      </c>
      <c r="G11" s="50">
        <v>14.8</v>
      </c>
      <c r="H11" s="50">
        <v>3.48</v>
      </c>
      <c r="I11" s="51">
        <v>28</v>
      </c>
      <c r="J11" s="51">
        <v>49.177</v>
      </c>
      <c r="K11" s="52"/>
      <c r="L11" s="53"/>
      <c r="M11" s="54"/>
      <c r="N11" s="55"/>
      <c r="O11" s="56">
        <v>4.78</v>
      </c>
      <c r="P11" s="60">
        <v>0.13333333333333333</v>
      </c>
      <c r="Q11" s="57"/>
      <c r="R11" s="58"/>
      <c r="S11" s="59"/>
      <c r="T11" s="50"/>
      <c r="U11" s="54">
        <v>18.263999999999999</v>
      </c>
      <c r="V11" s="54">
        <v>1712.248</v>
      </c>
      <c r="W11" s="47"/>
    </row>
    <row r="12" spans="1:23" x14ac:dyDescent="0.25">
      <c r="A12" s="34">
        <v>3</v>
      </c>
      <c r="B12" s="35"/>
      <c r="C12" s="35"/>
      <c r="D12" s="36" t="s">
        <v>35</v>
      </c>
      <c r="E12" s="37">
        <v>36.543999999999997</v>
      </c>
      <c r="F12" s="37">
        <v>18.274000000000001</v>
      </c>
      <c r="G12" s="37"/>
      <c r="H12" s="37"/>
      <c r="I12" s="38"/>
      <c r="J12" s="38"/>
      <c r="K12" s="39"/>
      <c r="L12" s="40"/>
      <c r="M12" s="41"/>
      <c r="N12" s="42"/>
      <c r="O12" s="43">
        <v>4.78</v>
      </c>
      <c r="P12" s="34"/>
      <c r="Q12" s="44"/>
      <c r="R12" s="45"/>
      <c r="S12" s="46"/>
      <c r="T12" s="37"/>
      <c r="U12" s="41">
        <v>36.543999999999997</v>
      </c>
      <c r="V12" s="41">
        <v>1693.9680000000001</v>
      </c>
      <c r="W12" s="34"/>
    </row>
    <row r="13" spans="1:23" x14ac:dyDescent="0.25">
      <c r="A13" s="34">
        <v>4</v>
      </c>
      <c r="B13" s="35"/>
      <c r="C13" s="35"/>
      <c r="D13" s="36" t="s">
        <v>35</v>
      </c>
      <c r="E13" s="37">
        <v>54.817999999999998</v>
      </c>
      <c r="F13" s="37">
        <v>18.224</v>
      </c>
      <c r="G13" s="37"/>
      <c r="H13" s="37"/>
      <c r="I13" s="38"/>
      <c r="J13" s="38"/>
      <c r="K13" s="39"/>
      <c r="L13" s="40"/>
      <c r="M13" s="41"/>
      <c r="N13" s="42"/>
      <c r="O13" s="43">
        <v>4.78</v>
      </c>
      <c r="P13" s="34"/>
      <c r="Q13" s="44"/>
      <c r="R13" s="45"/>
      <c r="S13" s="46"/>
      <c r="T13" s="37"/>
      <c r="U13" s="41">
        <v>54.817999999999998</v>
      </c>
      <c r="V13" s="41">
        <v>1675.694</v>
      </c>
      <c r="W13" s="34"/>
    </row>
    <row r="14" spans="1:23" x14ac:dyDescent="0.25">
      <c r="A14" s="34">
        <v>5</v>
      </c>
      <c r="B14" s="35"/>
      <c r="C14" s="35"/>
      <c r="D14" s="36" t="s">
        <v>35</v>
      </c>
      <c r="E14" s="37">
        <v>73.042000000000002</v>
      </c>
      <c r="F14" s="37">
        <v>11.316000000000001</v>
      </c>
      <c r="G14" s="37"/>
      <c r="H14" s="37"/>
      <c r="I14" s="38"/>
      <c r="J14" s="38"/>
      <c r="K14" s="39"/>
      <c r="L14" s="40"/>
      <c r="M14" s="41"/>
      <c r="N14" s="42"/>
      <c r="O14" s="43">
        <v>4.78</v>
      </c>
      <c r="P14" s="34"/>
      <c r="Q14" s="44"/>
      <c r="R14" s="45"/>
      <c r="S14" s="46"/>
      <c r="T14" s="37"/>
      <c r="U14" s="41">
        <v>73.042000000000002</v>
      </c>
      <c r="V14" s="41">
        <v>1657.47</v>
      </c>
      <c r="W14" s="34"/>
    </row>
    <row r="15" spans="1:23" x14ac:dyDescent="0.25">
      <c r="A15" s="34">
        <v>6</v>
      </c>
      <c r="B15" s="35"/>
      <c r="C15" s="35"/>
      <c r="D15" s="36" t="s">
        <v>35</v>
      </c>
      <c r="E15" s="37">
        <v>84.358000000000004</v>
      </c>
      <c r="F15" s="37">
        <v>18.321999999999999</v>
      </c>
      <c r="G15" s="37"/>
      <c r="H15" s="37"/>
      <c r="I15" s="38"/>
      <c r="J15" s="38"/>
      <c r="K15" s="39"/>
      <c r="L15" s="40"/>
      <c r="M15" s="41"/>
      <c r="N15" s="42"/>
      <c r="O15" s="43">
        <v>4.78</v>
      </c>
      <c r="P15" s="34"/>
      <c r="Q15" s="44"/>
      <c r="R15" s="45"/>
      <c r="S15" s="46"/>
      <c r="T15" s="37"/>
      <c r="U15" s="41">
        <v>84.358000000000004</v>
      </c>
      <c r="V15" s="41">
        <v>1646.154</v>
      </c>
      <c r="W15" s="34"/>
    </row>
    <row r="16" spans="1:23" x14ac:dyDescent="0.25">
      <c r="A16" s="34">
        <v>7</v>
      </c>
      <c r="B16" s="35"/>
      <c r="C16" s="35"/>
      <c r="D16" s="36" t="s">
        <v>35</v>
      </c>
      <c r="E16" s="37">
        <v>102.68</v>
      </c>
      <c r="F16" s="37">
        <v>18.155999999999999</v>
      </c>
      <c r="G16" s="37"/>
      <c r="H16" s="37"/>
      <c r="I16" s="38"/>
      <c r="J16" s="38"/>
      <c r="K16" s="39"/>
      <c r="L16" s="40"/>
      <c r="M16" s="41"/>
      <c r="N16" s="42"/>
      <c r="O16" s="43">
        <v>4.78</v>
      </c>
      <c r="P16" s="34"/>
      <c r="Q16" s="44"/>
      <c r="R16" s="45"/>
      <c r="S16" s="46"/>
      <c r="T16" s="37"/>
      <c r="U16" s="41">
        <v>102.68</v>
      </c>
      <c r="V16" s="41">
        <v>1627.8320000000001</v>
      </c>
      <c r="W16" s="34"/>
    </row>
    <row r="17" spans="1:23" x14ac:dyDescent="0.25">
      <c r="A17" s="47">
        <v>7</v>
      </c>
      <c r="B17" s="48">
        <v>4</v>
      </c>
      <c r="C17" s="48"/>
      <c r="D17" s="49" t="s">
        <v>41</v>
      </c>
      <c r="E17" s="50">
        <v>115.85599999999999</v>
      </c>
      <c r="F17" s="50">
        <v>18.155999999999999</v>
      </c>
      <c r="G17" s="50">
        <v>13.176</v>
      </c>
      <c r="H17" s="50">
        <v>4.9800000000000004</v>
      </c>
      <c r="I17" s="51">
        <v>3794</v>
      </c>
      <c r="J17" s="51"/>
      <c r="K17" s="52"/>
      <c r="L17" s="53"/>
      <c r="M17" s="54"/>
      <c r="N17" s="55"/>
      <c r="O17" s="56">
        <v>4.78</v>
      </c>
      <c r="P17" s="47"/>
      <c r="Q17" s="57"/>
      <c r="R17" s="58"/>
      <c r="S17" s="59"/>
      <c r="T17" s="50"/>
      <c r="U17" s="54">
        <v>102.68</v>
      </c>
      <c r="V17" s="54">
        <v>1627.8320000000001</v>
      </c>
      <c r="W17" s="47" t="s">
        <v>42</v>
      </c>
    </row>
    <row r="18" spans="1:23" x14ac:dyDescent="0.25">
      <c r="A18" s="34">
        <v>8</v>
      </c>
      <c r="B18" s="35"/>
      <c r="C18" s="35"/>
      <c r="D18" s="36" t="s">
        <v>35</v>
      </c>
      <c r="E18" s="37">
        <v>120.836</v>
      </c>
      <c r="F18" s="37">
        <v>18.263999999999999</v>
      </c>
      <c r="G18" s="37"/>
      <c r="H18" s="37"/>
      <c r="I18" s="38"/>
      <c r="J18" s="38"/>
      <c r="K18" s="39"/>
      <c r="L18" s="40"/>
      <c r="M18" s="41"/>
      <c r="N18" s="42"/>
      <c r="O18" s="43">
        <v>4.78</v>
      </c>
      <c r="P18" s="34"/>
      <c r="Q18" s="44"/>
      <c r="R18" s="45"/>
      <c r="S18" s="46"/>
      <c r="T18" s="37"/>
      <c r="U18" s="41">
        <v>120.836</v>
      </c>
      <c r="V18" s="41">
        <v>1609.6759999999999</v>
      </c>
      <c r="W18" s="34"/>
    </row>
    <row r="19" spans="1:23" x14ac:dyDescent="0.25">
      <c r="A19" s="34">
        <v>9</v>
      </c>
      <c r="B19" s="35"/>
      <c r="C19" s="35"/>
      <c r="D19" s="36" t="s">
        <v>35</v>
      </c>
      <c r="E19" s="37">
        <v>139.1</v>
      </c>
      <c r="F19" s="37">
        <v>18.231999999999999</v>
      </c>
      <c r="G19" s="37"/>
      <c r="H19" s="37"/>
      <c r="I19" s="38"/>
      <c r="J19" s="38"/>
      <c r="K19" s="39"/>
      <c r="L19" s="40"/>
      <c r="M19" s="41"/>
      <c r="N19" s="42"/>
      <c r="O19" s="43">
        <v>4.78</v>
      </c>
      <c r="P19" s="34"/>
      <c r="Q19" s="44"/>
      <c r="R19" s="45"/>
      <c r="S19" s="46"/>
      <c r="T19" s="37"/>
      <c r="U19" s="41">
        <v>139.1</v>
      </c>
      <c r="V19" s="41">
        <v>1591.412</v>
      </c>
      <c r="W19" s="34"/>
    </row>
    <row r="20" spans="1:23" x14ac:dyDescent="0.25">
      <c r="A20" s="34">
        <v>10</v>
      </c>
      <c r="B20" s="35"/>
      <c r="C20" s="35"/>
      <c r="D20" s="36" t="s">
        <v>35</v>
      </c>
      <c r="E20" s="37">
        <v>157.33199999999999</v>
      </c>
      <c r="F20" s="37">
        <v>18.286000000000001</v>
      </c>
      <c r="G20" s="37"/>
      <c r="H20" s="37"/>
      <c r="I20" s="38"/>
      <c r="J20" s="38"/>
      <c r="K20" s="39"/>
      <c r="L20" s="40"/>
      <c r="M20" s="41"/>
      <c r="N20" s="42"/>
      <c r="O20" s="43">
        <v>4.78</v>
      </c>
      <c r="P20" s="34"/>
      <c r="Q20" s="44"/>
      <c r="R20" s="45"/>
      <c r="S20" s="46"/>
      <c r="T20" s="37"/>
      <c r="U20" s="41">
        <v>157.33199999999999</v>
      </c>
      <c r="V20" s="41">
        <v>1573.18</v>
      </c>
      <c r="W20" s="34"/>
    </row>
    <row r="21" spans="1:23" x14ac:dyDescent="0.25">
      <c r="A21" s="34">
        <v>11</v>
      </c>
      <c r="B21" s="35"/>
      <c r="C21" s="35"/>
      <c r="D21" s="36" t="s">
        <v>35</v>
      </c>
      <c r="E21" s="37">
        <v>175.61799999999999</v>
      </c>
      <c r="F21" s="37">
        <v>18.254000000000001</v>
      </c>
      <c r="G21" s="37"/>
      <c r="H21" s="37"/>
      <c r="I21" s="38"/>
      <c r="J21" s="38"/>
      <c r="K21" s="39"/>
      <c r="L21" s="40"/>
      <c r="M21" s="41"/>
      <c r="N21" s="42"/>
      <c r="O21" s="43">
        <v>4.78</v>
      </c>
      <c r="P21" s="34"/>
      <c r="Q21" s="44"/>
      <c r="R21" s="45"/>
      <c r="S21" s="46"/>
      <c r="T21" s="37"/>
      <c r="U21" s="41">
        <v>175.61799999999999</v>
      </c>
      <c r="V21" s="41">
        <v>1554.894</v>
      </c>
      <c r="W21" s="34"/>
    </row>
    <row r="22" spans="1:23" x14ac:dyDescent="0.25">
      <c r="A22" s="34">
        <v>12</v>
      </c>
      <c r="B22" s="35"/>
      <c r="C22" s="35"/>
      <c r="D22" s="36" t="s">
        <v>35</v>
      </c>
      <c r="E22" s="37">
        <v>193.87200000000001</v>
      </c>
      <c r="F22" s="37">
        <v>18.295999999999999</v>
      </c>
      <c r="G22" s="37"/>
      <c r="H22" s="37"/>
      <c r="I22" s="38"/>
      <c r="J22" s="38"/>
      <c r="K22" s="39"/>
      <c r="L22" s="40"/>
      <c r="M22" s="41"/>
      <c r="N22" s="42"/>
      <c r="O22" s="43">
        <v>4.78</v>
      </c>
      <c r="P22" s="34"/>
      <c r="Q22" s="44"/>
      <c r="R22" s="45"/>
      <c r="S22" s="46"/>
      <c r="T22" s="37"/>
      <c r="U22" s="41">
        <v>193.87200000000001</v>
      </c>
      <c r="V22" s="41">
        <v>1536.64</v>
      </c>
      <c r="W22" s="34"/>
    </row>
    <row r="23" spans="1:23" x14ac:dyDescent="0.25">
      <c r="A23" s="34">
        <v>13</v>
      </c>
      <c r="B23" s="35"/>
      <c r="C23" s="35"/>
      <c r="D23" s="36" t="s">
        <v>35</v>
      </c>
      <c r="E23" s="37">
        <v>212.16800000000001</v>
      </c>
      <c r="F23" s="37">
        <v>18.346</v>
      </c>
      <c r="G23" s="37"/>
      <c r="H23" s="37"/>
      <c r="I23" s="38"/>
      <c r="J23" s="38"/>
      <c r="K23" s="39"/>
      <c r="L23" s="40"/>
      <c r="M23" s="41"/>
      <c r="N23" s="42"/>
      <c r="O23" s="43">
        <v>4.78</v>
      </c>
      <c r="P23" s="34"/>
      <c r="Q23" s="44"/>
      <c r="R23" s="45"/>
      <c r="S23" s="46"/>
      <c r="T23" s="37"/>
      <c r="U23" s="41">
        <v>212.16800000000001</v>
      </c>
      <c r="V23" s="41">
        <v>1518.3440000000001</v>
      </c>
      <c r="W23" s="34"/>
    </row>
    <row r="24" spans="1:23" x14ac:dyDescent="0.25">
      <c r="A24" s="34">
        <v>14</v>
      </c>
      <c r="B24" s="35"/>
      <c r="C24" s="35"/>
      <c r="D24" s="36" t="s">
        <v>35</v>
      </c>
      <c r="E24" s="37">
        <v>230.51400000000001</v>
      </c>
      <c r="F24" s="37">
        <v>18.245999999999999</v>
      </c>
      <c r="G24" s="37"/>
      <c r="H24" s="37"/>
      <c r="I24" s="38"/>
      <c r="J24" s="38"/>
      <c r="K24" s="39"/>
      <c r="L24" s="40"/>
      <c r="M24" s="41"/>
      <c r="N24" s="42"/>
      <c r="O24" s="43">
        <v>4.78</v>
      </c>
      <c r="P24" s="34"/>
      <c r="Q24" s="44"/>
      <c r="R24" s="45"/>
      <c r="S24" s="46"/>
      <c r="T24" s="37"/>
      <c r="U24" s="41">
        <v>230.51400000000001</v>
      </c>
      <c r="V24" s="41">
        <v>1499.998</v>
      </c>
      <c r="W24" s="34"/>
    </row>
    <row r="25" spans="1:23" x14ac:dyDescent="0.25">
      <c r="A25" s="34">
        <v>15</v>
      </c>
      <c r="B25" s="35"/>
      <c r="C25" s="35"/>
      <c r="D25" s="36" t="s">
        <v>35</v>
      </c>
      <c r="E25" s="37">
        <v>248.76</v>
      </c>
      <c r="F25" s="37">
        <v>18.332000000000001</v>
      </c>
      <c r="G25" s="37"/>
      <c r="H25" s="37"/>
      <c r="I25" s="38"/>
      <c r="J25" s="38"/>
      <c r="K25" s="39"/>
      <c r="L25" s="40"/>
      <c r="M25" s="41"/>
      <c r="N25" s="42"/>
      <c r="O25" s="43">
        <v>4.78</v>
      </c>
      <c r="P25" s="34"/>
      <c r="Q25" s="44"/>
      <c r="R25" s="45"/>
      <c r="S25" s="46"/>
      <c r="T25" s="37"/>
      <c r="U25" s="41">
        <v>248.76</v>
      </c>
      <c r="V25" s="41">
        <v>1481.752</v>
      </c>
      <c r="W25" s="34"/>
    </row>
    <row r="26" spans="1:23" x14ac:dyDescent="0.25">
      <c r="A26" s="34">
        <v>16</v>
      </c>
      <c r="B26" s="35"/>
      <c r="C26" s="35"/>
      <c r="D26" s="36" t="s">
        <v>35</v>
      </c>
      <c r="E26" s="37">
        <v>267.09199999999998</v>
      </c>
      <c r="F26" s="37">
        <v>18.216000000000001</v>
      </c>
      <c r="G26" s="37"/>
      <c r="H26" s="37"/>
      <c r="I26" s="38"/>
      <c r="J26" s="38"/>
      <c r="K26" s="39"/>
      <c r="L26" s="40"/>
      <c r="M26" s="41"/>
      <c r="N26" s="42"/>
      <c r="O26" s="43">
        <v>4.78</v>
      </c>
      <c r="P26" s="34"/>
      <c r="Q26" s="44"/>
      <c r="R26" s="45"/>
      <c r="S26" s="46"/>
      <c r="T26" s="37"/>
      <c r="U26" s="41">
        <v>267.09199999999998</v>
      </c>
      <c r="V26" s="41">
        <v>1463.42</v>
      </c>
      <c r="W26" s="34"/>
    </row>
    <row r="27" spans="1:23" x14ac:dyDescent="0.25">
      <c r="A27" s="34">
        <v>17</v>
      </c>
      <c r="B27" s="35"/>
      <c r="C27" s="35"/>
      <c r="D27" s="36" t="s">
        <v>35</v>
      </c>
      <c r="E27" s="37">
        <v>285.30799999999999</v>
      </c>
      <c r="F27" s="37">
        <v>18.294</v>
      </c>
      <c r="G27" s="37"/>
      <c r="H27" s="37"/>
      <c r="I27" s="38"/>
      <c r="J27" s="38"/>
      <c r="K27" s="39"/>
      <c r="L27" s="40"/>
      <c r="M27" s="41"/>
      <c r="N27" s="42"/>
      <c r="O27" s="43">
        <v>4.78</v>
      </c>
      <c r="P27" s="34"/>
      <c r="Q27" s="44"/>
      <c r="R27" s="45"/>
      <c r="S27" s="46"/>
      <c r="T27" s="37"/>
      <c r="U27" s="41">
        <v>285.30799999999999</v>
      </c>
      <c r="V27" s="41">
        <v>1445.204</v>
      </c>
      <c r="W27" s="34"/>
    </row>
    <row r="28" spans="1:23" x14ac:dyDescent="0.25">
      <c r="A28" s="34">
        <v>18</v>
      </c>
      <c r="B28" s="35"/>
      <c r="C28" s="35"/>
      <c r="D28" s="36" t="s">
        <v>35</v>
      </c>
      <c r="E28" s="37">
        <v>303.60199999999998</v>
      </c>
      <c r="F28" s="37">
        <v>18.312000000000001</v>
      </c>
      <c r="G28" s="37"/>
      <c r="H28" s="37"/>
      <c r="I28" s="38"/>
      <c r="J28" s="38"/>
      <c r="K28" s="39"/>
      <c r="L28" s="40"/>
      <c r="M28" s="41"/>
      <c r="N28" s="42"/>
      <c r="O28" s="43">
        <v>4.78</v>
      </c>
      <c r="P28" s="34"/>
      <c r="Q28" s="44"/>
      <c r="R28" s="45"/>
      <c r="S28" s="46"/>
      <c r="T28" s="37"/>
      <c r="U28" s="41">
        <v>303.60199999999998</v>
      </c>
      <c r="V28" s="41">
        <v>1426.91</v>
      </c>
      <c r="W28" s="34"/>
    </row>
    <row r="29" spans="1:23" x14ac:dyDescent="0.25">
      <c r="A29" s="34">
        <v>19</v>
      </c>
      <c r="B29" s="35"/>
      <c r="C29" s="35"/>
      <c r="D29" s="36" t="s">
        <v>35</v>
      </c>
      <c r="E29" s="37">
        <v>321.91399999999999</v>
      </c>
      <c r="F29" s="37">
        <v>18.222000000000001</v>
      </c>
      <c r="G29" s="37"/>
      <c r="H29" s="37"/>
      <c r="I29" s="38"/>
      <c r="J29" s="38"/>
      <c r="K29" s="39"/>
      <c r="L29" s="40"/>
      <c r="M29" s="41"/>
      <c r="N29" s="42"/>
      <c r="O29" s="43">
        <v>4.78</v>
      </c>
      <c r="P29" s="34"/>
      <c r="Q29" s="44"/>
      <c r="R29" s="45"/>
      <c r="S29" s="46"/>
      <c r="T29" s="37"/>
      <c r="U29" s="41">
        <v>321.91399999999999</v>
      </c>
      <c r="V29" s="41">
        <v>1408.598</v>
      </c>
      <c r="W29" s="34"/>
    </row>
    <row r="30" spans="1:23" x14ac:dyDescent="0.25">
      <c r="A30" s="47">
        <v>19</v>
      </c>
      <c r="B30" s="48">
        <v>5</v>
      </c>
      <c r="C30" s="48"/>
      <c r="D30" s="49" t="s">
        <v>40</v>
      </c>
      <c r="E30" s="50">
        <v>333.72</v>
      </c>
      <c r="F30" s="50">
        <v>18.222000000000001</v>
      </c>
      <c r="G30" s="50">
        <v>11.805999999999999</v>
      </c>
      <c r="H30" s="50">
        <v>6.4160000000000004</v>
      </c>
      <c r="I30" s="51">
        <v>44</v>
      </c>
      <c r="J30" s="51">
        <v>40.865400000000001</v>
      </c>
      <c r="K30" s="52"/>
      <c r="L30" s="53"/>
      <c r="M30" s="54"/>
      <c r="N30" s="55"/>
      <c r="O30" s="56">
        <v>4.78</v>
      </c>
      <c r="P30" s="60">
        <v>5.6250000000000001E-2</v>
      </c>
      <c r="Q30" s="57"/>
      <c r="R30" s="58"/>
      <c r="S30" s="59"/>
      <c r="T30" s="50"/>
      <c r="U30" s="54">
        <v>321.91399999999999</v>
      </c>
      <c r="V30" s="54">
        <v>1408.598</v>
      </c>
      <c r="W30" s="47"/>
    </row>
    <row r="31" spans="1:23" x14ac:dyDescent="0.25">
      <c r="A31" s="34">
        <v>20</v>
      </c>
      <c r="B31" s="35"/>
      <c r="C31" s="35"/>
      <c r="D31" s="36" t="s">
        <v>35</v>
      </c>
      <c r="E31" s="37">
        <v>340.13600000000002</v>
      </c>
      <c r="F31" s="37">
        <v>18.324000000000002</v>
      </c>
      <c r="G31" s="37"/>
      <c r="H31" s="37"/>
      <c r="I31" s="38"/>
      <c r="J31" s="38"/>
      <c r="K31" s="39"/>
      <c r="L31" s="40"/>
      <c r="M31" s="41"/>
      <c r="N31" s="42"/>
      <c r="O31" s="43">
        <v>4.78</v>
      </c>
      <c r="P31" s="34"/>
      <c r="Q31" s="44"/>
      <c r="R31" s="45"/>
      <c r="S31" s="46"/>
      <c r="T31" s="37"/>
      <c r="U31" s="41">
        <v>340.13600000000002</v>
      </c>
      <c r="V31" s="41">
        <v>1390.376</v>
      </c>
      <c r="W31" s="34"/>
    </row>
    <row r="32" spans="1:23" x14ac:dyDescent="0.25">
      <c r="A32" s="34">
        <v>21</v>
      </c>
      <c r="B32" s="35"/>
      <c r="C32" s="35"/>
      <c r="D32" s="36" t="s">
        <v>35</v>
      </c>
      <c r="E32" s="37">
        <v>358.46</v>
      </c>
      <c r="F32" s="37">
        <v>18.225999999999999</v>
      </c>
      <c r="G32" s="37"/>
      <c r="H32" s="37"/>
      <c r="I32" s="38"/>
      <c r="J32" s="38"/>
      <c r="K32" s="39"/>
      <c r="L32" s="40"/>
      <c r="M32" s="41"/>
      <c r="N32" s="42"/>
      <c r="O32" s="43">
        <v>4.78</v>
      </c>
      <c r="P32" s="34"/>
      <c r="Q32" s="44"/>
      <c r="R32" s="45"/>
      <c r="S32" s="46"/>
      <c r="T32" s="37"/>
      <c r="U32" s="41">
        <v>358.46</v>
      </c>
      <c r="V32" s="41">
        <v>1372.0519999999999</v>
      </c>
      <c r="W32" s="34"/>
    </row>
    <row r="33" spans="1:23" x14ac:dyDescent="0.25">
      <c r="A33" s="34">
        <v>22</v>
      </c>
      <c r="B33" s="35"/>
      <c r="C33" s="35"/>
      <c r="D33" s="36" t="s">
        <v>35</v>
      </c>
      <c r="E33" s="37">
        <v>376.68599999999998</v>
      </c>
      <c r="F33" s="37">
        <v>18.52</v>
      </c>
      <c r="G33" s="37"/>
      <c r="H33" s="37"/>
      <c r="I33" s="38"/>
      <c r="J33" s="38"/>
      <c r="K33" s="39"/>
      <c r="L33" s="40"/>
      <c r="M33" s="41"/>
      <c r="N33" s="42"/>
      <c r="O33" s="43">
        <v>4.78</v>
      </c>
      <c r="P33" s="34"/>
      <c r="Q33" s="44"/>
      <c r="R33" s="45"/>
      <c r="S33" s="46"/>
      <c r="T33" s="37"/>
      <c r="U33" s="41">
        <v>376.68599999999998</v>
      </c>
      <c r="V33" s="41">
        <v>1353.826</v>
      </c>
      <c r="W33" s="34"/>
    </row>
    <row r="34" spans="1:23" x14ac:dyDescent="0.25">
      <c r="A34" s="34">
        <v>23</v>
      </c>
      <c r="B34" s="35"/>
      <c r="C34" s="35"/>
      <c r="D34" s="36" t="s">
        <v>35</v>
      </c>
      <c r="E34" s="37">
        <v>395.20600000000002</v>
      </c>
      <c r="F34" s="37">
        <v>18.225999999999999</v>
      </c>
      <c r="G34" s="37"/>
      <c r="H34" s="37"/>
      <c r="I34" s="38"/>
      <c r="J34" s="38"/>
      <c r="K34" s="39"/>
      <c r="L34" s="40"/>
      <c r="M34" s="41"/>
      <c r="N34" s="42"/>
      <c r="O34" s="43">
        <v>4.78</v>
      </c>
      <c r="P34" s="34"/>
      <c r="Q34" s="44"/>
      <c r="R34" s="45"/>
      <c r="S34" s="46"/>
      <c r="T34" s="37"/>
      <c r="U34" s="41">
        <v>395.20600000000002</v>
      </c>
      <c r="V34" s="41">
        <v>1335.306</v>
      </c>
      <c r="W34" s="34"/>
    </row>
    <row r="35" spans="1:23" x14ac:dyDescent="0.25">
      <c r="A35" s="34">
        <v>24</v>
      </c>
      <c r="B35" s="35"/>
      <c r="C35" s="35"/>
      <c r="D35" s="36" t="s">
        <v>35</v>
      </c>
      <c r="E35" s="37">
        <v>413.43200000000002</v>
      </c>
      <c r="F35" s="37">
        <v>18.2</v>
      </c>
      <c r="G35" s="37"/>
      <c r="H35" s="37"/>
      <c r="I35" s="38"/>
      <c r="J35" s="38"/>
      <c r="K35" s="39"/>
      <c r="L35" s="40"/>
      <c r="M35" s="41"/>
      <c r="N35" s="42"/>
      <c r="O35" s="43">
        <v>4.78</v>
      </c>
      <c r="P35" s="34"/>
      <c r="Q35" s="44"/>
      <c r="R35" s="45"/>
      <c r="S35" s="46"/>
      <c r="T35" s="37"/>
      <c r="U35" s="41">
        <v>413.43200000000002</v>
      </c>
      <c r="V35" s="41">
        <v>1317.08</v>
      </c>
      <c r="W35" s="34"/>
    </row>
    <row r="36" spans="1:23" x14ac:dyDescent="0.25">
      <c r="A36" s="34">
        <v>25</v>
      </c>
      <c r="B36" s="35"/>
      <c r="C36" s="35"/>
      <c r="D36" s="36" t="s">
        <v>35</v>
      </c>
      <c r="E36" s="37">
        <v>431.63200000000001</v>
      </c>
      <c r="F36" s="37">
        <v>18.262</v>
      </c>
      <c r="G36" s="37"/>
      <c r="H36" s="37"/>
      <c r="I36" s="38"/>
      <c r="J36" s="38"/>
      <c r="K36" s="39"/>
      <c r="L36" s="40"/>
      <c r="M36" s="41"/>
      <c r="N36" s="42"/>
      <c r="O36" s="43">
        <v>4.78</v>
      </c>
      <c r="P36" s="34"/>
      <c r="Q36" s="44"/>
      <c r="R36" s="45"/>
      <c r="S36" s="46"/>
      <c r="T36" s="37"/>
      <c r="U36" s="41">
        <v>431.63200000000001</v>
      </c>
      <c r="V36" s="41">
        <v>1298.8800000000001</v>
      </c>
      <c r="W36" s="34"/>
    </row>
    <row r="37" spans="1:23" x14ac:dyDescent="0.25">
      <c r="A37" s="47">
        <v>25</v>
      </c>
      <c r="B37" s="48">
        <v>6</v>
      </c>
      <c r="C37" s="48"/>
      <c r="D37" s="49" t="s">
        <v>40</v>
      </c>
      <c r="E37" s="50">
        <v>448.36399999999998</v>
      </c>
      <c r="F37" s="50">
        <v>18.262</v>
      </c>
      <c r="G37" s="50">
        <v>16.731999999999999</v>
      </c>
      <c r="H37" s="50">
        <v>1.53</v>
      </c>
      <c r="I37" s="51">
        <v>34</v>
      </c>
      <c r="J37" s="51">
        <v>40.865400000000001</v>
      </c>
      <c r="K37" s="52"/>
      <c r="L37" s="53"/>
      <c r="M37" s="54"/>
      <c r="N37" s="55"/>
      <c r="O37" s="56">
        <v>4.78</v>
      </c>
      <c r="P37" s="60">
        <v>0.34583333333333338</v>
      </c>
      <c r="Q37" s="57"/>
      <c r="R37" s="58"/>
      <c r="S37" s="59"/>
      <c r="T37" s="50"/>
      <c r="U37" s="54">
        <v>431.63200000000001</v>
      </c>
      <c r="V37" s="54">
        <v>1298.8800000000001</v>
      </c>
      <c r="W37" s="47"/>
    </row>
    <row r="38" spans="1:23" x14ac:dyDescent="0.25">
      <c r="A38" s="34">
        <v>26</v>
      </c>
      <c r="B38" s="35"/>
      <c r="C38" s="35"/>
      <c r="D38" s="36" t="s">
        <v>35</v>
      </c>
      <c r="E38" s="37">
        <v>449.89400000000001</v>
      </c>
      <c r="F38" s="37">
        <v>18.187999999999999</v>
      </c>
      <c r="G38" s="37"/>
      <c r="H38" s="37"/>
      <c r="I38" s="38"/>
      <c r="J38" s="38"/>
      <c r="K38" s="39"/>
      <c r="L38" s="40"/>
      <c r="M38" s="41"/>
      <c r="N38" s="42"/>
      <c r="O38" s="43">
        <v>4.78</v>
      </c>
      <c r="P38" s="34"/>
      <c r="Q38" s="44"/>
      <c r="R38" s="45"/>
      <c r="S38" s="46"/>
      <c r="T38" s="37"/>
      <c r="U38" s="41">
        <v>449.89400000000001</v>
      </c>
      <c r="V38" s="41">
        <v>1280.6179999999999</v>
      </c>
      <c r="W38" s="34"/>
    </row>
    <row r="39" spans="1:23" x14ac:dyDescent="0.25">
      <c r="A39" s="34">
        <v>27</v>
      </c>
      <c r="B39" s="35"/>
      <c r="C39" s="35"/>
      <c r="D39" s="36" t="s">
        <v>35</v>
      </c>
      <c r="E39" s="37">
        <v>468.08199999999999</v>
      </c>
      <c r="F39" s="37">
        <v>18.295999999999999</v>
      </c>
      <c r="G39" s="37"/>
      <c r="H39" s="37"/>
      <c r="I39" s="38"/>
      <c r="J39" s="38"/>
      <c r="K39" s="39"/>
      <c r="L39" s="40"/>
      <c r="M39" s="41"/>
      <c r="N39" s="42"/>
      <c r="O39" s="43">
        <v>4.78</v>
      </c>
      <c r="P39" s="34"/>
      <c r="Q39" s="44"/>
      <c r="R39" s="45"/>
      <c r="S39" s="46"/>
      <c r="T39" s="37"/>
      <c r="U39" s="41">
        <v>468.08199999999999</v>
      </c>
      <c r="V39" s="41">
        <v>1262.43</v>
      </c>
      <c r="W39" s="34"/>
    </row>
    <row r="40" spans="1:23" x14ac:dyDescent="0.25">
      <c r="A40" s="34">
        <v>28</v>
      </c>
      <c r="B40" s="35"/>
      <c r="C40" s="35"/>
      <c r="D40" s="36" t="s">
        <v>35</v>
      </c>
      <c r="E40" s="37">
        <v>486.37799999999999</v>
      </c>
      <c r="F40" s="37">
        <v>18.181999999999999</v>
      </c>
      <c r="G40" s="37"/>
      <c r="H40" s="37"/>
      <c r="I40" s="38"/>
      <c r="J40" s="38"/>
      <c r="K40" s="39"/>
      <c r="L40" s="40"/>
      <c r="M40" s="41"/>
      <c r="N40" s="42"/>
      <c r="O40" s="43">
        <v>4.78</v>
      </c>
      <c r="P40" s="34"/>
      <c r="Q40" s="44"/>
      <c r="R40" s="45"/>
      <c r="S40" s="46"/>
      <c r="T40" s="37"/>
      <c r="U40" s="41">
        <v>486.37799999999999</v>
      </c>
      <c r="V40" s="41">
        <v>1244.134</v>
      </c>
      <c r="W40" s="34"/>
    </row>
    <row r="41" spans="1:23" x14ac:dyDescent="0.25">
      <c r="A41" s="47">
        <v>28</v>
      </c>
      <c r="B41" s="48">
        <v>7</v>
      </c>
      <c r="C41" s="48"/>
      <c r="D41" s="49" t="s">
        <v>40</v>
      </c>
      <c r="E41" s="50">
        <v>500.52600000000001</v>
      </c>
      <c r="F41" s="50">
        <v>18.181999999999999</v>
      </c>
      <c r="G41" s="50">
        <v>14.148</v>
      </c>
      <c r="H41" s="50">
        <v>4.0339999999999998</v>
      </c>
      <c r="I41" s="51">
        <v>44</v>
      </c>
      <c r="J41" s="51">
        <v>32.553800000000003</v>
      </c>
      <c r="K41" s="52"/>
      <c r="L41" s="53"/>
      <c r="M41" s="54"/>
      <c r="N41" s="55"/>
      <c r="O41" s="56">
        <v>4.78</v>
      </c>
      <c r="P41" s="60">
        <v>7.9861111111111105E-2</v>
      </c>
      <c r="Q41" s="57"/>
      <c r="R41" s="58"/>
      <c r="S41" s="59"/>
      <c r="T41" s="50"/>
      <c r="U41" s="54">
        <v>486.37799999999999</v>
      </c>
      <c r="V41" s="54">
        <v>1244.134</v>
      </c>
      <c r="W41" s="47"/>
    </row>
    <row r="42" spans="1:23" x14ac:dyDescent="0.25">
      <c r="A42" s="34">
        <v>29</v>
      </c>
      <c r="B42" s="35"/>
      <c r="C42" s="35"/>
      <c r="D42" s="36" t="s">
        <v>35</v>
      </c>
      <c r="E42" s="37">
        <v>504.56</v>
      </c>
      <c r="F42" s="37">
        <v>18.302</v>
      </c>
      <c r="G42" s="37"/>
      <c r="H42" s="37"/>
      <c r="I42" s="38"/>
      <c r="J42" s="38"/>
      <c r="K42" s="39"/>
      <c r="L42" s="40"/>
      <c r="M42" s="41"/>
      <c r="N42" s="42"/>
      <c r="O42" s="43">
        <v>4.78</v>
      </c>
      <c r="P42" s="34"/>
      <c r="Q42" s="44"/>
      <c r="R42" s="45"/>
      <c r="S42" s="46"/>
      <c r="T42" s="37"/>
      <c r="U42" s="41">
        <v>504.56</v>
      </c>
      <c r="V42" s="41">
        <v>1225.952</v>
      </c>
      <c r="W42" s="34"/>
    </row>
    <row r="43" spans="1:23" x14ac:dyDescent="0.25">
      <c r="A43" s="34">
        <v>30</v>
      </c>
      <c r="B43" s="35"/>
      <c r="C43" s="35"/>
      <c r="D43" s="36" t="s">
        <v>35</v>
      </c>
      <c r="E43" s="37">
        <v>522.86199999999997</v>
      </c>
      <c r="F43" s="37">
        <v>18.248000000000001</v>
      </c>
      <c r="G43" s="37"/>
      <c r="H43" s="37"/>
      <c r="I43" s="38"/>
      <c r="J43" s="38"/>
      <c r="K43" s="39"/>
      <c r="L43" s="40"/>
      <c r="M43" s="41"/>
      <c r="N43" s="42"/>
      <c r="O43" s="43">
        <v>4.78</v>
      </c>
      <c r="P43" s="34"/>
      <c r="Q43" s="44"/>
      <c r="R43" s="45"/>
      <c r="S43" s="46"/>
      <c r="T43" s="37"/>
      <c r="U43" s="41">
        <v>522.86199999999997</v>
      </c>
      <c r="V43" s="41">
        <v>1207.6500000000001</v>
      </c>
      <c r="W43" s="34"/>
    </row>
    <row r="44" spans="1:23" x14ac:dyDescent="0.25">
      <c r="A44" s="34">
        <v>31</v>
      </c>
      <c r="B44" s="35"/>
      <c r="C44" s="35"/>
      <c r="D44" s="36" t="s">
        <v>35</v>
      </c>
      <c r="E44" s="37">
        <v>541.11</v>
      </c>
      <c r="F44" s="37">
        <v>18.122</v>
      </c>
      <c r="G44" s="37"/>
      <c r="H44" s="37"/>
      <c r="I44" s="38"/>
      <c r="J44" s="38"/>
      <c r="K44" s="39"/>
      <c r="L44" s="40"/>
      <c r="M44" s="41"/>
      <c r="N44" s="42"/>
      <c r="O44" s="43">
        <v>4.78</v>
      </c>
      <c r="P44" s="34"/>
      <c r="Q44" s="44"/>
      <c r="R44" s="45"/>
      <c r="S44" s="46"/>
      <c r="T44" s="37"/>
      <c r="U44" s="41">
        <v>541.11</v>
      </c>
      <c r="V44" s="41">
        <v>1189.402</v>
      </c>
      <c r="W44" s="34"/>
    </row>
    <row r="45" spans="1:23" x14ac:dyDescent="0.25">
      <c r="A45" s="34">
        <v>32</v>
      </c>
      <c r="B45" s="35"/>
      <c r="C45" s="35"/>
      <c r="D45" s="36" t="s">
        <v>35</v>
      </c>
      <c r="E45" s="37">
        <v>559.23199999999997</v>
      </c>
      <c r="F45" s="37">
        <v>18.25</v>
      </c>
      <c r="G45" s="37"/>
      <c r="H45" s="37"/>
      <c r="I45" s="38"/>
      <c r="J45" s="38"/>
      <c r="K45" s="39"/>
      <c r="L45" s="40"/>
      <c r="M45" s="41"/>
      <c r="N45" s="42"/>
      <c r="O45" s="43">
        <v>4.78</v>
      </c>
      <c r="P45" s="34"/>
      <c r="Q45" s="44"/>
      <c r="R45" s="45"/>
      <c r="S45" s="46"/>
      <c r="T45" s="37"/>
      <c r="U45" s="41">
        <v>559.23199999999997</v>
      </c>
      <c r="V45" s="41">
        <v>1171.28</v>
      </c>
      <c r="W45" s="34"/>
    </row>
    <row r="46" spans="1:23" x14ac:dyDescent="0.25">
      <c r="A46" s="34">
        <v>33</v>
      </c>
      <c r="B46" s="35"/>
      <c r="C46" s="35"/>
      <c r="D46" s="36" t="s">
        <v>35</v>
      </c>
      <c r="E46" s="37">
        <v>577.48199999999997</v>
      </c>
      <c r="F46" s="37">
        <v>18.166</v>
      </c>
      <c r="G46" s="37"/>
      <c r="H46" s="37"/>
      <c r="I46" s="38"/>
      <c r="J46" s="38"/>
      <c r="K46" s="39"/>
      <c r="L46" s="40"/>
      <c r="M46" s="41"/>
      <c r="N46" s="42"/>
      <c r="O46" s="43">
        <v>4.78</v>
      </c>
      <c r="P46" s="34"/>
      <c r="Q46" s="44"/>
      <c r="R46" s="45"/>
      <c r="S46" s="46"/>
      <c r="T46" s="37"/>
      <c r="U46" s="41">
        <v>577.48199999999997</v>
      </c>
      <c r="V46" s="41">
        <v>1153.03</v>
      </c>
      <c r="W46" s="34"/>
    </row>
    <row r="47" spans="1:23" x14ac:dyDescent="0.25">
      <c r="A47" s="47">
        <v>33</v>
      </c>
      <c r="B47" s="48">
        <v>8</v>
      </c>
      <c r="C47" s="48"/>
      <c r="D47" s="49" t="s">
        <v>40</v>
      </c>
      <c r="E47" s="50">
        <v>581.35400000000004</v>
      </c>
      <c r="F47" s="50">
        <v>18.166</v>
      </c>
      <c r="G47" s="50">
        <v>3.8719999999999999</v>
      </c>
      <c r="H47" s="50">
        <v>14.294</v>
      </c>
      <c r="I47" s="51">
        <v>58</v>
      </c>
      <c r="J47" s="51">
        <v>49.177</v>
      </c>
      <c r="K47" s="52"/>
      <c r="L47" s="53"/>
      <c r="M47" s="54"/>
      <c r="N47" s="55"/>
      <c r="O47" s="56">
        <v>4.78</v>
      </c>
      <c r="P47" s="60">
        <v>0.42569444444444443</v>
      </c>
      <c r="Q47" s="57"/>
      <c r="R47" s="58"/>
      <c r="S47" s="59"/>
      <c r="T47" s="50"/>
      <c r="U47" s="54">
        <v>577.48199999999997</v>
      </c>
      <c r="V47" s="54">
        <v>1153.03</v>
      </c>
      <c r="W47" s="47"/>
    </row>
    <row r="48" spans="1:23" x14ac:dyDescent="0.25">
      <c r="A48" s="34">
        <v>34</v>
      </c>
      <c r="B48" s="35"/>
      <c r="C48" s="35"/>
      <c r="D48" s="36" t="s">
        <v>35</v>
      </c>
      <c r="E48" s="37">
        <v>595.64800000000002</v>
      </c>
      <c r="F48" s="37">
        <v>18.146000000000001</v>
      </c>
      <c r="G48" s="37"/>
      <c r="H48" s="37"/>
      <c r="I48" s="38"/>
      <c r="J48" s="38"/>
      <c r="K48" s="39"/>
      <c r="L48" s="40"/>
      <c r="M48" s="41"/>
      <c r="N48" s="42"/>
      <c r="O48" s="43">
        <v>4.78</v>
      </c>
      <c r="P48" s="34"/>
      <c r="Q48" s="44"/>
      <c r="R48" s="45"/>
      <c r="S48" s="46"/>
      <c r="T48" s="37"/>
      <c r="U48" s="41">
        <v>595.64800000000002</v>
      </c>
      <c r="V48" s="41">
        <v>1134.864</v>
      </c>
      <c r="W48" s="34"/>
    </row>
    <row r="49" spans="1:23" x14ac:dyDescent="0.25">
      <c r="A49" s="34">
        <v>35</v>
      </c>
      <c r="B49" s="35"/>
      <c r="C49" s="35"/>
      <c r="D49" s="36" t="s">
        <v>35</v>
      </c>
      <c r="E49" s="37">
        <v>613.79399999999998</v>
      </c>
      <c r="F49" s="37">
        <v>18.204000000000001</v>
      </c>
      <c r="G49" s="37"/>
      <c r="H49" s="37"/>
      <c r="I49" s="38"/>
      <c r="J49" s="38"/>
      <c r="K49" s="39"/>
      <c r="L49" s="40"/>
      <c r="M49" s="41"/>
      <c r="N49" s="42"/>
      <c r="O49" s="43">
        <v>4.78</v>
      </c>
      <c r="P49" s="34"/>
      <c r="Q49" s="44"/>
      <c r="R49" s="45"/>
      <c r="S49" s="46"/>
      <c r="T49" s="37"/>
      <c r="U49" s="41">
        <v>613.79399999999998</v>
      </c>
      <c r="V49" s="41">
        <v>1116.7180000000001</v>
      </c>
      <c r="W49" s="34"/>
    </row>
    <row r="50" spans="1:23" x14ac:dyDescent="0.25">
      <c r="A50" s="34">
        <v>36</v>
      </c>
      <c r="B50" s="35"/>
      <c r="C50" s="35"/>
      <c r="D50" s="36" t="s">
        <v>35</v>
      </c>
      <c r="E50" s="37">
        <v>631.99800000000005</v>
      </c>
      <c r="F50" s="37">
        <v>18.148</v>
      </c>
      <c r="G50" s="37"/>
      <c r="H50" s="37"/>
      <c r="I50" s="38"/>
      <c r="J50" s="38"/>
      <c r="K50" s="39"/>
      <c r="L50" s="40"/>
      <c r="M50" s="41"/>
      <c r="N50" s="42"/>
      <c r="O50" s="43">
        <v>4.78</v>
      </c>
      <c r="P50" s="34"/>
      <c r="Q50" s="44"/>
      <c r="R50" s="45"/>
      <c r="S50" s="46"/>
      <c r="T50" s="37"/>
      <c r="U50" s="41">
        <v>631.99800000000005</v>
      </c>
      <c r="V50" s="41">
        <v>1098.5139999999999</v>
      </c>
      <c r="W50" s="34"/>
    </row>
    <row r="51" spans="1:23" x14ac:dyDescent="0.25">
      <c r="A51" s="34">
        <v>37</v>
      </c>
      <c r="B51" s="35"/>
      <c r="C51" s="35"/>
      <c r="D51" s="36" t="s">
        <v>35</v>
      </c>
      <c r="E51" s="37">
        <v>650.14599999999996</v>
      </c>
      <c r="F51" s="37">
        <v>18.23</v>
      </c>
      <c r="G51" s="37"/>
      <c r="H51" s="37"/>
      <c r="I51" s="38"/>
      <c r="J51" s="38"/>
      <c r="K51" s="39"/>
      <c r="L51" s="40"/>
      <c r="M51" s="41"/>
      <c r="N51" s="42"/>
      <c r="O51" s="43">
        <v>4.78</v>
      </c>
      <c r="P51" s="34"/>
      <c r="Q51" s="44"/>
      <c r="R51" s="45"/>
      <c r="S51" s="46"/>
      <c r="T51" s="37"/>
      <c r="U51" s="41">
        <v>650.14599999999996</v>
      </c>
      <c r="V51" s="41">
        <v>1080.366</v>
      </c>
      <c r="W51" s="34"/>
    </row>
    <row r="52" spans="1:23" x14ac:dyDescent="0.25">
      <c r="A52" s="47">
        <v>37</v>
      </c>
      <c r="B52" s="48">
        <v>9</v>
      </c>
      <c r="C52" s="48"/>
      <c r="D52" s="49" t="s">
        <v>40</v>
      </c>
      <c r="E52" s="50">
        <v>660.53399999999999</v>
      </c>
      <c r="F52" s="50">
        <v>18.23</v>
      </c>
      <c r="G52" s="50">
        <v>10.388</v>
      </c>
      <c r="H52" s="50">
        <v>7.8419999999999996</v>
      </c>
      <c r="I52" s="51">
        <v>54</v>
      </c>
      <c r="J52" s="51">
        <v>40.865400000000001</v>
      </c>
      <c r="K52" s="52"/>
      <c r="L52" s="53"/>
      <c r="M52" s="54"/>
      <c r="N52" s="55"/>
      <c r="O52" s="56">
        <v>4.78</v>
      </c>
      <c r="P52" s="60">
        <v>0.40625</v>
      </c>
      <c r="Q52" s="57"/>
      <c r="R52" s="58"/>
      <c r="S52" s="59"/>
      <c r="T52" s="50"/>
      <c r="U52" s="54">
        <v>650.14599999999996</v>
      </c>
      <c r="V52" s="54">
        <v>1080.366</v>
      </c>
      <c r="W52" s="47"/>
    </row>
    <row r="53" spans="1:23" x14ac:dyDescent="0.25">
      <c r="A53" s="34">
        <v>38</v>
      </c>
      <c r="B53" s="35"/>
      <c r="C53" s="35"/>
      <c r="D53" s="36" t="s">
        <v>35</v>
      </c>
      <c r="E53" s="37">
        <v>668.37599999999998</v>
      </c>
      <c r="F53" s="37">
        <v>18.27</v>
      </c>
      <c r="G53" s="37"/>
      <c r="H53" s="37"/>
      <c r="I53" s="38"/>
      <c r="J53" s="38"/>
      <c r="K53" s="39"/>
      <c r="L53" s="40"/>
      <c r="M53" s="41"/>
      <c r="N53" s="42"/>
      <c r="O53" s="43">
        <v>4.78</v>
      </c>
      <c r="P53" s="34"/>
      <c r="Q53" s="44"/>
      <c r="R53" s="45"/>
      <c r="S53" s="46"/>
      <c r="T53" s="37"/>
      <c r="U53" s="41">
        <v>668.37599999999998</v>
      </c>
      <c r="V53" s="41">
        <v>1062.136</v>
      </c>
      <c r="W53" s="34"/>
    </row>
    <row r="54" spans="1:23" x14ac:dyDescent="0.25">
      <c r="A54" s="47">
        <v>38</v>
      </c>
      <c r="B54" s="48">
        <v>10</v>
      </c>
      <c r="C54" s="48"/>
      <c r="D54" s="49" t="s">
        <v>40</v>
      </c>
      <c r="E54" s="50">
        <v>676.16</v>
      </c>
      <c r="F54" s="50">
        <v>18.27</v>
      </c>
      <c r="G54" s="50">
        <v>7.7839999999999998</v>
      </c>
      <c r="H54" s="50">
        <v>10.486000000000001</v>
      </c>
      <c r="I54" s="51">
        <v>28</v>
      </c>
      <c r="J54" s="51">
        <v>32.553800000000003</v>
      </c>
      <c r="K54" s="52"/>
      <c r="L54" s="53"/>
      <c r="M54" s="54"/>
      <c r="N54" s="55"/>
      <c r="O54" s="56">
        <v>4.78</v>
      </c>
      <c r="P54" s="60">
        <v>0.4458333333333333</v>
      </c>
      <c r="Q54" s="57"/>
      <c r="R54" s="58"/>
      <c r="S54" s="59"/>
      <c r="T54" s="50"/>
      <c r="U54" s="54">
        <v>668.37599999999998</v>
      </c>
      <c r="V54" s="54">
        <v>1062.136</v>
      </c>
      <c r="W54" s="47"/>
    </row>
    <row r="55" spans="1:23" x14ac:dyDescent="0.25">
      <c r="A55" s="34">
        <v>39</v>
      </c>
      <c r="B55" s="35"/>
      <c r="C55" s="35"/>
      <c r="D55" s="36" t="s">
        <v>35</v>
      </c>
      <c r="E55" s="37">
        <v>686.64599999999996</v>
      </c>
      <c r="F55" s="37">
        <v>17.994</v>
      </c>
      <c r="G55" s="37"/>
      <c r="H55" s="37"/>
      <c r="I55" s="38"/>
      <c r="J55" s="38"/>
      <c r="K55" s="39"/>
      <c r="L55" s="40"/>
      <c r="M55" s="41"/>
      <c r="N55" s="42"/>
      <c r="O55" s="43">
        <v>4.78</v>
      </c>
      <c r="P55" s="34"/>
      <c r="Q55" s="44"/>
      <c r="R55" s="45"/>
      <c r="S55" s="46"/>
      <c r="T55" s="37"/>
      <c r="U55" s="41">
        <v>686.64599999999996</v>
      </c>
      <c r="V55" s="41">
        <v>1043.866</v>
      </c>
      <c r="W55" s="34"/>
    </row>
    <row r="56" spans="1:23" x14ac:dyDescent="0.25">
      <c r="A56" s="34">
        <v>40</v>
      </c>
      <c r="B56" s="35"/>
      <c r="C56" s="35"/>
      <c r="D56" s="36" t="s">
        <v>35</v>
      </c>
      <c r="E56" s="37">
        <v>704.64</v>
      </c>
      <c r="F56" s="37">
        <v>18.216000000000001</v>
      </c>
      <c r="G56" s="37"/>
      <c r="H56" s="37"/>
      <c r="I56" s="38"/>
      <c r="J56" s="38"/>
      <c r="K56" s="39"/>
      <c r="L56" s="40"/>
      <c r="M56" s="41"/>
      <c r="N56" s="42"/>
      <c r="O56" s="43">
        <v>4.78</v>
      </c>
      <c r="P56" s="34"/>
      <c r="Q56" s="44"/>
      <c r="R56" s="45"/>
      <c r="S56" s="46"/>
      <c r="T56" s="37"/>
      <c r="U56" s="41">
        <v>704.64</v>
      </c>
      <c r="V56" s="41">
        <v>1025.8720000000001</v>
      </c>
      <c r="W56" s="34"/>
    </row>
    <row r="57" spans="1:23" x14ac:dyDescent="0.25">
      <c r="A57" s="34">
        <v>41</v>
      </c>
      <c r="B57" s="35"/>
      <c r="C57" s="35"/>
      <c r="D57" s="36" t="s">
        <v>35</v>
      </c>
      <c r="E57" s="37">
        <v>722.85599999999999</v>
      </c>
      <c r="F57" s="37">
        <v>18.16</v>
      </c>
      <c r="G57" s="37"/>
      <c r="H57" s="37"/>
      <c r="I57" s="38"/>
      <c r="J57" s="38"/>
      <c r="K57" s="39"/>
      <c r="L57" s="40"/>
      <c r="M57" s="41"/>
      <c r="N57" s="42"/>
      <c r="O57" s="43">
        <v>4.78</v>
      </c>
      <c r="P57" s="34"/>
      <c r="Q57" s="44"/>
      <c r="R57" s="45"/>
      <c r="S57" s="46"/>
      <c r="T57" s="37"/>
      <c r="U57" s="41">
        <v>722.85599999999999</v>
      </c>
      <c r="V57" s="41">
        <v>1007.6559999999999</v>
      </c>
      <c r="W57" s="34"/>
    </row>
    <row r="58" spans="1:23" x14ac:dyDescent="0.25">
      <c r="A58" s="34">
        <v>42</v>
      </c>
      <c r="B58" s="35"/>
      <c r="C58" s="35"/>
      <c r="D58" s="36" t="s">
        <v>35</v>
      </c>
      <c r="E58" s="37">
        <v>741.01599999999996</v>
      </c>
      <c r="F58" s="37">
        <v>18.254000000000001</v>
      </c>
      <c r="G58" s="37"/>
      <c r="H58" s="37"/>
      <c r="I58" s="38"/>
      <c r="J58" s="38"/>
      <c r="K58" s="39"/>
      <c r="L58" s="40"/>
      <c r="M58" s="41"/>
      <c r="N58" s="42"/>
      <c r="O58" s="43">
        <v>4.78</v>
      </c>
      <c r="P58" s="34"/>
      <c r="Q58" s="44"/>
      <c r="R58" s="45"/>
      <c r="S58" s="46"/>
      <c r="T58" s="37"/>
      <c r="U58" s="41">
        <v>741.01599999999996</v>
      </c>
      <c r="V58" s="41">
        <v>989.49599999999998</v>
      </c>
      <c r="W58" s="34"/>
    </row>
    <row r="59" spans="1:23" x14ac:dyDescent="0.25">
      <c r="A59" s="34">
        <v>43</v>
      </c>
      <c r="B59" s="35"/>
      <c r="C59" s="35"/>
      <c r="D59" s="36" t="s">
        <v>35</v>
      </c>
      <c r="E59" s="37">
        <v>759.27</v>
      </c>
      <c r="F59" s="37">
        <v>18.263999999999999</v>
      </c>
      <c r="G59" s="37"/>
      <c r="H59" s="37"/>
      <c r="I59" s="38"/>
      <c r="J59" s="38"/>
      <c r="K59" s="39"/>
      <c r="L59" s="40"/>
      <c r="M59" s="41"/>
      <c r="N59" s="42"/>
      <c r="O59" s="43">
        <v>4.78</v>
      </c>
      <c r="P59" s="34"/>
      <c r="Q59" s="44"/>
      <c r="R59" s="45"/>
      <c r="S59" s="46"/>
      <c r="T59" s="37"/>
      <c r="U59" s="41">
        <v>759.27</v>
      </c>
      <c r="V59" s="41">
        <v>971.24199999999996</v>
      </c>
      <c r="W59" s="34"/>
    </row>
    <row r="60" spans="1:23" x14ac:dyDescent="0.25">
      <c r="A60" s="34">
        <v>44</v>
      </c>
      <c r="B60" s="35"/>
      <c r="C60" s="35"/>
      <c r="D60" s="36" t="s">
        <v>35</v>
      </c>
      <c r="E60" s="37">
        <v>777.53399999999999</v>
      </c>
      <c r="F60" s="37">
        <v>17.998000000000001</v>
      </c>
      <c r="G60" s="37"/>
      <c r="H60" s="37"/>
      <c r="I60" s="38"/>
      <c r="J60" s="38"/>
      <c r="K60" s="39"/>
      <c r="L60" s="40"/>
      <c r="M60" s="41"/>
      <c r="N60" s="42"/>
      <c r="O60" s="43">
        <v>4.78</v>
      </c>
      <c r="P60" s="34"/>
      <c r="Q60" s="44"/>
      <c r="R60" s="45"/>
      <c r="S60" s="46"/>
      <c r="T60" s="37"/>
      <c r="U60" s="41">
        <v>777.53399999999999</v>
      </c>
      <c r="V60" s="41">
        <v>952.97799999999995</v>
      </c>
      <c r="W60" s="34"/>
    </row>
    <row r="61" spans="1:23" x14ac:dyDescent="0.25">
      <c r="A61" s="34">
        <v>45</v>
      </c>
      <c r="B61" s="35"/>
      <c r="C61" s="35"/>
      <c r="D61" s="36" t="s">
        <v>35</v>
      </c>
      <c r="E61" s="37">
        <v>795.53200000000004</v>
      </c>
      <c r="F61" s="37">
        <v>18.239999999999998</v>
      </c>
      <c r="G61" s="37"/>
      <c r="H61" s="37"/>
      <c r="I61" s="38"/>
      <c r="J61" s="38"/>
      <c r="K61" s="39"/>
      <c r="L61" s="40"/>
      <c r="M61" s="41"/>
      <c r="N61" s="42"/>
      <c r="O61" s="43">
        <v>4.78</v>
      </c>
      <c r="P61" s="34"/>
      <c r="Q61" s="44"/>
      <c r="R61" s="45"/>
      <c r="S61" s="46"/>
      <c r="T61" s="37"/>
      <c r="U61" s="41">
        <v>795.53200000000004</v>
      </c>
      <c r="V61" s="41">
        <v>934.98</v>
      </c>
      <c r="W61" s="34"/>
    </row>
    <row r="62" spans="1:23" x14ac:dyDescent="0.25">
      <c r="A62" s="34">
        <v>46</v>
      </c>
      <c r="B62" s="35"/>
      <c r="C62" s="35"/>
      <c r="D62" s="36" t="s">
        <v>35</v>
      </c>
      <c r="E62" s="37">
        <v>813.77200000000005</v>
      </c>
      <c r="F62" s="37">
        <v>18.268000000000001</v>
      </c>
      <c r="G62" s="37"/>
      <c r="H62" s="37"/>
      <c r="I62" s="38"/>
      <c r="J62" s="38"/>
      <c r="K62" s="39"/>
      <c r="L62" s="40"/>
      <c r="M62" s="41"/>
      <c r="N62" s="42"/>
      <c r="O62" s="43">
        <v>4.78</v>
      </c>
      <c r="P62" s="34"/>
      <c r="Q62" s="44"/>
      <c r="R62" s="45"/>
      <c r="S62" s="46"/>
      <c r="T62" s="37"/>
      <c r="U62" s="41">
        <v>813.77200000000005</v>
      </c>
      <c r="V62" s="41">
        <v>916.74</v>
      </c>
      <c r="W62" s="34"/>
    </row>
    <row r="63" spans="1:23" x14ac:dyDescent="0.25">
      <c r="A63" s="34">
        <v>47</v>
      </c>
      <c r="B63" s="35"/>
      <c r="C63" s="35"/>
      <c r="D63" s="36" t="s">
        <v>35</v>
      </c>
      <c r="E63" s="37">
        <v>832.04</v>
      </c>
      <c r="F63" s="37">
        <v>18.231999999999999</v>
      </c>
      <c r="G63" s="37"/>
      <c r="H63" s="37"/>
      <c r="I63" s="38"/>
      <c r="J63" s="38"/>
      <c r="K63" s="39"/>
      <c r="L63" s="40"/>
      <c r="M63" s="41"/>
      <c r="N63" s="42"/>
      <c r="O63" s="43">
        <v>4.78</v>
      </c>
      <c r="P63" s="34"/>
      <c r="Q63" s="44"/>
      <c r="R63" s="45"/>
      <c r="S63" s="46"/>
      <c r="T63" s="37"/>
      <c r="U63" s="41">
        <v>832.04</v>
      </c>
      <c r="V63" s="41">
        <v>898.47199999999998</v>
      </c>
      <c r="W63" s="34"/>
    </row>
    <row r="64" spans="1:23" x14ac:dyDescent="0.25">
      <c r="A64" s="47">
        <v>47</v>
      </c>
      <c r="B64" s="48">
        <v>11</v>
      </c>
      <c r="C64" s="48"/>
      <c r="D64" s="49" t="s">
        <v>41</v>
      </c>
      <c r="E64" s="50">
        <v>840.91200000000003</v>
      </c>
      <c r="F64" s="50">
        <v>18.231999999999999</v>
      </c>
      <c r="G64" s="50">
        <v>8.8719999999999999</v>
      </c>
      <c r="H64" s="50">
        <v>9.36</v>
      </c>
      <c r="I64" s="51">
        <v>1898</v>
      </c>
      <c r="J64" s="51"/>
      <c r="K64" s="52"/>
      <c r="L64" s="53"/>
      <c r="M64" s="54"/>
      <c r="N64" s="55"/>
      <c r="O64" s="56">
        <v>4.78</v>
      </c>
      <c r="P64" s="47"/>
      <c r="Q64" s="57"/>
      <c r="R64" s="58"/>
      <c r="S64" s="59"/>
      <c r="T64" s="50"/>
      <c r="U64" s="54">
        <v>832.04</v>
      </c>
      <c r="V64" s="54">
        <v>898.47199999999998</v>
      </c>
      <c r="W64" s="47" t="s">
        <v>43</v>
      </c>
    </row>
    <row r="65" spans="1:23" x14ac:dyDescent="0.25">
      <c r="A65" s="34">
        <v>48</v>
      </c>
      <c r="B65" s="35"/>
      <c r="C65" s="35"/>
      <c r="D65" s="36" t="s">
        <v>35</v>
      </c>
      <c r="E65" s="37">
        <v>850.27200000000005</v>
      </c>
      <c r="F65" s="37">
        <v>10.99</v>
      </c>
      <c r="G65" s="37"/>
      <c r="H65" s="37"/>
      <c r="I65" s="38"/>
      <c r="J65" s="38"/>
      <c r="K65" s="39"/>
      <c r="L65" s="40"/>
      <c r="M65" s="41"/>
      <c r="N65" s="42"/>
      <c r="O65" s="43">
        <v>4.78</v>
      </c>
      <c r="P65" s="34"/>
      <c r="Q65" s="44"/>
      <c r="R65" s="45"/>
      <c r="S65" s="46"/>
      <c r="T65" s="37"/>
      <c r="U65" s="41">
        <v>850.27200000000005</v>
      </c>
      <c r="V65" s="41">
        <v>880.24</v>
      </c>
      <c r="W65" s="34"/>
    </row>
    <row r="66" spans="1:23" x14ac:dyDescent="0.25">
      <c r="A66" s="34">
        <v>49</v>
      </c>
      <c r="B66" s="35"/>
      <c r="C66" s="35"/>
      <c r="D66" s="36" t="s">
        <v>35</v>
      </c>
      <c r="E66" s="37">
        <v>861.26199999999994</v>
      </c>
      <c r="F66" s="37">
        <v>17.922000000000001</v>
      </c>
      <c r="G66" s="37"/>
      <c r="H66" s="37"/>
      <c r="I66" s="38"/>
      <c r="J66" s="38"/>
      <c r="K66" s="39"/>
      <c r="L66" s="40"/>
      <c r="M66" s="41"/>
      <c r="N66" s="42"/>
      <c r="O66" s="43">
        <v>4.78</v>
      </c>
      <c r="P66" s="34"/>
      <c r="Q66" s="44"/>
      <c r="R66" s="45"/>
      <c r="S66" s="46"/>
      <c r="T66" s="37"/>
      <c r="U66" s="41">
        <v>861.26199999999994</v>
      </c>
      <c r="V66" s="41">
        <v>869.25</v>
      </c>
      <c r="W66" s="34"/>
    </row>
    <row r="67" spans="1:23" x14ac:dyDescent="0.25">
      <c r="A67" s="34">
        <v>50</v>
      </c>
      <c r="B67" s="35"/>
      <c r="C67" s="35"/>
      <c r="D67" s="36" t="s">
        <v>35</v>
      </c>
      <c r="E67" s="37">
        <v>879.18399999999997</v>
      </c>
      <c r="F67" s="37">
        <v>18.166</v>
      </c>
      <c r="G67" s="37"/>
      <c r="H67" s="37"/>
      <c r="I67" s="38"/>
      <c r="J67" s="38"/>
      <c r="K67" s="39"/>
      <c r="L67" s="40"/>
      <c r="M67" s="41"/>
      <c r="N67" s="42"/>
      <c r="O67" s="43">
        <v>4.78</v>
      </c>
      <c r="P67" s="34"/>
      <c r="Q67" s="44"/>
      <c r="R67" s="45"/>
      <c r="S67" s="46"/>
      <c r="T67" s="37"/>
      <c r="U67" s="41">
        <v>879.18399999999997</v>
      </c>
      <c r="V67" s="41">
        <v>851.32799999999997</v>
      </c>
      <c r="W67" s="34"/>
    </row>
    <row r="68" spans="1:23" x14ac:dyDescent="0.25">
      <c r="A68" s="34">
        <v>51</v>
      </c>
      <c r="B68" s="35"/>
      <c r="C68" s="35"/>
      <c r="D68" s="36" t="s">
        <v>35</v>
      </c>
      <c r="E68" s="37">
        <v>897.35</v>
      </c>
      <c r="F68" s="37">
        <v>18.234000000000002</v>
      </c>
      <c r="G68" s="37"/>
      <c r="H68" s="37"/>
      <c r="I68" s="38"/>
      <c r="J68" s="38"/>
      <c r="K68" s="39"/>
      <c r="L68" s="40"/>
      <c r="M68" s="41"/>
      <c r="N68" s="42"/>
      <c r="O68" s="43">
        <v>4.78</v>
      </c>
      <c r="P68" s="34"/>
      <c r="Q68" s="44"/>
      <c r="R68" s="45"/>
      <c r="S68" s="46"/>
      <c r="T68" s="37"/>
      <c r="U68" s="41">
        <v>897.35</v>
      </c>
      <c r="V68" s="41">
        <v>833.16200000000003</v>
      </c>
      <c r="W68" s="34"/>
    </row>
    <row r="69" spans="1:23" x14ac:dyDescent="0.25">
      <c r="A69" s="34">
        <v>52</v>
      </c>
      <c r="B69" s="35"/>
      <c r="C69" s="35"/>
      <c r="D69" s="36" t="s">
        <v>35</v>
      </c>
      <c r="E69" s="37">
        <v>915.58399999999995</v>
      </c>
      <c r="F69" s="37">
        <v>18.326000000000001</v>
      </c>
      <c r="G69" s="37"/>
      <c r="H69" s="37"/>
      <c r="I69" s="38"/>
      <c r="J69" s="38"/>
      <c r="K69" s="39"/>
      <c r="L69" s="40"/>
      <c r="M69" s="41"/>
      <c r="N69" s="42"/>
      <c r="O69" s="43">
        <v>4.78</v>
      </c>
      <c r="P69" s="34"/>
      <c r="Q69" s="44"/>
      <c r="R69" s="45"/>
      <c r="S69" s="46"/>
      <c r="T69" s="37"/>
      <c r="U69" s="41">
        <v>915.58399999999995</v>
      </c>
      <c r="V69" s="41">
        <v>814.928</v>
      </c>
      <c r="W69" s="34"/>
    </row>
    <row r="70" spans="1:23" x14ac:dyDescent="0.25">
      <c r="A70" s="34">
        <v>53</v>
      </c>
      <c r="B70" s="35"/>
      <c r="C70" s="35"/>
      <c r="D70" s="36" t="s">
        <v>35</v>
      </c>
      <c r="E70" s="37">
        <v>933.91</v>
      </c>
      <c r="F70" s="37">
        <v>18.155999999999999</v>
      </c>
      <c r="G70" s="37"/>
      <c r="H70" s="37"/>
      <c r="I70" s="38"/>
      <c r="J70" s="38"/>
      <c r="K70" s="39"/>
      <c r="L70" s="40"/>
      <c r="M70" s="41"/>
      <c r="N70" s="42"/>
      <c r="O70" s="43">
        <v>4.78</v>
      </c>
      <c r="P70" s="34"/>
      <c r="Q70" s="44"/>
      <c r="R70" s="45"/>
      <c r="S70" s="46"/>
      <c r="T70" s="37"/>
      <c r="U70" s="41">
        <v>933.91</v>
      </c>
      <c r="V70" s="41">
        <v>796.60199999999998</v>
      </c>
      <c r="W70" s="34"/>
    </row>
    <row r="71" spans="1:23" x14ac:dyDescent="0.25">
      <c r="A71" s="34">
        <v>54</v>
      </c>
      <c r="B71" s="35"/>
      <c r="C71" s="35"/>
      <c r="D71" s="36" t="s">
        <v>35</v>
      </c>
      <c r="E71" s="37">
        <v>952.06600000000003</v>
      </c>
      <c r="F71" s="37">
        <v>18.206</v>
      </c>
      <c r="G71" s="37"/>
      <c r="H71" s="37"/>
      <c r="I71" s="38"/>
      <c r="J71" s="38"/>
      <c r="K71" s="39"/>
      <c r="L71" s="40"/>
      <c r="M71" s="41"/>
      <c r="N71" s="42"/>
      <c r="O71" s="43">
        <v>4.78</v>
      </c>
      <c r="P71" s="34"/>
      <c r="Q71" s="44"/>
      <c r="R71" s="45"/>
      <c r="S71" s="46"/>
      <c r="T71" s="37"/>
      <c r="U71" s="41">
        <v>952.06600000000003</v>
      </c>
      <c r="V71" s="41">
        <v>778.44600000000003</v>
      </c>
      <c r="W71" s="34"/>
    </row>
    <row r="72" spans="1:23" x14ac:dyDescent="0.25">
      <c r="A72" s="34">
        <v>55</v>
      </c>
      <c r="B72" s="35"/>
      <c r="C72" s="35"/>
      <c r="D72" s="36" t="s">
        <v>35</v>
      </c>
      <c r="E72" s="37">
        <v>970.27200000000005</v>
      </c>
      <c r="F72" s="37">
        <v>18.155999999999999</v>
      </c>
      <c r="G72" s="37"/>
      <c r="H72" s="37"/>
      <c r="I72" s="38"/>
      <c r="J72" s="38"/>
      <c r="K72" s="39"/>
      <c r="L72" s="40"/>
      <c r="M72" s="41"/>
      <c r="N72" s="42"/>
      <c r="O72" s="43">
        <v>4.78</v>
      </c>
      <c r="P72" s="34"/>
      <c r="Q72" s="44"/>
      <c r="R72" s="45"/>
      <c r="S72" s="46"/>
      <c r="T72" s="37"/>
      <c r="U72" s="41">
        <v>970.27200000000005</v>
      </c>
      <c r="V72" s="41">
        <v>760.24</v>
      </c>
      <c r="W72" s="34"/>
    </row>
    <row r="73" spans="1:23" x14ac:dyDescent="0.25">
      <c r="A73" s="34">
        <v>56</v>
      </c>
      <c r="B73" s="35"/>
      <c r="C73" s="35"/>
      <c r="D73" s="36" t="s">
        <v>35</v>
      </c>
      <c r="E73" s="37">
        <v>988.428</v>
      </c>
      <c r="F73" s="37">
        <v>18.234000000000002</v>
      </c>
      <c r="G73" s="37"/>
      <c r="H73" s="37"/>
      <c r="I73" s="38"/>
      <c r="J73" s="38"/>
      <c r="K73" s="39"/>
      <c r="L73" s="40"/>
      <c r="M73" s="41"/>
      <c r="N73" s="42"/>
      <c r="O73" s="43">
        <v>4.78</v>
      </c>
      <c r="P73" s="34"/>
      <c r="Q73" s="44"/>
      <c r="R73" s="45"/>
      <c r="S73" s="46"/>
      <c r="T73" s="37"/>
      <c r="U73" s="41">
        <v>988.428</v>
      </c>
      <c r="V73" s="41">
        <v>742.08399999999995</v>
      </c>
      <c r="W73" s="34"/>
    </row>
    <row r="74" spans="1:23" x14ac:dyDescent="0.25">
      <c r="A74" s="34">
        <v>57</v>
      </c>
      <c r="B74" s="35"/>
      <c r="C74" s="35"/>
      <c r="D74" s="36" t="s">
        <v>35</v>
      </c>
      <c r="E74" s="37">
        <v>1006.662</v>
      </c>
      <c r="F74" s="37">
        <v>18.265999999999998</v>
      </c>
      <c r="G74" s="37"/>
      <c r="H74" s="37"/>
      <c r="I74" s="38"/>
      <c r="J74" s="38"/>
      <c r="K74" s="39"/>
      <c r="L74" s="40"/>
      <c r="M74" s="41"/>
      <c r="N74" s="42"/>
      <c r="O74" s="43">
        <v>4.78</v>
      </c>
      <c r="P74" s="34"/>
      <c r="Q74" s="44"/>
      <c r="R74" s="45"/>
      <c r="S74" s="46"/>
      <c r="T74" s="37"/>
      <c r="U74" s="41">
        <v>1006.662</v>
      </c>
      <c r="V74" s="41">
        <v>723.85</v>
      </c>
      <c r="W74" s="34"/>
    </row>
    <row r="75" spans="1:23" x14ac:dyDescent="0.25">
      <c r="A75" s="47">
        <v>57</v>
      </c>
      <c r="B75" s="48">
        <v>12</v>
      </c>
      <c r="C75" s="48"/>
      <c r="D75" s="49" t="s">
        <v>41</v>
      </c>
      <c r="E75" s="50">
        <v>1011.112</v>
      </c>
      <c r="F75" s="50">
        <v>18.265999999999998</v>
      </c>
      <c r="G75" s="50">
        <v>4.45</v>
      </c>
      <c r="H75" s="50">
        <v>13.816000000000001</v>
      </c>
      <c r="I75" s="51">
        <v>2222</v>
      </c>
      <c r="J75" s="51"/>
      <c r="K75" s="52"/>
      <c r="L75" s="53"/>
      <c r="M75" s="54"/>
      <c r="N75" s="55"/>
      <c r="O75" s="56">
        <v>4.78</v>
      </c>
      <c r="P75" s="47"/>
      <c r="Q75" s="57"/>
      <c r="R75" s="58"/>
      <c r="S75" s="59"/>
      <c r="T75" s="50"/>
      <c r="U75" s="54">
        <v>1006.662</v>
      </c>
      <c r="V75" s="54">
        <v>723.85</v>
      </c>
      <c r="W75" s="47" t="s">
        <v>44</v>
      </c>
    </row>
    <row r="76" spans="1:23" x14ac:dyDescent="0.25">
      <c r="A76" s="34">
        <v>58</v>
      </c>
      <c r="B76" s="35"/>
      <c r="C76" s="35"/>
      <c r="D76" s="36" t="s">
        <v>35</v>
      </c>
      <c r="E76" s="37">
        <v>1024.9280000000001</v>
      </c>
      <c r="F76" s="37">
        <v>18.302</v>
      </c>
      <c r="G76" s="37"/>
      <c r="H76" s="37"/>
      <c r="I76" s="38"/>
      <c r="J76" s="38"/>
      <c r="K76" s="39"/>
      <c r="L76" s="40"/>
      <c r="M76" s="41"/>
      <c r="N76" s="42"/>
      <c r="O76" s="43">
        <v>4.78</v>
      </c>
      <c r="P76" s="34"/>
      <c r="Q76" s="44"/>
      <c r="R76" s="45"/>
      <c r="S76" s="46"/>
      <c r="T76" s="37"/>
      <c r="U76" s="41">
        <v>1024.9280000000001</v>
      </c>
      <c r="V76" s="41">
        <v>705.58399999999995</v>
      </c>
      <c r="W76" s="34"/>
    </row>
    <row r="77" spans="1:23" x14ac:dyDescent="0.25">
      <c r="A77" s="34">
        <v>59</v>
      </c>
      <c r="B77" s="35"/>
      <c r="C77" s="35"/>
      <c r="D77" s="36" t="s">
        <v>35</v>
      </c>
      <c r="E77" s="37">
        <v>1043.23</v>
      </c>
      <c r="F77" s="37">
        <v>18.192</v>
      </c>
      <c r="G77" s="37"/>
      <c r="H77" s="37"/>
      <c r="I77" s="38"/>
      <c r="J77" s="38"/>
      <c r="K77" s="39"/>
      <c r="L77" s="40"/>
      <c r="M77" s="41"/>
      <c r="N77" s="42"/>
      <c r="O77" s="43">
        <v>4.78</v>
      </c>
      <c r="P77" s="34"/>
      <c r="Q77" s="44"/>
      <c r="R77" s="45"/>
      <c r="S77" s="46"/>
      <c r="T77" s="37"/>
      <c r="U77" s="41">
        <v>1043.23</v>
      </c>
      <c r="V77" s="41">
        <v>687.28200000000004</v>
      </c>
      <c r="W77" s="34"/>
    </row>
    <row r="78" spans="1:23" x14ac:dyDescent="0.25">
      <c r="A78" s="34">
        <v>60</v>
      </c>
      <c r="B78" s="35"/>
      <c r="C78" s="35"/>
      <c r="D78" s="36" t="s">
        <v>35</v>
      </c>
      <c r="E78" s="37">
        <v>1061.422</v>
      </c>
      <c r="F78" s="37">
        <v>18.228000000000002</v>
      </c>
      <c r="G78" s="37"/>
      <c r="H78" s="37"/>
      <c r="I78" s="38"/>
      <c r="J78" s="38"/>
      <c r="K78" s="39"/>
      <c r="L78" s="40"/>
      <c r="M78" s="41"/>
      <c r="N78" s="42"/>
      <c r="O78" s="43">
        <v>4.78</v>
      </c>
      <c r="P78" s="34"/>
      <c r="Q78" s="44"/>
      <c r="R78" s="45"/>
      <c r="S78" s="46"/>
      <c r="T78" s="37"/>
      <c r="U78" s="41">
        <v>1061.422</v>
      </c>
      <c r="V78" s="41">
        <v>669.09</v>
      </c>
      <c r="W78" s="34"/>
    </row>
    <row r="79" spans="1:23" x14ac:dyDescent="0.25">
      <c r="A79" s="34">
        <v>61</v>
      </c>
      <c r="B79" s="35"/>
      <c r="C79" s="35"/>
      <c r="D79" s="36" t="s">
        <v>35</v>
      </c>
      <c r="E79" s="37">
        <v>1079.6500000000001</v>
      </c>
      <c r="F79" s="37">
        <v>18.236000000000001</v>
      </c>
      <c r="G79" s="37"/>
      <c r="H79" s="37"/>
      <c r="I79" s="38"/>
      <c r="J79" s="38"/>
      <c r="K79" s="39"/>
      <c r="L79" s="40"/>
      <c r="M79" s="41"/>
      <c r="N79" s="42"/>
      <c r="O79" s="43">
        <v>4.78</v>
      </c>
      <c r="P79" s="34"/>
      <c r="Q79" s="44"/>
      <c r="R79" s="45"/>
      <c r="S79" s="46"/>
      <c r="T79" s="37"/>
      <c r="U79" s="41">
        <v>1079.6500000000001</v>
      </c>
      <c r="V79" s="41">
        <v>650.86199999999997</v>
      </c>
      <c r="W79" s="34"/>
    </row>
    <row r="80" spans="1:23" x14ac:dyDescent="0.25">
      <c r="A80" s="34">
        <v>62</v>
      </c>
      <c r="B80" s="35"/>
      <c r="C80" s="35"/>
      <c r="D80" s="36" t="s">
        <v>35</v>
      </c>
      <c r="E80" s="37">
        <v>1097.886</v>
      </c>
      <c r="F80" s="37">
        <v>17.826000000000001</v>
      </c>
      <c r="G80" s="37"/>
      <c r="H80" s="37"/>
      <c r="I80" s="38"/>
      <c r="J80" s="38"/>
      <c r="K80" s="39"/>
      <c r="L80" s="40"/>
      <c r="M80" s="41"/>
      <c r="N80" s="42"/>
      <c r="O80" s="43">
        <v>4.78</v>
      </c>
      <c r="P80" s="34"/>
      <c r="Q80" s="44"/>
      <c r="R80" s="45"/>
      <c r="S80" s="46"/>
      <c r="T80" s="37"/>
      <c r="U80" s="41">
        <v>1097.886</v>
      </c>
      <c r="V80" s="41">
        <v>632.62599999999998</v>
      </c>
      <c r="W80" s="34"/>
    </row>
    <row r="81" spans="1:23" x14ac:dyDescent="0.25">
      <c r="A81" s="47">
        <v>62</v>
      </c>
      <c r="B81" s="48">
        <v>13</v>
      </c>
      <c r="C81" s="48"/>
      <c r="D81" s="49" t="s">
        <v>41</v>
      </c>
      <c r="E81" s="50">
        <v>1103.222</v>
      </c>
      <c r="F81" s="50">
        <v>17.826000000000001</v>
      </c>
      <c r="G81" s="50">
        <v>5.3360000000000003</v>
      </c>
      <c r="H81" s="50">
        <v>12.49</v>
      </c>
      <c r="I81" s="51">
        <v>4124</v>
      </c>
      <c r="J81" s="51"/>
      <c r="K81" s="52"/>
      <c r="L81" s="53"/>
      <c r="M81" s="54"/>
      <c r="N81" s="55"/>
      <c r="O81" s="56">
        <v>4.78</v>
      </c>
      <c r="P81" s="47"/>
      <c r="Q81" s="57"/>
      <c r="R81" s="58"/>
      <c r="S81" s="59"/>
      <c r="T81" s="50"/>
      <c r="U81" s="54">
        <v>1097.886</v>
      </c>
      <c r="V81" s="54">
        <v>632.62599999999998</v>
      </c>
      <c r="W81" s="47" t="s">
        <v>45</v>
      </c>
    </row>
    <row r="82" spans="1:23" x14ac:dyDescent="0.25">
      <c r="A82" s="34">
        <v>63</v>
      </c>
      <c r="B82" s="35"/>
      <c r="C82" s="35"/>
      <c r="D82" s="36" t="s">
        <v>35</v>
      </c>
      <c r="E82" s="37">
        <v>1115.712</v>
      </c>
      <c r="F82" s="37">
        <v>18.164000000000001</v>
      </c>
      <c r="G82" s="37"/>
      <c r="H82" s="37"/>
      <c r="I82" s="38"/>
      <c r="J82" s="38"/>
      <c r="K82" s="39"/>
      <c r="L82" s="40"/>
      <c r="M82" s="41"/>
      <c r="N82" s="42"/>
      <c r="O82" s="43">
        <v>4.78</v>
      </c>
      <c r="P82" s="34"/>
      <c r="Q82" s="44"/>
      <c r="R82" s="45"/>
      <c r="S82" s="46"/>
      <c r="T82" s="37"/>
      <c r="U82" s="41">
        <v>1115.712</v>
      </c>
      <c r="V82" s="41">
        <v>614.79999999999995</v>
      </c>
      <c r="W82" s="34"/>
    </row>
    <row r="83" spans="1:23" x14ac:dyDescent="0.25">
      <c r="A83" s="34">
        <v>64</v>
      </c>
      <c r="B83" s="35"/>
      <c r="C83" s="35"/>
      <c r="D83" s="36" t="s">
        <v>35</v>
      </c>
      <c r="E83" s="37">
        <v>1133.876</v>
      </c>
      <c r="F83" s="37">
        <v>18.166</v>
      </c>
      <c r="G83" s="37"/>
      <c r="H83" s="37"/>
      <c r="I83" s="38"/>
      <c r="J83" s="38"/>
      <c r="K83" s="39"/>
      <c r="L83" s="40"/>
      <c r="M83" s="41"/>
      <c r="N83" s="42"/>
      <c r="O83" s="43">
        <v>4.78</v>
      </c>
      <c r="P83" s="34"/>
      <c r="Q83" s="44"/>
      <c r="R83" s="45"/>
      <c r="S83" s="46"/>
      <c r="T83" s="37"/>
      <c r="U83" s="41">
        <v>1133.876</v>
      </c>
      <c r="V83" s="41">
        <v>596.63599999999997</v>
      </c>
      <c r="W83" s="34"/>
    </row>
    <row r="84" spans="1:23" x14ac:dyDescent="0.25">
      <c r="A84" s="34">
        <v>65</v>
      </c>
      <c r="B84" s="35"/>
      <c r="C84" s="35"/>
      <c r="D84" s="36" t="s">
        <v>35</v>
      </c>
      <c r="E84" s="37">
        <v>1152.0419999999999</v>
      </c>
      <c r="F84" s="37">
        <v>18.186</v>
      </c>
      <c r="G84" s="37"/>
      <c r="H84" s="37"/>
      <c r="I84" s="38"/>
      <c r="J84" s="38"/>
      <c r="K84" s="39"/>
      <c r="L84" s="40"/>
      <c r="M84" s="41"/>
      <c r="N84" s="42"/>
      <c r="O84" s="43">
        <v>4.78</v>
      </c>
      <c r="P84" s="34"/>
      <c r="Q84" s="44"/>
      <c r="R84" s="45"/>
      <c r="S84" s="46"/>
      <c r="T84" s="37"/>
      <c r="U84" s="41">
        <v>1152.0419999999999</v>
      </c>
      <c r="V84" s="41">
        <v>578.47</v>
      </c>
      <c r="W84" s="34"/>
    </row>
    <row r="85" spans="1:23" x14ac:dyDescent="0.25">
      <c r="A85" s="34">
        <v>66</v>
      </c>
      <c r="B85" s="35"/>
      <c r="C85" s="35"/>
      <c r="D85" s="36" t="s">
        <v>35</v>
      </c>
      <c r="E85" s="37">
        <v>1170.2280000000001</v>
      </c>
      <c r="F85" s="37">
        <v>18.274000000000001</v>
      </c>
      <c r="G85" s="37"/>
      <c r="H85" s="37"/>
      <c r="I85" s="38"/>
      <c r="J85" s="38"/>
      <c r="K85" s="39"/>
      <c r="L85" s="40"/>
      <c r="M85" s="41"/>
      <c r="N85" s="42"/>
      <c r="O85" s="43">
        <v>4.78</v>
      </c>
      <c r="P85" s="34"/>
      <c r="Q85" s="44"/>
      <c r="R85" s="45"/>
      <c r="S85" s="46"/>
      <c r="T85" s="37"/>
      <c r="U85" s="41">
        <v>1170.2280000000001</v>
      </c>
      <c r="V85" s="41">
        <v>560.28399999999999</v>
      </c>
      <c r="W85" s="34"/>
    </row>
    <row r="86" spans="1:23" x14ac:dyDescent="0.25">
      <c r="A86" s="34">
        <v>67</v>
      </c>
      <c r="B86" s="35"/>
      <c r="C86" s="35"/>
      <c r="D86" s="36" t="s">
        <v>35</v>
      </c>
      <c r="E86" s="37">
        <v>1188.502</v>
      </c>
      <c r="F86" s="37">
        <v>18.314</v>
      </c>
      <c r="G86" s="37"/>
      <c r="H86" s="37"/>
      <c r="I86" s="38"/>
      <c r="J86" s="38"/>
      <c r="K86" s="39"/>
      <c r="L86" s="40"/>
      <c r="M86" s="41"/>
      <c r="N86" s="42"/>
      <c r="O86" s="43">
        <v>4.78</v>
      </c>
      <c r="P86" s="34"/>
      <c r="Q86" s="44"/>
      <c r="R86" s="45"/>
      <c r="S86" s="46"/>
      <c r="T86" s="37"/>
      <c r="U86" s="41">
        <v>1188.502</v>
      </c>
      <c r="V86" s="41">
        <v>542.01</v>
      </c>
      <c r="W86" s="34"/>
    </row>
    <row r="87" spans="1:23" x14ac:dyDescent="0.25">
      <c r="A87" s="34">
        <v>68</v>
      </c>
      <c r="B87" s="35"/>
      <c r="C87" s="35"/>
      <c r="D87" s="36" t="s">
        <v>35</v>
      </c>
      <c r="E87" s="37">
        <v>1206.816</v>
      </c>
      <c r="F87" s="37">
        <v>18.27</v>
      </c>
      <c r="G87" s="37"/>
      <c r="H87" s="37"/>
      <c r="I87" s="38"/>
      <c r="J87" s="38"/>
      <c r="K87" s="39"/>
      <c r="L87" s="40"/>
      <c r="M87" s="41"/>
      <c r="N87" s="42"/>
      <c r="O87" s="43">
        <v>4.78</v>
      </c>
      <c r="P87" s="34"/>
      <c r="Q87" s="44"/>
      <c r="R87" s="45"/>
      <c r="S87" s="46"/>
      <c r="T87" s="37"/>
      <c r="U87" s="41">
        <v>1206.816</v>
      </c>
      <c r="V87" s="41">
        <v>523.69600000000003</v>
      </c>
      <c r="W87" s="34"/>
    </row>
    <row r="88" spans="1:23" x14ac:dyDescent="0.25">
      <c r="A88" s="47">
        <v>68</v>
      </c>
      <c r="B88" s="48">
        <v>14</v>
      </c>
      <c r="C88" s="48"/>
      <c r="D88" s="49" t="s">
        <v>40</v>
      </c>
      <c r="E88" s="50">
        <v>1211.644</v>
      </c>
      <c r="F88" s="50">
        <v>18.27</v>
      </c>
      <c r="G88" s="50">
        <v>4.8280000000000003</v>
      </c>
      <c r="H88" s="50">
        <v>13.442</v>
      </c>
      <c r="I88" s="51">
        <v>24</v>
      </c>
      <c r="J88" s="51">
        <v>24.2422</v>
      </c>
      <c r="K88" s="52"/>
      <c r="L88" s="53"/>
      <c r="M88" s="54"/>
      <c r="N88" s="55"/>
      <c r="O88" s="56">
        <v>4.78</v>
      </c>
      <c r="P88" s="60">
        <v>0.33819444444444446</v>
      </c>
      <c r="Q88" s="57"/>
      <c r="R88" s="58"/>
      <c r="S88" s="59"/>
      <c r="T88" s="50"/>
      <c r="U88" s="54">
        <v>1206.816</v>
      </c>
      <c r="V88" s="54">
        <v>523.69600000000003</v>
      </c>
      <c r="W88" s="47"/>
    </row>
    <row r="89" spans="1:23" x14ac:dyDescent="0.25">
      <c r="A89" s="34">
        <v>69</v>
      </c>
      <c r="B89" s="35"/>
      <c r="C89" s="35"/>
      <c r="D89" s="36" t="s">
        <v>35</v>
      </c>
      <c r="E89" s="37">
        <v>1225.086</v>
      </c>
      <c r="F89" s="37">
        <v>18.32</v>
      </c>
      <c r="G89" s="37"/>
      <c r="H89" s="37"/>
      <c r="I89" s="38"/>
      <c r="J89" s="38"/>
      <c r="K89" s="39"/>
      <c r="L89" s="40"/>
      <c r="M89" s="41"/>
      <c r="N89" s="42"/>
      <c r="O89" s="43">
        <v>4.78</v>
      </c>
      <c r="P89" s="34"/>
      <c r="Q89" s="44"/>
      <c r="R89" s="45"/>
      <c r="S89" s="46"/>
      <c r="T89" s="37"/>
      <c r="U89" s="41">
        <v>1225.086</v>
      </c>
      <c r="V89" s="41">
        <v>505.42599999999999</v>
      </c>
      <c r="W89" s="34"/>
    </row>
    <row r="90" spans="1:23" x14ac:dyDescent="0.25">
      <c r="A90" s="34">
        <v>70</v>
      </c>
      <c r="B90" s="35"/>
      <c r="C90" s="35"/>
      <c r="D90" s="36" t="s">
        <v>35</v>
      </c>
      <c r="E90" s="37">
        <v>1243.4059999999999</v>
      </c>
      <c r="F90" s="37">
        <v>18.28</v>
      </c>
      <c r="G90" s="37"/>
      <c r="H90" s="37"/>
      <c r="I90" s="38"/>
      <c r="J90" s="38"/>
      <c r="K90" s="39"/>
      <c r="L90" s="40"/>
      <c r="M90" s="41"/>
      <c r="N90" s="42"/>
      <c r="O90" s="43">
        <v>4.78</v>
      </c>
      <c r="P90" s="34"/>
      <c r="Q90" s="44"/>
      <c r="R90" s="45"/>
      <c r="S90" s="46"/>
      <c r="T90" s="37"/>
      <c r="U90" s="41">
        <v>1243.4059999999999</v>
      </c>
      <c r="V90" s="41">
        <v>487.10599999999999</v>
      </c>
      <c r="W90" s="34"/>
    </row>
    <row r="91" spans="1:23" x14ac:dyDescent="0.25">
      <c r="A91" s="34">
        <v>71</v>
      </c>
      <c r="B91" s="35"/>
      <c r="C91" s="35"/>
      <c r="D91" s="36" t="s">
        <v>35</v>
      </c>
      <c r="E91" s="37">
        <v>1261.6859999999999</v>
      </c>
      <c r="F91" s="37">
        <v>18.198</v>
      </c>
      <c r="G91" s="37"/>
      <c r="H91" s="37"/>
      <c r="I91" s="38"/>
      <c r="J91" s="38"/>
      <c r="K91" s="39"/>
      <c r="L91" s="40"/>
      <c r="M91" s="41"/>
      <c r="N91" s="42"/>
      <c r="O91" s="43">
        <v>4.78</v>
      </c>
      <c r="P91" s="34"/>
      <c r="Q91" s="44"/>
      <c r="R91" s="45"/>
      <c r="S91" s="46"/>
      <c r="T91" s="37"/>
      <c r="U91" s="41">
        <v>1261.6859999999999</v>
      </c>
      <c r="V91" s="41">
        <v>468.82600000000002</v>
      </c>
      <c r="W91" s="34"/>
    </row>
    <row r="92" spans="1:23" x14ac:dyDescent="0.25">
      <c r="A92" s="34">
        <v>72</v>
      </c>
      <c r="B92" s="35"/>
      <c r="C92" s="35"/>
      <c r="D92" s="36" t="s">
        <v>35</v>
      </c>
      <c r="E92" s="37">
        <v>1279.884</v>
      </c>
      <c r="F92" s="37">
        <v>17.956</v>
      </c>
      <c r="G92" s="37"/>
      <c r="H92" s="37"/>
      <c r="I92" s="38"/>
      <c r="J92" s="38"/>
      <c r="K92" s="39"/>
      <c r="L92" s="40"/>
      <c r="M92" s="41"/>
      <c r="N92" s="42"/>
      <c r="O92" s="43">
        <v>4.78</v>
      </c>
      <c r="P92" s="34"/>
      <c r="Q92" s="44"/>
      <c r="R92" s="45"/>
      <c r="S92" s="46"/>
      <c r="T92" s="37"/>
      <c r="U92" s="41">
        <v>1279.884</v>
      </c>
      <c r="V92" s="41">
        <v>450.62799999999999</v>
      </c>
      <c r="W92" s="34"/>
    </row>
    <row r="93" spans="1:23" x14ac:dyDescent="0.25">
      <c r="A93" s="34">
        <v>73</v>
      </c>
      <c r="B93" s="35"/>
      <c r="C93" s="35"/>
      <c r="D93" s="36" t="s">
        <v>35</v>
      </c>
      <c r="E93" s="37">
        <v>1297.8399999999999</v>
      </c>
      <c r="F93" s="37">
        <v>18.154</v>
      </c>
      <c r="G93" s="37"/>
      <c r="H93" s="37"/>
      <c r="I93" s="38"/>
      <c r="J93" s="38"/>
      <c r="K93" s="39"/>
      <c r="L93" s="40"/>
      <c r="M93" s="41"/>
      <c r="N93" s="42"/>
      <c r="O93" s="43">
        <v>4.78</v>
      </c>
      <c r="P93" s="34"/>
      <c r="Q93" s="44"/>
      <c r="R93" s="45"/>
      <c r="S93" s="46"/>
      <c r="T93" s="37"/>
      <c r="U93" s="41">
        <v>1297.8399999999999</v>
      </c>
      <c r="V93" s="41">
        <v>432.67200000000003</v>
      </c>
      <c r="W93" s="34"/>
    </row>
    <row r="94" spans="1:23" x14ac:dyDescent="0.25">
      <c r="A94" s="34">
        <v>74</v>
      </c>
      <c r="B94" s="35"/>
      <c r="C94" s="35"/>
      <c r="D94" s="36" t="s">
        <v>35</v>
      </c>
      <c r="E94" s="37">
        <v>1315.9939999999999</v>
      </c>
      <c r="F94" s="37">
        <v>18.198</v>
      </c>
      <c r="G94" s="37"/>
      <c r="H94" s="37"/>
      <c r="I94" s="38"/>
      <c r="J94" s="38"/>
      <c r="K94" s="39"/>
      <c r="L94" s="40"/>
      <c r="M94" s="41"/>
      <c r="N94" s="42"/>
      <c r="O94" s="43">
        <v>4.78</v>
      </c>
      <c r="P94" s="34"/>
      <c r="Q94" s="44"/>
      <c r="R94" s="45"/>
      <c r="S94" s="46"/>
      <c r="T94" s="37"/>
      <c r="U94" s="41">
        <v>1315.9939999999999</v>
      </c>
      <c r="V94" s="41">
        <v>414.51799999999997</v>
      </c>
      <c r="W94" s="34"/>
    </row>
    <row r="95" spans="1:23" x14ac:dyDescent="0.25">
      <c r="A95" s="47">
        <v>74</v>
      </c>
      <c r="B95" s="48">
        <v>15</v>
      </c>
      <c r="C95" s="48"/>
      <c r="D95" s="49" t="s">
        <v>40</v>
      </c>
      <c r="E95" s="50">
        <v>1323.9280000000001</v>
      </c>
      <c r="F95" s="50">
        <v>18.198</v>
      </c>
      <c r="G95" s="50">
        <v>7.9340000000000002</v>
      </c>
      <c r="H95" s="50">
        <v>10.263999999999999</v>
      </c>
      <c r="I95" s="51">
        <v>26</v>
      </c>
      <c r="J95" s="51">
        <v>32.553800000000003</v>
      </c>
      <c r="K95" s="52"/>
      <c r="L95" s="53"/>
      <c r="M95" s="54"/>
      <c r="N95" s="55"/>
      <c r="O95" s="56">
        <v>4.78</v>
      </c>
      <c r="P95" s="60">
        <v>0.38194444444444442</v>
      </c>
      <c r="Q95" s="57"/>
      <c r="R95" s="58"/>
      <c r="S95" s="59"/>
      <c r="T95" s="50"/>
      <c r="U95" s="54">
        <v>1315.9939999999999</v>
      </c>
      <c r="V95" s="54">
        <v>414.51799999999997</v>
      </c>
      <c r="W95" s="47"/>
    </row>
    <row r="96" spans="1:23" x14ac:dyDescent="0.25">
      <c r="A96" s="34">
        <v>75</v>
      </c>
      <c r="B96" s="35"/>
      <c r="C96" s="35"/>
      <c r="D96" s="36" t="s">
        <v>35</v>
      </c>
      <c r="E96" s="37">
        <v>1334.192</v>
      </c>
      <c r="F96" s="37">
        <v>17.96</v>
      </c>
      <c r="G96" s="37"/>
      <c r="H96" s="37"/>
      <c r="I96" s="38"/>
      <c r="J96" s="38"/>
      <c r="K96" s="39"/>
      <c r="L96" s="40"/>
      <c r="M96" s="41"/>
      <c r="N96" s="42"/>
      <c r="O96" s="43">
        <v>4.78</v>
      </c>
      <c r="P96" s="34"/>
      <c r="Q96" s="44"/>
      <c r="R96" s="45"/>
      <c r="S96" s="46"/>
      <c r="T96" s="37"/>
      <c r="U96" s="41">
        <v>1334.192</v>
      </c>
      <c r="V96" s="41">
        <v>396.32</v>
      </c>
      <c r="W96" s="34"/>
    </row>
    <row r="97" spans="1:23" x14ac:dyDescent="0.25">
      <c r="A97" s="34">
        <v>76</v>
      </c>
      <c r="B97" s="35"/>
      <c r="C97" s="35"/>
      <c r="D97" s="36" t="s">
        <v>35</v>
      </c>
      <c r="E97" s="37">
        <v>1352.152</v>
      </c>
      <c r="F97" s="37">
        <v>18.260000000000002</v>
      </c>
      <c r="G97" s="37"/>
      <c r="H97" s="37"/>
      <c r="I97" s="38"/>
      <c r="J97" s="38"/>
      <c r="K97" s="39"/>
      <c r="L97" s="40"/>
      <c r="M97" s="41"/>
      <c r="N97" s="42"/>
      <c r="O97" s="43">
        <v>4.78</v>
      </c>
      <c r="P97" s="34"/>
      <c r="Q97" s="44"/>
      <c r="R97" s="45"/>
      <c r="S97" s="46"/>
      <c r="T97" s="37"/>
      <c r="U97" s="41">
        <v>1352.152</v>
      </c>
      <c r="V97" s="41">
        <v>378.36</v>
      </c>
      <c r="W97" s="34"/>
    </row>
    <row r="98" spans="1:23" x14ac:dyDescent="0.25">
      <c r="A98" s="34">
        <v>77</v>
      </c>
      <c r="B98" s="35"/>
      <c r="C98" s="35"/>
      <c r="D98" s="36" t="s">
        <v>35</v>
      </c>
      <c r="E98" s="37">
        <v>1370.412</v>
      </c>
      <c r="F98" s="37">
        <v>18.013999999999999</v>
      </c>
      <c r="G98" s="37"/>
      <c r="H98" s="37"/>
      <c r="I98" s="38"/>
      <c r="J98" s="38"/>
      <c r="K98" s="39"/>
      <c r="L98" s="40"/>
      <c r="M98" s="41"/>
      <c r="N98" s="42"/>
      <c r="O98" s="43">
        <v>4.78</v>
      </c>
      <c r="P98" s="34"/>
      <c r="Q98" s="44"/>
      <c r="R98" s="45"/>
      <c r="S98" s="46"/>
      <c r="T98" s="37"/>
      <c r="U98" s="41">
        <v>1370.412</v>
      </c>
      <c r="V98" s="41">
        <v>360.1</v>
      </c>
      <c r="W98" s="34"/>
    </row>
    <row r="99" spans="1:23" x14ac:dyDescent="0.25">
      <c r="A99" s="34">
        <v>78</v>
      </c>
      <c r="B99" s="35"/>
      <c r="C99" s="35"/>
      <c r="D99" s="36" t="s">
        <v>35</v>
      </c>
      <c r="E99" s="37">
        <v>1388.4259999999999</v>
      </c>
      <c r="F99" s="37">
        <v>18.173999999999999</v>
      </c>
      <c r="G99" s="37"/>
      <c r="H99" s="37"/>
      <c r="I99" s="38"/>
      <c r="J99" s="38"/>
      <c r="K99" s="39"/>
      <c r="L99" s="40"/>
      <c r="M99" s="41"/>
      <c r="N99" s="42"/>
      <c r="O99" s="43">
        <v>4.78</v>
      </c>
      <c r="P99" s="34"/>
      <c r="Q99" s="44"/>
      <c r="R99" s="45"/>
      <c r="S99" s="46"/>
      <c r="T99" s="37"/>
      <c r="U99" s="41">
        <v>1388.4259999999999</v>
      </c>
      <c r="V99" s="41">
        <v>342.08600000000001</v>
      </c>
      <c r="W99" s="34"/>
    </row>
    <row r="100" spans="1:23" x14ac:dyDescent="0.25">
      <c r="A100" s="34">
        <v>79</v>
      </c>
      <c r="B100" s="35"/>
      <c r="C100" s="35"/>
      <c r="D100" s="36" t="s">
        <v>35</v>
      </c>
      <c r="E100" s="37">
        <v>1406.6</v>
      </c>
      <c r="F100" s="37">
        <v>18.238</v>
      </c>
      <c r="G100" s="37"/>
      <c r="H100" s="37"/>
      <c r="I100" s="38"/>
      <c r="J100" s="38"/>
      <c r="K100" s="39"/>
      <c r="L100" s="40"/>
      <c r="M100" s="41"/>
      <c r="N100" s="42"/>
      <c r="O100" s="43">
        <v>4.78</v>
      </c>
      <c r="P100" s="34"/>
      <c r="Q100" s="44"/>
      <c r="R100" s="45"/>
      <c r="S100" s="46"/>
      <c r="T100" s="37"/>
      <c r="U100" s="41">
        <v>1406.6</v>
      </c>
      <c r="V100" s="41">
        <v>323.91199999999998</v>
      </c>
      <c r="W100" s="34"/>
    </row>
    <row r="101" spans="1:23" x14ac:dyDescent="0.25">
      <c r="A101" s="34">
        <v>80</v>
      </c>
      <c r="B101" s="35"/>
      <c r="C101" s="35"/>
      <c r="D101" s="36" t="s">
        <v>35</v>
      </c>
      <c r="E101" s="37">
        <v>1424.838</v>
      </c>
      <c r="F101" s="37">
        <v>18.27</v>
      </c>
      <c r="G101" s="37"/>
      <c r="H101" s="37"/>
      <c r="I101" s="38"/>
      <c r="J101" s="38"/>
      <c r="K101" s="39"/>
      <c r="L101" s="40"/>
      <c r="M101" s="41"/>
      <c r="N101" s="42"/>
      <c r="O101" s="43">
        <v>4.78</v>
      </c>
      <c r="P101" s="34"/>
      <c r="Q101" s="44"/>
      <c r="R101" s="45"/>
      <c r="S101" s="46"/>
      <c r="T101" s="37"/>
      <c r="U101" s="41">
        <v>1424.838</v>
      </c>
      <c r="V101" s="41">
        <v>305.67399999999998</v>
      </c>
      <c r="W101" s="34"/>
    </row>
    <row r="102" spans="1:23" x14ac:dyDescent="0.25">
      <c r="A102" s="34">
        <v>81</v>
      </c>
      <c r="B102" s="35"/>
      <c r="C102" s="35"/>
      <c r="D102" s="36" t="s">
        <v>35</v>
      </c>
      <c r="E102" s="37">
        <v>1443.1079999999999</v>
      </c>
      <c r="F102" s="37">
        <v>18.262</v>
      </c>
      <c r="G102" s="37"/>
      <c r="H102" s="37"/>
      <c r="I102" s="38"/>
      <c r="J102" s="38"/>
      <c r="K102" s="39"/>
      <c r="L102" s="40"/>
      <c r="M102" s="41"/>
      <c r="N102" s="42"/>
      <c r="O102" s="43">
        <v>4.78</v>
      </c>
      <c r="P102" s="34"/>
      <c r="Q102" s="44"/>
      <c r="R102" s="45"/>
      <c r="S102" s="46"/>
      <c r="T102" s="37"/>
      <c r="U102" s="41">
        <v>1443.1079999999999</v>
      </c>
      <c r="V102" s="41">
        <v>287.404</v>
      </c>
      <c r="W102" s="34"/>
    </row>
    <row r="103" spans="1:23" x14ac:dyDescent="0.25">
      <c r="A103" s="34">
        <v>82</v>
      </c>
      <c r="B103" s="35"/>
      <c r="C103" s="35"/>
      <c r="D103" s="36" t="s">
        <v>35</v>
      </c>
      <c r="E103" s="37">
        <v>1461.37</v>
      </c>
      <c r="F103" s="37">
        <v>17.936</v>
      </c>
      <c r="G103" s="37"/>
      <c r="H103" s="37"/>
      <c r="I103" s="38"/>
      <c r="J103" s="38"/>
      <c r="K103" s="39"/>
      <c r="L103" s="40"/>
      <c r="M103" s="41"/>
      <c r="N103" s="42"/>
      <c r="O103" s="43">
        <v>4.78</v>
      </c>
      <c r="P103" s="34"/>
      <c r="Q103" s="44"/>
      <c r="R103" s="45"/>
      <c r="S103" s="46"/>
      <c r="T103" s="37"/>
      <c r="U103" s="41">
        <v>1461.37</v>
      </c>
      <c r="V103" s="41">
        <v>269.142</v>
      </c>
      <c r="W103" s="34"/>
    </row>
    <row r="104" spans="1:23" x14ac:dyDescent="0.25">
      <c r="A104" s="34">
        <v>83</v>
      </c>
      <c r="B104" s="35"/>
      <c r="C104" s="35"/>
      <c r="D104" s="36" t="s">
        <v>35</v>
      </c>
      <c r="E104" s="37">
        <v>1479.306</v>
      </c>
      <c r="F104" s="37">
        <v>18.388000000000002</v>
      </c>
      <c r="G104" s="37"/>
      <c r="H104" s="37"/>
      <c r="I104" s="38"/>
      <c r="J104" s="38"/>
      <c r="K104" s="39"/>
      <c r="L104" s="40"/>
      <c r="M104" s="41"/>
      <c r="N104" s="42"/>
      <c r="O104" s="43">
        <v>4.78</v>
      </c>
      <c r="P104" s="34"/>
      <c r="Q104" s="44"/>
      <c r="R104" s="45"/>
      <c r="S104" s="46"/>
      <c r="T104" s="37"/>
      <c r="U104" s="41">
        <v>1479.306</v>
      </c>
      <c r="V104" s="41">
        <v>251.20599999999999</v>
      </c>
      <c r="W104" s="34"/>
    </row>
    <row r="105" spans="1:23" x14ac:dyDescent="0.25">
      <c r="A105" s="34">
        <v>84</v>
      </c>
      <c r="B105" s="35"/>
      <c r="C105" s="35"/>
      <c r="D105" s="36" t="s">
        <v>35</v>
      </c>
      <c r="E105" s="37">
        <v>1497.694</v>
      </c>
      <c r="F105" s="37">
        <v>18.245999999999999</v>
      </c>
      <c r="G105" s="37"/>
      <c r="H105" s="37"/>
      <c r="I105" s="38"/>
      <c r="J105" s="38"/>
      <c r="K105" s="39"/>
      <c r="L105" s="40"/>
      <c r="M105" s="41"/>
      <c r="N105" s="42"/>
      <c r="O105" s="43">
        <v>4.78</v>
      </c>
      <c r="P105" s="34"/>
      <c r="Q105" s="44"/>
      <c r="R105" s="45"/>
      <c r="S105" s="46"/>
      <c r="T105" s="37"/>
      <c r="U105" s="41">
        <v>1497.694</v>
      </c>
      <c r="V105" s="41">
        <v>232.81800000000001</v>
      </c>
      <c r="W105" s="34"/>
    </row>
    <row r="106" spans="1:23" x14ac:dyDescent="0.25">
      <c r="A106" s="34">
        <v>85</v>
      </c>
      <c r="B106" s="35"/>
      <c r="C106" s="35"/>
      <c r="D106" s="36" t="s">
        <v>35</v>
      </c>
      <c r="E106" s="37">
        <v>1515.94</v>
      </c>
      <c r="F106" s="37">
        <v>18.207999999999998</v>
      </c>
      <c r="G106" s="37"/>
      <c r="H106" s="37"/>
      <c r="I106" s="38"/>
      <c r="J106" s="38"/>
      <c r="K106" s="39"/>
      <c r="L106" s="40"/>
      <c r="M106" s="41"/>
      <c r="N106" s="42"/>
      <c r="O106" s="43">
        <v>4.78</v>
      </c>
      <c r="P106" s="34"/>
      <c r="Q106" s="44"/>
      <c r="R106" s="45"/>
      <c r="S106" s="46"/>
      <c r="T106" s="37"/>
      <c r="U106" s="41">
        <v>1515.94</v>
      </c>
      <c r="V106" s="41">
        <v>214.572</v>
      </c>
      <c r="W106" s="34"/>
    </row>
    <row r="107" spans="1:23" x14ac:dyDescent="0.25">
      <c r="A107" s="34">
        <v>86</v>
      </c>
      <c r="B107" s="35"/>
      <c r="C107" s="35"/>
      <c r="D107" s="36" t="s">
        <v>35</v>
      </c>
      <c r="E107" s="37">
        <v>1534.1479999999999</v>
      </c>
      <c r="F107" s="37">
        <v>18.184000000000001</v>
      </c>
      <c r="G107" s="37"/>
      <c r="H107" s="37"/>
      <c r="I107" s="38"/>
      <c r="J107" s="38"/>
      <c r="K107" s="39"/>
      <c r="L107" s="40"/>
      <c r="M107" s="41"/>
      <c r="N107" s="42"/>
      <c r="O107" s="43">
        <v>4.78</v>
      </c>
      <c r="P107" s="34"/>
      <c r="Q107" s="44"/>
      <c r="R107" s="45"/>
      <c r="S107" s="46"/>
      <c r="T107" s="37"/>
      <c r="U107" s="41">
        <v>1534.1479999999999</v>
      </c>
      <c r="V107" s="41">
        <v>196.364</v>
      </c>
      <c r="W107" s="34"/>
    </row>
    <row r="108" spans="1:23" x14ac:dyDescent="0.25">
      <c r="A108" s="34">
        <v>87</v>
      </c>
      <c r="B108" s="35"/>
      <c r="C108" s="35"/>
      <c r="D108" s="36" t="s">
        <v>35</v>
      </c>
      <c r="E108" s="37">
        <v>1552.3320000000001</v>
      </c>
      <c r="F108" s="37">
        <v>18.265999999999998</v>
      </c>
      <c r="G108" s="37"/>
      <c r="H108" s="37"/>
      <c r="I108" s="38"/>
      <c r="J108" s="38"/>
      <c r="K108" s="39"/>
      <c r="L108" s="40"/>
      <c r="M108" s="41"/>
      <c r="N108" s="42"/>
      <c r="O108" s="43">
        <v>4.78</v>
      </c>
      <c r="P108" s="34"/>
      <c r="Q108" s="44"/>
      <c r="R108" s="45"/>
      <c r="S108" s="46"/>
      <c r="T108" s="37"/>
      <c r="U108" s="41">
        <v>1552.3320000000001</v>
      </c>
      <c r="V108" s="41">
        <v>178.18</v>
      </c>
      <c r="W108" s="34"/>
    </row>
    <row r="109" spans="1:23" x14ac:dyDescent="0.25">
      <c r="A109" s="34">
        <v>88</v>
      </c>
      <c r="B109" s="35"/>
      <c r="C109" s="35"/>
      <c r="D109" s="36" t="s">
        <v>35</v>
      </c>
      <c r="E109" s="37">
        <v>1570.598</v>
      </c>
      <c r="F109" s="37">
        <v>18.024000000000001</v>
      </c>
      <c r="G109" s="37"/>
      <c r="H109" s="37"/>
      <c r="I109" s="38"/>
      <c r="J109" s="38"/>
      <c r="K109" s="39"/>
      <c r="L109" s="40"/>
      <c r="M109" s="41"/>
      <c r="N109" s="42"/>
      <c r="O109" s="43">
        <v>4.78</v>
      </c>
      <c r="P109" s="34"/>
      <c r="Q109" s="44"/>
      <c r="R109" s="45"/>
      <c r="S109" s="46"/>
      <c r="T109" s="37"/>
      <c r="U109" s="41">
        <v>1570.598</v>
      </c>
      <c r="V109" s="41">
        <v>159.91399999999999</v>
      </c>
      <c r="W109" s="34"/>
    </row>
    <row r="110" spans="1:23" x14ac:dyDescent="0.25">
      <c r="A110" s="34">
        <v>89</v>
      </c>
      <c r="B110" s="35"/>
      <c r="C110" s="35"/>
      <c r="D110" s="36" t="s">
        <v>35</v>
      </c>
      <c r="E110" s="37">
        <v>1588.6220000000001</v>
      </c>
      <c r="F110" s="37">
        <v>18.302</v>
      </c>
      <c r="G110" s="37"/>
      <c r="H110" s="37"/>
      <c r="I110" s="38"/>
      <c r="J110" s="38"/>
      <c r="K110" s="39"/>
      <c r="L110" s="40"/>
      <c r="M110" s="41"/>
      <c r="N110" s="42"/>
      <c r="O110" s="43">
        <v>4.78</v>
      </c>
      <c r="P110" s="34"/>
      <c r="Q110" s="44"/>
      <c r="R110" s="45"/>
      <c r="S110" s="46"/>
      <c r="T110" s="37"/>
      <c r="U110" s="41">
        <v>1588.6220000000001</v>
      </c>
      <c r="V110" s="41">
        <v>141.88999999999999</v>
      </c>
      <c r="W110" s="34"/>
    </row>
    <row r="111" spans="1:23" x14ac:dyDescent="0.25">
      <c r="A111" s="34">
        <v>90</v>
      </c>
      <c r="B111" s="35"/>
      <c r="C111" s="35"/>
      <c r="D111" s="36" t="s">
        <v>35</v>
      </c>
      <c r="E111" s="37">
        <v>1606.924</v>
      </c>
      <c r="F111" s="37">
        <v>18.22</v>
      </c>
      <c r="G111" s="37"/>
      <c r="H111" s="37"/>
      <c r="I111" s="38"/>
      <c r="J111" s="38"/>
      <c r="K111" s="39"/>
      <c r="L111" s="40"/>
      <c r="M111" s="41"/>
      <c r="N111" s="42"/>
      <c r="O111" s="43">
        <v>4.78</v>
      </c>
      <c r="P111" s="34"/>
      <c r="Q111" s="44"/>
      <c r="R111" s="45"/>
      <c r="S111" s="46"/>
      <c r="T111" s="37"/>
      <c r="U111" s="41">
        <v>1606.924</v>
      </c>
      <c r="V111" s="41">
        <v>123.58799999999999</v>
      </c>
      <c r="W111" s="34"/>
    </row>
    <row r="112" spans="1:23" x14ac:dyDescent="0.25">
      <c r="A112" s="34">
        <v>91</v>
      </c>
      <c r="B112" s="35"/>
      <c r="C112" s="35"/>
      <c r="D112" s="36" t="s">
        <v>35</v>
      </c>
      <c r="E112" s="37">
        <v>1625.144</v>
      </c>
      <c r="F112" s="37">
        <v>18.173999999999999</v>
      </c>
      <c r="G112" s="37"/>
      <c r="H112" s="37"/>
      <c r="I112" s="38"/>
      <c r="J112" s="38"/>
      <c r="K112" s="39"/>
      <c r="L112" s="40"/>
      <c r="M112" s="41"/>
      <c r="N112" s="42"/>
      <c r="O112" s="43">
        <v>4.78</v>
      </c>
      <c r="P112" s="34"/>
      <c r="Q112" s="44"/>
      <c r="R112" s="45"/>
      <c r="S112" s="46"/>
      <c r="T112" s="37"/>
      <c r="U112" s="41">
        <v>1625.144</v>
      </c>
      <c r="V112" s="41">
        <v>105.36799999999999</v>
      </c>
      <c r="W112" s="34"/>
    </row>
    <row r="113" spans="1:23" x14ac:dyDescent="0.25">
      <c r="A113" s="34">
        <v>92</v>
      </c>
      <c r="B113" s="35"/>
      <c r="C113" s="35"/>
      <c r="D113" s="36" t="s">
        <v>35</v>
      </c>
      <c r="E113" s="37">
        <v>1643.318</v>
      </c>
      <c r="F113" s="37">
        <v>18.161999999999999</v>
      </c>
      <c r="G113" s="37"/>
      <c r="H113" s="37"/>
      <c r="I113" s="38"/>
      <c r="J113" s="38"/>
      <c r="K113" s="39"/>
      <c r="L113" s="40"/>
      <c r="M113" s="41"/>
      <c r="N113" s="42"/>
      <c r="O113" s="43">
        <v>4.78</v>
      </c>
      <c r="P113" s="34"/>
      <c r="Q113" s="44"/>
      <c r="R113" s="45"/>
      <c r="S113" s="46"/>
      <c r="T113" s="37"/>
      <c r="U113" s="41">
        <v>1643.318</v>
      </c>
      <c r="V113" s="41">
        <v>87.194000000000003</v>
      </c>
      <c r="W113" s="34"/>
    </row>
    <row r="114" spans="1:23" x14ac:dyDescent="0.25">
      <c r="A114" s="34">
        <v>93</v>
      </c>
      <c r="B114" s="35"/>
      <c r="C114" s="35"/>
      <c r="D114" s="36" t="s">
        <v>35</v>
      </c>
      <c r="E114" s="37">
        <v>1661.48</v>
      </c>
      <c r="F114" s="37">
        <v>18.242000000000001</v>
      </c>
      <c r="G114" s="37"/>
      <c r="H114" s="37"/>
      <c r="I114" s="38"/>
      <c r="J114" s="38"/>
      <c r="K114" s="39"/>
      <c r="L114" s="40"/>
      <c r="M114" s="41"/>
      <c r="N114" s="42"/>
      <c r="O114" s="43">
        <v>4.78</v>
      </c>
      <c r="P114" s="34"/>
      <c r="Q114" s="44"/>
      <c r="R114" s="45"/>
      <c r="S114" s="46"/>
      <c r="T114" s="37"/>
      <c r="U114" s="41">
        <v>1661.48</v>
      </c>
      <c r="V114" s="41">
        <v>69.031999999999996</v>
      </c>
      <c r="W114" s="34"/>
    </row>
    <row r="115" spans="1:23" x14ac:dyDescent="0.25">
      <c r="A115" s="34">
        <v>94</v>
      </c>
      <c r="B115" s="35"/>
      <c r="C115" s="36"/>
      <c r="D115" s="36" t="s">
        <v>35</v>
      </c>
      <c r="E115" s="37">
        <v>1679.722</v>
      </c>
      <c r="F115" s="37">
        <v>18.245999999999999</v>
      </c>
      <c r="G115" s="37"/>
      <c r="H115" s="37"/>
      <c r="I115" s="38"/>
      <c r="J115" s="38"/>
      <c r="K115" s="39"/>
      <c r="L115" s="40"/>
      <c r="M115" s="41"/>
      <c r="N115" s="42"/>
      <c r="O115" s="43">
        <v>4.78</v>
      </c>
      <c r="P115" s="34"/>
      <c r="Q115" s="44"/>
      <c r="R115" s="45"/>
      <c r="S115" s="46"/>
      <c r="T115" s="37"/>
      <c r="U115" s="41">
        <v>1679.722</v>
      </c>
      <c r="V115" s="41">
        <v>50.79</v>
      </c>
      <c r="W115" s="34"/>
    </row>
    <row r="116" spans="1:23" x14ac:dyDescent="0.25">
      <c r="A116" s="34">
        <v>95</v>
      </c>
      <c r="B116" s="35"/>
      <c r="C116" s="36"/>
      <c r="D116" s="36" t="s">
        <v>35</v>
      </c>
      <c r="E116" s="37">
        <v>1697.9680000000001</v>
      </c>
      <c r="F116" s="37">
        <v>18.166</v>
      </c>
      <c r="G116" s="37"/>
      <c r="H116" s="37"/>
      <c r="I116" s="38"/>
      <c r="J116" s="38"/>
      <c r="K116" s="39"/>
      <c r="L116" s="40"/>
      <c r="M116" s="41"/>
      <c r="N116" s="42"/>
      <c r="O116" s="43">
        <v>4.78</v>
      </c>
      <c r="P116" s="34"/>
      <c r="Q116" s="44"/>
      <c r="R116" s="45"/>
      <c r="S116" s="46"/>
      <c r="T116" s="37"/>
      <c r="U116" s="41">
        <v>1697.9680000000001</v>
      </c>
      <c r="V116" s="41">
        <v>32.543999999999997</v>
      </c>
      <c r="W116" s="34"/>
    </row>
    <row r="117" spans="1:23" x14ac:dyDescent="0.25">
      <c r="A117" s="47">
        <v>95</v>
      </c>
      <c r="B117" s="48">
        <v>16</v>
      </c>
      <c r="C117" s="49"/>
      <c r="D117" s="49" t="s">
        <v>40</v>
      </c>
      <c r="E117" s="50">
        <v>1702.7260000000001</v>
      </c>
      <c r="F117" s="50">
        <v>18.166</v>
      </c>
      <c r="G117" s="50">
        <v>4.758</v>
      </c>
      <c r="H117" s="50">
        <v>13.407999999999999</v>
      </c>
      <c r="I117" s="51">
        <v>40</v>
      </c>
      <c r="J117" s="51">
        <v>57.488599999999998</v>
      </c>
      <c r="K117" s="52"/>
      <c r="L117" s="53"/>
      <c r="M117" s="54"/>
      <c r="N117" s="55"/>
      <c r="O117" s="56">
        <v>4.78</v>
      </c>
      <c r="P117" s="60">
        <v>0.43263888888888885</v>
      </c>
      <c r="Q117" s="57"/>
      <c r="R117" s="58"/>
      <c r="S117" s="59"/>
      <c r="T117" s="50"/>
      <c r="U117" s="54">
        <v>1697.9680000000001</v>
      </c>
      <c r="V117" s="54">
        <v>32.543999999999997</v>
      </c>
      <c r="W117" s="47"/>
    </row>
    <row r="118" spans="1:23" x14ac:dyDescent="0.25">
      <c r="A118" s="34">
        <v>96</v>
      </c>
      <c r="B118" s="35"/>
      <c r="C118" s="36"/>
      <c r="D118" s="36" t="s">
        <v>35</v>
      </c>
      <c r="E118" s="37">
        <v>1716.134</v>
      </c>
      <c r="F118" s="37">
        <v>18.175999999999998</v>
      </c>
      <c r="G118" s="37"/>
      <c r="H118" s="37"/>
      <c r="I118" s="38"/>
      <c r="J118" s="38"/>
      <c r="K118" s="39"/>
      <c r="L118" s="40"/>
      <c r="M118" s="41"/>
      <c r="N118" s="42"/>
      <c r="O118" s="43">
        <v>4.78</v>
      </c>
      <c r="P118" s="34"/>
      <c r="Q118" s="44"/>
      <c r="R118" s="45"/>
      <c r="S118" s="46"/>
      <c r="T118" s="37"/>
      <c r="U118" s="41">
        <v>1716.134</v>
      </c>
      <c r="V118" s="41">
        <v>14.378</v>
      </c>
      <c r="W118" s="34" t="s">
        <v>46</v>
      </c>
    </row>
    <row r="119" spans="1:23" ht="15.75" x14ac:dyDescent="0.25">
      <c r="A119" s="47">
        <v>96</v>
      </c>
      <c r="B119" s="48">
        <v>17</v>
      </c>
      <c r="C119" s="61"/>
      <c r="D119" s="61" t="s">
        <v>47</v>
      </c>
      <c r="E119" s="50">
        <v>1730.5119999999999</v>
      </c>
      <c r="F119" s="50">
        <v>18.175999999999998</v>
      </c>
      <c r="G119" s="50">
        <v>14.378</v>
      </c>
      <c r="H119" s="50">
        <v>3.798</v>
      </c>
      <c r="I119" s="51"/>
      <c r="J119" s="51"/>
      <c r="K119" s="52"/>
      <c r="L119" s="53"/>
      <c r="M119" s="54"/>
      <c r="N119" s="55"/>
      <c r="O119" s="56">
        <v>4.78</v>
      </c>
      <c r="P119" s="47"/>
      <c r="Q119" s="57"/>
      <c r="R119" s="58" t="e">
        <f>#REF!+6.5</f>
        <v>#REF!</v>
      </c>
      <c r="S119" s="59" t="e">
        <f>(#REF!-1)*-1</f>
        <v>#REF!</v>
      </c>
      <c r="T119" s="50">
        <v>991.9</v>
      </c>
      <c r="U119" s="54">
        <v>1716.134</v>
      </c>
      <c r="V119" s="54">
        <v>14.378</v>
      </c>
      <c r="W119" s="62" t="s">
        <v>48</v>
      </c>
    </row>
    <row r="120" spans="1:23" x14ac:dyDescent="0.25">
      <c r="A120" s="34">
        <v>97</v>
      </c>
      <c r="B120" s="35"/>
      <c r="C120" s="36"/>
      <c r="D120" s="36" t="s">
        <v>35</v>
      </c>
      <c r="E120" s="37">
        <v>1734.31</v>
      </c>
      <c r="F120" s="37">
        <v>18.218</v>
      </c>
      <c r="G120" s="37"/>
      <c r="H120" s="37"/>
      <c r="I120" s="38"/>
      <c r="J120" s="38"/>
      <c r="K120" s="39"/>
      <c r="L120" s="40"/>
      <c r="M120" s="41"/>
      <c r="N120" s="42"/>
      <c r="O120" s="43">
        <v>4.78</v>
      </c>
      <c r="P120" s="34"/>
      <c r="Q120" s="44"/>
      <c r="R120" s="45" t="e">
        <f>#REF!+6.5</f>
        <v>#REF!</v>
      </c>
      <c r="S120" s="46" t="e">
        <f>(#REF!-1)*-1</f>
        <v>#REF!</v>
      </c>
      <c r="T120" s="37"/>
      <c r="U120" s="41">
        <v>3.798</v>
      </c>
      <c r="V120" s="41">
        <v>17.713999999999999</v>
      </c>
      <c r="W120" s="34" t="s">
        <v>49</v>
      </c>
    </row>
    <row r="121" spans="1:23" ht="15.75" x14ac:dyDescent="0.25">
      <c r="A121" s="47">
        <v>97</v>
      </c>
      <c r="B121" s="48">
        <v>18</v>
      </c>
      <c r="C121" s="61"/>
      <c r="D121" s="61" t="s">
        <v>50</v>
      </c>
      <c r="E121" s="50">
        <v>1752.0239999999999</v>
      </c>
      <c r="F121" s="50">
        <v>18.218</v>
      </c>
      <c r="G121" s="50">
        <v>17.713999999999999</v>
      </c>
      <c r="H121" s="50">
        <v>0.504</v>
      </c>
      <c r="I121" s="51"/>
      <c r="J121" s="51"/>
      <c r="K121" s="52"/>
      <c r="L121" s="53"/>
      <c r="M121" s="54"/>
      <c r="N121" s="55"/>
      <c r="O121" s="56">
        <v>4.78</v>
      </c>
      <c r="P121" s="47"/>
      <c r="Q121" s="57"/>
      <c r="R121" s="58" t="e">
        <f>#REF!+6.5</f>
        <v>#REF!</v>
      </c>
      <c r="S121" s="59" t="e">
        <f>(#REF!-1)*-1</f>
        <v>#REF!</v>
      </c>
      <c r="T121" s="50">
        <v>980.4</v>
      </c>
      <c r="U121" s="54">
        <v>3.798</v>
      </c>
      <c r="V121" s="54">
        <v>17.713999999999999</v>
      </c>
      <c r="W121" s="62" t="s">
        <v>51</v>
      </c>
    </row>
    <row r="122" spans="1:23" x14ac:dyDescent="0.25">
      <c r="A122" s="34">
        <v>98</v>
      </c>
      <c r="B122" s="35"/>
      <c r="C122" s="36"/>
      <c r="D122" s="36" t="s">
        <v>35</v>
      </c>
      <c r="E122" s="37">
        <v>1752.528</v>
      </c>
      <c r="F122" s="37">
        <v>15.2</v>
      </c>
      <c r="G122" s="37"/>
      <c r="H122" s="37"/>
      <c r="I122" s="38"/>
      <c r="J122" s="38"/>
      <c r="K122" s="39"/>
      <c r="L122" s="40"/>
      <c r="M122" s="41"/>
      <c r="N122" s="42"/>
      <c r="O122" s="43">
        <v>4.78</v>
      </c>
      <c r="P122" s="34"/>
      <c r="Q122" s="44"/>
      <c r="R122" s="45"/>
      <c r="S122" s="46"/>
      <c r="T122" s="37"/>
      <c r="U122" s="41">
        <v>0.504</v>
      </c>
      <c r="V122" s="41">
        <v>44.921999999999997</v>
      </c>
      <c r="W122" s="34" t="s">
        <v>52</v>
      </c>
    </row>
    <row r="123" spans="1:23" x14ac:dyDescent="0.25">
      <c r="A123" s="34">
        <v>99</v>
      </c>
      <c r="B123" s="35"/>
      <c r="C123" s="36"/>
      <c r="D123" s="36" t="s">
        <v>35</v>
      </c>
      <c r="E123" s="37">
        <v>1767.7280000000001</v>
      </c>
      <c r="F123" s="37">
        <v>18.149999999999999</v>
      </c>
      <c r="G123" s="37"/>
      <c r="H123" s="37"/>
      <c r="I123" s="38"/>
      <c r="J123" s="38"/>
      <c r="K123" s="39"/>
      <c r="L123" s="40"/>
      <c r="M123" s="41"/>
      <c r="N123" s="42"/>
      <c r="O123" s="43">
        <v>4.78</v>
      </c>
      <c r="P123" s="34"/>
      <c r="Q123" s="44"/>
      <c r="R123" s="45"/>
      <c r="S123" s="46"/>
      <c r="T123" s="37"/>
      <c r="U123" s="41">
        <v>15.704000000000001</v>
      </c>
      <c r="V123" s="41">
        <v>29.722000000000001</v>
      </c>
      <c r="W123" s="34" t="s">
        <v>53</v>
      </c>
    </row>
    <row r="124" spans="1:23" x14ac:dyDescent="0.25">
      <c r="A124" s="34">
        <v>100</v>
      </c>
      <c r="B124" s="35"/>
      <c r="C124" s="36"/>
      <c r="D124" s="36" t="s">
        <v>35</v>
      </c>
      <c r="E124" s="37">
        <v>1785.8779999999999</v>
      </c>
      <c r="F124" s="37">
        <v>11.656000000000001</v>
      </c>
      <c r="G124" s="37"/>
      <c r="H124" s="37"/>
      <c r="I124" s="38"/>
      <c r="J124" s="38"/>
      <c r="K124" s="39"/>
      <c r="L124" s="40"/>
      <c r="M124" s="41"/>
      <c r="N124" s="42"/>
      <c r="O124" s="43">
        <v>4.78</v>
      </c>
      <c r="P124" s="34"/>
      <c r="Q124" s="44"/>
      <c r="R124" s="45"/>
      <c r="S124" s="46"/>
      <c r="T124" s="37"/>
      <c r="U124" s="41">
        <v>33.853999999999999</v>
      </c>
      <c r="V124" s="41">
        <v>11.571999999999999</v>
      </c>
      <c r="W124" s="34"/>
    </row>
    <row r="125" spans="1:23" ht="15.75" customHeight="1" x14ac:dyDescent="0.25">
      <c r="A125" s="47">
        <v>100</v>
      </c>
      <c r="B125" s="48">
        <v>19</v>
      </c>
      <c r="C125" s="49"/>
      <c r="D125" s="49" t="s">
        <v>38</v>
      </c>
      <c r="E125" s="63">
        <v>1797.45</v>
      </c>
      <c r="F125" s="50">
        <v>11.656000000000001</v>
      </c>
      <c r="G125" s="50">
        <v>11.571999999999999</v>
      </c>
      <c r="H125" s="50">
        <v>8.4000000000000005E-2</v>
      </c>
      <c r="I125" s="51"/>
      <c r="J125" s="51"/>
      <c r="K125" s="52"/>
      <c r="L125" s="53"/>
      <c r="M125" s="54"/>
      <c r="N125" s="55"/>
      <c r="O125" s="56">
        <v>4.78</v>
      </c>
      <c r="P125" s="47"/>
      <c r="Q125" s="57"/>
      <c r="R125" s="58"/>
      <c r="S125" s="59"/>
      <c r="T125" s="50"/>
      <c r="U125" s="54">
        <v>33.853999999999999</v>
      </c>
      <c r="V125" s="54">
        <v>11.571999999999999</v>
      </c>
      <c r="W125" s="47" t="s">
        <v>54</v>
      </c>
    </row>
  </sheetData>
  <autoFilter ref="A6:W125" xr:uid="{00000000-0009-0000-0000-000001000000}"/>
  <mergeCells count="10">
    <mergeCell ref="A4:B4"/>
    <mergeCell ref="C4:E4"/>
    <mergeCell ref="K5:M5"/>
    <mergeCell ref="A1:Q1"/>
    <mergeCell ref="A2:B2"/>
    <mergeCell ref="C2:E2"/>
    <mergeCell ref="I2:T2"/>
    <mergeCell ref="A3:B3"/>
    <mergeCell ref="C3:E3"/>
    <mergeCell ref="I3:L3"/>
  </mergeCells>
  <printOptions horizontalCentered="1"/>
  <pageMargins left="0.7" right="0.7" top="0.75" bottom="0.75" header="0.3" footer="0.3"/>
  <pageSetup scale="40" fitToHeight="0" orientation="landscape" r:id="rId1"/>
  <headerFooter>
    <oddFooter>&amp;C11055 72nd Street SE
Calgary, Alberta T2C 3G2
888-234-8345</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2EEFB0A5B5FA94E947A3CD76F8D7E52" ma:contentTypeVersion="12" ma:contentTypeDescription="Create a new document." ma:contentTypeScope="" ma:versionID="1896a3ae2a10c69614d53c41201dde1b">
  <xsd:schema xmlns:xsd="http://www.w3.org/2001/XMLSchema" xmlns:xs="http://www.w3.org/2001/XMLSchema" xmlns:p="http://schemas.microsoft.com/office/2006/metadata/properties" xmlns:ns2="ef61080c-15f8-448e-81c1-16bc25d6525d" xmlns:ns3="b8a3d945-67be-4e0e-b918-00c1c6f1f52e" targetNamespace="http://schemas.microsoft.com/office/2006/metadata/properties" ma:root="true" ma:fieldsID="25ee60d7f21d4bbcdec82ac2aa3bb795" ns2:_="" ns3:_="">
    <xsd:import namespace="ef61080c-15f8-448e-81c1-16bc25d6525d"/>
    <xsd:import namespace="b8a3d945-67be-4e0e-b918-00c1c6f1f52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61080c-15f8-448e-81c1-16bc25d6525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8a3d945-67be-4e0e-b918-00c1c6f1f52e"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C80783-61A1-46A6-BD48-6A8F88475292}"/>
</file>

<file path=customXml/itemProps2.xml><?xml version="1.0" encoding="utf-8"?>
<ds:datastoreItem xmlns:ds="http://schemas.openxmlformats.org/officeDocument/2006/customXml" ds:itemID="{814B4D3D-3585-4048-B2A0-2A76B15B50A1}"/>
</file>

<file path=customXml/itemProps3.xml><?xml version="1.0" encoding="utf-8"?>
<ds:datastoreItem xmlns:ds="http://schemas.openxmlformats.org/officeDocument/2006/customXml" ds:itemID="{5734E144-3777-4AFC-B15F-17795A4D996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Header</vt:lpstr>
      <vt:lpstr>Run 1</vt:lpstr>
      <vt:lpstr>'Run 1'!Client</vt:lpstr>
      <vt:lpstr>'Run 1'!Location</vt:lpstr>
      <vt:lpstr>'Run 1'!PipelineName</vt:lpstr>
      <vt:lpstr>Header!Print_Area</vt:lpstr>
      <vt:lpstr>'Run 1'!Print_Titles</vt:lpstr>
      <vt:lpstr>'Run 1'!PrintDate</vt:lpstr>
      <vt:lpstr>'Run 1'!ProjectNbr</vt:lpstr>
      <vt:lpstr>'Run 1'!RunDate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Nigel Smith</dc:creator>
  <cp:lastModifiedBy>Nigel Smith</cp:lastModifiedBy>
  <dcterms:created xsi:type="dcterms:W3CDTF">2020-07-21T22:02:41Z</dcterms:created>
  <dcterms:modified xsi:type="dcterms:W3CDTF">2020-07-24T15:43:56Z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0x01010032EEFB0A5B5FA94E947A3CD76F8D7E52</vt:lpwstr>
  </property>
</Properties>
</file>