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yeong\Desktop\sta660\"/>
    </mc:Choice>
  </mc:AlternateContent>
  <xr:revisionPtr revIDLastSave="0" documentId="8_{674AE967-854D-4FCF-84CD-7265460DD7AE}" xr6:coauthVersionLast="37" xr6:coauthVersionMax="37" xr10:uidLastSave="{00000000-0000-0000-0000-000000000000}"/>
  <bookViews>
    <workbookView xWindow="0" yWindow="0" windowWidth="21570" windowHeight="7980" xr2:uid="{AAEA91AB-F88F-D741-92C5-B95DCECC65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</calcChain>
</file>

<file path=xl/sharedStrings.xml><?xml version="1.0" encoding="utf-8"?>
<sst xmlns="http://schemas.openxmlformats.org/spreadsheetml/2006/main" count="196" uniqueCount="61">
  <si>
    <t>Subject</t>
  </si>
  <si>
    <t>Bike</t>
  </si>
  <si>
    <t>Total time (s)</t>
  </si>
  <si>
    <t>avg HR</t>
  </si>
  <si>
    <t>METS</t>
  </si>
  <si>
    <t>%of VO2max</t>
  </si>
  <si>
    <t>RQ</t>
  </si>
  <si>
    <t>RPE</t>
  </si>
  <si>
    <t>EEh</t>
  </si>
  <si>
    <t>Order</t>
  </si>
  <si>
    <t>VO2/kg</t>
  </si>
  <si>
    <t>OM092818</t>
  </si>
  <si>
    <t>CD101018</t>
  </si>
  <si>
    <t>E-Assist 2</t>
  </si>
  <si>
    <t>Regular</t>
  </si>
  <si>
    <t>E-Assist 3</t>
  </si>
  <si>
    <t>PV092418</t>
  </si>
  <si>
    <t>CS101718</t>
  </si>
  <si>
    <t>WC101718</t>
  </si>
  <si>
    <t>AM101818</t>
  </si>
  <si>
    <t>MA091018</t>
  </si>
  <si>
    <t>PR091018</t>
  </si>
  <si>
    <t>WK101118</t>
  </si>
  <si>
    <t>AB101618</t>
  </si>
  <si>
    <t>PG042618</t>
  </si>
  <si>
    <t>DM050718</t>
  </si>
  <si>
    <t>KC050718</t>
  </si>
  <si>
    <t>KB041218</t>
  </si>
  <si>
    <t>MR050818</t>
  </si>
  <si>
    <t>CC050118</t>
  </si>
  <si>
    <t>AH042618</t>
  </si>
  <si>
    <t>AL050818</t>
  </si>
  <si>
    <t>HZ043018</t>
  </si>
  <si>
    <t>SJ050118</t>
  </si>
  <si>
    <t>WG071918</t>
  </si>
  <si>
    <t>FV071918</t>
  </si>
  <si>
    <t>AL101118</t>
  </si>
  <si>
    <t>AL101119</t>
  </si>
  <si>
    <t>AL101120</t>
  </si>
  <si>
    <t>PA100918</t>
  </si>
  <si>
    <t>PA100919</t>
  </si>
  <si>
    <t>PA100920</t>
  </si>
  <si>
    <t>HM100918</t>
  </si>
  <si>
    <t>GK100818</t>
  </si>
  <si>
    <t>GK100819</t>
  </si>
  <si>
    <t>GK100820</t>
  </si>
  <si>
    <t>BR100818</t>
    <phoneticPr fontId="2" type="noConversion"/>
  </si>
  <si>
    <t>BR100819</t>
  </si>
  <si>
    <t>BR100820</t>
  </si>
  <si>
    <t>VW092618</t>
    <phoneticPr fontId="2" type="noConversion"/>
  </si>
  <si>
    <t>VW092619</t>
  </si>
  <si>
    <t>VW092620</t>
  </si>
  <si>
    <t>SA092018</t>
  </si>
  <si>
    <t>SA092019</t>
  </si>
  <si>
    <t>RT100218</t>
    <phoneticPr fontId="2" type="noConversion"/>
  </si>
  <si>
    <t>RT100219</t>
  </si>
  <si>
    <t>I_ebike2</t>
    <phoneticPr fontId="5" type="noConversion"/>
  </si>
  <si>
    <t>I_ebike3</t>
    <phoneticPr fontId="5" type="noConversion"/>
  </si>
  <si>
    <t>I_r2nd</t>
    <phoneticPr fontId="5" type="noConversion"/>
  </si>
  <si>
    <t>I_r3rd</t>
    <phoneticPr fontId="5" type="noConversion"/>
  </si>
  <si>
    <t>Intercept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</si>
</sst>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Helvetica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0" fillId="0" borderId="0" xfId="0" applyFont="1" applyFill="1"/>
    <xf numFmtId="0" fontId="3" fillId="0" borderId="0" xfId="1" applyFont="1" applyFill="1"/>
    <xf numFmtId="0" fontId="3" fillId="0" borderId="0" xfId="1" applyNumberFormat="1" applyFont="1" applyFill="1" applyAlignment="1" applyProtection="1"/>
    <xf numFmtId="0" fontId="3" fillId="0" borderId="0" xfId="2" applyNumberFormat="1" applyFont="1" applyFill="1" applyAlignment="1" applyProtection="1"/>
    <xf numFmtId="1" fontId="0" fillId="0" borderId="0" xfId="0" applyNumberFormat="1" applyFont="1" applyFill="1"/>
    <xf numFmtId="0" fontId="0" fillId="0" borderId="0" xfId="0" applyFill="1"/>
    <xf numFmtId="0" fontId="4" fillId="0" borderId="0" xfId="0" applyFont="1"/>
    <xf numFmtId="0" fontId="0" fillId="0" borderId="0" xfId="0" applyFont="1"/>
    <xf numFmtId="1" fontId="0" fillId="0" borderId="0" xfId="1" applyNumberFormat="1" applyFont="1" applyFill="1"/>
    <xf numFmtId="0" fontId="0" fillId="0" borderId="0" xfId="1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3">
    <cellStyle name="40% - Accent2" xfId="2" builtinId="35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A78-4945-8142-B1C3-64680480DF91}">
  <dimension ref="A1:AW93"/>
  <sheetViews>
    <sheetView tabSelected="1" workbookViewId="0">
      <selection activeCell="P91" sqref="P91"/>
    </sheetView>
  </sheetViews>
  <sheetFormatPr defaultColWidth="10.77734375" defaultRowHeight="17.25" x14ac:dyDescent="0.3"/>
  <cols>
    <col min="1" max="44" width="10.77734375" style="2"/>
    <col min="45" max="49" width="11.5546875" customWidth="1"/>
    <col min="50" max="16384" width="10.77734375" style="2"/>
  </cols>
  <sheetData>
    <row r="1" spans="1:49" s="1" customFormat="1" x14ac:dyDescent="0.3">
      <c r="A1" s="1" t="s">
        <v>0</v>
      </c>
      <c r="B1" s="1" t="s">
        <v>1</v>
      </c>
      <c r="C1" s="1" t="s">
        <v>9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10</v>
      </c>
      <c r="I1" s="3" t="s">
        <v>7</v>
      </c>
      <c r="J1" s="4" t="s">
        <v>6</v>
      </c>
      <c r="K1" s="4" t="s">
        <v>8</v>
      </c>
      <c r="L1" s="3" t="s">
        <v>60</v>
      </c>
      <c r="M1" s="3" t="s">
        <v>56</v>
      </c>
      <c r="N1" s="4" t="s">
        <v>57</v>
      </c>
      <c r="O1" s="4" t="s">
        <v>58</v>
      </c>
      <c r="P1" s="4" t="s">
        <v>59</v>
      </c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  <c r="AD1" s="5"/>
      <c r="AE1" s="5"/>
      <c r="AF1" s="5"/>
      <c r="AG1" s="5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9" x14ac:dyDescent="0.3">
      <c r="A2" s="2" t="s">
        <v>16</v>
      </c>
      <c r="B2" s="2" t="s">
        <v>13</v>
      </c>
      <c r="C2" s="2">
        <v>1</v>
      </c>
      <c r="D2" s="2">
        <v>626.20999999999981</v>
      </c>
      <c r="E2" s="2">
        <v>118.84775086505191</v>
      </c>
      <c r="F2" s="2">
        <v>9.8851211072664391</v>
      </c>
      <c r="G2" s="2">
        <v>67.340305323075071</v>
      </c>
      <c r="H2" s="2">
        <v>34.598961937716254</v>
      </c>
      <c r="I2" s="2">
        <v>6</v>
      </c>
      <c r="J2" s="2">
        <v>0.80508650519031211</v>
      </c>
      <c r="K2" s="2">
        <v>708.99411764705883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AV2" s="2"/>
      <c r="AW2" s="2"/>
    </row>
    <row r="3" spans="1:49" x14ac:dyDescent="0.3">
      <c r="A3" s="2" t="s">
        <v>16</v>
      </c>
      <c r="B3" s="2" t="s">
        <v>14</v>
      </c>
      <c r="C3" s="2">
        <v>2</v>
      </c>
      <c r="D3" s="2">
        <v>655.34999999999945</v>
      </c>
      <c r="E3" s="2">
        <v>111.99312714776632</v>
      </c>
      <c r="F3" s="2">
        <v>9.3123711340206228</v>
      </c>
      <c r="G3" s="2">
        <v>63.439405670847691</v>
      </c>
      <c r="H3" s="2">
        <v>32.594707903780069</v>
      </c>
      <c r="I3" s="2">
        <v>9</v>
      </c>
      <c r="J3" s="2">
        <v>0.7401030927835055</v>
      </c>
      <c r="K3" s="2">
        <v>661.01924398625397</v>
      </c>
      <c r="L3" s="2">
        <v>1</v>
      </c>
      <c r="M3" s="2">
        <v>0</v>
      </c>
      <c r="N3" s="2">
        <v>0</v>
      </c>
      <c r="O3" s="2">
        <v>1</v>
      </c>
      <c r="P3" s="2">
        <v>0</v>
      </c>
      <c r="AV3" s="2"/>
      <c r="AW3" s="2"/>
    </row>
    <row r="4" spans="1:49" x14ac:dyDescent="0.3">
      <c r="A4" s="2" t="s">
        <v>16</v>
      </c>
      <c r="B4" s="2" t="s">
        <v>15</v>
      </c>
      <c r="C4" s="2">
        <v>3</v>
      </c>
      <c r="D4" s="2">
        <v>526.58000000000027</v>
      </c>
      <c r="E4" s="2">
        <v>110.30708661417323</v>
      </c>
      <c r="F4" s="2">
        <v>8.7779527559055168</v>
      </c>
      <c r="G4" s="2">
        <v>59.809569661407771</v>
      </c>
      <c r="H4" s="2">
        <v>30.729724409448831</v>
      </c>
      <c r="I4" s="2">
        <v>6</v>
      </c>
      <c r="J4" s="2">
        <v>0.74267716535433059</v>
      </c>
      <c r="K4" s="2">
        <v>623.10157480314967</v>
      </c>
      <c r="L4" s="2">
        <v>1</v>
      </c>
      <c r="M4" s="2">
        <v>0</v>
      </c>
      <c r="N4" s="2">
        <v>1</v>
      </c>
      <c r="O4" s="2">
        <v>1</v>
      </c>
      <c r="P4" s="2">
        <v>0</v>
      </c>
      <c r="AV4" s="2"/>
      <c r="AW4" s="2"/>
    </row>
    <row r="5" spans="1:49" x14ac:dyDescent="0.3">
      <c r="A5" s="2" t="s">
        <v>17</v>
      </c>
      <c r="B5" s="9" t="s">
        <v>14</v>
      </c>
      <c r="C5" s="2">
        <v>1</v>
      </c>
      <c r="D5" s="9">
        <v>773.94999999999959</v>
      </c>
      <c r="F5" s="9">
        <v>4.3259146341463435</v>
      </c>
      <c r="G5" s="9">
        <v>44.35319125909006</v>
      </c>
      <c r="H5" s="9">
        <v>15.142804878048775</v>
      </c>
      <c r="I5" s="9">
        <v>13</v>
      </c>
      <c r="J5" s="9">
        <v>1.0296951219512196</v>
      </c>
      <c r="K5" s="9">
        <v>244.95609756097571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AV5" s="2"/>
      <c r="AW5" s="2"/>
    </row>
    <row r="6" spans="1:49" x14ac:dyDescent="0.3">
      <c r="A6" s="2" t="s">
        <v>17</v>
      </c>
      <c r="B6" s="9" t="s">
        <v>15</v>
      </c>
      <c r="C6" s="2">
        <v>2</v>
      </c>
      <c r="D6" s="9">
        <v>502.84000000000003</v>
      </c>
      <c r="F6" s="9">
        <v>2.9638297872340411</v>
      </c>
      <c r="G6" s="9">
        <v>30.39626296761217</v>
      </c>
      <c r="H6" s="9">
        <v>10.377712765957448</v>
      </c>
      <c r="I6" s="9">
        <v>10</v>
      </c>
      <c r="J6" s="9">
        <v>0.87026595744680757</v>
      </c>
      <c r="K6" s="9">
        <v>162.25531914893608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AV6" s="2"/>
      <c r="AW6" s="2"/>
    </row>
    <row r="7" spans="1:49" x14ac:dyDescent="0.3">
      <c r="A7" s="2" t="s">
        <v>17</v>
      </c>
      <c r="B7" s="9" t="s">
        <v>13</v>
      </c>
      <c r="C7" s="2">
        <v>3</v>
      </c>
      <c r="D7" s="9">
        <v>689.29999999999961</v>
      </c>
      <c r="F7" s="9">
        <v>3.6551724137931014</v>
      </c>
      <c r="G7" s="9">
        <v>37.46946995489418</v>
      </c>
      <c r="H7" s="9">
        <v>12.792605363984674</v>
      </c>
      <c r="I7" s="9">
        <v>11</v>
      </c>
      <c r="J7" s="9">
        <v>0.94766283524904127</v>
      </c>
      <c r="K7" s="9">
        <v>203.28620689655168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AV7" s="2"/>
      <c r="AW7" s="2"/>
    </row>
    <row r="8" spans="1:49" x14ac:dyDescent="0.3">
      <c r="A8" s="2" t="s">
        <v>18</v>
      </c>
      <c r="B8" s="2" t="s">
        <v>15</v>
      </c>
      <c r="C8" s="2">
        <v>1</v>
      </c>
      <c r="D8" s="2">
        <v>540.68999999999983</v>
      </c>
      <c r="E8" s="2">
        <v>95.445054945054949</v>
      </c>
      <c r="F8" s="2">
        <v>2.3681318681318686</v>
      </c>
      <c r="G8" s="2">
        <v>24.815464180087758</v>
      </c>
      <c r="H8" s="2">
        <v>8.2938461538461521</v>
      </c>
      <c r="I8" s="2">
        <v>11</v>
      </c>
      <c r="J8" s="2">
        <v>0.9295604395604391</v>
      </c>
      <c r="K8" s="2">
        <v>150.06538461538472</v>
      </c>
      <c r="L8" s="2">
        <v>1</v>
      </c>
      <c r="M8" s="2">
        <v>0</v>
      </c>
      <c r="N8" s="2">
        <v>1</v>
      </c>
      <c r="O8" s="2">
        <v>0</v>
      </c>
      <c r="P8" s="2">
        <v>1</v>
      </c>
      <c r="AV8" s="2"/>
      <c r="AW8" s="2"/>
    </row>
    <row r="9" spans="1:49" x14ac:dyDescent="0.3">
      <c r="A9" s="2" t="s">
        <v>18</v>
      </c>
      <c r="B9" s="2" t="s">
        <v>13</v>
      </c>
      <c r="C9" s="2">
        <v>2</v>
      </c>
      <c r="D9" s="2">
        <v>699.2100000000006</v>
      </c>
      <c r="E9" s="2">
        <v>110.22348484848484</v>
      </c>
      <c r="F9" s="2">
        <v>3.7018939393939392</v>
      </c>
      <c r="G9" s="2">
        <v>38.766551927358094</v>
      </c>
      <c r="H9" s="2">
        <v>12.956590909090906</v>
      </c>
      <c r="I9" s="2">
        <v>12</v>
      </c>
      <c r="J9" s="2">
        <v>0.98272727272727245</v>
      </c>
      <c r="K9" s="2">
        <v>237.45719696969695</v>
      </c>
      <c r="L9" s="2">
        <v>1</v>
      </c>
      <c r="M9" s="2">
        <v>1</v>
      </c>
      <c r="N9" s="2">
        <v>0</v>
      </c>
      <c r="O9" s="2">
        <v>0</v>
      </c>
      <c r="P9" s="2">
        <v>1</v>
      </c>
      <c r="AV9" s="2"/>
      <c r="AW9" s="2"/>
    </row>
    <row r="10" spans="1:49" x14ac:dyDescent="0.3">
      <c r="A10" s="2" t="s">
        <v>18</v>
      </c>
      <c r="B10" s="2" t="s">
        <v>14</v>
      </c>
      <c r="C10" s="2">
        <v>3</v>
      </c>
      <c r="D10" s="2">
        <v>895.1100000000007</v>
      </c>
      <c r="E10" s="2">
        <v>137.90049751243782</v>
      </c>
      <c r="F10" s="2">
        <v>5.0779376498800985</v>
      </c>
      <c r="G10" s="2">
        <v>53.169867417536473</v>
      </c>
      <c r="H10" s="2">
        <v>17.770479616306954</v>
      </c>
      <c r="I10" s="2">
        <v>13</v>
      </c>
      <c r="J10" s="2">
        <v>1.016139088729016</v>
      </c>
      <c r="K10" s="2">
        <v>327.94940047961637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AV10" s="2"/>
      <c r="AW10" s="2"/>
    </row>
    <row r="11" spans="1:49" x14ac:dyDescent="0.3">
      <c r="A11" s="2" t="s">
        <v>19</v>
      </c>
      <c r="B11" s="2" t="s">
        <v>15</v>
      </c>
      <c r="C11" s="2">
        <v>1</v>
      </c>
      <c r="D11" s="2">
        <v>562.51999999999987</v>
      </c>
      <c r="E11" s="2">
        <v>134.76061776061775</v>
      </c>
      <c r="F11" s="2">
        <v>3.3401544401544405</v>
      </c>
      <c r="G11" s="2">
        <v>35.477683433649524</v>
      </c>
      <c r="H11" s="2">
        <v>11.692432432432431</v>
      </c>
      <c r="I11" s="2">
        <v>7</v>
      </c>
      <c r="J11" s="2">
        <v>0.8093822393822393</v>
      </c>
      <c r="K11" s="2">
        <v>221.28494208494209</v>
      </c>
      <c r="L11" s="2">
        <v>1</v>
      </c>
      <c r="M11" s="2">
        <v>0</v>
      </c>
      <c r="N11" s="2">
        <v>1</v>
      </c>
      <c r="O11" s="2">
        <v>1</v>
      </c>
      <c r="P11" s="2">
        <v>0</v>
      </c>
      <c r="AV11" s="2"/>
      <c r="AW11" s="2"/>
    </row>
    <row r="12" spans="1:49" x14ac:dyDescent="0.3">
      <c r="A12" s="2" t="s">
        <v>19</v>
      </c>
      <c r="B12" s="2" t="s">
        <v>14</v>
      </c>
      <c r="C12" s="2">
        <v>2</v>
      </c>
      <c r="D12" s="2">
        <v>897.64000000000101</v>
      </c>
      <c r="E12" s="2">
        <v>178.92972972972973</v>
      </c>
      <c r="F12" s="2">
        <v>5.3423423423423468</v>
      </c>
      <c r="G12" s="2">
        <v>56.74390119278867</v>
      </c>
      <c r="H12" s="2">
        <v>18.701171171171186</v>
      </c>
      <c r="I12" s="2">
        <v>13</v>
      </c>
      <c r="J12" s="2">
        <v>1.0765045045045012</v>
      </c>
      <c r="K12" s="2">
        <v>375.96630630630619</v>
      </c>
      <c r="L12" s="2">
        <v>1</v>
      </c>
      <c r="M12" s="2">
        <v>0</v>
      </c>
      <c r="N12" s="2">
        <v>0</v>
      </c>
      <c r="O12" s="2">
        <v>1</v>
      </c>
      <c r="P12" s="2">
        <v>0</v>
      </c>
      <c r="AV12" s="2"/>
      <c r="AW12" s="2"/>
    </row>
    <row r="13" spans="1:49" x14ac:dyDescent="0.3">
      <c r="A13" s="2" t="s">
        <v>19</v>
      </c>
      <c r="B13" s="2" t="s">
        <v>13</v>
      </c>
      <c r="C13" s="2">
        <v>3</v>
      </c>
      <c r="D13" s="2">
        <v>699.85999999999967</v>
      </c>
      <c r="E13" s="2">
        <v>164.18115942028984</v>
      </c>
      <c r="F13" s="2">
        <v>4.3683574879227072</v>
      </c>
      <c r="G13" s="2">
        <v>46.358252098095527</v>
      </c>
      <c r="H13" s="2">
        <v>15.278357487922701</v>
      </c>
      <c r="I13" s="2">
        <v>11</v>
      </c>
      <c r="J13" s="2">
        <v>0.96937198067632879</v>
      </c>
      <c r="K13" s="2">
        <v>299.81835748792247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  <c r="AV13" s="2"/>
      <c r="AW13" s="2"/>
    </row>
    <row r="14" spans="1:49" x14ac:dyDescent="0.3">
      <c r="A14" s="2" t="s">
        <v>20</v>
      </c>
      <c r="B14" s="2" t="s">
        <v>13</v>
      </c>
      <c r="C14" s="2">
        <v>1</v>
      </c>
      <c r="D14" s="2">
        <v>646.63999999999976</v>
      </c>
      <c r="E14" s="2">
        <v>128.96276595744681</v>
      </c>
      <c r="F14" s="2">
        <v>9.3385638297872244</v>
      </c>
      <c r="G14" s="2">
        <v>61.635932856676554</v>
      </c>
      <c r="H14" s="2">
        <v>32.682792553191497</v>
      </c>
      <c r="I14" s="2">
        <v>12</v>
      </c>
      <c r="J14" s="2">
        <v>0.8532712765957452</v>
      </c>
      <c r="K14" s="2">
        <v>619.2236702127658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  <c r="AV14" s="2"/>
      <c r="AW14" s="2"/>
    </row>
    <row r="15" spans="1:49" x14ac:dyDescent="0.3">
      <c r="A15" s="2" t="s">
        <v>20</v>
      </c>
      <c r="B15" s="2" t="s">
        <v>14</v>
      </c>
      <c r="C15" s="2">
        <v>2</v>
      </c>
      <c r="D15" s="2">
        <v>687.4700000000006</v>
      </c>
      <c r="E15" s="2">
        <v>128.44132653061226</v>
      </c>
      <c r="F15" s="2">
        <v>9.3984693877550995</v>
      </c>
      <c r="G15" s="2">
        <v>62.032475033570194</v>
      </c>
      <c r="H15" s="2">
        <v>32.893061224489799</v>
      </c>
      <c r="I15" s="2">
        <v>12</v>
      </c>
      <c r="J15" s="2">
        <v>0.8590051020408177</v>
      </c>
      <c r="K15" s="2">
        <v>623.93903061224501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AV15" s="2"/>
      <c r="AW15" s="2"/>
    </row>
    <row r="16" spans="1:49" x14ac:dyDescent="0.3">
      <c r="A16" s="2" t="s">
        <v>20</v>
      </c>
      <c r="B16" s="2" t="s">
        <v>15</v>
      </c>
      <c r="C16" s="2">
        <v>3</v>
      </c>
      <c r="D16" s="2">
        <v>577.19000000000017</v>
      </c>
      <c r="E16" s="2">
        <v>101.60534124629081</v>
      </c>
      <c r="F16" s="2">
        <v>5.7872403560830863</v>
      </c>
      <c r="G16" s="2">
        <v>38.186506774878588</v>
      </c>
      <c r="H16" s="2">
        <v>20.248605341246307</v>
      </c>
      <c r="I16" s="2">
        <v>10</v>
      </c>
      <c r="J16" s="2">
        <v>0.83955489614243306</v>
      </c>
      <c r="K16" s="2">
        <v>382.33234421364978</v>
      </c>
      <c r="L16" s="2">
        <v>1</v>
      </c>
      <c r="M16" s="2">
        <v>0</v>
      </c>
      <c r="N16" s="2">
        <v>1</v>
      </c>
      <c r="O16" s="2">
        <v>1</v>
      </c>
      <c r="P16" s="2">
        <v>0</v>
      </c>
      <c r="AV16" s="2"/>
      <c r="AW16" s="2"/>
    </row>
    <row r="17" spans="1:49" x14ac:dyDescent="0.3">
      <c r="A17" s="2" t="s">
        <v>21</v>
      </c>
      <c r="B17" s="2" t="s">
        <v>14</v>
      </c>
      <c r="C17" s="2">
        <v>1</v>
      </c>
      <c r="D17" s="2">
        <v>735.61000000000024</v>
      </c>
      <c r="E17" s="2">
        <v>153.25284090909091</v>
      </c>
      <c r="F17" s="2">
        <v>5.5622159090909102</v>
      </c>
      <c r="G17" s="2">
        <v>59.471989556898691</v>
      </c>
      <c r="H17" s="2">
        <v>19.464261363636343</v>
      </c>
      <c r="I17" s="2">
        <v>11</v>
      </c>
      <c r="J17" s="2">
        <v>0.90002840909090842</v>
      </c>
      <c r="K17" s="2">
        <v>407.34943181818198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AV17" s="2"/>
      <c r="AW17" s="2"/>
    </row>
    <row r="18" spans="1:49" x14ac:dyDescent="0.3">
      <c r="A18" s="2" t="s">
        <v>21</v>
      </c>
      <c r="B18" s="2" t="s">
        <v>15</v>
      </c>
      <c r="C18" s="2">
        <v>2</v>
      </c>
      <c r="D18" s="2">
        <v>623.09999999999968</v>
      </c>
      <c r="E18" s="2">
        <v>121.44649446494465</v>
      </c>
      <c r="F18" s="2">
        <v>3.6974169741697431</v>
      </c>
      <c r="G18" s="2">
        <v>39.566102366899251</v>
      </c>
      <c r="H18" s="2">
        <v>12.949372693726934</v>
      </c>
      <c r="I18" s="2">
        <v>9</v>
      </c>
      <c r="J18" s="2">
        <v>0.76830258302583043</v>
      </c>
      <c r="K18" s="2">
        <v>263.1756457564577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AV18" s="2"/>
      <c r="AW18" s="2"/>
    </row>
    <row r="19" spans="1:49" x14ac:dyDescent="0.3">
      <c r="A19" s="2" t="s">
        <v>21</v>
      </c>
      <c r="B19" s="2" t="s">
        <v>13</v>
      </c>
      <c r="C19" s="2">
        <v>3</v>
      </c>
      <c r="D19" s="2">
        <v>717.66000000000008</v>
      </c>
      <c r="E19" s="2">
        <v>134.76415094339623</v>
      </c>
      <c r="F19" s="2">
        <v>4.819182389937108</v>
      </c>
      <c r="G19" s="2">
        <v>51.532298065164106</v>
      </c>
      <c r="H19" s="2">
        <v>16.865723270440256</v>
      </c>
      <c r="I19" s="2">
        <v>10</v>
      </c>
      <c r="J19" s="2">
        <v>0.81757861635220197</v>
      </c>
      <c r="K19" s="2">
        <v>346.82735849056593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AV19" s="2"/>
      <c r="AW19" s="2"/>
    </row>
    <row r="20" spans="1:49" x14ac:dyDescent="0.3">
      <c r="A20" s="2" t="s">
        <v>22</v>
      </c>
      <c r="B20" s="2" t="s">
        <v>15</v>
      </c>
      <c r="C20" s="2">
        <v>1</v>
      </c>
      <c r="D20" s="2">
        <v>782.77000000000032</v>
      </c>
      <c r="E20" s="2">
        <v>131.04</v>
      </c>
      <c r="F20" s="2">
        <v>2.429768786127168</v>
      </c>
      <c r="G20" s="2">
        <v>28.37049794684906</v>
      </c>
      <c r="H20" s="2">
        <v>8.4991618497109815</v>
      </c>
      <c r="I20" s="2">
        <v>7</v>
      </c>
      <c r="J20" s="2">
        <v>0.89988439306358481</v>
      </c>
      <c r="K20" s="2">
        <v>144.88410404624281</v>
      </c>
      <c r="L20" s="2">
        <v>1</v>
      </c>
      <c r="M20" s="2">
        <v>0</v>
      </c>
      <c r="N20" s="2">
        <v>1</v>
      </c>
      <c r="O20" s="2">
        <v>0</v>
      </c>
      <c r="P20" s="2">
        <v>1</v>
      </c>
      <c r="AV20" s="2"/>
      <c r="AW20" s="2"/>
    </row>
    <row r="21" spans="1:49" x14ac:dyDescent="0.3">
      <c r="A21" s="2" t="s">
        <v>22</v>
      </c>
      <c r="B21" s="2" t="s">
        <v>13</v>
      </c>
      <c r="C21" s="2">
        <v>2</v>
      </c>
      <c r="D21" s="2">
        <v>777.3099999999996</v>
      </c>
      <c r="E21" s="2">
        <v>118.32462686567165</v>
      </c>
      <c r="F21" s="2">
        <v>2.3943573667711617</v>
      </c>
      <c r="G21" s="2">
        <v>27.976498607985409</v>
      </c>
      <c r="H21" s="2">
        <v>8.3811285266457656</v>
      </c>
      <c r="I21" s="2">
        <v>9</v>
      </c>
      <c r="J21" s="2">
        <v>0.89278996865203764</v>
      </c>
      <c r="K21" s="2">
        <v>142.34075235109722</v>
      </c>
      <c r="L21" s="2">
        <v>1</v>
      </c>
      <c r="M21" s="2">
        <v>1</v>
      </c>
      <c r="N21" s="2">
        <v>0</v>
      </c>
      <c r="O21" s="2">
        <v>0</v>
      </c>
      <c r="P21" s="2">
        <v>1</v>
      </c>
      <c r="AW21" s="2"/>
    </row>
    <row r="22" spans="1:49" x14ac:dyDescent="0.3">
      <c r="A22" s="2" t="s">
        <v>22</v>
      </c>
      <c r="B22" s="2" t="s">
        <v>14</v>
      </c>
      <c r="C22" s="2">
        <v>3</v>
      </c>
      <c r="D22" s="2">
        <v>1114.5900000000008</v>
      </c>
      <c r="E22" s="2">
        <v>140.36894824707846</v>
      </c>
      <c r="F22" s="2">
        <v>4.8867098865478091</v>
      </c>
      <c r="G22" s="2">
        <v>57.086616543186707</v>
      </c>
      <c r="H22" s="2">
        <v>17.101863857374394</v>
      </c>
      <c r="I22" s="2">
        <v>14</v>
      </c>
      <c r="J22" s="2">
        <v>1.0761102106969187</v>
      </c>
      <c r="K22" s="2">
        <v>302.18654781199371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AW22" s="2"/>
    </row>
    <row r="23" spans="1:49" x14ac:dyDescent="0.3">
      <c r="A23" s="2" t="s">
        <v>23</v>
      </c>
      <c r="B23" s="2" t="s">
        <v>14</v>
      </c>
      <c r="C23" s="2">
        <v>1</v>
      </c>
      <c r="D23" s="2">
        <v>818.37999999999988</v>
      </c>
      <c r="E23" s="2">
        <v>182.51724137931035</v>
      </c>
      <c r="F23" s="2">
        <v>4.8165024630541904</v>
      </c>
      <c r="G23" s="2">
        <v>50.37042640982559</v>
      </c>
      <c r="H23" s="2">
        <v>16.863177339901487</v>
      </c>
      <c r="I23" s="2">
        <v>14</v>
      </c>
      <c r="J23" s="2">
        <v>0.97091133004926022</v>
      </c>
      <c r="K23" s="2">
        <v>494.72586206896591</v>
      </c>
      <c r="L23" s="2">
        <v>1</v>
      </c>
      <c r="M23" s="2">
        <f>IF(B23="E-Assist 2",1,0)</f>
        <v>0</v>
      </c>
      <c r="N23" s="2">
        <f>IF(B23="E-Assist 3",1,0)</f>
        <v>0</v>
      </c>
      <c r="O23" s="2">
        <v>0</v>
      </c>
      <c r="P23" s="2">
        <v>0</v>
      </c>
      <c r="AW23" s="2"/>
    </row>
    <row r="24" spans="1:49" x14ac:dyDescent="0.3">
      <c r="A24" s="2" t="s">
        <v>23</v>
      </c>
      <c r="B24" s="2" t="s">
        <v>15</v>
      </c>
      <c r="C24" s="2">
        <v>2</v>
      </c>
      <c r="D24" s="2">
        <v>605.5899999999998</v>
      </c>
      <c r="E24" s="2">
        <v>158.16049382716051</v>
      </c>
      <c r="F24" s="2">
        <v>4.4530864197530855</v>
      </c>
      <c r="G24" s="2">
        <v>46.551211244194413</v>
      </c>
      <c r="H24" s="2">
        <v>15.584567901234578</v>
      </c>
      <c r="I24" s="2">
        <v>10</v>
      </c>
      <c r="J24" s="2">
        <v>0.85425925925926105</v>
      </c>
      <c r="K24" s="2">
        <v>445.18487654320995</v>
      </c>
      <c r="L24" s="2">
        <v>1</v>
      </c>
      <c r="M24" s="2">
        <f>IF(B24="E-Assist 2",1,0)</f>
        <v>0</v>
      </c>
      <c r="N24" s="2">
        <f>IF(B24="E-Assist 3",1,0)</f>
        <v>1</v>
      </c>
      <c r="O24" s="2">
        <v>0</v>
      </c>
      <c r="P24" s="2">
        <v>0</v>
      </c>
      <c r="AV24" s="2"/>
      <c r="AW24" s="2"/>
    </row>
    <row r="25" spans="1:49" x14ac:dyDescent="0.3">
      <c r="A25" s="2" t="s">
        <v>23</v>
      </c>
      <c r="B25" s="2" t="s">
        <v>13</v>
      </c>
      <c r="C25" s="2">
        <v>3</v>
      </c>
      <c r="D25" s="2">
        <v>696.99999999999977</v>
      </c>
      <c r="E25" s="2">
        <v>163.7906976744186</v>
      </c>
      <c r="F25" s="2">
        <v>5.0155038759689967</v>
      </c>
      <c r="G25" s="2">
        <v>52.435863462886026</v>
      </c>
      <c r="H25" s="2">
        <v>17.554651162790712</v>
      </c>
      <c r="I25" s="2">
        <v>11</v>
      </c>
      <c r="J25" s="2">
        <v>0.88555555555555565</v>
      </c>
      <c r="K25" s="2">
        <v>505.37751937984518</v>
      </c>
      <c r="L25" s="2">
        <v>1</v>
      </c>
      <c r="M25" s="2">
        <f>IF(B25="E-Assist 2",1,0)</f>
        <v>1</v>
      </c>
      <c r="N25" s="2">
        <f t="shared" ref="N25:N88" si="0">IF(B25="E-Assist 3",1,0)</f>
        <v>0</v>
      </c>
      <c r="O25" s="2">
        <v>0</v>
      </c>
      <c r="P25" s="2">
        <v>0</v>
      </c>
      <c r="AV25" s="2"/>
      <c r="AW25" s="2"/>
    </row>
    <row r="26" spans="1:49" x14ac:dyDescent="0.3">
      <c r="A26" s="2" t="s">
        <v>12</v>
      </c>
      <c r="B26" s="2" t="s">
        <v>14</v>
      </c>
      <c r="C26" s="2">
        <v>1</v>
      </c>
      <c r="D26" s="2">
        <v>687.36000000000024</v>
      </c>
      <c r="F26" s="2">
        <v>9.6863636363636463</v>
      </c>
      <c r="G26" s="2">
        <v>95.386802150237628</v>
      </c>
      <c r="H26" s="2">
        <v>33.912165775401071</v>
      </c>
      <c r="I26" s="2">
        <v>13</v>
      </c>
      <c r="J26" s="2">
        <v>0.97411764705882409</v>
      </c>
      <c r="K26" s="2">
        <v>709.43021390374327</v>
      </c>
      <c r="L26" s="2">
        <v>1</v>
      </c>
      <c r="M26" s="2">
        <f>IF(B26="E-Assist 2",1,0)</f>
        <v>0</v>
      </c>
      <c r="N26" s="2">
        <f t="shared" si="0"/>
        <v>0</v>
      </c>
      <c r="O26" s="2">
        <v>0</v>
      </c>
      <c r="P26" s="2">
        <v>0</v>
      </c>
      <c r="AV26" s="2"/>
      <c r="AW26" s="2"/>
    </row>
    <row r="27" spans="1:49" x14ac:dyDescent="0.3">
      <c r="A27" s="2" t="s">
        <v>12</v>
      </c>
      <c r="B27" s="2" t="s">
        <v>15</v>
      </c>
      <c r="C27" s="2">
        <v>2</v>
      </c>
      <c r="D27" s="2">
        <v>564.04999999999995</v>
      </c>
      <c r="F27" s="2">
        <v>7.6482428115016008</v>
      </c>
      <c r="G27" s="2">
        <v>75.28492909405584</v>
      </c>
      <c r="H27" s="2">
        <v>26.765495207667726</v>
      </c>
      <c r="I27" s="2">
        <v>10</v>
      </c>
      <c r="J27" s="2">
        <v>0.8664536741214055</v>
      </c>
      <c r="K27" s="2">
        <v>544.92172523961653</v>
      </c>
      <c r="L27" s="2">
        <v>1</v>
      </c>
      <c r="M27" s="2">
        <f>IF(B27="E-Assist 2",1,0)</f>
        <v>0</v>
      </c>
      <c r="N27" s="2">
        <f t="shared" si="0"/>
        <v>1</v>
      </c>
      <c r="O27" s="2">
        <v>0</v>
      </c>
      <c r="P27" s="2">
        <v>0</v>
      </c>
      <c r="AV27" s="2"/>
      <c r="AW27" s="2"/>
    </row>
    <row r="28" spans="1:49" x14ac:dyDescent="0.3">
      <c r="A28" s="2" t="s">
        <v>12</v>
      </c>
      <c r="B28" s="2" t="s">
        <v>13</v>
      </c>
      <c r="C28" s="2">
        <v>3</v>
      </c>
      <c r="D28" s="2">
        <v>670.97000000000082</v>
      </c>
      <c r="F28" s="2">
        <v>8.9557500000000019</v>
      </c>
      <c r="G28" s="2">
        <v>88.125405453932217</v>
      </c>
      <c r="H28" s="2">
        <v>31.330575</v>
      </c>
      <c r="I28" s="2">
        <v>12</v>
      </c>
      <c r="J28" s="2">
        <v>0.91514999999999913</v>
      </c>
      <c r="K28" s="2">
        <v>646.94549999999992</v>
      </c>
      <c r="L28" s="2">
        <v>1</v>
      </c>
      <c r="M28" s="2">
        <f>IF(B28="E-Assist 2",1,0)</f>
        <v>1</v>
      </c>
      <c r="N28" s="2">
        <f t="shared" si="0"/>
        <v>0</v>
      </c>
      <c r="O28" s="2">
        <v>0</v>
      </c>
      <c r="P28" s="2">
        <v>0</v>
      </c>
      <c r="AV28" s="2"/>
      <c r="AW28" s="2"/>
    </row>
    <row r="29" spans="1:49" x14ac:dyDescent="0.3">
      <c r="A29" s="2" t="s">
        <v>11</v>
      </c>
      <c r="B29" s="2" t="s">
        <v>14</v>
      </c>
      <c r="C29" s="2">
        <v>1</v>
      </c>
      <c r="D29" s="2">
        <v>897.84999999999945</v>
      </c>
      <c r="E29" s="2">
        <v>116.03370786516854</v>
      </c>
      <c r="F29" s="2">
        <v>5.262921348314606</v>
      </c>
      <c r="G29" s="2">
        <v>44.342224896346757</v>
      </c>
      <c r="H29" s="2">
        <v>18.425898876404514</v>
      </c>
      <c r="I29" s="2">
        <v>13</v>
      </c>
      <c r="J29" s="2">
        <v>0.7927528089887651</v>
      </c>
      <c r="K29" s="2">
        <v>347.68370786516846</v>
      </c>
      <c r="L29" s="2">
        <v>1</v>
      </c>
      <c r="M29" s="2">
        <f>IF(B29="E-Assist 2",1,0)</f>
        <v>0</v>
      </c>
      <c r="N29" s="2">
        <f t="shared" si="0"/>
        <v>0</v>
      </c>
      <c r="O29" s="2">
        <v>0</v>
      </c>
      <c r="P29" s="2">
        <v>0</v>
      </c>
      <c r="AV29" s="2"/>
      <c r="AW29" s="2"/>
    </row>
    <row r="30" spans="1:49" x14ac:dyDescent="0.3">
      <c r="A30" s="2" t="s">
        <v>11</v>
      </c>
      <c r="B30" s="2" t="s">
        <v>15</v>
      </c>
      <c r="C30" s="2">
        <v>2</v>
      </c>
      <c r="D30" s="2">
        <v>726.42000000000041</v>
      </c>
      <c r="E30" s="2">
        <v>99.498281786941575</v>
      </c>
      <c r="F30" s="2">
        <v>4.0597938144329895</v>
      </c>
      <c r="G30" s="2">
        <v>34.176830922479127</v>
      </c>
      <c r="H30" s="2">
        <v>14.20178694158076</v>
      </c>
      <c r="I30" s="2">
        <v>10</v>
      </c>
      <c r="J30" s="2">
        <v>0.77257731958762899</v>
      </c>
      <c r="K30" s="2">
        <v>266.54501718213055</v>
      </c>
      <c r="L30" s="2">
        <v>1</v>
      </c>
      <c r="M30" s="2">
        <f>IF(B30="E-Assist 2",1,0)</f>
        <v>0</v>
      </c>
      <c r="N30" s="2">
        <f t="shared" si="0"/>
        <v>1</v>
      </c>
      <c r="O30" s="2">
        <v>0</v>
      </c>
      <c r="P30" s="2">
        <v>0</v>
      </c>
      <c r="AV30" s="2"/>
      <c r="AW30" s="2"/>
    </row>
    <row r="31" spans="1:49" x14ac:dyDescent="0.3">
      <c r="A31" s="2" t="s">
        <v>11</v>
      </c>
      <c r="B31" s="2" t="s">
        <v>13</v>
      </c>
      <c r="C31" s="2">
        <v>3</v>
      </c>
      <c r="D31" s="2">
        <v>826.35</v>
      </c>
      <c r="E31" s="2">
        <v>133.01813471502589</v>
      </c>
      <c r="F31" s="2">
        <v>7.0691709844559583</v>
      </c>
      <c r="G31" s="2">
        <v>59.550803001681892</v>
      </c>
      <c r="H31" s="2">
        <v>24.74564766839379</v>
      </c>
      <c r="I31" s="2">
        <v>12</v>
      </c>
      <c r="J31" s="2">
        <v>0.78945595854922324</v>
      </c>
      <c r="K31" s="2">
        <v>466.34585492228007</v>
      </c>
      <c r="L31" s="2">
        <v>1</v>
      </c>
      <c r="M31" s="2">
        <f>IF(B31="E-Assist 2",1,0)</f>
        <v>1</v>
      </c>
      <c r="N31" s="2">
        <f t="shared" si="0"/>
        <v>0</v>
      </c>
      <c r="O31" s="2">
        <v>0</v>
      </c>
      <c r="P31" s="2">
        <v>0</v>
      </c>
      <c r="AV31" s="2"/>
      <c r="AW31" s="2"/>
    </row>
    <row r="32" spans="1:49" x14ac:dyDescent="0.3">
      <c r="A32" s="2" t="s">
        <v>24</v>
      </c>
      <c r="B32" s="2" t="s">
        <v>15</v>
      </c>
      <c r="C32" s="2">
        <v>1</v>
      </c>
      <c r="D32" s="10">
        <v>878.11999999999955</v>
      </c>
      <c r="E32" s="2">
        <v>127.39378238341969</v>
      </c>
      <c r="F32" s="2">
        <v>7.7215025906735741</v>
      </c>
      <c r="G32" s="2">
        <v>69.990737899983998</v>
      </c>
      <c r="H32" s="2">
        <v>27.027797927461158</v>
      </c>
      <c r="I32" s="2">
        <v>11</v>
      </c>
      <c r="J32" s="2">
        <v>0.87497409326424735</v>
      </c>
      <c r="K32" s="2">
        <v>422.77409326424873</v>
      </c>
      <c r="L32" s="2">
        <v>1</v>
      </c>
      <c r="M32" s="2">
        <f t="shared" ref="M32:M91" si="1">IF(B32="E-Assist 2",1,0)</f>
        <v>0</v>
      </c>
      <c r="N32" s="2">
        <f t="shared" si="0"/>
        <v>1</v>
      </c>
      <c r="O32" s="2">
        <v>0</v>
      </c>
      <c r="P32" s="2">
        <v>1</v>
      </c>
      <c r="AV32" s="2"/>
      <c r="AW32" s="2"/>
    </row>
    <row r="33" spans="1:49" x14ac:dyDescent="0.3">
      <c r="A33" s="2" t="s">
        <v>24</v>
      </c>
      <c r="B33" s="2" t="s">
        <v>13</v>
      </c>
      <c r="C33" s="2">
        <v>2</v>
      </c>
      <c r="D33" s="11">
        <v>784.53</v>
      </c>
      <c r="E33" s="2">
        <v>149.83456790123458</v>
      </c>
      <c r="F33" s="2">
        <v>9.1150617283950641</v>
      </c>
      <c r="G33" s="2">
        <v>82.63725213078304</v>
      </c>
      <c r="H33" s="2">
        <v>31.911407407407413</v>
      </c>
      <c r="I33" s="2">
        <v>13</v>
      </c>
      <c r="J33" s="2">
        <v>0.95612345679012278</v>
      </c>
      <c r="K33" s="2">
        <v>507.94123456790078</v>
      </c>
      <c r="L33" s="2">
        <v>1</v>
      </c>
      <c r="M33" s="2">
        <f t="shared" si="1"/>
        <v>1</v>
      </c>
      <c r="N33" s="2">
        <f t="shared" si="0"/>
        <v>0</v>
      </c>
      <c r="O33" s="2">
        <v>0</v>
      </c>
      <c r="P33" s="2">
        <v>1</v>
      </c>
      <c r="AV33" s="2"/>
      <c r="AW33" s="2"/>
    </row>
    <row r="34" spans="1:49" x14ac:dyDescent="0.3">
      <c r="A34" s="2" t="s">
        <v>24</v>
      </c>
      <c r="B34" s="2" t="s">
        <v>14</v>
      </c>
      <c r="C34" s="2">
        <v>3</v>
      </c>
      <c r="D34" s="11">
        <v>689.1799999999995</v>
      </c>
      <c r="E34" s="2">
        <v>104.76041666666667</v>
      </c>
      <c r="F34" s="2">
        <v>6.1586206896551801</v>
      </c>
      <c r="G34" s="2">
        <v>55.848563768651104</v>
      </c>
      <c r="H34" s="2">
        <v>21.566620689655178</v>
      </c>
      <c r="I34" s="2">
        <v>14</v>
      </c>
      <c r="J34" s="2">
        <v>0.89189655172413829</v>
      </c>
      <c r="K34" s="2">
        <v>338.42551724137911</v>
      </c>
      <c r="L34" s="2">
        <v>1</v>
      </c>
      <c r="M34" s="2">
        <f t="shared" si="1"/>
        <v>0</v>
      </c>
      <c r="N34" s="2">
        <f t="shared" si="0"/>
        <v>0</v>
      </c>
      <c r="O34" s="2">
        <v>0</v>
      </c>
      <c r="P34" s="2">
        <v>1</v>
      </c>
      <c r="AV34" s="2"/>
      <c r="AW34" s="2"/>
    </row>
    <row r="35" spans="1:49" x14ac:dyDescent="0.3">
      <c r="A35" s="2" t="s">
        <v>25</v>
      </c>
      <c r="B35" s="2" t="s">
        <v>13</v>
      </c>
      <c r="C35" s="2">
        <v>1</v>
      </c>
      <c r="D35" s="2">
        <v>718.80000000000007</v>
      </c>
      <c r="E35" s="2">
        <v>119.74122807017544</v>
      </c>
      <c r="F35" s="6">
        <v>6.5976351351351337</v>
      </c>
      <c r="G35" s="2">
        <v>39.978852286379933</v>
      </c>
      <c r="H35" s="2">
        <v>23.101418918918917</v>
      </c>
      <c r="I35" s="2">
        <v>8</v>
      </c>
      <c r="J35" s="2">
        <v>0.89628378378378348</v>
      </c>
      <c r="K35" s="2">
        <v>409.01520270270248</v>
      </c>
      <c r="L35" s="2">
        <v>1</v>
      </c>
      <c r="M35" s="2">
        <f t="shared" si="1"/>
        <v>1</v>
      </c>
      <c r="N35" s="2">
        <f t="shared" si="0"/>
        <v>0</v>
      </c>
      <c r="O35" s="2">
        <v>1</v>
      </c>
      <c r="P35" s="2">
        <v>0</v>
      </c>
      <c r="AV35" s="2"/>
      <c r="AW35" s="2"/>
    </row>
    <row r="36" spans="1:49" x14ac:dyDescent="0.3">
      <c r="A36" s="2" t="s">
        <v>25</v>
      </c>
      <c r="B36" s="2" t="s">
        <v>14</v>
      </c>
      <c r="C36" s="2">
        <v>2</v>
      </c>
      <c r="D36" s="2">
        <v>831.0600000000004</v>
      </c>
      <c r="E36" s="2">
        <v>124.24935064935065</v>
      </c>
      <c r="F36" s="2">
        <v>8.5202597402597391</v>
      </c>
      <c r="G36" s="2">
        <v>51.608276322200489</v>
      </c>
      <c r="H36" s="2">
        <v>29.821376623376633</v>
      </c>
      <c r="I36" s="2">
        <v>11</v>
      </c>
      <c r="J36" s="2">
        <v>0.89298701298701255</v>
      </c>
      <c r="K36" s="2">
        <v>527.39896103896126</v>
      </c>
      <c r="L36" s="2">
        <v>1</v>
      </c>
      <c r="M36" s="2">
        <f t="shared" si="1"/>
        <v>0</v>
      </c>
      <c r="N36" s="2">
        <f t="shared" si="0"/>
        <v>0</v>
      </c>
      <c r="O36" s="2">
        <v>1</v>
      </c>
      <c r="P36" s="2">
        <v>0</v>
      </c>
      <c r="AV36" s="2"/>
      <c r="AW36" s="2"/>
    </row>
    <row r="37" spans="1:49" x14ac:dyDescent="0.3">
      <c r="A37" s="2" t="s">
        <v>25</v>
      </c>
      <c r="B37" s="2" t="s">
        <v>15</v>
      </c>
      <c r="C37" s="2">
        <v>3</v>
      </c>
      <c r="D37" s="2">
        <v>600.8900000000001</v>
      </c>
      <c r="E37" s="2">
        <v>112.84320557491289</v>
      </c>
      <c r="F37" s="2">
        <v>6.9006968641115023</v>
      </c>
      <c r="G37" s="2">
        <v>41.799294375666634</v>
      </c>
      <c r="H37" s="2">
        <v>24.153344947735171</v>
      </c>
      <c r="I37" s="2">
        <v>8</v>
      </c>
      <c r="J37" s="2">
        <v>0.83930313588850269</v>
      </c>
      <c r="K37" s="2">
        <v>421.91498257839675</v>
      </c>
      <c r="L37" s="2">
        <v>1</v>
      </c>
      <c r="M37" s="2">
        <f t="shared" si="1"/>
        <v>0</v>
      </c>
      <c r="N37" s="2">
        <f t="shared" si="0"/>
        <v>1</v>
      </c>
      <c r="O37" s="2">
        <v>1</v>
      </c>
      <c r="P37" s="2">
        <v>0</v>
      </c>
      <c r="AV37" s="2"/>
      <c r="AW37" s="2"/>
    </row>
    <row r="38" spans="1:49" x14ac:dyDescent="0.3">
      <c r="A38" s="2" t="s">
        <v>26</v>
      </c>
      <c r="B38" s="2" t="s">
        <v>15</v>
      </c>
      <c r="C38" s="2">
        <v>1</v>
      </c>
      <c r="D38" s="2">
        <v>616.04999999999984</v>
      </c>
      <c r="E38" s="2">
        <v>149.58775510204083</v>
      </c>
      <c r="F38" s="2">
        <v>3.6481632653061236</v>
      </c>
      <c r="G38" s="2">
        <v>32.067435846567534</v>
      </c>
      <c r="H38" s="2">
        <v>12.772612244897957</v>
      </c>
      <c r="I38" s="2">
        <v>8</v>
      </c>
      <c r="J38" s="2">
        <v>0.87028571428571422</v>
      </c>
      <c r="K38" s="2">
        <v>237.93714285714279</v>
      </c>
      <c r="L38" s="2">
        <v>1</v>
      </c>
      <c r="M38" s="2">
        <f t="shared" si="1"/>
        <v>0</v>
      </c>
      <c r="N38" s="2">
        <f t="shared" si="0"/>
        <v>1</v>
      </c>
      <c r="O38" s="2">
        <v>1</v>
      </c>
      <c r="P38" s="2">
        <v>0</v>
      </c>
    </row>
    <row r="39" spans="1:49" x14ac:dyDescent="0.3">
      <c r="A39" s="2" t="s">
        <v>26</v>
      </c>
      <c r="B39" s="2" t="s">
        <v>14</v>
      </c>
      <c r="C39" s="2">
        <v>2</v>
      </c>
      <c r="D39" s="2">
        <v>903.76999999999953</v>
      </c>
      <c r="E39" s="2">
        <v>174.86393088552916</v>
      </c>
      <c r="F39" s="2">
        <v>6.4164146868250516</v>
      </c>
      <c r="G39" s="2">
        <v>56.35812825329657</v>
      </c>
      <c r="H39" s="2">
        <v>22.447710583153359</v>
      </c>
      <c r="I39" s="2">
        <v>13</v>
      </c>
      <c r="J39" s="2">
        <v>0.93561555075593883</v>
      </c>
      <c r="K39" s="2">
        <v>424.73002159827166</v>
      </c>
      <c r="L39" s="2">
        <v>1</v>
      </c>
      <c r="M39" s="2">
        <f t="shared" si="1"/>
        <v>0</v>
      </c>
      <c r="N39" s="2">
        <f t="shared" si="0"/>
        <v>0</v>
      </c>
      <c r="O39" s="2">
        <v>1</v>
      </c>
      <c r="P39" s="2">
        <v>0</v>
      </c>
    </row>
    <row r="40" spans="1:49" x14ac:dyDescent="0.3">
      <c r="A40" s="2" t="s">
        <v>26</v>
      </c>
      <c r="B40" s="2" t="s">
        <v>13</v>
      </c>
      <c r="C40" s="2">
        <v>3</v>
      </c>
      <c r="D40" s="2">
        <v>690.7200000000006</v>
      </c>
      <c r="E40" s="2">
        <v>175.38718662952647</v>
      </c>
      <c r="F40" s="2">
        <v>6.5119777158774408</v>
      </c>
      <c r="G40" s="2">
        <v>57.22071085566543</v>
      </c>
      <c r="H40" s="2">
        <v>22.791281337047351</v>
      </c>
      <c r="I40" s="2">
        <v>10</v>
      </c>
      <c r="J40" s="2">
        <v>0.8417827298050139</v>
      </c>
      <c r="K40" s="2">
        <v>422.4922005571031</v>
      </c>
      <c r="L40" s="2">
        <v>1</v>
      </c>
      <c r="M40" s="2">
        <f t="shared" si="1"/>
        <v>1</v>
      </c>
      <c r="N40" s="2">
        <f t="shared" si="0"/>
        <v>0</v>
      </c>
      <c r="O40" s="2">
        <v>1</v>
      </c>
      <c r="P40" s="2">
        <v>0</v>
      </c>
      <c r="AV40" s="2"/>
      <c r="AW40" s="2"/>
    </row>
    <row r="41" spans="1:49" x14ac:dyDescent="0.3">
      <c r="A41" s="2" t="s">
        <v>27</v>
      </c>
      <c r="B41" s="2" t="s">
        <v>15</v>
      </c>
      <c r="C41" s="2">
        <v>1</v>
      </c>
      <c r="D41" s="2">
        <v>544.84999999999957</v>
      </c>
      <c r="E41" s="2">
        <v>143.72432432432433</v>
      </c>
      <c r="F41" s="2">
        <v>6.4724324324324316</v>
      </c>
      <c r="G41" s="2">
        <v>64.332216262952642</v>
      </c>
      <c r="H41" s="2">
        <v>22.648108108108104</v>
      </c>
      <c r="I41" s="2">
        <v>11</v>
      </c>
      <c r="J41" s="2">
        <v>0.91589189189189146</v>
      </c>
      <c r="K41" s="2">
        <v>486.82432432432427</v>
      </c>
      <c r="L41" s="2">
        <v>1</v>
      </c>
      <c r="M41" s="2">
        <f t="shared" si="1"/>
        <v>0</v>
      </c>
      <c r="N41" s="2">
        <f t="shared" si="0"/>
        <v>1</v>
      </c>
      <c r="O41" s="2">
        <v>1</v>
      </c>
      <c r="P41" s="2">
        <v>0</v>
      </c>
      <c r="AV41" s="2"/>
      <c r="AW41" s="2"/>
    </row>
    <row r="42" spans="1:49" x14ac:dyDescent="0.3">
      <c r="A42" s="2" t="s">
        <v>27</v>
      </c>
      <c r="B42" s="2" t="s">
        <v>14</v>
      </c>
      <c r="C42" s="2">
        <v>2</v>
      </c>
      <c r="D42" s="2">
        <v>825.82000000000073</v>
      </c>
      <c r="E42" s="2">
        <v>175.72527472527472</v>
      </c>
      <c r="F42" s="2">
        <v>9.0347826086956484</v>
      </c>
      <c r="G42" s="2">
        <v>89.82199744002321</v>
      </c>
      <c r="H42" s="2">
        <v>31.621766304347826</v>
      </c>
      <c r="I42" s="2">
        <v>14</v>
      </c>
      <c r="J42" s="2">
        <v>0.94008152173913007</v>
      </c>
      <c r="K42" s="2">
        <v>681.74374999999952</v>
      </c>
      <c r="L42" s="2">
        <v>1</v>
      </c>
      <c r="M42" s="2">
        <f t="shared" si="1"/>
        <v>0</v>
      </c>
      <c r="N42" s="2">
        <f t="shared" si="0"/>
        <v>0</v>
      </c>
      <c r="O42" s="2">
        <v>1</v>
      </c>
      <c r="P42" s="2">
        <v>0</v>
      </c>
      <c r="AV42" s="2"/>
      <c r="AW42" s="2"/>
    </row>
    <row r="43" spans="1:49" x14ac:dyDescent="0.3">
      <c r="A43" s="2" t="s">
        <v>27</v>
      </c>
      <c r="B43" s="2" t="s">
        <v>13</v>
      </c>
      <c r="C43" s="2">
        <v>3</v>
      </c>
      <c r="D43" s="2">
        <v>766.46999999999957</v>
      </c>
      <c r="E43" s="2">
        <v>171.27450980392157</v>
      </c>
      <c r="F43" s="2">
        <v>8.6238482384823811</v>
      </c>
      <c r="G43" s="2">
        <v>85.733417491253036</v>
      </c>
      <c r="H43" s="2">
        <v>30.182384823848221</v>
      </c>
      <c r="I43" s="2">
        <v>12</v>
      </c>
      <c r="J43" s="2">
        <v>0.83314363143631565</v>
      </c>
      <c r="K43" s="2">
        <v>599.56614583333339</v>
      </c>
      <c r="L43" s="2">
        <v>1</v>
      </c>
      <c r="M43" s="2">
        <f t="shared" si="1"/>
        <v>1</v>
      </c>
      <c r="N43" s="2">
        <f t="shared" si="0"/>
        <v>0</v>
      </c>
      <c r="O43" s="2">
        <v>1</v>
      </c>
      <c r="P43" s="2">
        <v>0</v>
      </c>
      <c r="AV43" s="2"/>
      <c r="AW43" s="2"/>
    </row>
    <row r="44" spans="1:49" x14ac:dyDescent="0.3">
      <c r="A44" s="2" t="s">
        <v>28</v>
      </c>
      <c r="B44" s="2" t="s">
        <v>15</v>
      </c>
      <c r="C44" s="2">
        <v>1</v>
      </c>
      <c r="D44" s="2">
        <v>780.6099999999999</v>
      </c>
      <c r="E44" s="2">
        <v>149.84615384615384</v>
      </c>
      <c r="F44" s="2">
        <v>9.1228287841191094</v>
      </c>
      <c r="G44" s="2">
        <v>79.825981440459529</v>
      </c>
      <c r="H44" s="2">
        <v>31.938908188585614</v>
      </c>
      <c r="I44" s="2">
        <v>6</v>
      </c>
      <c r="J44" s="2">
        <v>0.95684863523573138</v>
      </c>
      <c r="K44" s="2">
        <v>508.44441687344869</v>
      </c>
      <c r="L44" s="2">
        <v>1</v>
      </c>
      <c r="M44" s="2">
        <f t="shared" si="1"/>
        <v>0</v>
      </c>
      <c r="N44" s="2">
        <f t="shared" si="0"/>
        <v>1</v>
      </c>
      <c r="O44" s="2">
        <v>0</v>
      </c>
      <c r="P44" s="2">
        <v>1</v>
      </c>
      <c r="AV44" s="2"/>
      <c r="AW44" s="2"/>
    </row>
    <row r="45" spans="1:49" x14ac:dyDescent="0.3">
      <c r="A45" s="2" t="s">
        <v>28</v>
      </c>
      <c r="B45" s="2" t="s">
        <v>13</v>
      </c>
      <c r="C45" s="2">
        <v>2</v>
      </c>
      <c r="D45" s="2">
        <v>692.49999999999955</v>
      </c>
      <c r="E45" s="2">
        <v>104.68166089965398</v>
      </c>
      <c r="F45" s="2">
        <v>6.1429553264604895</v>
      </c>
      <c r="G45" s="2">
        <v>53.765214457904285</v>
      </c>
      <c r="H45" s="2">
        <v>21.511821305841931</v>
      </c>
      <c r="I45" s="2">
        <v>8</v>
      </c>
      <c r="J45" s="2">
        <v>0.89168384879725116</v>
      </c>
      <c r="K45" s="2">
        <v>337.56116838487952</v>
      </c>
      <c r="L45" s="2">
        <v>1</v>
      </c>
      <c r="M45" s="2">
        <f t="shared" si="1"/>
        <v>1</v>
      </c>
      <c r="N45" s="2">
        <f t="shared" si="0"/>
        <v>0</v>
      </c>
      <c r="O45" s="2">
        <v>0</v>
      </c>
      <c r="P45" s="2">
        <v>1</v>
      </c>
      <c r="AV45" s="2"/>
      <c r="AW45" s="2"/>
    </row>
    <row r="46" spans="1:49" x14ac:dyDescent="0.3">
      <c r="A46" s="2" t="s">
        <v>28</v>
      </c>
      <c r="B46" s="2" t="s">
        <v>14</v>
      </c>
      <c r="C46" s="2">
        <v>3</v>
      </c>
      <c r="D46" s="2">
        <v>880.81999999999948</v>
      </c>
      <c r="E46" s="2">
        <v>127.26356589147287</v>
      </c>
      <c r="F46" s="2">
        <v>7.706201550387596</v>
      </c>
      <c r="G46" s="2">
        <v>67.417549926666879</v>
      </c>
      <c r="H46" s="2">
        <v>26.974211886304925</v>
      </c>
      <c r="I46" s="2">
        <v>9</v>
      </c>
      <c r="J46" s="2">
        <v>0.87457364341085153</v>
      </c>
      <c r="K46" s="2">
        <v>421.92687338501293</v>
      </c>
      <c r="L46" s="2">
        <v>1</v>
      </c>
      <c r="M46" s="2">
        <f t="shared" si="1"/>
        <v>0</v>
      </c>
      <c r="N46" s="2">
        <f t="shared" si="0"/>
        <v>0</v>
      </c>
      <c r="O46" s="2">
        <v>0</v>
      </c>
      <c r="P46" s="2">
        <v>1</v>
      </c>
      <c r="AV46" s="2"/>
      <c r="AW46" s="2"/>
    </row>
    <row r="47" spans="1:49" x14ac:dyDescent="0.3">
      <c r="A47" s="2" t="s">
        <v>29</v>
      </c>
      <c r="B47" s="2" t="s">
        <v>13</v>
      </c>
      <c r="C47" s="2">
        <v>1</v>
      </c>
      <c r="D47" s="2">
        <v>645.9100000000002</v>
      </c>
      <c r="E47" s="2">
        <v>114.47796610169492</v>
      </c>
      <c r="F47" s="2">
        <v>4.8857627118644045</v>
      </c>
      <c r="G47" s="2">
        <v>37.902541585584117</v>
      </c>
      <c r="H47" s="2">
        <v>17.095423728813557</v>
      </c>
      <c r="I47" s="2">
        <v>9</v>
      </c>
      <c r="J47" s="2">
        <v>0.87847457627118619</v>
      </c>
      <c r="K47" s="2">
        <v>522.85491525423731</v>
      </c>
      <c r="L47" s="2">
        <v>1</v>
      </c>
      <c r="M47" s="2">
        <f t="shared" si="1"/>
        <v>1</v>
      </c>
      <c r="N47" s="2">
        <f t="shared" si="0"/>
        <v>0</v>
      </c>
      <c r="O47" s="2">
        <v>0</v>
      </c>
      <c r="P47" s="2">
        <v>1</v>
      </c>
      <c r="AV47" s="2"/>
      <c r="AW47" s="2"/>
    </row>
    <row r="48" spans="1:49" x14ac:dyDescent="0.3">
      <c r="A48" s="2" t="s">
        <v>29</v>
      </c>
      <c r="B48" s="2" t="s">
        <v>15</v>
      </c>
      <c r="C48" s="2">
        <v>2</v>
      </c>
      <c r="D48" s="2">
        <v>591.79</v>
      </c>
      <c r="E48" s="2">
        <v>102.86120996441281</v>
      </c>
      <c r="F48" s="2">
        <v>3.8800711743772247</v>
      </c>
      <c r="G48" s="2">
        <v>30.088397707371385</v>
      </c>
      <c r="H48" s="2">
        <v>13.570960854092522</v>
      </c>
      <c r="I48" s="2">
        <v>10</v>
      </c>
      <c r="J48" s="2">
        <v>0.84213523131672663</v>
      </c>
      <c r="K48" s="2">
        <v>411.73202846975096</v>
      </c>
      <c r="L48" s="2">
        <v>1</v>
      </c>
      <c r="M48" s="2">
        <f t="shared" si="1"/>
        <v>0</v>
      </c>
      <c r="N48" s="2">
        <f t="shared" si="0"/>
        <v>1</v>
      </c>
      <c r="O48" s="2">
        <v>0</v>
      </c>
      <c r="P48" s="2">
        <v>1</v>
      </c>
    </row>
    <row r="49" spans="1:16" x14ac:dyDescent="0.3">
      <c r="A49" s="2" t="s">
        <v>29</v>
      </c>
      <c r="B49" s="2" t="s">
        <v>14</v>
      </c>
      <c r="C49" s="2">
        <v>3</v>
      </c>
      <c r="D49" s="2">
        <v>785.50000000000011</v>
      </c>
      <c r="E49" s="2">
        <v>133.99468085106383</v>
      </c>
      <c r="F49" s="2">
        <v>5.6276595744680886</v>
      </c>
      <c r="G49" s="2">
        <v>43.662507437271834</v>
      </c>
      <c r="H49" s="2">
        <v>19.693377659574463</v>
      </c>
      <c r="I49" s="2">
        <v>13</v>
      </c>
      <c r="J49" s="2">
        <v>0.85324468085106331</v>
      </c>
      <c r="K49" s="2">
        <v>599.41702127659562</v>
      </c>
      <c r="L49" s="2">
        <v>1</v>
      </c>
      <c r="M49" s="2">
        <f t="shared" si="1"/>
        <v>0</v>
      </c>
      <c r="N49" s="2">
        <f t="shared" si="0"/>
        <v>0</v>
      </c>
      <c r="O49" s="2">
        <v>0</v>
      </c>
      <c r="P49" s="2">
        <v>1</v>
      </c>
    </row>
    <row r="50" spans="1:16" x14ac:dyDescent="0.3">
      <c r="A50" s="2" t="s">
        <v>30</v>
      </c>
      <c r="B50" s="2" t="s">
        <v>14</v>
      </c>
      <c r="C50" s="2">
        <v>1</v>
      </c>
      <c r="D50" s="2">
        <v>851.06999999999994</v>
      </c>
      <c r="E50" s="2">
        <v>114.11790393013101</v>
      </c>
      <c r="F50" s="2">
        <v>6.1618736383442174</v>
      </c>
      <c r="G50" s="2">
        <v>64.672657553633528</v>
      </c>
      <c r="H50" s="2">
        <v>21.562810457516353</v>
      </c>
      <c r="I50" s="2">
        <v>13</v>
      </c>
      <c r="J50" s="2">
        <v>0.87394335511982613</v>
      </c>
      <c r="K50" s="2">
        <v>451.02374727668865</v>
      </c>
      <c r="L50" s="2">
        <v>1</v>
      </c>
      <c r="M50" s="2">
        <f t="shared" si="1"/>
        <v>0</v>
      </c>
      <c r="N50" s="2">
        <f t="shared" si="0"/>
        <v>0</v>
      </c>
      <c r="O50" s="2">
        <v>0</v>
      </c>
      <c r="P50" s="2">
        <v>0</v>
      </c>
    </row>
    <row r="51" spans="1:16" x14ac:dyDescent="0.3">
      <c r="A51" s="2" t="s">
        <v>30</v>
      </c>
      <c r="B51" s="2" t="s">
        <v>15</v>
      </c>
      <c r="C51" s="2">
        <v>2</v>
      </c>
      <c r="D51" s="2">
        <v>570.02999999999975</v>
      </c>
      <c r="E51" s="2">
        <v>114.58053691275168</v>
      </c>
      <c r="F51" s="2">
        <v>5.6929530201342322</v>
      </c>
      <c r="G51" s="2">
        <v>59.912400642174354</v>
      </c>
      <c r="H51" s="2">
        <v>19.975671140939614</v>
      </c>
      <c r="I51" s="2">
        <v>12</v>
      </c>
      <c r="J51" s="2">
        <v>0.83486577181208166</v>
      </c>
      <c r="K51" s="2">
        <v>413.84060402684571</v>
      </c>
      <c r="L51" s="2">
        <v>1</v>
      </c>
      <c r="M51" s="2">
        <f t="shared" si="1"/>
        <v>0</v>
      </c>
      <c r="N51" s="2">
        <f t="shared" si="0"/>
        <v>1</v>
      </c>
      <c r="O51" s="2">
        <v>0</v>
      </c>
      <c r="P51" s="2">
        <v>0</v>
      </c>
    </row>
    <row r="52" spans="1:16" x14ac:dyDescent="0.3">
      <c r="A52" s="2" t="s">
        <v>30</v>
      </c>
      <c r="B52" s="2" t="s">
        <v>13</v>
      </c>
      <c r="C52" s="2">
        <v>3</v>
      </c>
      <c r="D52" s="2">
        <v>625.03000000000009</v>
      </c>
      <c r="E52" s="2">
        <v>116.659375</v>
      </c>
      <c r="F52" s="2">
        <v>5.9703125000000004</v>
      </c>
      <c r="G52" s="2">
        <v>62.499599945135415</v>
      </c>
      <c r="H52" s="2">
        <v>20.838281249999987</v>
      </c>
      <c r="I52" s="2">
        <v>10</v>
      </c>
      <c r="J52" s="2">
        <v>0.82500000000000084</v>
      </c>
      <c r="K52" s="2">
        <v>431.07843749999984</v>
      </c>
      <c r="L52" s="2">
        <v>1</v>
      </c>
      <c r="M52" s="2">
        <f t="shared" si="1"/>
        <v>1</v>
      </c>
      <c r="N52" s="2">
        <f t="shared" si="0"/>
        <v>0</v>
      </c>
      <c r="O52" s="2">
        <v>0</v>
      </c>
      <c r="P52" s="2">
        <v>0</v>
      </c>
    </row>
    <row r="53" spans="1:16" x14ac:dyDescent="0.3">
      <c r="A53" s="2" t="s">
        <v>31</v>
      </c>
      <c r="B53" s="2" t="s">
        <v>15</v>
      </c>
      <c r="C53" s="2">
        <v>1</v>
      </c>
      <c r="D53" s="2">
        <v>595.69999999999982</v>
      </c>
      <c r="E53" s="2">
        <v>119.77083333333333</v>
      </c>
      <c r="F53" s="2">
        <v>6.7413194444444438</v>
      </c>
      <c r="G53" s="2">
        <v>38.147335575252086</v>
      </c>
      <c r="H53" s="2">
        <v>23.592604166666675</v>
      </c>
      <c r="I53" s="2">
        <v>11</v>
      </c>
      <c r="J53" s="2">
        <v>0.85399305555555538</v>
      </c>
      <c r="K53" s="2">
        <v>722.35902777777756</v>
      </c>
      <c r="L53" s="2">
        <v>1</v>
      </c>
      <c r="M53" s="2">
        <f t="shared" si="1"/>
        <v>0</v>
      </c>
      <c r="N53" s="2">
        <f t="shared" si="0"/>
        <v>1</v>
      </c>
      <c r="O53" s="2">
        <v>1</v>
      </c>
      <c r="P53" s="2">
        <v>0</v>
      </c>
    </row>
    <row r="54" spans="1:16" x14ac:dyDescent="0.3">
      <c r="A54" s="2" t="s">
        <v>31</v>
      </c>
      <c r="B54" s="2" t="s">
        <v>14</v>
      </c>
      <c r="C54" s="2">
        <v>2</v>
      </c>
      <c r="D54" s="2">
        <v>601.15000000000009</v>
      </c>
      <c r="E54" s="2">
        <v>161.21739130434781</v>
      </c>
      <c r="F54" s="2">
        <v>10.20927536231884</v>
      </c>
      <c r="G54" s="2">
        <v>57.773086816248465</v>
      </c>
      <c r="H54" s="2">
        <v>35.730347826087005</v>
      </c>
      <c r="I54" s="2">
        <v>15</v>
      </c>
      <c r="J54" s="2">
        <v>0.87808695652173818</v>
      </c>
      <c r="K54" s="2">
        <v>1100.173043478261</v>
      </c>
      <c r="L54" s="2">
        <v>1</v>
      </c>
      <c r="M54" s="2">
        <f t="shared" si="1"/>
        <v>0</v>
      </c>
      <c r="N54" s="2">
        <f t="shared" si="0"/>
        <v>0</v>
      </c>
      <c r="O54" s="2">
        <v>1</v>
      </c>
      <c r="P54" s="2">
        <v>0</v>
      </c>
    </row>
    <row r="55" spans="1:16" x14ac:dyDescent="0.3">
      <c r="A55" s="2" t="s">
        <v>31</v>
      </c>
      <c r="B55" s="2" t="s">
        <v>13</v>
      </c>
      <c r="C55" s="2">
        <v>3</v>
      </c>
      <c r="D55" s="2">
        <v>645.0599999999996</v>
      </c>
      <c r="E55" s="2">
        <v>155.99242424242425</v>
      </c>
      <c r="F55" s="2">
        <v>9.513131313131316</v>
      </c>
      <c r="G55" s="2">
        <v>53.841614081848462</v>
      </c>
      <c r="H55" s="2">
        <v>33.298888888888897</v>
      </c>
      <c r="I55" s="2">
        <v>13</v>
      </c>
      <c r="J55" s="2">
        <v>0.76732323232323241</v>
      </c>
      <c r="K55" s="2">
        <v>999.03989898989823</v>
      </c>
      <c r="L55" s="2">
        <v>1</v>
      </c>
      <c r="M55" s="2">
        <f t="shared" si="1"/>
        <v>1</v>
      </c>
      <c r="N55" s="2">
        <f t="shared" si="0"/>
        <v>0</v>
      </c>
      <c r="O55" s="2">
        <v>1</v>
      </c>
      <c r="P55" s="2">
        <v>0</v>
      </c>
    </row>
    <row r="56" spans="1:16" x14ac:dyDescent="0.3">
      <c r="A56" s="2" t="s">
        <v>32</v>
      </c>
      <c r="B56" s="2" t="s">
        <v>13</v>
      </c>
      <c r="C56" s="2">
        <v>1</v>
      </c>
      <c r="D56" s="2">
        <v>727.07000000000028</v>
      </c>
      <c r="E56" s="2">
        <v>109.6084142394822</v>
      </c>
      <c r="F56" s="2">
        <v>2.715853658536584</v>
      </c>
      <c r="G56" s="2">
        <v>33.581715640191177</v>
      </c>
      <c r="H56" s="2">
        <v>12.112701660307112</v>
      </c>
      <c r="I56" s="2">
        <v>6</v>
      </c>
      <c r="J56" s="2">
        <v>0.8497865853658535</v>
      </c>
      <c r="K56" s="2">
        <v>248.00487804878037</v>
      </c>
      <c r="L56" s="2">
        <v>1</v>
      </c>
      <c r="M56" s="2">
        <f t="shared" si="1"/>
        <v>1</v>
      </c>
      <c r="N56" s="2">
        <f t="shared" si="0"/>
        <v>0</v>
      </c>
      <c r="O56" s="2">
        <v>0</v>
      </c>
      <c r="P56" s="2">
        <v>1</v>
      </c>
    </row>
    <row r="57" spans="1:16" x14ac:dyDescent="0.3">
      <c r="A57" s="2" t="s">
        <v>32</v>
      </c>
      <c r="B57" s="2" t="s">
        <v>15</v>
      </c>
      <c r="C57" s="2">
        <v>2</v>
      </c>
      <c r="D57" s="2">
        <v>574.16999999999985</v>
      </c>
      <c r="E57" s="2">
        <v>110.75724637681159</v>
      </c>
      <c r="F57" s="2">
        <v>2.6285198555956679</v>
      </c>
      <c r="G57" s="2">
        <v>32.454248031697048</v>
      </c>
      <c r="H57" s="2">
        <v>11.70603158663749</v>
      </c>
      <c r="I57" s="2">
        <v>7</v>
      </c>
      <c r="J57" s="2">
        <v>0.83779783393501928</v>
      </c>
      <c r="K57" s="2">
        <v>238.91732851985552</v>
      </c>
      <c r="L57" s="2">
        <v>1</v>
      </c>
      <c r="M57" s="2">
        <f t="shared" si="1"/>
        <v>0</v>
      </c>
      <c r="N57" s="2">
        <f t="shared" si="0"/>
        <v>1</v>
      </c>
      <c r="O57" s="2">
        <v>0</v>
      </c>
      <c r="P57" s="2">
        <v>1</v>
      </c>
    </row>
    <row r="58" spans="1:16" x14ac:dyDescent="0.3">
      <c r="A58" s="2" t="s">
        <v>32</v>
      </c>
      <c r="B58" s="2" t="s">
        <v>14</v>
      </c>
      <c r="C58" s="2">
        <v>3</v>
      </c>
      <c r="D58" s="2">
        <v>897.95999999999958</v>
      </c>
      <c r="E58" s="2">
        <v>142.47329650092081</v>
      </c>
      <c r="F58" s="2">
        <v>5.2057090239410702</v>
      </c>
      <c r="G58" s="2">
        <v>64.33783125255222</v>
      </c>
      <c r="H58" s="2">
        <v>23.206228168422221</v>
      </c>
      <c r="I58" s="2">
        <v>8</v>
      </c>
      <c r="J58" s="2">
        <v>0.83983425414364654</v>
      </c>
      <c r="K58" s="2">
        <v>473.74254143646402</v>
      </c>
      <c r="L58" s="2">
        <v>1</v>
      </c>
      <c r="M58" s="2">
        <f t="shared" si="1"/>
        <v>0</v>
      </c>
      <c r="N58" s="2">
        <f t="shared" si="0"/>
        <v>0</v>
      </c>
      <c r="O58" s="2">
        <v>0</v>
      </c>
      <c r="P58" s="2">
        <v>1</v>
      </c>
    </row>
    <row r="59" spans="1:16" x14ac:dyDescent="0.3">
      <c r="A59" s="2" t="s">
        <v>33</v>
      </c>
      <c r="B59" s="2" t="s">
        <v>15</v>
      </c>
      <c r="C59" s="2">
        <v>1</v>
      </c>
      <c r="D59" s="2">
        <v>578.49000000000024</v>
      </c>
      <c r="E59" s="2">
        <v>83.020202020202021</v>
      </c>
      <c r="F59" s="2">
        <v>2.781196581196582</v>
      </c>
      <c r="G59" s="2">
        <v>17.793607851987311</v>
      </c>
      <c r="H59" s="2">
        <v>9.7370085470085463</v>
      </c>
      <c r="I59" s="2">
        <v>8</v>
      </c>
      <c r="J59" s="2">
        <v>0.90094017094017143</v>
      </c>
      <c r="K59" s="2">
        <v>249.07008547008553</v>
      </c>
      <c r="L59" s="2">
        <v>1</v>
      </c>
      <c r="M59" s="2">
        <f t="shared" si="1"/>
        <v>0</v>
      </c>
      <c r="N59" s="2">
        <f t="shared" si="0"/>
        <v>1</v>
      </c>
      <c r="O59" s="2">
        <v>1</v>
      </c>
      <c r="P59" s="2">
        <v>0</v>
      </c>
    </row>
    <row r="60" spans="1:16" x14ac:dyDescent="0.3">
      <c r="A60" s="2" t="s">
        <v>33</v>
      </c>
      <c r="B60" s="2" t="s">
        <v>14</v>
      </c>
      <c r="C60" s="2">
        <v>2</v>
      </c>
      <c r="D60" s="2">
        <v>724.78000000000077</v>
      </c>
      <c r="E60" s="2">
        <v>105.6318407960199</v>
      </c>
      <c r="F60" s="2">
        <v>7.2797029702970333</v>
      </c>
      <c r="G60" s="2">
        <v>46.585559251869277</v>
      </c>
      <c r="H60" s="2">
        <v>25.492524752475241</v>
      </c>
      <c r="I60" s="2">
        <v>11</v>
      </c>
      <c r="J60" s="2">
        <v>0.92222772277227671</v>
      </c>
      <c r="K60" s="2">
        <v>656.31386138613834</v>
      </c>
      <c r="L60" s="2">
        <v>1</v>
      </c>
      <c r="M60" s="2">
        <f t="shared" si="1"/>
        <v>0</v>
      </c>
      <c r="N60" s="2">
        <f t="shared" si="0"/>
        <v>0</v>
      </c>
      <c r="O60" s="2">
        <v>1</v>
      </c>
      <c r="P60" s="2">
        <v>0</v>
      </c>
    </row>
    <row r="61" spans="1:16" x14ac:dyDescent="0.3">
      <c r="A61" s="2" t="s">
        <v>33</v>
      </c>
      <c r="B61" s="2" t="s">
        <v>13</v>
      </c>
      <c r="C61" s="2">
        <v>3</v>
      </c>
      <c r="D61" s="2">
        <v>633.09</v>
      </c>
      <c r="E61" s="2">
        <v>87.778350515463913</v>
      </c>
      <c r="F61" s="2">
        <v>3.4479591836734693</v>
      </c>
      <c r="G61" s="2">
        <v>22.072627581111369</v>
      </c>
      <c r="H61" s="2">
        <v>12.078571428571438</v>
      </c>
      <c r="I61" s="2">
        <v>9</v>
      </c>
      <c r="J61" s="2">
        <v>0.89586734693877457</v>
      </c>
      <c r="K61" s="2">
        <v>308.92500000000013</v>
      </c>
      <c r="L61" s="2">
        <v>1</v>
      </c>
      <c r="M61" s="2">
        <f t="shared" si="1"/>
        <v>1</v>
      </c>
      <c r="N61" s="2">
        <f t="shared" si="0"/>
        <v>0</v>
      </c>
      <c r="O61" s="2">
        <v>1</v>
      </c>
      <c r="P61" s="2">
        <v>0</v>
      </c>
    </row>
    <row r="62" spans="1:16" x14ac:dyDescent="0.3">
      <c r="A62" s="12" t="s">
        <v>34</v>
      </c>
      <c r="B62" s="2" t="s">
        <v>15</v>
      </c>
      <c r="C62" s="13">
        <v>1</v>
      </c>
      <c r="D62" s="2">
        <v>828.7600000000001</v>
      </c>
      <c r="E62" s="13">
        <v>85.189075630252105</v>
      </c>
      <c r="F62" s="13">
        <v>1.903361344537815</v>
      </c>
      <c r="G62" s="13">
        <v>18.319749281291461</v>
      </c>
      <c r="H62" s="13">
        <v>6.6707563025210073</v>
      </c>
      <c r="I62" s="2">
        <v>9</v>
      </c>
      <c r="J62" s="13">
        <v>0.82563025210084084</v>
      </c>
      <c r="K62" s="12">
        <v>216.85588235294119</v>
      </c>
      <c r="L62" s="15">
        <v>1</v>
      </c>
      <c r="M62" s="2">
        <f t="shared" si="1"/>
        <v>0</v>
      </c>
      <c r="N62" s="2">
        <f t="shared" si="0"/>
        <v>1</v>
      </c>
      <c r="O62" s="2">
        <v>1</v>
      </c>
      <c r="P62" s="2">
        <v>0</v>
      </c>
    </row>
    <row r="63" spans="1:16" x14ac:dyDescent="0.3">
      <c r="A63" s="12" t="s">
        <v>34</v>
      </c>
      <c r="B63" s="12" t="s">
        <v>14</v>
      </c>
      <c r="C63" s="13">
        <v>2</v>
      </c>
      <c r="D63" s="2">
        <v>1056.2000000000003</v>
      </c>
      <c r="E63" s="13">
        <v>106.11886304909561</v>
      </c>
      <c r="F63" s="13">
        <v>4.1271317829457361</v>
      </c>
      <c r="G63" s="13">
        <v>39.658378897442518</v>
      </c>
      <c r="H63" s="13">
        <v>14.440775193798444</v>
      </c>
      <c r="I63" s="2">
        <v>18</v>
      </c>
      <c r="J63" s="13">
        <v>0.80695090439276584</v>
      </c>
      <c r="K63" s="12">
        <v>467.63410852713213</v>
      </c>
      <c r="L63" s="15">
        <v>1</v>
      </c>
      <c r="M63" s="2">
        <f t="shared" si="1"/>
        <v>0</v>
      </c>
      <c r="N63" s="2">
        <f t="shared" si="0"/>
        <v>0</v>
      </c>
      <c r="O63" s="2">
        <v>1</v>
      </c>
      <c r="P63" s="2">
        <v>0</v>
      </c>
    </row>
    <row r="64" spans="1:16" x14ac:dyDescent="0.3">
      <c r="A64" s="12" t="s">
        <v>34</v>
      </c>
      <c r="B64" s="2" t="s">
        <v>13</v>
      </c>
      <c r="C64" s="13">
        <v>3</v>
      </c>
      <c r="D64" s="2">
        <v>827.9</v>
      </c>
      <c r="E64" s="13">
        <v>91.339920948616594</v>
      </c>
      <c r="F64" s="13">
        <v>2.3494071146245066</v>
      </c>
      <c r="G64" s="13">
        <v>22.613371621566138</v>
      </c>
      <c r="H64" s="13">
        <v>8.2341897233201582</v>
      </c>
      <c r="I64" s="2">
        <v>12</v>
      </c>
      <c r="J64" s="13">
        <v>0.76158102766798408</v>
      </c>
      <c r="K64" s="12">
        <v>263.78577075098809</v>
      </c>
      <c r="L64" s="15">
        <v>1</v>
      </c>
      <c r="M64" s="2">
        <f t="shared" si="1"/>
        <v>1</v>
      </c>
      <c r="N64" s="2">
        <f t="shared" si="0"/>
        <v>0</v>
      </c>
      <c r="O64" s="2">
        <v>1</v>
      </c>
      <c r="P64" s="2">
        <v>0</v>
      </c>
    </row>
    <row r="65" spans="1:16" x14ac:dyDescent="0.3">
      <c r="A65" s="12" t="s">
        <v>35</v>
      </c>
      <c r="B65" s="2" t="s">
        <v>13</v>
      </c>
      <c r="C65" s="13">
        <v>1</v>
      </c>
      <c r="D65" s="11">
        <v>776</v>
      </c>
      <c r="E65" s="12">
        <v>108.90625</v>
      </c>
      <c r="F65" s="12">
        <v>3.8949748743718615</v>
      </c>
      <c r="G65" s="12">
        <v>27.375704593665709</v>
      </c>
      <c r="H65" s="12">
        <v>13.631105527638185</v>
      </c>
      <c r="I65" s="11">
        <v>9</v>
      </c>
      <c r="J65" s="12">
        <v>0.7504020100502512</v>
      </c>
      <c r="K65" s="12">
        <v>361.08643216080435</v>
      </c>
      <c r="L65" s="14">
        <v>1</v>
      </c>
      <c r="M65" s="2">
        <f t="shared" si="1"/>
        <v>1</v>
      </c>
      <c r="N65" s="2">
        <f t="shared" si="0"/>
        <v>0</v>
      </c>
      <c r="O65" s="14">
        <v>0</v>
      </c>
      <c r="P65" s="14">
        <v>1</v>
      </c>
    </row>
    <row r="66" spans="1:16" x14ac:dyDescent="0.3">
      <c r="A66" s="12" t="s">
        <v>35</v>
      </c>
      <c r="B66" s="2" t="s">
        <v>15</v>
      </c>
      <c r="C66" s="13">
        <v>2</v>
      </c>
      <c r="D66" s="11">
        <v>721</v>
      </c>
      <c r="E66" s="12">
        <v>101.33333333333333</v>
      </c>
      <c r="F66" s="12">
        <v>2.9301724137931027</v>
      </c>
      <c r="G66" s="12">
        <v>20.58845858523042</v>
      </c>
      <c r="H66" s="12">
        <v>10.251551724137927</v>
      </c>
      <c r="I66" s="11">
        <v>8</v>
      </c>
      <c r="J66" s="12">
        <v>0.73370689655172394</v>
      </c>
      <c r="K66" s="12">
        <v>270.24655172413787</v>
      </c>
      <c r="L66" s="14">
        <v>1</v>
      </c>
      <c r="M66" s="2">
        <f t="shared" si="1"/>
        <v>0</v>
      </c>
      <c r="N66" s="2">
        <f t="shared" si="0"/>
        <v>1</v>
      </c>
      <c r="O66" s="14">
        <v>0</v>
      </c>
      <c r="P66" s="14">
        <v>1</v>
      </c>
    </row>
    <row r="67" spans="1:16" x14ac:dyDescent="0.3">
      <c r="A67" s="12" t="s">
        <v>35</v>
      </c>
      <c r="B67" s="12" t="s">
        <v>14</v>
      </c>
      <c r="C67" s="13">
        <v>3</v>
      </c>
      <c r="D67" s="11">
        <v>868</v>
      </c>
      <c r="E67" s="12">
        <v>114.65853658536585</v>
      </c>
      <c r="F67" s="12">
        <v>6.147236180904522</v>
      </c>
      <c r="G67" s="12">
        <v>43.195965216901946</v>
      </c>
      <c r="H67" s="12">
        <v>21.508442211055286</v>
      </c>
      <c r="I67" s="11">
        <v>14</v>
      </c>
      <c r="J67" s="12">
        <v>0.82623115577889494</v>
      </c>
      <c r="K67" s="12">
        <v>580.13065326633125</v>
      </c>
      <c r="L67" s="14">
        <v>1</v>
      </c>
      <c r="M67" s="2">
        <f t="shared" si="1"/>
        <v>0</v>
      </c>
      <c r="N67" s="2">
        <f t="shared" si="0"/>
        <v>0</v>
      </c>
      <c r="O67" s="14">
        <v>0</v>
      </c>
      <c r="P67" s="14">
        <v>1</v>
      </c>
    </row>
    <row r="68" spans="1:16" x14ac:dyDescent="0.3">
      <c r="A68" s="12" t="s">
        <v>36</v>
      </c>
      <c r="B68" s="12" t="s">
        <v>14</v>
      </c>
      <c r="C68" s="12">
        <v>1</v>
      </c>
      <c r="D68" s="2">
        <v>965.47000000000071</v>
      </c>
      <c r="E68" s="12">
        <v>122.63171355498721</v>
      </c>
      <c r="F68" s="12">
        <v>5.2074168797953995</v>
      </c>
      <c r="G68" s="12">
        <v>45.940969268317296</v>
      </c>
      <c r="H68" s="12">
        <v>18.227723785166237</v>
      </c>
      <c r="I68" s="2">
        <v>11</v>
      </c>
      <c r="J68" s="12">
        <v>0.95567774936061511</v>
      </c>
      <c r="K68" s="12">
        <v>447.30818414322295</v>
      </c>
      <c r="L68" s="14">
        <v>1</v>
      </c>
      <c r="M68" s="2">
        <f t="shared" si="1"/>
        <v>0</v>
      </c>
      <c r="N68" s="2">
        <f t="shared" si="0"/>
        <v>0</v>
      </c>
      <c r="O68" s="14">
        <v>0</v>
      </c>
      <c r="P68" s="14">
        <v>0</v>
      </c>
    </row>
    <row r="69" spans="1:16" x14ac:dyDescent="0.3">
      <c r="A69" s="12" t="s">
        <v>37</v>
      </c>
      <c r="B69" s="2" t="s">
        <v>13</v>
      </c>
      <c r="C69" s="12">
        <v>2</v>
      </c>
      <c r="D69" s="2">
        <v>734.07000000000028</v>
      </c>
      <c r="E69" s="12">
        <v>103.21254355400697</v>
      </c>
      <c r="F69" s="12">
        <v>3.6372822299651562</v>
      </c>
      <c r="G69" s="12">
        <v>32.064188385037866</v>
      </c>
      <c r="H69" s="12">
        <v>12.721916376306616</v>
      </c>
      <c r="I69" s="2">
        <v>9</v>
      </c>
      <c r="J69" s="12">
        <v>0.89627177700348304</v>
      </c>
      <c r="K69" s="12">
        <v>308.25435540069697</v>
      </c>
      <c r="L69" s="14">
        <v>1</v>
      </c>
      <c r="M69" s="2">
        <f t="shared" si="1"/>
        <v>1</v>
      </c>
      <c r="N69" s="2">
        <f t="shared" si="0"/>
        <v>0</v>
      </c>
      <c r="O69" s="14">
        <v>0</v>
      </c>
      <c r="P69" s="14">
        <v>0</v>
      </c>
    </row>
    <row r="70" spans="1:16" x14ac:dyDescent="0.3">
      <c r="A70" s="12" t="s">
        <v>38</v>
      </c>
      <c r="B70" s="2" t="s">
        <v>15</v>
      </c>
      <c r="C70" s="12">
        <v>3</v>
      </c>
      <c r="D70" s="2">
        <v>626.33000000000027</v>
      </c>
      <c r="E70" s="12">
        <v>98.21848739495799</v>
      </c>
      <c r="F70" s="12">
        <v>3.2319327731092433</v>
      </c>
      <c r="G70" s="12">
        <v>28.507197220090305</v>
      </c>
      <c r="H70" s="12">
        <v>11.310630252100838</v>
      </c>
      <c r="I70" s="2">
        <v>7</v>
      </c>
      <c r="J70" s="12">
        <v>0.88247899159663756</v>
      </c>
      <c r="K70" s="12">
        <v>273.1483193277312</v>
      </c>
      <c r="L70" s="14">
        <v>1</v>
      </c>
      <c r="M70" s="2">
        <f t="shared" si="1"/>
        <v>0</v>
      </c>
      <c r="N70" s="2">
        <f t="shared" si="0"/>
        <v>1</v>
      </c>
      <c r="O70" s="14">
        <v>0</v>
      </c>
      <c r="P70" s="14">
        <v>0</v>
      </c>
    </row>
    <row r="71" spans="1:16" x14ac:dyDescent="0.3">
      <c r="A71" s="12" t="s">
        <v>39</v>
      </c>
      <c r="B71" s="12" t="s">
        <v>14</v>
      </c>
      <c r="C71" s="12">
        <v>1</v>
      </c>
      <c r="D71" s="2">
        <v>871.99000000000035</v>
      </c>
      <c r="E71" s="12">
        <v>112.3125</v>
      </c>
      <c r="F71" s="12">
        <v>5.8401709401709416</v>
      </c>
      <c r="G71" s="12">
        <v>47.717553428759452</v>
      </c>
      <c r="H71" s="12">
        <v>20.447008547008537</v>
      </c>
      <c r="I71" s="2">
        <v>11</v>
      </c>
      <c r="J71" s="12">
        <v>0.91247863247863281</v>
      </c>
      <c r="K71" s="12">
        <v>417.92307692307719</v>
      </c>
      <c r="L71" s="14">
        <v>1</v>
      </c>
      <c r="M71" s="2">
        <f t="shared" si="1"/>
        <v>0</v>
      </c>
      <c r="N71" s="2">
        <f t="shared" si="0"/>
        <v>0</v>
      </c>
      <c r="O71" s="14">
        <v>0</v>
      </c>
      <c r="P71" s="14">
        <v>0</v>
      </c>
    </row>
    <row r="72" spans="1:16" x14ac:dyDescent="0.3">
      <c r="A72" s="12" t="s">
        <v>40</v>
      </c>
      <c r="B72" s="2" t="s">
        <v>13</v>
      </c>
      <c r="C72" s="12">
        <v>2</v>
      </c>
      <c r="D72" s="2">
        <v>725.4400000000004</v>
      </c>
      <c r="E72" s="12">
        <v>107.33333333333333</v>
      </c>
      <c r="F72" s="12">
        <v>4.4148148148148145</v>
      </c>
      <c r="G72" s="12">
        <v>36.104563387526518</v>
      </c>
      <c r="H72" s="12">
        <v>15.470833333333333</v>
      </c>
      <c r="I72" s="2">
        <v>8</v>
      </c>
      <c r="J72" s="12">
        <v>0.87277777777777787</v>
      </c>
      <c r="K72" s="12">
        <v>313.52777777777771</v>
      </c>
      <c r="L72" s="14">
        <v>1</v>
      </c>
      <c r="M72" s="2">
        <f t="shared" si="1"/>
        <v>1</v>
      </c>
      <c r="N72" s="2">
        <f t="shared" si="0"/>
        <v>0</v>
      </c>
      <c r="O72" s="14">
        <v>0</v>
      </c>
      <c r="P72" s="14">
        <v>0</v>
      </c>
    </row>
    <row r="73" spans="1:16" x14ac:dyDescent="0.3">
      <c r="A73" s="12" t="s">
        <v>41</v>
      </c>
      <c r="B73" s="2" t="s">
        <v>15</v>
      </c>
      <c r="C73" s="12">
        <v>3</v>
      </c>
      <c r="D73" s="2">
        <v>629.08999999999969</v>
      </c>
      <c r="E73" s="12">
        <v>114.36842105263158</v>
      </c>
      <c r="F73" s="12">
        <v>3.9506024096385524</v>
      </c>
      <c r="G73" s="12">
        <v>32.229771301136019</v>
      </c>
      <c r="H73" s="12">
        <v>13.810481927710843</v>
      </c>
      <c r="I73" s="2">
        <v>7</v>
      </c>
      <c r="J73" s="12">
        <v>0.87481927710843355</v>
      </c>
      <c r="K73" s="12">
        <v>279.33373493975915</v>
      </c>
      <c r="L73" s="14">
        <v>1</v>
      </c>
      <c r="M73" s="2">
        <f t="shared" si="1"/>
        <v>0</v>
      </c>
      <c r="N73" s="2">
        <f t="shared" si="0"/>
        <v>1</v>
      </c>
      <c r="O73" s="14">
        <v>0</v>
      </c>
      <c r="P73" s="14">
        <v>0</v>
      </c>
    </row>
    <row r="74" spans="1:16" x14ac:dyDescent="0.3">
      <c r="A74" s="12" t="s">
        <v>42</v>
      </c>
      <c r="B74" s="2" t="s">
        <v>13</v>
      </c>
      <c r="C74" s="12">
        <v>1</v>
      </c>
      <c r="D74" s="2">
        <v>646.20999999999981</v>
      </c>
      <c r="E74" s="12">
        <v>99.433333333333337</v>
      </c>
      <c r="F74" s="12">
        <v>5.6038095238095211</v>
      </c>
      <c r="G74" s="12">
        <v>44.480140068841941</v>
      </c>
      <c r="H74" s="12">
        <v>19.615809523809528</v>
      </c>
      <c r="I74" s="2">
        <v>9</v>
      </c>
      <c r="J74" s="12">
        <v>0.86871428571428588</v>
      </c>
      <c r="K74" s="12">
        <v>461.63666666666671</v>
      </c>
      <c r="L74" s="14">
        <v>1</v>
      </c>
      <c r="M74" s="2">
        <f t="shared" si="1"/>
        <v>1</v>
      </c>
      <c r="N74" s="2">
        <f t="shared" si="0"/>
        <v>0</v>
      </c>
      <c r="O74" s="14">
        <v>1</v>
      </c>
      <c r="P74" s="14">
        <v>0</v>
      </c>
    </row>
    <row r="75" spans="1:16" x14ac:dyDescent="0.3">
      <c r="A75" s="12" t="s">
        <v>42</v>
      </c>
      <c r="B75" s="12" t="s">
        <v>14</v>
      </c>
      <c r="C75" s="12">
        <v>2</v>
      </c>
      <c r="D75" s="2">
        <v>818.91999999999973</v>
      </c>
      <c r="E75" s="12">
        <v>109.57142857142857</v>
      </c>
      <c r="F75" s="12">
        <v>6.3029411764705916</v>
      </c>
      <c r="G75" s="12">
        <v>50.024122647409619</v>
      </c>
      <c r="H75" s="12">
        <v>22.06071428571429</v>
      </c>
      <c r="I75" s="2">
        <v>12</v>
      </c>
      <c r="J75" s="12">
        <v>0.86966386554621822</v>
      </c>
      <c r="K75" s="12">
        <v>519.42815126050414</v>
      </c>
      <c r="L75" s="14">
        <v>1</v>
      </c>
      <c r="M75" s="2">
        <f t="shared" si="1"/>
        <v>0</v>
      </c>
      <c r="N75" s="2">
        <f t="shared" si="0"/>
        <v>0</v>
      </c>
      <c r="O75" s="14">
        <v>1</v>
      </c>
      <c r="P75" s="14">
        <v>0</v>
      </c>
    </row>
    <row r="76" spans="1:16" x14ac:dyDescent="0.3">
      <c r="A76" s="12" t="s">
        <v>42</v>
      </c>
      <c r="B76" s="2" t="s">
        <v>15</v>
      </c>
      <c r="C76" s="12">
        <v>3</v>
      </c>
      <c r="D76" s="2">
        <v>669.10000000000025</v>
      </c>
      <c r="E76" s="12">
        <v>86.713541666666671</v>
      </c>
      <c r="F76" s="12">
        <v>3.6807291666666675</v>
      </c>
      <c r="G76" s="12">
        <v>29.196682033469475</v>
      </c>
      <c r="H76" s="12">
        <v>12.875781250000005</v>
      </c>
      <c r="I76" s="2">
        <v>6</v>
      </c>
      <c r="J76" s="12">
        <v>0.85687499999999972</v>
      </c>
      <c r="K76" s="12">
        <v>302.23437499999994</v>
      </c>
      <c r="L76" s="14">
        <v>1</v>
      </c>
      <c r="M76" s="2">
        <f t="shared" si="1"/>
        <v>0</v>
      </c>
      <c r="N76" s="2">
        <f t="shared" si="0"/>
        <v>1</v>
      </c>
      <c r="O76" s="14">
        <v>1</v>
      </c>
      <c r="P76" s="14">
        <v>0</v>
      </c>
    </row>
    <row r="77" spans="1:16" x14ac:dyDescent="0.3">
      <c r="A77" s="14" t="s">
        <v>43</v>
      </c>
      <c r="B77" s="14" t="s">
        <v>14</v>
      </c>
      <c r="C77" s="14">
        <v>1</v>
      </c>
      <c r="D77" s="2">
        <v>1016.5599999999998</v>
      </c>
      <c r="E77" s="14">
        <v>151.72831050228311</v>
      </c>
      <c r="F77" s="14"/>
      <c r="G77" s="14"/>
      <c r="H77" s="14"/>
      <c r="I77" s="7">
        <v>11</v>
      </c>
      <c r="J77" s="14"/>
      <c r="K77" s="14"/>
      <c r="L77" s="14">
        <v>1</v>
      </c>
      <c r="M77" s="2">
        <f t="shared" si="1"/>
        <v>0</v>
      </c>
      <c r="N77" s="2">
        <f t="shared" si="0"/>
        <v>0</v>
      </c>
      <c r="O77" s="14">
        <v>0</v>
      </c>
      <c r="P77" s="14">
        <v>0</v>
      </c>
    </row>
    <row r="78" spans="1:16" x14ac:dyDescent="0.3">
      <c r="A78" s="14" t="s">
        <v>44</v>
      </c>
      <c r="B78" s="2" t="s">
        <v>13</v>
      </c>
      <c r="C78" s="14">
        <v>2</v>
      </c>
      <c r="D78" s="2">
        <v>702.80999999999972</v>
      </c>
      <c r="E78" s="14">
        <v>123.17816091954023</v>
      </c>
      <c r="F78" s="14"/>
      <c r="G78" s="14"/>
      <c r="H78" s="14"/>
      <c r="I78" s="7">
        <v>9</v>
      </c>
      <c r="J78" s="14"/>
      <c r="K78" s="14"/>
      <c r="L78" s="14">
        <v>1</v>
      </c>
      <c r="M78" s="2">
        <f t="shared" si="1"/>
        <v>1</v>
      </c>
      <c r="N78" s="2">
        <f t="shared" si="0"/>
        <v>0</v>
      </c>
      <c r="O78" s="14">
        <v>0</v>
      </c>
      <c r="P78" s="14">
        <v>0</v>
      </c>
    </row>
    <row r="79" spans="1:16" x14ac:dyDescent="0.3">
      <c r="A79" s="14" t="s">
        <v>45</v>
      </c>
      <c r="B79" s="2" t="s">
        <v>15</v>
      </c>
      <c r="C79" s="14">
        <v>3</v>
      </c>
      <c r="D79" s="2">
        <v>524.34</v>
      </c>
      <c r="E79" s="14">
        <v>120.37864077669903</v>
      </c>
      <c r="F79" s="14"/>
      <c r="G79" s="14"/>
      <c r="H79" s="14"/>
      <c r="I79" s="7">
        <v>6</v>
      </c>
      <c r="J79" s="14"/>
      <c r="K79" s="14"/>
      <c r="L79" s="14">
        <v>1</v>
      </c>
      <c r="M79" s="2">
        <f t="shared" si="1"/>
        <v>0</v>
      </c>
      <c r="N79" s="2">
        <f t="shared" si="0"/>
        <v>1</v>
      </c>
      <c r="O79" s="14">
        <v>0</v>
      </c>
      <c r="P79" s="14">
        <v>0</v>
      </c>
    </row>
    <row r="80" spans="1:16" x14ac:dyDescent="0.3">
      <c r="A80" s="12" t="s">
        <v>46</v>
      </c>
      <c r="B80" s="12" t="s">
        <v>14</v>
      </c>
      <c r="C80" s="12">
        <v>1</v>
      </c>
      <c r="D80" s="2">
        <v>848.0900000000006</v>
      </c>
      <c r="E80" s="12">
        <v>122.01711491442543</v>
      </c>
      <c r="F80" s="12">
        <v>5.092909535452316</v>
      </c>
      <c r="G80" s="12">
        <v>55.690426909508737</v>
      </c>
      <c r="H80" s="12">
        <v>17.833643031784863</v>
      </c>
      <c r="I80" s="7">
        <v>9</v>
      </c>
      <c r="J80" s="12">
        <v>0.88466992665036648</v>
      </c>
      <c r="K80" s="12">
        <v>368.75745721271397</v>
      </c>
      <c r="L80" s="14">
        <v>1</v>
      </c>
      <c r="M80" s="2">
        <f t="shared" si="1"/>
        <v>0</v>
      </c>
      <c r="N80" s="2">
        <f t="shared" si="0"/>
        <v>0</v>
      </c>
      <c r="O80" s="14">
        <v>0</v>
      </c>
      <c r="P80" s="14">
        <v>0</v>
      </c>
    </row>
    <row r="81" spans="1:16" x14ac:dyDescent="0.3">
      <c r="A81" s="12" t="s">
        <v>47</v>
      </c>
      <c r="B81" s="2" t="s">
        <v>15</v>
      </c>
      <c r="C81" s="12">
        <v>2</v>
      </c>
      <c r="D81" s="2">
        <v>583.55000000000007</v>
      </c>
      <c r="E81" s="12">
        <v>116.47678018575851</v>
      </c>
      <c r="F81" s="12">
        <v>5.4099071207430338</v>
      </c>
      <c r="G81" s="12">
        <v>59.081810119779512</v>
      </c>
      <c r="H81" s="12">
        <v>18.919659442724463</v>
      </c>
      <c r="I81" s="7">
        <v>6</v>
      </c>
      <c r="J81" s="12">
        <v>0.81919504643962926</v>
      </c>
      <c r="K81" s="12">
        <v>385.60557275541777</v>
      </c>
      <c r="L81" s="14">
        <v>1</v>
      </c>
      <c r="M81" s="2">
        <f t="shared" si="1"/>
        <v>0</v>
      </c>
      <c r="N81" s="2">
        <f t="shared" si="0"/>
        <v>1</v>
      </c>
      <c r="O81" s="14">
        <v>0</v>
      </c>
      <c r="P81" s="14">
        <v>0</v>
      </c>
    </row>
    <row r="82" spans="1:16" x14ac:dyDescent="0.3">
      <c r="A82" s="12" t="s">
        <v>48</v>
      </c>
      <c r="B82" s="2" t="s">
        <v>13</v>
      </c>
      <c r="C82" s="12">
        <v>3</v>
      </c>
      <c r="D82" s="2">
        <v>714.42000000000041</v>
      </c>
      <c r="E82" s="12">
        <v>111.49152542372882</v>
      </c>
      <c r="F82" s="12">
        <v>4.601977401129945</v>
      </c>
      <c r="G82" s="12">
        <v>50.28935529181846</v>
      </c>
      <c r="H82" s="12">
        <v>16.104067796610167</v>
      </c>
      <c r="I82" s="7">
        <v>7</v>
      </c>
      <c r="J82" s="12">
        <v>0.79460451977401203</v>
      </c>
      <c r="K82" s="12">
        <v>326.1110169491526</v>
      </c>
      <c r="L82" s="14">
        <v>1</v>
      </c>
      <c r="M82" s="2">
        <f t="shared" si="1"/>
        <v>1</v>
      </c>
      <c r="N82" s="2">
        <f t="shared" si="0"/>
        <v>0</v>
      </c>
      <c r="O82" s="14">
        <v>0</v>
      </c>
      <c r="P82" s="14">
        <v>0</v>
      </c>
    </row>
    <row r="83" spans="1:16" x14ac:dyDescent="0.3">
      <c r="A83" s="12" t="s">
        <v>49</v>
      </c>
      <c r="B83" s="12" t="s">
        <v>14</v>
      </c>
      <c r="C83" s="12">
        <v>1</v>
      </c>
      <c r="D83" s="2">
        <v>640.2999999999995</v>
      </c>
      <c r="E83" s="12">
        <v>134.53409090909091</v>
      </c>
      <c r="F83" s="12">
        <v>8.6045454545454554</v>
      </c>
      <c r="G83" s="12">
        <v>58.600444896641775</v>
      </c>
      <c r="H83" s="12">
        <v>30.108484848484828</v>
      </c>
      <c r="I83" s="7">
        <v>12</v>
      </c>
      <c r="J83" s="12">
        <v>0.83534090909091008</v>
      </c>
      <c r="K83" s="12">
        <v>782.37651515151538</v>
      </c>
      <c r="L83" s="14">
        <v>1</v>
      </c>
      <c r="M83" s="2">
        <f t="shared" si="1"/>
        <v>0</v>
      </c>
      <c r="N83" s="2">
        <f t="shared" si="0"/>
        <v>0</v>
      </c>
      <c r="O83" s="14">
        <v>0</v>
      </c>
      <c r="P83" s="14">
        <v>0</v>
      </c>
    </row>
    <row r="84" spans="1:16" x14ac:dyDescent="0.3">
      <c r="A84" s="12" t="s">
        <v>50</v>
      </c>
      <c r="B84" s="2" t="s">
        <v>13</v>
      </c>
      <c r="C84" s="12">
        <v>2</v>
      </c>
      <c r="D84" s="2">
        <v>683.9300000000004</v>
      </c>
      <c r="E84" s="12">
        <v>123.49350649350649</v>
      </c>
      <c r="F84" s="12">
        <v>6.7180257510729637</v>
      </c>
      <c r="G84" s="12">
        <v>45.798845953610503</v>
      </c>
      <c r="H84" s="12">
        <v>23.531115879828345</v>
      </c>
      <c r="I84" s="7">
        <v>10</v>
      </c>
      <c r="J84" s="12">
        <v>0.73682403433476429</v>
      </c>
      <c r="K84" s="12">
        <v>597.56309012875545</v>
      </c>
      <c r="L84" s="14">
        <v>1</v>
      </c>
      <c r="M84" s="2">
        <f t="shared" si="1"/>
        <v>1</v>
      </c>
      <c r="N84" s="2">
        <f t="shared" si="0"/>
        <v>0</v>
      </c>
      <c r="O84" s="14">
        <v>0</v>
      </c>
      <c r="P84" s="14">
        <v>0</v>
      </c>
    </row>
    <row r="85" spans="1:16" x14ac:dyDescent="0.3">
      <c r="A85" s="12" t="s">
        <v>51</v>
      </c>
      <c r="B85" s="2" t="s">
        <v>15</v>
      </c>
      <c r="C85" s="12">
        <v>3</v>
      </c>
      <c r="D85" s="2">
        <v>580.44000000000017</v>
      </c>
      <c r="E85" s="12">
        <v>127.26775956284153</v>
      </c>
      <c r="F85" s="12">
        <v>6.6580645161290306</v>
      </c>
      <c r="G85" s="12">
        <v>45.356766191289843</v>
      </c>
      <c r="H85" s="12">
        <v>23.30397849462366</v>
      </c>
      <c r="I85" s="7">
        <v>8</v>
      </c>
      <c r="J85" s="12">
        <v>0.9240322580645155</v>
      </c>
      <c r="K85" s="12">
        <v>618.36451612903249</v>
      </c>
      <c r="L85" s="14">
        <v>1</v>
      </c>
      <c r="M85" s="2">
        <f t="shared" si="1"/>
        <v>0</v>
      </c>
      <c r="N85" s="2">
        <f t="shared" si="0"/>
        <v>1</v>
      </c>
      <c r="O85" s="14">
        <v>0</v>
      </c>
      <c r="P85" s="14">
        <v>0</v>
      </c>
    </row>
    <row r="86" spans="1:16" x14ac:dyDescent="0.3">
      <c r="A86" s="12" t="s">
        <v>52</v>
      </c>
      <c r="B86" s="2" t="s">
        <v>15</v>
      </c>
      <c r="C86" s="12">
        <v>1</v>
      </c>
      <c r="D86" s="2">
        <v>442.37</v>
      </c>
      <c r="E86" s="12">
        <v>91.5</v>
      </c>
      <c r="F86" s="12">
        <v>5.995061728395064</v>
      </c>
      <c r="G86" s="12">
        <v>33.902726217653289</v>
      </c>
      <c r="H86" s="12">
        <v>20.985308641975319</v>
      </c>
      <c r="I86" s="2">
        <v>7</v>
      </c>
      <c r="J86" s="12">
        <v>0.82685185185185195</v>
      </c>
      <c r="K86" s="12">
        <v>455.88271604938262</v>
      </c>
      <c r="L86" s="14">
        <v>1</v>
      </c>
      <c r="M86" s="2">
        <f t="shared" si="1"/>
        <v>0</v>
      </c>
      <c r="N86" s="2">
        <f t="shared" si="0"/>
        <v>1</v>
      </c>
      <c r="O86" s="14">
        <v>1</v>
      </c>
      <c r="P86" s="14">
        <v>0</v>
      </c>
    </row>
    <row r="87" spans="1:16" x14ac:dyDescent="0.3">
      <c r="A87" s="12" t="s">
        <v>53</v>
      </c>
      <c r="B87" s="12" t="s">
        <v>14</v>
      </c>
      <c r="C87" s="12">
        <v>2</v>
      </c>
      <c r="D87" s="2">
        <v>627.53999999999974</v>
      </c>
      <c r="E87" s="12">
        <v>124.65546218487395</v>
      </c>
      <c r="F87" s="12">
        <v>9.8283737024221463</v>
      </c>
      <c r="G87" s="12">
        <v>55.576171377926784</v>
      </c>
      <c r="H87" s="12">
        <v>34.400865051903097</v>
      </c>
      <c r="I87" s="2">
        <v>13</v>
      </c>
      <c r="J87" s="12">
        <v>0.84972318339100483</v>
      </c>
      <c r="K87" s="12">
        <v>751.75570934256018</v>
      </c>
      <c r="L87" s="14">
        <v>1</v>
      </c>
      <c r="M87" s="2">
        <f t="shared" si="1"/>
        <v>0</v>
      </c>
      <c r="N87" s="2">
        <f t="shared" si="0"/>
        <v>0</v>
      </c>
      <c r="O87" s="14">
        <v>1</v>
      </c>
      <c r="P87" s="14">
        <v>0</v>
      </c>
    </row>
    <row r="88" spans="1:16" x14ac:dyDescent="0.3">
      <c r="A88" s="12" t="s">
        <v>53</v>
      </c>
      <c r="B88" s="2" t="s">
        <v>13</v>
      </c>
      <c r="C88" s="12">
        <v>3</v>
      </c>
      <c r="D88" s="2">
        <v>636.52000000000021</v>
      </c>
      <c r="E88" s="12">
        <v>140.63354037267081</v>
      </c>
      <c r="F88" s="12">
        <v>10.127329192546584</v>
      </c>
      <c r="G88" s="12">
        <v>57.272301019413867</v>
      </c>
      <c r="H88" s="12">
        <v>35.450745341614891</v>
      </c>
      <c r="I88" s="2">
        <v>10</v>
      </c>
      <c r="J88" s="12">
        <v>0.81475155279503253</v>
      </c>
      <c r="K88" s="12">
        <v>768.1164596273286</v>
      </c>
      <c r="L88" s="14">
        <v>1</v>
      </c>
      <c r="M88" s="2">
        <f t="shared" si="1"/>
        <v>1</v>
      </c>
      <c r="N88" s="2">
        <f t="shared" si="0"/>
        <v>0</v>
      </c>
      <c r="O88" s="14">
        <v>1</v>
      </c>
      <c r="P88" s="14">
        <v>0</v>
      </c>
    </row>
    <row r="89" spans="1:16" x14ac:dyDescent="0.3">
      <c r="A89" s="12" t="s">
        <v>54</v>
      </c>
      <c r="B89" s="2" t="s">
        <v>13</v>
      </c>
      <c r="C89" s="12">
        <v>1</v>
      </c>
      <c r="D89" s="2">
        <v>786.87999999999977</v>
      </c>
      <c r="E89" s="12">
        <v>96.582706766917298</v>
      </c>
      <c r="F89" s="12">
        <v>3.6815789473684197</v>
      </c>
      <c r="G89" s="12">
        <v>26.074075796773904</v>
      </c>
      <c r="H89" s="12">
        <v>12.887857142857149</v>
      </c>
      <c r="I89" s="2">
        <v>7</v>
      </c>
      <c r="J89" s="12">
        <v>0.80439849624060178</v>
      </c>
      <c r="K89" s="12">
        <v>293.72669172932336</v>
      </c>
      <c r="L89" s="14">
        <v>1</v>
      </c>
      <c r="M89" s="2">
        <f t="shared" si="1"/>
        <v>1</v>
      </c>
      <c r="N89" s="2">
        <f t="shared" ref="N89:N91" si="2">IF(B89="E-Assist 3",1,0)</f>
        <v>0</v>
      </c>
      <c r="O89" s="14">
        <v>0</v>
      </c>
      <c r="P89" s="14">
        <v>1</v>
      </c>
    </row>
    <row r="90" spans="1:16" x14ac:dyDescent="0.3">
      <c r="A90" s="12" t="s">
        <v>54</v>
      </c>
      <c r="B90" s="2" t="s">
        <v>15</v>
      </c>
      <c r="C90" s="12">
        <v>2</v>
      </c>
      <c r="D90" s="2">
        <v>673.80999999999972</v>
      </c>
      <c r="E90" s="12">
        <v>95.592592592592595</v>
      </c>
      <c r="F90" s="12">
        <v>3.6847222222222236</v>
      </c>
      <c r="G90" s="12">
        <v>26.051154785116644</v>
      </c>
      <c r="H90" s="12">
        <v>12.876527777777779</v>
      </c>
      <c r="I90" s="2">
        <v>7</v>
      </c>
      <c r="J90" s="12">
        <v>0.76962962962962944</v>
      </c>
      <c r="K90" s="12">
        <v>291.56481481481489</v>
      </c>
      <c r="L90" s="14">
        <v>1</v>
      </c>
      <c r="M90" s="2">
        <f t="shared" si="1"/>
        <v>0</v>
      </c>
      <c r="N90" s="2">
        <f t="shared" si="2"/>
        <v>1</v>
      </c>
      <c r="O90" s="14">
        <v>0</v>
      </c>
      <c r="P90" s="14">
        <v>1</v>
      </c>
    </row>
    <row r="91" spans="1:16" x14ac:dyDescent="0.3">
      <c r="A91" s="12" t="s">
        <v>55</v>
      </c>
      <c r="B91" s="12" t="s">
        <v>14</v>
      </c>
      <c r="C91" s="12">
        <v>3</v>
      </c>
      <c r="D91" s="2">
        <v>808.36000000000013</v>
      </c>
      <c r="E91" s="12">
        <v>124.90551181102362</v>
      </c>
      <c r="F91" s="12">
        <v>6.8377952755905529</v>
      </c>
      <c r="G91" s="12">
        <v>48.424401454191226</v>
      </c>
      <c r="H91" s="12">
        <v>23.935144356955377</v>
      </c>
      <c r="I91" s="2">
        <v>12</v>
      </c>
      <c r="J91" s="12">
        <v>0.81131233595800589</v>
      </c>
      <c r="K91" s="12">
        <v>546.88687664042038</v>
      </c>
      <c r="L91" s="14">
        <v>1</v>
      </c>
      <c r="M91" s="2">
        <f t="shared" si="1"/>
        <v>0</v>
      </c>
      <c r="N91" s="2">
        <f t="shared" si="2"/>
        <v>0</v>
      </c>
      <c r="O91" s="14">
        <v>0</v>
      </c>
      <c r="P91" s="14">
        <v>1</v>
      </c>
    </row>
    <row r="92" spans="1:16" x14ac:dyDescent="0.3">
      <c r="L92" s="14"/>
    </row>
    <row r="93" spans="1:16" x14ac:dyDescent="0.3">
      <c r="L93" s="1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SOOYEONG LIM</cp:lastModifiedBy>
  <dcterms:created xsi:type="dcterms:W3CDTF">2018-09-10T14:39:57Z</dcterms:created>
  <dcterms:modified xsi:type="dcterms:W3CDTF">2018-10-30T15:37:26Z</dcterms:modified>
</cp:coreProperties>
</file>