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ophia\Downloads\"/>
    </mc:Choice>
  </mc:AlternateContent>
  <xr:revisionPtr revIDLastSave="0" documentId="8_{FFDC284D-79C3-483F-812C-9D31BDC434B6}" xr6:coauthVersionLast="47" xr6:coauthVersionMax="47" xr10:uidLastSave="{00000000-0000-0000-0000-000000000000}"/>
  <bookViews>
    <workbookView xWindow="-120" yWindow="-120" windowWidth="20730" windowHeight="11040" tabRatio="887" firstSheet="3" activeTab="7" xr2:uid="{00000000-000D-0000-FFFF-FFFF00000000}"/>
  </bookViews>
  <sheets>
    <sheet name="orders" sheetId="17" r:id="rId1"/>
    <sheet name="customers" sheetId="13" r:id="rId2"/>
    <sheet name="products" sheetId="2" r:id="rId3"/>
    <sheet name="TotalSales" sheetId="19" r:id="rId4"/>
    <sheet name="Sheet2" sheetId="21" r:id="rId5"/>
    <sheet name="Country BarChat" sheetId="20" r:id="rId6"/>
    <sheet name="Top5Customers" sheetId="22" r:id="rId7"/>
    <sheet name="Sheet4" sheetId="23" r:id="rId8"/>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7" l="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<sst xmlns="http://schemas.openxmlformats.org/spreadsheetml/2006/main" count="11948" uniqueCount="6226">
  <si>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</si>
  <si>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</si>
  <si>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</si>
  <si>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</si>
  <si>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</si>
  <si>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</si>
  <si>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</si>
  <si>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</si>
  <si>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</si>
  <si>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</si>
  <si>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</si>
  <si>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</si>
  <si>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</si>
  <si>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</si>
  <si>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</si>
  <si>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</si>
  <si>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</si>
  <si>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</si>
  <si>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</si>
  <si>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</si>
  <si>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</si>
  <si>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</si>
  <si>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</si>
  <si>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</si>
  <si>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</si>
  <si>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</si>
  <si>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</si>
  <si>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</si>
  <si>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</si>
  <si>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</si>
  <si>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</si>
  <si>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</si>
  <si>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</si>
  <si>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</si>
  <si>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</si>
  <si>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</si>
  <si>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</si>
  <si>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</si>
  <si>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</si>
  <si>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</si>
  <si>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</si>
  <si>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</si>
  <si>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</si>
  <si>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</si>
  <si>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</si>
  <si>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</si>
  <si>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</si>
  <si>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</si>
  <si>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</si>
  <si>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</si>
  <si>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</si>
  <si>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</si>
  <si>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</si>
  <si>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</si>
  <si>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</si>
  <si>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</si>
  <si>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</si>
  <si>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</si>
  <si>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</si>
  <si>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</si>
  <si>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</si>
  <si>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</si>
  <si>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</si>
  <si>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</si>
  <si>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</si>
  <si>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</si>
  <si>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</si>
  <si>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</si>
  <si>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</si>
  <si>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</si>
  <si>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</si>
  <si>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</si>
  <si>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</si>
  <si>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</si>
  <si>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</si>
  <si>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</si>
  <si>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</si>
  <si>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</si>
  <si>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</si>
  <si>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</si>
  <si>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</si>
  <si>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</si>
  <si>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</si>
  <si>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</si>
  <si>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</si>
  <si>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</si>
  <si>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</si>
  <si>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</si>
  <si>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</si>
  <si>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</si>
  <si>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</si>
  <si>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</si>
  <si>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</si>
  <si>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</si>
  <si>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</si>
  <si>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</si>
  <si>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</si>
  <si>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</si>
  <si>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</si>
  <si>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</si>
  <si>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</si>
  <si>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</si>
  <si>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</si>
  <si>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</si>
  <si>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</si>
  <si>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</si>
  <si>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</si>
  <si>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</si>
  <si>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</si>
  <si>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</si>
  <si>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</si>
  <si>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</si>
  <si>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</si>
  <si>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</si>
  <si>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</si>
  <si>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</si>
  <si>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</si>
  <si>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</si>
  <si>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</si>
  <si>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</si>
  <si>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</si>
  <si>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</si>
  <si>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</si>
  <si>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</si>
  <si>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</si>
  <si>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</si>
  <si>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</si>
  <si>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</si>
  <si>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</si>
  <si>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</si>
  <si>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</si>
  <si>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</si>
  <si>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</si>
  <si>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</si>
  <si>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</si>
  <si>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</si>
  <si>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</si>
  <si>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</si>
  <si>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</si>
  <si>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</si>
  <si>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</si>
  <si>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</si>
  <si>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</si>
  <si>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</si>
  <si>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</si>
  <si>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</si>
  <si>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</si>
  <si>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</si>
  <si>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</si>
  <si>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</si>
  <si>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</si>
  <si>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</si>
  <si>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</si>
  <si>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</si>
  <si>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</si>
  <si>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</si>
  <si>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</si>
  <si>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</si>
  <si>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</si>
  <si>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</si>
  <si>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</si>
  <si>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</si>
  <si>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</si>
  <si>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</si>
  <si>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</si>
  <si>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</si>
  <si>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</si>
  <si>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</si>
  <si>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</si>
  <si>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</si>
  <si>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</si>
  <si>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</si>
  <si>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</si>
  <si>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</si>
  <si>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</si>
  <si>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</si>
  <si>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</si>
  <si>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</si>
  <si>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</si>
  <si>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</si>
  <si>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</si>
  <si>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</si>
  <si>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</si>
  <si>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</si>
  <si>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</si>
  <si>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</si>
  <si>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</si>
  <si>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</si>
  <si>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</si>
  <si>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</si>
  <si>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</si>
  <si>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</si>
  <si>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</si>
  <si>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</si>
  <si>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</si>
  <si>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</si>
  <si>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</si>
  <si>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</si>
  <si>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</si>
  <si>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</si>
  <si>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</si>
  <si>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</si>
  <si>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</si>
  <si>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</si>
  <si>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</si>
  <si>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</si>
  <si>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</si>
  <si>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</si>
  <si>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</si>
  <si>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</si>
  <si>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</si>
  <si>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</si>
  <si>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</si>
  <si>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</si>
  <si>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</si>
  <si>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</si>
  <si>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</si>
  <si>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</si>
  <si>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</si>
  <si>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</si>
  <si>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</si>
  <si>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</si>
  <si>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</si>
  <si>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</si>
  <si>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</si>
  <si>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</si>
  <si>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</si>
  <si>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</si>
  <si>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</si>
  <si>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</si>
  <si>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</si>
  <si>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</si>
  <si>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</si>
  <si>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</si>
  <si>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</si>
  <si>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</si>
  <si>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</si>
  <si>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</si>
  <si>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</si>
  <si>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</si>
  <si>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</si>
  <si>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</si>
  <si>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</si>
  <si>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</si>
  <si>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</si>
  <si>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</si>
  <si>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</si>
  <si>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</si>
  <si>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</si>
  <si>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</si>
  <si>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</si>
  <si>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</si>
  <si>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</si>
  <si>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</si>
  <si>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</si>
  <si>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</si>
  <si>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</si>
  <si>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</si>
  <si>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</si>
  <si>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</si>
  <si>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</si>
  <si>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</si>
  <si>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</si>
  <si>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</si>
  <si>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</si>
  <si>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</si>
  <si>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</si>
  <si>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</si>
  <si>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</si>
  <si>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</si>
  <si>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</si>
  <si>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</si>
  <si>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</si>
  <si>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</si>
  <si>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</si>
  <si>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</si>
  <si>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</si>
  <si>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</si>
  <si>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</si>
  <si>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</si>
  <si>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</si>
  <si>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</si>
  <si>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</si>
  <si>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</si>
  <si>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</si>
  <si>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</si>
  <si>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</si>
  <si>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</si>
  <si>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</si>
  <si>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</si>
  <si>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</si>
  <si>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</si>
  <si>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</si>
  <si>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</si>
  <si>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</si>
  <si>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</si>
  <si>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</si>
  <si>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</si>
  <si>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</si>
  <si>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</si>
  <si>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</si>
  <si>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</si>
  <si>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</si>
  <si>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</si>
  <si>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</si>
  <si>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</si>
  <si>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</si>
  <si>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</si>
  <si>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</si>
  <si>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</si>
  <si>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</si>
  <si>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</si>
  <si>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</si>
  <si>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</si>
  <si>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</si>
  <si>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</si>
  <si>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</si>
  <si>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</si>
  <si>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</si>
  <si>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</si>
  <si>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</si>
  <si>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</si>
  <si>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</si>
  <si>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</si>
  <si>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</si>
  <si>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</si>
  <si>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</si>
  <si>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</si>
  <si>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</si>
  <si>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</si>
  <si>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</si>
  <si>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</si>
  <si>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</si>
  <si>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</si>
  <si>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</si>
  <si>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</si>
  <si>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</si>
  <si>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</si>
  <si>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</si>
  <si>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</si>
  <si>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</si>
  <si>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</si>
  <si>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</si>
  <si>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</si>
  <si>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</si>
  <si>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</si>
  <si>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</si>
  <si>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</si>
  <si>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</si>
  <si>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</si>
  <si>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</si>
  <si>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</si>
  <si>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</si>
  <si>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</si>
  <si>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</si>
  <si>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</si>
  <si>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</si>
  <si>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</si>
  <si>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</si>
  <si>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</si>
  <si>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</si>
  <si>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</si>
  <si>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</si>
  <si>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</si>
  <si>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</si>
  <si>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</si>
  <si>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</si>
  <si>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</si>
  <si>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</si>
  <si>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</si>
  <si>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</si>
  <si>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</si>
  <si>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</si>
  <si>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</si>
  <si>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</si>
  <si>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</si>
  <si>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</si>
  <si>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</si>
  <si>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</si>
  <si>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</si>
  <si>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</si>
  <si>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</si>
  <si>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</si>
  <si>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</si>
  <si>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</si>
  <si>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</si>
  <si>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</si>
  <si>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</si>
  <si>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</si>
  <si>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</si>
  <si>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</si>
  <si>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</si>
  <si>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</si>
  <si>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</si>
  <si>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</si>
  <si>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</si>
  <si>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</si>
  <si>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</si>
  <si>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</si>
  <si>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</si>
  <si>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</si>
  <si>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</si>
  <si>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</si>
  <si>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</si>
  <si>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</si>
  <si>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</si>
  <si>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</si>
  <si>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</si>
  <si>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</si>
  <si>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</si>
  <si>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</si>
  <si>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</si>
  <si>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</si>
  <si>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</si>
  <si>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</si>
  <si>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</si>
  <si>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</si>
  <si>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</si>
  <si>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</si>
  <si>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</si>
  <si>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</si>
  <si>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</si>
  <si>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</si>
  <si>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</si>
  <si>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</si>
  <si>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</si>
  <si>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</si>
  <si>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</si>
  <si>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</si>
  <si>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</si>
  <si>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</si>
  <si>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</si>
  <si>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</si>
  <si>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</si>
  <si>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</si>
  <si>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</si>
  <si>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</si>
  <si>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</si>
  <si>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</si>
  <si>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</si>
  <si>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</si>
  <si>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</si>
  <si>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</si>
  <si>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</si>
  <si>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</si>
  <si>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</si>
  <si>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</si>
  <si>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</si>
  <si>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</si>
  <si>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</si>
  <si>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</si>
  <si>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</si>
  <si>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</si>
  <si>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</si>
  <si>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</si>
  <si>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</si>
  <si>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</si>
  <si>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</si>
  <si>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</si>
  <si>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</si>
  <si>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</si>
  <si>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</si>
  <si>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</si>
  <si>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</si>
  <si>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</si>
  <si>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</si>
  <si>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</si>
  <si>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</si>
  <si>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</si>
  <si>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</si>
  <si>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</si>
  <si>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</si>
  <si>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</si>
  <si>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</si>
  <si>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</si>
  <si>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</si>
  <si>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</si>
  <si>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</si>
  <si>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</si>
  <si>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</si>
  <si>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</si>
  <si>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</si>
  <si>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</si>
  <si>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</si>
  <si>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</si>
  <si>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</si>
  <si>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</si>
  <si>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</si>
  <si>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</si>
  <si>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</si>
  <si>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</si>
  <si>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</si>
  <si>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</si>
  <si>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</si>
  <si>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</si>
  <si>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</si>
  <si>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</si>
  <si>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</si>
  <si>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</si>
  <si>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</si>
  <si>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</si>
  <si>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</si>
  <si>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</si>
  <si>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</si>
  <si>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</si>
  <si>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</si>
  <si>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</si>
  <si>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</si>
  <si>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</si>
  <si>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</si>
  <si>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</si>
  <si>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</si>
  <si>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</si>
  <si>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</si>
  <si>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</si>
  <si>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</si>
  <si>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</si>
  <si>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</si>
  <si>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</si>
  <si>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</si>
  <si>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</si>
  <si>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</si>
  <si>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</si>
  <si>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</si>
  <si>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</si>
  <si>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</si>
  <si>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</si>
  <si>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</si>
  <si>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</si>
  <si>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</si>
  <si>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</si>
  <si>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</si>
  <si>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</si>
  <si>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</si>
  <si>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</si>
  <si>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</si>
  <si>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</si>
  <si>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</si>
  <si>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</si>
  <si>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</si>
  <si>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</si>
  <si>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</si>
  <si>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</si>
  <si>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</si>
  <si>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</si>
  <si>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</si>
  <si>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</si>
  <si>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</si>
  <si>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</si>
  <si>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</si>
  <si>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</si>
  <si>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</si>
  <si>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</si>
  <si>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</si>
  <si>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</si>
  <si>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</si>
  <si>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</si>
  <si>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</si>
  <si>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</si>
  <si>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</si>
  <si>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</si>
  <si>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</si>
  <si>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</si>
  <si>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</si>
  <si>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</si>
  <si>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</si>
  <si>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</si>
  <si>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</si>
  <si>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</si>
  <si>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</si>
  <si>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</si>
  <si>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</si>
  <si>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</si>
  <si>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</si>
  <si>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</si>
  <si>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</si>
  <si>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</si>
  <si>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</si>
  <si>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</si>
  <si>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</si>
  <si>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</si>
  <si>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</si>
  <si>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</si>
  <si>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</si>
  <si>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</si>
  <si>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</si>
  <si>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</si>
  <si>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</si>
  <si>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</si>
  <si>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</si>
  <si>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</si>
  <si>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</si>
  <si>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</si>
  <si>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</si>
  <si>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</si>
  <si>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</si>
  <si>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</si>
  <si>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</si>
  <si>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</si>
  <si>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</si>
  <si>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</si>
  <si>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</si>
  <si>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</si>
  <si>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</si>
  <si>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</si>
  <si>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</si>
  <si>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</si>
  <si>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</si>
  <si>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</si>
  <si>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</si>
  <si>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</si>
  <si>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</si>
  <si>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</si>
  <si>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</si>
  <si>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</si>
  <si>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</si>
  <si>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</si>
  <si>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</si>
  <si>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</si>
  <si>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</si>
  <si>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</si>
  <si>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</si>
  <si>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</si>
  <si>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</si>
  <si>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</si>
  <si>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</si>
  <si>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</si>
  <si>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</si>
  <si>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</si>
  <si>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</si>
  <si>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</si>
  <si>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</si>
  <si>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</si>
  <si>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</si>
  <si>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</si>
  <si>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</si>
  <si>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</si>
  <si>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</si>
  <si>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</si>
  <si>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</si>
  <si>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</si>
  <si>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</si>
  <si>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</si>
  <si>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</si>
  <si>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</si>
  <si>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</si>
  <si>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</si>
  <si>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</si>
  <si>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</si>
  <si>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</si>
  <si>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</si>
  <si>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</si>
  <si>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</si>
  <si>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</si>
  <si>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</si>
  <si>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</si>
  <si>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</si>
  <si>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</si>
  <si>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</si>
  <si>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</si>
  <si>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</si>
  <si>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</si>
  <si>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</si>
  <si>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</si>
  <si>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</si>
  <si>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</si>
  <si>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</si>
  <si>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</si>
  <si>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</si>
  <si>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</si>
  <si>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</si>
  <si>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</si>
  <si>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</si>
  <si>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</si>
  <si>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</si>
  <si>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</si>
  <si>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</si>
  <si>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</si>
  <si>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</si>
  <si>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</si>
  <si>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</si>
  <si>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</si>
  <si>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</si>
  <si>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</si>
  <si>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</si>
  <si>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</si>
  <si>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</si>
  <si>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</si>
  <si>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</si>
  <si>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</si>
  <si>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</si>
  <si>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</si>
  <si>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</si>
  <si>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</si>
  <si>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</si>
  <si>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</si>
  <si>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</si>
  <si>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</si>
  <si>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</si>
  <si>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</si>
  <si>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</si>
  <si>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</si>
  <si>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</si>
  <si>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</si>
  <si>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</si>
  <si>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</si>
  <si>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</si>
  <si>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</si>
  <si>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</si>
  <si>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</si>
  <si>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</si>
  <si>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</si>
  <si>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</si>
  <si>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</si>
  <si>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</si>
  <si>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</si>
  <si>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</si>
  <si>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</si>
  <si>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</si>
  <si>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</si>
  <si>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</si>
  <si>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</si>
  <si>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</si>
  <si>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</si>
  <si>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</si>
  <si>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</si>
  <si>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</si>
  <si>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</si>
  <si>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</si>
  <si>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</si>
  <si>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</si>
  <si>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</si>
  <si>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</si>
  <si>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</si>
  <si>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</si>
  <si>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</si>
  <si>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</si>
  <si>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</si>
  <si>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</si>
  <si>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</si>
  <si>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</si>
  <si>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</si>
  <si>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</si>
  <si>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</si>
  <si>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</si>
  <si>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</si>
  <si>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</si>
  <si>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</si>
  <si>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</si>
  <si>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</si>
  <si>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</si>
  <si>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</si>
  <si>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</si>
  <si>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</si>
  <si>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</si>
  <si>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</si>
  <si>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</si>
  <si>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</si>
  <si>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</si>
  <si>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</si>
  <si>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</si>
  <si>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</si>
  <si>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</si>
  <si>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</si>
  <si>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</si>
  <si>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</si>
  <si>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</si>
  <si>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</si>
  <si>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</si>
  <si>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</si>
  <si>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</si>
  <si>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</si>
  <si>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</si>
  <si>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</si>
  <si>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</si>
  <si>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</si>
  <si>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</si>
  <si>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</si>
  <si>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</si>
  <si>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</si>
  <si>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</si>
  <si>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</si>
  <si>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</si>
  <si>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</si>
  <si>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</si>
  <si>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</si>
  <si>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</si>
  <si>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</si>
  <si>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</si>
  <si>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</si>
  <si>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</si>
  <si>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</si>
  <si>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</si>
  <si>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</si>
  <si>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</si>
  <si>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</si>
  <si>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</si>
  <si>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</si>
  <si>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</si>
  <si>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</si>
  <si>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</si>
  <si>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</si>
  <si>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</si>
  <si>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</si>
  <si>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</si>
  <si>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</si>
  <si>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</si>
  <si>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</si>
  <si>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</si>
  <si>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</si>
  <si>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</si>
  <si>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</si>
  <si>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</si>
  <si>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</si>
  <si>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</si>
  <si>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</si>
  <si>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</si>
  <si>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</si>
  <si>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</si>
  <si>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</si>
  <si>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</si>
  <si>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</si>
  <si>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</si>
  <si>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</si>
  <si>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</si>
  <si>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</si>
  <si>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</si>
  <si>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</si>
  <si>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</si>
  <si>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</si>
  <si>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</si>
  <si>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</si>
  <si>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</si>
  <si>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</si>
  <si>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</si>
  <si>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</si>
  <si>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</si>
  <si>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</si>
  <si>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</si>
  <si>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</si>
  <si>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</si>
  <si>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</si>
  <si>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</si>
  <si>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</si>
  <si>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</si>
  <si>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</si>
  <si>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</si>
  <si>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</si>
  <si>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</si>
  <si>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</si>
  <si>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</si>
  <si>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</si>
  <si>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</si>
  <si>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</si>
  <si>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</si>
  <si>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</si>
  <si>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</si>
  <si>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</si>
  <si>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</si>
  <si>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</si>
  <si>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</si>
  <si>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</si>
  <si>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</si>
  <si>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</si>
  <si>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</si>
  <si>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</si>
  <si>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</si>
  <si>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</si>
  <si>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</si>
  <si>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</si>
  <si>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</si>
  <si>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</si>
  <si>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</si>
  <si>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</si>
  <si>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</si>
  <si>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</si>
  <si>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</si>
  <si>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</si>
  <si>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</si>
  <si>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</si>
  <si>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</si>
  <si>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</si>
  <si>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</si>
  <si>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</si>
  <si>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</si>
  <si>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</si>
  <si>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</si>
  <si>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</si>
  <si>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</si>
  <si>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</si>
  <si>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</si>
  <si>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</si>
  <si>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</si>
  <si>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</si>
  <si>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</si>
  <si>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</si>
  <si>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</si>
  <si>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</si>
  <si>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</si>
  <si>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</si>
  <si>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</si>
  <si>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</si>
  <si>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</si>
  <si>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</si>
  <si>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</si>
  <si>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</si>
  <si>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</si>
  <si>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</si>
  <si>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</si>
  <si>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</si>
  <si>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</si>
  <si>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</si>
  <si>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</si>
  <si>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</si>
  <si>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</si>
  <si>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</si>
  <si>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</si>
  <si>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</si>
  <si>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</si>
  <si>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</si>
  <si>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</si>
  <si>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</si>
  <si>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</si>
  <si>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</si>
  <si>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</si>
  <si>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</si>
  <si>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</si>
  <si>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</si>
  <si>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</si>
  <si>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</si>
  <si>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</si>
  <si>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</si>
  <si>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</si>
  <si>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</si>
  <si>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</si>
  <si>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</si>
  <si>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</si>
  <si>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</si>
  <si>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</si>
  <si>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</si>
  <si>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</si>
  <si>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</si>
  <si>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</si>
  <si>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</si>
  <si>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</si>
  <si>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</si>
  <si>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</si>
  <si>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</si>
  <si>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</si>
  <si>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</si>
  <si>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</si>
  <si>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</si>
  <si>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</si>
  <si>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</si>
  <si>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</si>
  <si>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</si>
  <si>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</si>
  <si>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</si>
  <si>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</si>
  <si>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</si>
  <si>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</si>
  <si>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</si>
  <si>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</si>
  <si>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</si>
  <si>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</si>
  <si>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</si>
  <si>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</si>
  <si>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</si>
  <si>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</si>
  <si>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</si>
  <si>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</si>
  <si>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</si>
  <si>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</si>
  <si>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</si>
  <si>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</si>
  <si>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</si>
  <si>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</si>
  <si>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</si>
  <si>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</si>
  <si>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</si>
  <si>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</si>
  <si>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</si>
  <si>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</si>
  <si>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</si>
  <si>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</si>
  <si>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</si>
  <si>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</si>
  <si>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</si>
  <si>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</si>
  <si>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</si>
  <si>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</si>
  <si>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</si>
  <si>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</si>
  <si>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</si>
  <si>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</si>
  <si>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</si>
  <si>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</si>
  <si>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</si>
  <si>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</si>
  <si>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</si>
  <si>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</si>
  <si>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</si>
  <si>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</si>
  <si>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</si>
  <si>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</si>
  <si>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</si>
  <si>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</si>
  <si>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</si>
  <si>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</si>
  <si>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</si>
  <si>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</si>
  <si>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</si>
  <si>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</si>
  <si>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</si>
  <si>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</si>
  <si>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</si>
  <si>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</si>
  <si>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</si>
  <si>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</si>
  <si>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</si>
  <si>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</si>
  <si>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</si>
  <si>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</si>
  <si>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</si>
  <si>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</si>
  <si>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</si>
  <si>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</si>
  <si>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</si>
  <si>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</si>
  <si>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</si>
  <si>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</si>
  <si>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</si>
  <si>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</si>
  <si>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</si>
  <si>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</si>
  <si>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</si>
  <si>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</si>
  <si>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</si>
  <si>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</si>
  <si>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</si>
  <si>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</si>
  <si>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</si>
  <si>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</si>
  <si>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</si>
  <si>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</si>
  <si>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</si>
  <si>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</si>
  <si>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</si>
  <si>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</si>
  <si>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</si>
  <si>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</si>
  <si>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</si>
  <si>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</si>
  <si>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</si>
  <si>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</si>
  <si>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</si>
  <si>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</si>
  <si>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</si>
  <si>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</si>
  <si>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</si>
  <si>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</si>
  <si>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</si>
  <si>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</si>
  <si>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</si>
  <si>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</si>
  <si>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</si>
  <si>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</si>
  <si>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</si>
  <si>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</si>
  <si>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</si>
  <si>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</si>
  <si>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</si>
  <si>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</si>
  <si>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</si>
  <si>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</si>
  <si>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</si>
  <si>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</si>
  <si>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</si>
  <si>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</si>
  <si>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</si>
  <si>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</si>
  <si>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</si>
  <si>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</si>
  <si>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</si>
  <si>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</si>
  <si>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</si>
  <si>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</si>
  <si>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</si>
  <si>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</si>
  <si>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</si>
  <si>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</si>
  <si>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</si>
  <si>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</si>
  <si>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</si>
  <si>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</si>
  <si>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</si>
  <si>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</si>
  <si>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</si>
  <si>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</si>
  <si>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</si>
  <si>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</si>
  <si>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</si>
  <si>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</si>
  <si>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</si>
  <si>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</si>
  <si>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</si>
  <si>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</si>
  <si>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</si>
  <si>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</si>
  <si>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</si>
  <si>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</si>
  <si>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</si>
  <si>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</si>
  <si>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</si>
  <si>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</si>
  <si>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</si>
  <si>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</si>
  <si>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</si>
  <si>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</si>
  <si>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</si>
  <si>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</si>
  <si>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</si>
  <si>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</si>
  <si>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</si>
  <si>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</si>
  <si>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</si>
  <si>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</si>
  <si>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</si>
  <si>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</si>
  <si>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</si>
  <si>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</si>
  <si>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</si>
  <si>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</si>
  <si>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</si>
  <si>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</si>
  <si>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</si>
  <si>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</si>
  <si>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</si>
  <si>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</si>
  <si>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</si>
  <si>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</si>
  <si>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</si>
  <si>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</si>
  <si>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</si>
  <si>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</si>
  <si>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</si>
  <si>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</si>
  <si>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</si>
  <si>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</si>
  <si>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</si>
  <si>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</si>
  <si>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</si>
  <si>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</si>
  <si>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</si>
  <si>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</si>
  <si>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</si>
  <si>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</si>
  <si>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</si>
  <si>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</si>
  <si>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</si>
  <si>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</si>
  <si>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</si>
  <si>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</si>
  <si>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</si>
  <si>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</si>
  <si>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</si>
  <si>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</si>
  <si>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</si>
  <si>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</si>
  <si>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</si>
  <si>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</si>
  <si>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</si>
  <si>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</si>
  <si>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</si>
  <si>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</si>
  <si>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</si>
  <si>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</si>
  <si>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</si>
  <si>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</si>
  <si>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</si>
  <si>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</si>
  <si>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</si>
  <si>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</si>
  <si>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</si>
  <si>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</si>
  <si>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</si>
  <si>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</si>
  <si>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</si>
  <si>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</si>
  <si>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</si>
  <si>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</si>
  <si>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</si>
  <si>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</si>
  <si>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</si>
  <si>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</si>
  <si>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</si>
  <si>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</si>
  <si>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</si>
  <si>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</si>
  <si>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</si>
  <si>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</si>
  <si>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</si>
  <si>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</si>
  <si>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</si>
  <si>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</si>
  <si>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</si>
  <si>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</si>
  <si>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</si>
  <si>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</si>
  <si>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</si>
  <si>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</si>
  <si>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</si>
  <si>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</si>
  <si>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</si>
  <si>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</si>
  <si>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</si>
  <si>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</si>
  <si>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</si>
  <si>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</si>
  <si>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</si>
  <si>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</si>
  <si>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</si>
  <si>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</si>
  <si>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</si>
  <si>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</si>
  <si>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</si>
  <si>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</si>
  <si>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</si>
  <si>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</si>
  <si>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</si>
  <si>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</si>
  <si>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</si>
  <si>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</si>
  <si>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</si>
  <si>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</si>
  <si>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</si>
  <si>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</si>
  <si>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</si>
  <si>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</si>
  <si>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</si>
  <si>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</si>
  <si>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</si>
  <si>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</si>
  <si>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</si>
  <si>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</si>
  <si>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</si>
  <si>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</si>
  <si>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</si>
  <si>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</si>
  <si>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</si>
  <si>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</si>
  <si>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</si>
  <si>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</si>
  <si>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</si>
  <si>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</si>
  <si>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</si>
  <si>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</si>
  <si>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</si>
  <si>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</si>
  <si>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</si>
  <si>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</si>
  <si>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</si>
  <si>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</si>
  <si>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</si>
  <si>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</si>
  <si>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</si>
  <si>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</si>
  <si>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</si>
  <si>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</si>
  <si>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</si>
  <si>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</si>
  <si>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</si>
  <si>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</si>
  <si>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</si>
  <si>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</si>
  <si>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</si>
  <si>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</si>
  <si>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</si>
  <si>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</si>
  <si>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</si>
  <si>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</si>
  <si>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</si>
  <si>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</si>
  <si>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</si>
  <si>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</si>
  <si>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</si>
  <si>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</si>
  <si>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</si>
  <si>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</si>
  <si>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</si>
  <si>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</si>
  <si>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</si>
  <si>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</si>
  <si>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</si>
  <si>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</si>
  <si>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</si>
  <si>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</si>
  <si>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</si>
  <si>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</si>
  <si>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</si>
  <si>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</si>
  <si>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</si>
  <si>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</si>
  <si>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</si>
  <si>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</si>
  <si>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</si>
  <si>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</si>
  <si>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</si>
  <si>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</si>
  <si>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</si>
  <si>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</si>
  <si>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</si>
  <si>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</si>
  <si>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</si>
  <si>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</si>
  <si>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</si>
  <si>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</si>
  <si>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</si>
  <si>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</si>
  <si>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</si>
  <si>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</si>
  <si>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</si>
  <si>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</si>
  <si>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</si>
  <si>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</si>
  <si>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</si>
  <si>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</si>
  <si>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</si>
  <si>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</si>
  <si>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</si>
  <si>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</si>
  <si>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</si>
  <si>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</si>
  <si>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</si>
  <si>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</si>
  <si>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</si>
  <si>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</si>
  <si>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</si>
  <si>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</si>
  <si>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</si>
  <si>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</si>
  <si>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</si>
  <si>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</si>
  <si>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</si>
  <si>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</si>
  <si>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</si>
  <si>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</si>
  <si>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</si>
  <si>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</si>
  <si>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</si>
  <si>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</si>
  <si>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</si>
  <si>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</si>
  <si>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</si>
  <si>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</si>
  <si>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</si>
  <si>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</si>
  <si>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</si>
  <si>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</si>
  <si>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</si>
  <si>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</si>
  <si>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</si>
  <si>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</si>
  <si>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</si>
  <si>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</si>
  <si>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</si>
  <si>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</si>
  <si>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</si>
  <si>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</si>
  <si>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</si>
  <si>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</si>
  <si>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</si>
  <si>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</si>
  <si>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</si>
  <si>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</si>
  <si>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</si>
  <si>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</si>
  <si>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</si>
  <si>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</si>
  <si>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</si>
  <si>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</si>
  <si>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</si>
  <si>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</si>
  <si>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</si>
  <si>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</si>
  <si>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</si>
  <si>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</si>
  <si>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</si>
  <si>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</si>
  <si>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</si>
  <si>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</si>
  <si>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</si>
  <si>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</si>
  <si>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</si>
  <si>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</si>
  <si>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</si>
  <si>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</si>
  <si>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</si>
  <si>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</si>
  <si>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</si>
  <si>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</si>
  <si>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</si>
  <si>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</si>
  <si>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</si>
  <si>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</si>
  <si>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</si>
  <si>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</si>
  <si>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</si>
  <si>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</si>
  <si>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</si>
  <si>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</si>
  <si>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</si>
  <si>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</si>
  <si>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</si>
  <si>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</si>
  <si>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</si>
  <si>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</si>
  <si>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</si>
  <si>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</si>
  <si>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</si>
  <si>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</si>
  <si>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</si>
  <si>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</si>
  <si>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</si>
  <si>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</si>
  <si>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</si>
  <si>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</si>
  <si>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</si>
  <si>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</si>
  <si>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</si>
  <si>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</si>
  <si>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</si>
  <si>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</si>
  <si>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</si>
  <si>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</si>
  <si>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</si>
  <si>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</si>
  <si>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</si>
  <si>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</si>
  <si>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</si>
  <si>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</si>
  <si>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</si>
  <si>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</si>
  <si>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</si>
  <si>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</si>
  <si>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</si>
  <si>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</si>
  <si>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</si>
  <si>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</si>
  <si>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</si>
  <si>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</si>
  <si>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</si>
  <si>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</si>
  <si>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</si>
  <si>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</si>
  <si>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</si>
  <si>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</si>
  <si>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</si>
  <si>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</si>
  <si>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</si>
  <si>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</si>
  <si>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</si>
  <si>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</si>
  <si>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</si>
  <si>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</si>
  <si>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</si>
  <si>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</si>
  <si>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</si>
  <si>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</si>
  <si>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</si>
  <si>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</si>
  <si>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</si>
  <si>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</si>
  <si>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</si>
  <si>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</si>
  <si>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</si>
  <si>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</si>
  <si>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</si>
  <si>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</si>
  <si>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</si>
  <si>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</si>
  <si>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</si>
  <si>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</si>
  <si>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</si>
  <si>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</si>
  <si>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</si>
  <si>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</si>
  <si>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</si>
  <si>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</si>
  <si>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</si>
  <si>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</si>
  <si>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</si>
  <si>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</si>
  <si>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</si>
  <si>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</si>
  <si>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</si>
  <si>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</si>
  <si>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</si>
  <si>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</si>
  <si>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</si>
  <si>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</si>
  <si>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</si>
  <si>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</si>
  <si>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</si>
  <si>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</si>
  <si>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</si>
  <si>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</si>
  <si>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</si>
  <si>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</si>
  <si>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</si>
  <si>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</si>
  <si>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</si>
  <si>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</si>
  <si>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</si>
  <si>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</si>
  <si>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</si>
  <si>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</si>
  <si>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</si>
  <si>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</si>
  <si>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</si>
  <si>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</si>
  <si>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</si>
  <si>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</si>
  <si>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</si>
  <si>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</si>
  <si>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</si>
  <si>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</si>
  <si>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</si>
  <si>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</si>
  <si>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</si>
  <si>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</si>
  <si>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</si>
  <si>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</si>
  <si>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</si>
  <si>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</si>
  <si>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</si>
  <si>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</si>
  <si>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</si>
  <si>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</si>
  <si>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</si>
  <si>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</si>
  <si>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</si>
  <si>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</si>
  <si>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</si>
  <si>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</si>
  <si>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</si>
  <si>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</si>
  <si>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</si>
  <si>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</si>
  <si>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</si>
  <si>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</si>
  <si>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</si>
  <si>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</si>
  <si>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</si>
  <si>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</si>
  <si>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</si>
  <si>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</si>
  <si>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</si>
  <si>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</si>
  <si>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</si>
  <si>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</si>
  <si>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</si>
  <si>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</si>
  <si>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</si>
  <si>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</si>
  <si>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</si>
  <si>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</si>
  <si>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</si>
  <si>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</si>
  <si>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</si>
  <si>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</si>
  <si>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</si>
  <si>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</si>
  <si>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</si>
  <si>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</si>
  <si>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</si>
  <si>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</si>
  <si>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</si>
  <si>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</si>
  <si>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</si>
  <si>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</si>
  <si>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</si>
  <si>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</si>
  <si>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</si>
  <si>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</si>
  <si>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</si>
  <si>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</si>
  <si>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</si>
  <si>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</si>
  <si>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</si>
  <si>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</si>
  <si>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</si>
  <si>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</si>
  <si>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</si>
  <si>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</si>
  <si>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</si>
  <si>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</si>
  <si>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</si>
  <si>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</si>
  <si>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</si>
  <si>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</si>
  <si>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</si>
  <si>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</si>
  <si>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</si>
  <si>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</si>
  <si>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</si>
  <si>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</si>
  <si>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</si>
  <si>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</si>
  <si>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</si>
  <si>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</si>
  <si>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</si>
  <si>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</si>
  <si>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</si>
  <si>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</si>
  <si>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</si>
  <si>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</si>
  <si>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</si>
  <si>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</si>
  <si>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</si>
  <si>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</si>
  <si>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</si>
  <si>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</si>
  <si>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</si>
  <si>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</si>
  <si>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</si>
  <si>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</si>
  <si>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</si>
  <si>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</si>
  <si>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</si>
  <si>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</si>
  <si>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</si>
  <si>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</si>
  <si>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</si>
  <si>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</si>
  <si>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</si>
  <si>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</si>
  <si>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</si>
  <si>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</si>
  <si>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</si>
  <si>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</si>
  <si>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</si>
  <si>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</si>
  <si>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</si>
  <si>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</si>
  <si>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</si>
  <si>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</si>
  <si>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</si>
  <si>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</si>
  <si>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</si>
  <si>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</si>
  <si>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</si>
  <si>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</si>
  <si>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</si>
  <si>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</si>
  <si>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</si>
  <si>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</si>
  <si>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</si>
  <si>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</si>
  <si>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</si>
  <si>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</si>
  <si>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</si>
  <si>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</si>
  <si>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</si>
  <si>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</si>
  <si>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</si>
  <si>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</si>
  <si>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</si>
  <si>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</si>
  <si>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</si>
  <si>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</si>
  <si>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</si>
  <si>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</si>
  <si>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</si>
  <si>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</si>
  <si>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</si>
  <si>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</si>
  <si>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</si>
  <si>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</si>
  <si>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</si>
  <si>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</si>
  <si>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</si>
  <si>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</si>
  <si>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</si>
  <si>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</si>
  <si>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</si>
  <si>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</si>
  <si>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</si>
  <si>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</si>
  <si>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</si>
  <si>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</si>
  <si>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</si>
  <si>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</si>
  <si>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</si>
  <si>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</si>
  <si>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</si>
  <si>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</si>
  <si>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</si>
  <si>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</si>
  <si>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</si>
  <si>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</si>
  <si>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</si>
  <si>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</si>
  <si>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</si>
  <si>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</si>
  <si>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</si>
  <si>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</si>
  <si>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</si>
  <si>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</si>
  <si>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</si>
  <si>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</si>
  <si>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</si>
  <si>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</si>
  <si>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</si>
  <si>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</si>
  <si>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</si>
  <si>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</si>
  <si>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</si>
  <si>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</si>
  <si>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</si>
  <si>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</si>
  <si>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</si>
  <si>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</si>
  <si>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</si>
  <si>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</si>
  <si>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</si>
  <si>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</si>
  <si>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</si>
  <si>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</si>
  <si>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</si>
  <si>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</si>
  <si>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</si>
  <si>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</si>
  <si>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</si>
  <si>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</si>
  <si>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</si>
  <si>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</si>
  <si>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</si>
  <si>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</si>
  <si>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</si>
  <si>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</si>
  <si>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</si>
  <si>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</si>
  <si>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</si>
  <si>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</si>
  <si>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</si>
  <si>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</si>
  <si>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</si>
  <si>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</si>
  <si>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</si>
  <si>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</si>
  <si>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</si>
  <si>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</si>
  <si>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</si>
  <si>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</si>
  <si>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</si>
  <si>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</si>
  <si>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</si>
  <si>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</si>
  <si>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</si>
  <si>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</si>
  <si>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</si>
  <si>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</si>
  <si>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</si>
  <si>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</si>
  <si>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</si>
  <si>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</si>
  <si>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</si>
  <si>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</si>
  <si>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</si>
  <si>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</si>
  <si>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</si>
  <si>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</si>
  <si>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</si>
  <si>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</si>
  <si>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</si>
  <si>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</si>
  <si>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</si>
  <si>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</si>
  <si>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</si>
  <si>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</si>
  <si>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</si>
  <si>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</si>
  <si>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</si>
  <si>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</si>
  <si>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</si>
  <si>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</si>
  <si>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</si>
  <si>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</si>
  <si>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</si>
  <si>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</si>
  <si>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</si>
  <si>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</si>
  <si>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</si>
  <si>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</si>
  <si>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</si>
  <si>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</si>
  <si>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</si>
  <si>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</si>
  <si>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</si>
  <si>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</si>
  <si>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</si>
  <si>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</si>
  <si>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</si>
  <si>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</si>
  <si>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</si>
  <si>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</si>
  <si>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</si>
  <si>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</si>
  <si>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</si>
  <si>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</si>
  <si>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</si>
  <si>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</si>
  <si>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</si>
  <si>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</si>
  <si>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</si>
  <si>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</si>
  <si>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</si>
  <si>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</si>
  <si>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</si>
  <si>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</si>
  <si>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</si>
  <si>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</si>
  <si>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</si>
  <si>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</si>
  <si>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</si>
  <si>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</si>
  <si>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</si>
  <si>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</si>
  <si>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</si>
  <si>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</si>
  <si>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</si>
  <si>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</si>
  <si>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</si>
  <si>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</si>
  <si>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</si>
  <si>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</si>
  <si>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</si>
  <si>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</si>
  <si>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</si>
  <si>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</si>
  <si>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</si>
  <si>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</si>
  <si>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</si>
  <si>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</si>
  <si>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</si>
  <si>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</si>
  <si>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</si>
  <si>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</si>
  <si>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</si>
  <si>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</si>
  <si>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</si>
  <si>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</si>
  <si>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</si>
  <si>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</si>
  <si>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</si>
  <si>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</si>
  <si>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</si>
  <si>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</si>
  <si>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</si>
  <si>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</si>
  <si>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</si>
  <si>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</si>
  <si>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</si>
  <si>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</si>
  <si>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</si>
  <si>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</si>
  <si>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</si>
  <si>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</si>
  <si>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</si>
  <si>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</si>
  <si>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</si>
  <si>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</si>
  <si>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</si>
  <si>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</si>
  <si>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</si>
  <si>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</si>
  <si>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</si>
  <si>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</si>
  <si>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</si>
  <si>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</si>
  <si>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</si>
  <si>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</si>
  <si>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</si>
  <si>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</si>
  <si>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</si>
  <si>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</si>
  <si>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</si>
  <si>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</si>
  <si>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</si>
  <si>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</si>
  <si>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</si>
  <si>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</si>
  <si>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</si>
  <si>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</si>
  <si>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</si>
  <si>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</si>
  <si>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</si>
  <si>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</si>
  <si>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</si>
  <si>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</si>
  <si>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</si>
  <si>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</si>
  <si>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</si>
  <si>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</si>
  <si>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</si>
  <si>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</si>
  <si>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</si>
  <si>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</si>
  <si>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</si>
  <si>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</si>
  <si>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</si>
  <si>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</si>
  <si>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</si>
  <si>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</si>
  <si>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</si>
  <si>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</si>
  <si>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</si>
  <si>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</si>
  <si>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</si>
  <si>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</si>
  <si>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</si>
  <si>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</si>
  <si>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</si>
  <si>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</si>
  <si>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</si>
  <si>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</si>
  <si>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</si>
  <si>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</si>
  <si>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</si>
  <si>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</si>
  <si>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</si>
  <si>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</si>
  <si>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</si>
  <si>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</si>
  <si>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</si>
  <si>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</si>
  <si>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</si>
  <si>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</si>
  <si>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</si>
  <si>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</si>
  <si>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</si>
  <si>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</si>
  <si>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</si>
  <si>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</si>
  <si>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</si>
  <si>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</si>
  <si>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</si>
  <si>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</si>
  <si>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</si>
  <si>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</si>
  <si>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</si>
  <si>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</si>
  <si>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</si>
  <si>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</si>
  <si>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</si>
  <si>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</si>
  <si>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</si>
  <si>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</si>
  <si>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</si>
  <si>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</si>
  <si>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</si>
  <si>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</si>
  <si>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</si>
  <si>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</si>
  <si>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</si>
  <si>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</si>
  <si>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</si>
  <si>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</si>
  <si>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</si>
  <si>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</si>
  <si>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</si>
  <si>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</si>
  <si>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</si>
  <si>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</si>
  <si>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</si>
  <si>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</si>
  <si>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</si>
  <si>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</si>
  <si>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</si>
  <si>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</si>
  <si>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</si>
  <si>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</si>
  <si>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</si>
  <si>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</si>
  <si>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</si>
  <si>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</si>
  <si>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</si>
  <si>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</si>
  <si>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</si>
  <si>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</si>
  <si>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</si>
  <si>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</si>
  <si>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</si>
  <si>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</si>
  <si>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</si>
  <si>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</si>
  <si>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</si>
  <si>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</si>
  <si>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</si>
  <si>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</si>
  <si>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</si>
  <si>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</si>
  <si>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</si>
  <si>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</si>
  <si>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</si>
  <si>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</si>
  <si>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</si>
  <si>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</si>
  <si>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</si>
  <si>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</si>
  <si>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</si>
  <si>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</si>
  <si>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</si>
  <si>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</si>
  <si>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</si>
  <si>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</si>
  <si>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</si>
  <si>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</si>
  <si>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</si>
  <si>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</si>
  <si>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</si>
  <si>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</si>
  <si>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</si>
  <si>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</si>
  <si>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</si>
  <si>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</si>
  <si>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</si>
  <si>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</si>
  <si>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</si>
  <si>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</si>
  <si>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</si>
  <si>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</si>
  <si>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</si>
  <si>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</si>
  <si>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</si>
  <si>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</si>
  <si>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</si>
  <si>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</si>
  <si>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</si>
  <si>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</si>
  <si>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</si>
  <si>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</si>
  <si>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</si>
  <si>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</si>
  <si>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</si>
  <si>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</si>
  <si>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</si>
  <si>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</si>
  <si>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</si>
  <si>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</si>
  <si>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</si>
  <si>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</si>
  <si>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</si>
  <si>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</si>
  <si>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</si>
  <si>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</si>
  <si>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</si>
  <si>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</si>
  <si>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</si>
  <si>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</si>
  <si>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</si>
  <si>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</si>
  <si>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</si>
  <si>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</si>
  <si>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</si>
  <si>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</si>
  <si>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</si>
  <si>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</si>
  <si>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</si>
  <si>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</si>
  <si>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</si>
  <si>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</si>
  <si>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</si>
  <si>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</si>
  <si>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</si>
  <si>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</si>
  <si>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</si>
  <si>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</si>
  <si>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</si>
  <si>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</si>
  <si>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</si>
  <si>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</si>
  <si>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</si>
  <si>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</si>
  <si>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</si>
  <si>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</si>
  <si>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</si>
  <si>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</si>
  <si>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</si>
  <si>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</si>
  <si>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</si>
  <si>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</si>
  <si>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</si>
  <si>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</si>
  <si>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</si>
  <si>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</si>
  <si>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</si>
  <si>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</si>
  <si>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</si>
  <si>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</si>
  <si>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</si>
  <si>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</si>
  <si>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</si>
  <si>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</si>
  <si>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</si>
  <si>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</si>
  <si>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</si>
  <si>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</si>
  <si>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</si>
  <si>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</si>
  <si>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</si>
  <si>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</si>
  <si>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</si>
  <si>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</si>
  <si>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</si>
  <si>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</si>
  <si>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</si>
  <si>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</si>
  <si>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</si>
  <si>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</si>
  <si>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</si>
  <si>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</si>
  <si>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</si>
  <si>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</si>
  <si>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</si>
  <si>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</si>
  <si>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</si>
  <si>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</si>
  <si>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</si>
  <si>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</si>
  <si>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</si>
  <si>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</si>
  <si>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</si>
  <si>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</si>
  <si>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</si>
  <si>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</si>
  <si>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</si>
  <si>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</si>
  <si>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</si>
  <si>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</si>
  <si>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</si>
  <si>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</si>
  <si>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</si>
  <si>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</si>
  <si>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</si>
  <si>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</si>
  <si>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</si>
  <si>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</si>
  <si>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</si>
  <si>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</si>
  <si>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</si>
  <si>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</si>
  <si>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</si>
  <si>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</si>
  <si>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</si>
  <si>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</si>
  <si>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</si>
  <si>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</si>
  <si>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</si>
  <si>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</si>
  <si>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</si>
  <si>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</si>
  <si>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</si>
  <si>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</si>
  <si>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</si>
  <si>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</si>
  <si>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</si>
  <si>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</si>
  <si>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</si>
  <si>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</si>
  <si>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</si>
  <si>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</si>
  <si>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</si>
  <si>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</si>
  <si>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</si>
  <si>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</si>
  <si>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</si>
  <si>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</si>
  <si>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</si>
  <si>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</si>
  <si>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</si>
  <si>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</si>
  <si>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</si>
  <si>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</si>
  <si>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</si>
  <si>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</si>
  <si>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</si>
  <si>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</si>
  <si>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</si>
  <si>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</si>
  <si>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</si>
  <si>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</si>
  <si>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</si>
  <si>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</si>
  <si>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</si>
  <si>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</si>
  <si>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</si>
  <si>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</si>
  <si>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</si>
  <si>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</si>
  <si>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</si>
  <si>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</si>
  <si>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</si>
  <si>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</si>
  <si>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</si>
  <si>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</si>
  <si>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</si>
  <si>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</si>
  <si>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</si>
  <si>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</si>
  <si>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</si>
  <si>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</si>
  <si>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</si>
  <si>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</si>
  <si>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</si>
  <si>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</si>
  <si>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</si>
  <si>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</si>
  <si>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</si>
  <si>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</si>
  <si>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</si>
  <si>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</si>
  <si>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</si>
  <si>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</si>
  <si>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</si>
  <si>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</si>
  <si>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</si>
  <si>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</si>
  <si>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</si>
  <si>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</si>
  <si>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</si>
  <si>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</si>
  <si>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</si>
  <si>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</si>
  <si>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</si>
  <si>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</si>
  <si>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</si>
  <si>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</si>
  <si>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</si>
  <si>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</si>
  <si>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</si>
  <si>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</si>
  <si>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</si>
  <si>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</si>
  <si>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</si>
  <si>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</si>
  <si>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</si>
  <si>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</si>
  <si>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</si>
  <si>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</si>
  <si>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</si>
  <si>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</si>
  <si>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</si>
  <si>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</si>
  <si>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</si>
  <si>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</si>
  <si>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</si>
  <si>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</si>
  <si>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</si>
  <si>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</si>
  <si>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</si>
  <si>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</si>
  <si>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</si>
  <si>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</si>
  <si>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</si>
  <si>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</si>
  <si>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</si>
  <si>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</si>
  <si>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</si>
  <si>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</si>
  <si>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</si>
  <si>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</si>
  <si>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</si>
  <si>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</si>
  <si>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</si>
  <si>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</si>
  <si>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</si>
  <si>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</si>
  <si>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</si>
  <si>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</si>
  <si>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</si>
  <si>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</si>
  <si>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</si>
  <si>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</si>
  <si>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</si>
  <si>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</si>
  <si>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</si>
  <si>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</si>
  <si>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</si>
  <si>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</si>
  <si>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</si>
  <si>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</si>
  <si>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</si>
  <si>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</si>
  <si>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</si>
  <si>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</si>
  <si>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</si>
  <si>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</si>
  <si>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</si>
  <si>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</si>
  <si>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</si>
  <si>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</si>
  <si>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</si>
  <si>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</si>
  <si>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</si>
  <si>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</si>
  <si>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</si>
  <si>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</si>
  <si>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</si>
  <si>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</si>
  <si>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</si>
  <si>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</si>
  <si>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</si>
  <si>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</si>
  <si>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</si>
  <si>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</si>
  <si>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</si>
  <si>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</si>
  <si>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</si>
  <si>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</si>
  <si>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</si>
  <si>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</si>
  <si>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</si>
  <si>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</si>
  <si>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</si>
  <si>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</si>
  <si>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</si>
  <si>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</si>
  <si>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</si>
  <si>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</si>
  <si>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</si>
  <si>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</si>
  <si>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</si>
  <si>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</si>
  <si>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</si>
  <si>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</si>
  <si>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</si>
  <si>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</si>
  <si>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</si>
  <si>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</si>
  <si>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</si>
  <si>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</si>
  <si>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</si>
  <si>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</si>
  <si>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</si>
  <si>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</si>
  <si>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</si>
  <si>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</si>
  <si>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</si>
  <si>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</si>
  <si>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</si>
  <si>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</si>
  <si>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</si>
  <si>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</si>
  <si>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</si>
  <si>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</si>
  <si>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</si>
  <si>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</si>
  <si>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</si>
  <si>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</si>
  <si>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</si>
  <si>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</si>
  <si>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</si>
  <si>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</si>
  <si>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</si>
  <si>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</si>
  <si>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</si>
  <si>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</si>
  <si>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</si>
  <si>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</si>
  <si>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</si>
  <si>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</si>
  <si>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</si>
  <si>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</si>
  <si>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</si>
  <si>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</si>
  <si>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</si>
  <si>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</si>
  <si>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</si>
  <si>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</si>
  <si>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</si>
  <si>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</si>
  <si>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</si>
  <si>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</si>
  <si>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</si>
  <si>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</si>
  <si>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</si>
  <si>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</si>
  <si>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</si>
  <si>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</si>
  <si>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</si>
  <si>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</si>
  <si>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</si>
  <si>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</si>
  <si>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</si>
  <si>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</si>
  <si>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</si>
  <si>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</si>
  <si>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</si>
  <si>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</si>
  <si>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</si>
  <si>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</si>
  <si>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</si>
  <si>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</si>
  <si>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</si>
  <si>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</si>
  <si>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</si>
  <si>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</si>
  <si>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</si>
  <si>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</si>
  <si>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</si>
  <si>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</si>
  <si>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</si>
  <si>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</si>
  <si>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</si>
  <si>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</si>
  <si>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</si>
  <si>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</si>
  <si>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</si>
  <si>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</si>
  <si>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</si>
  <si>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</si>
  <si>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</si>
  <si>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</si>
  <si>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</si>
  <si>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</si>
  <si>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</si>
  <si>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</si>
  <si>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</si>
  <si>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</si>
  <si>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</si>
  <si>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</si>
  <si>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</si>
  <si>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</si>
  <si>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</si>
  <si>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</si>
  <si>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</si>
  <si>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</si>
  <si>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</si>
  <si>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</si>
  <si>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</si>
  <si>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</si>
  <si>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</si>
  <si>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</si>
  <si>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</si>
  <si>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</si>
  <si>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</si>
  <si>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</si>
  <si>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</si>
  <si>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</si>
  <si>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</si>
  <si>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</si>
  <si>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</si>
  <si>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</si>
  <si>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</si>
  <si>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</si>
  <si>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</si>
  <si>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</si>
  <si>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</si>
  <si>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</si>
  <si>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</si>
  <si>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</si>
  <si>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</si>
  <si>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</si>
  <si>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</si>
  <si>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</si>
  <si>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</si>
  <si>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</si>
  <si>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</si>
  <si>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</si>
  <si>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</si>
  <si>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</si>
  <si>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</si>
  <si>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</si>
  <si>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</si>
  <si>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</si>
  <si>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</si>
  <si>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</si>
  <si>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</si>
  <si>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</si>
  <si>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</si>
  <si>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</si>
  <si>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</si>
  <si>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</si>
  <si>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</si>
  <si>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</si>
  <si>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</si>
  <si>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</si>
  <si>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</si>
  <si>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</si>
  <si>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</si>
  <si>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</si>
  <si>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</si>
  <si>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</si>
  <si>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</si>
  <si>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</si>
  <si>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</si>
  <si>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</si>
  <si>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</si>
  <si>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</si>
  <si>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</si>
  <si>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</si>
  <si>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</si>
  <si>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</si>
  <si>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</si>
  <si>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</si>
  <si>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</si>
  <si>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</si>
  <si>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</si>
  <si>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</si>
  <si>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</si>
  <si>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</si>
  <si>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</si>
  <si>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</si>
  <si>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</si>
  <si>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</si>
  <si>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</si>
  <si>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</si>
  <si>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</si>
  <si>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</si>
  <si>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</si>
  <si>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</si>
  <si>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</si>
  <si>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</si>
  <si>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</si>
  <si>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</si>
  <si>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</si>
  <si>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</si>
  <si>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</si>
  <si>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</si>
  <si>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</si>
  <si>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</si>
  <si>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</si>
  <si>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</si>
  <si>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</si>
  <si>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</si>
  <si>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</si>
  <si>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</si>
  <si>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</si>
  <si>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</si>
  <si>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</si>
  <si>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</si>
  <si>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</si>
  <si>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</si>
  <si>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</si>
  <si>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</si>
  <si>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</si>
  <si>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</si>
  <si>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</si>
  <si>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</si>
  <si>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</si>
  <si>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</si>
  <si>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</si>
  <si>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</si>
  <si>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</si>
  <si>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</si>
  <si>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</si>
  <si>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</si>
  <si>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</si>
  <si>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</si>
  <si>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</si>
  <si>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</si>
  <si>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</si>
  <si>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</si>
  <si>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</si>
  <si>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</si>
  <si>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</si>
  <si>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</si>
  <si>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</si>
  <si>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</si>
  <si>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</si>
  <si>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</si>
  <si>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</si>
  <si>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</si>
  <si>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</si>
  <si>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</si>
  <si>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</si>
  <si>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</si>
  <si>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</si>
  <si>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</si>
  <si>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</si>
  <si>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</si>
  <si>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</si>
  <si>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</si>
  <si>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</si>
  <si>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</si>
  <si>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</si>
  <si>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</si>
  <si>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</si>
  <si>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</si>
  <si>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</si>
  <si>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</si>
  <si>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</si>
  <si>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</si>
  <si>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</si>
  <si>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</si>
  <si>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</si>
  <si>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</si>
  <si>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</si>
  <si>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</si>
  <si>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</si>
  <si>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</si>
  <si>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</si>
  <si>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</si>
  <si>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</si>
  <si>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</si>
  <si>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</si>
  <si>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</si>
  <si>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</si>
  <si>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</si>
  <si>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</si>
  <si>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</si>
  <si>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</si>
  <si>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</si>
  <si>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</si>
  <si>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</si>
  <si>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</si>
  <si>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</si>
  <si>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</si>
  <si>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</si>
  <si>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</si>
  <si>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</si>
  <si>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</si>
  <si>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</si>
  <si>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</si>
  <si>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</si>
  <si>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</si>
  <si>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</si>
  <si>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</si>
  <si>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</si>
  <si>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</si>
  <si>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</si>
  <si>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</si>
  <si>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</si>
  <si>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</si>
  <si>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</si>
  <si>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</si>
  <si>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</si>
  <si>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</si>
  <si>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</si>
  <si>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</si>
  <si>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</si>
  <si>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</si>
  <si>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</si>
  <si>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</si>
  <si>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</si>
  <si>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</si>
  <si>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</si>
  <si>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</si>
  <si>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</si>
  <si>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</si>
  <si>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</si>
  <si>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</si>
  <si>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</si>
  <si>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</si>
  <si>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</si>
  <si>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</si>
  <si>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</si>
  <si>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</si>
  <si>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</si>
  <si>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</si>
  <si>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</si>
  <si>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</si>
  <si>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</si>
  <si>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</si>
  <si>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</si>
  <si>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</si>
  <si>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</si>
  <si>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</si>
  <si>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</si>
  <si>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</si>
  <si>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</si>
  <si>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</si>
  <si>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</si>
  <si>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</si>
  <si>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</si>
  <si>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</si>
  <si>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</si>
  <si>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</si>
  <si>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</si>
  <si>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</si>
  <si>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</si>
  <si>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</si>
  <si>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</si>
  <si>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</si>
  <si>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</si>
  <si>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</si>
  <si>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</si>
  <si>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</si>
  <si>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</si>
  <si>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</si>
  <si>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</si>
  <si>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</si>
  <si>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</si>
  <si>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</si>
  <si>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</si>
  <si>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</si>
  <si>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</si>
  <si>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</si>
  <si>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</si>
  <si>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</si>
  <si>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</si>
  <si>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</si>
  <si>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</si>
  <si>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</si>
  <si>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</si>
  <si>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</si>
  <si>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</si>
  <si>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</si>
  <si>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</si>
  <si>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</si>
  <si>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</si>
  <si>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</si>
  <si>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</si>
  <si>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</si>
  <si>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</si>
  <si>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</si>
  <si>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</si>
  <si>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</si>
  <si>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</si>
  <si>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</si>
  <si>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</si>
  <si>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</si>
  <si>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</si>
  <si>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</si>
  <si>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</si>
  <si>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</si>
  <si>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</si>
  <si>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</si>
  <si>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</si>
  <si>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</si>
  <si>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</si>
  <si>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</si>
  <si>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</si>
  <si>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</si>
  <si>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</si>
  <si>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</si>
  <si>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</si>
  <si>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</si>
  <si>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</si>
  <si>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</si>
  <si>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</si>
  <si>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</si>
  <si>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</si>
  <si>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</si>
  <si>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</si>
  <si>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</si>
  <si>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</si>
  <si>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</si>
  <si>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</si>
  <si>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</si>
  <si>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</si>
  <si>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</si>
  <si>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</si>
  <si>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</si>
  <si>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</si>
  <si>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</si>
  <si>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</si>
  <si>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</si>
  <si>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</si>
  <si>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</si>
  <si>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</si>
  <si>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</si>
  <si>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</si>
  <si>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</si>
  <si>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</si>
  <si>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</si>
  <si>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</si>
  <si>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</si>
  <si>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</si>
  <si>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</si>
  <si>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</si>
  <si>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</si>
  <si>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</si>
  <si>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</si>
  <si>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</si>
  <si>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</si>
  <si>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</si>
  <si>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</si>
  <si>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</si>
  <si>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</si>
  <si>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</si>
  <si>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</si>
  <si>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</si>
  <si>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</si>
  <si>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</si>
  <si>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</si>
  <si>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</si>
  <si>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</si>
  <si>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</si>
  <si>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</si>
  <si>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</si>
  <si>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</si>
  <si>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</si>
  <si>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</si>
  <si>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</si>
  <si>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</si>
  <si>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</si>
  <si>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</si>
  <si>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</si>
  <si>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</si>
  <si>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</si>
  <si>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</si>
  <si>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</si>
  <si>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</si>
  <si>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</si>
  <si>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</si>
  <si>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</si>
  <si>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</si>
  <si>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</si>
  <si>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</si>
  <si>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</si>
  <si>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</si>
  <si>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</si>
  <si>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</si>
  <si>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</si>
  <si>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</si>
  <si>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</si>
  <si>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</si>
  <si>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</si>
  <si>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</si>
  <si>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</si>
  <si>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</si>
  <si>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</si>
  <si>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</si>
  <si>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</si>
  <si>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</si>
  <si>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</si>
  <si>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</si>
  <si>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</si>
  <si>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</si>
  <si>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</si>
  <si>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</si>
  <si>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</si>
  <si>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</si>
  <si>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</si>
  <si>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</si>
  <si>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</si>
  <si>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</si>
  <si>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</si>
  <si>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</si>
  <si>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</si>
  <si>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</si>
  <si>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</si>
  <si>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</si>
  <si>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</si>
  <si>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</si>
  <si>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</si>
  <si>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</si>
  <si>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</si>
  <si>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</si>
  <si>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</si>
  <si>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</si>
  <si>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</si>
  <si>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</si>
  <si>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</si>
  <si>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</si>
  <si>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</si>
  <si>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</si>
  <si>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</si>
  <si>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</si>
  <si>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</si>
  <si>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</si>
  <si>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</si>
  <si>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</si>
  <si>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</si>
  <si>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</si>
  <si>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</si>
  <si>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</si>
  <si>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</si>
  <si>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</si>
  <si>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</si>
  <si>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</si>
  <si>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</si>
  <si>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</si>
  <si>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</si>
  <si>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</si>
  <si>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</si>
  <si>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</si>
  <si>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</si>
  <si>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</si>
  <si>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</si>
  <si>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</si>
  <si>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</si>
  <si>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</si>
  <si>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</si>
  <si>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</si>
  <si>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</si>
  <si>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</si>
  <si>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</si>
  <si>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</si>
  <si>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</si>
  <si>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</si>
  <si>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</si>
  <si>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</si>
  <si>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</si>
  <si>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</si>
  <si>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</si>
  <si>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</si>
  <si>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</si>
  <si>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</si>
  <si>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</si>
  <si>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</si>
  <si>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</si>
  <si>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</si>
  <si>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</si>
  <si>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</si>
  <si>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</si>
  <si>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</si>
  <si>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</si>
  <si>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</si>
  <si>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</si>
  <si>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</si>
  <si>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</si>
  <si>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</si>
  <si>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</si>
  <si>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</si>
  <si>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</si>
  <si>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</si>
  <si>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</si>
  <si>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</si>
  <si>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</si>
  <si>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</si>
  <si>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</si>
  <si>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</si>
  <si>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</si>
  <si>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</si>
  <si>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</si>
  <si>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</si>
  <si>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</si>
  <si>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</si>
  <si>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</si>
  <si>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</si>
  <si>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</si>
  <si>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</si>
  <si>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</si>
  <si>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</si>
  <si>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</si>
  <si>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</si>
  <si>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</si>
  <si>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</si>
  <si>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</si>
  <si>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</si>
  <si>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</si>
  <si>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</si>
  <si>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</si>
  <si>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</si>
  <si>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</si>
  <si>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</si>
  <si>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</si>
  <si>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</si>
  <si>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</si>
  <si>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</si>
  <si>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</si>
  <si>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</si>
  <si>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</si>
  <si>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</si>
  <si>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</si>
  <si>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</si>
  <si>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</si>
  <si>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</si>
  <si>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</si>
  <si>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</si>
  <si>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</si>
  <si>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</si>
  <si>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</si>
  <si>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</si>
  <si>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</si>
  <si>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</si>
  <si>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</si>
  <si>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</si>
  <si>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</si>
  <si>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</si>
  <si>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</si>
  <si>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</si>
  <si>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</si>
  <si>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</si>
  <si>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</si>
  <si>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</si>
  <si>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</si>
  <si>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</si>
  <si>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</si>
  <si>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</si>
  <si>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</si>
  <si>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</si>
  <si>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</si>
  <si>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</si>
  <si>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</si>
  <si>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</si>
  <si>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</si>
  <si>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</si>
  <si>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</si>
  <si>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</si>
  <si>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</si>
  <si>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</si>
  <si>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</si>
  <si>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</si>
  <si>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</si>
  <si>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</si>
  <si>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</si>
  <si>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</si>
  <si>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</si>
  <si>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</si>
  <si>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</si>
  <si>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</si>
  <si>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</si>
  <si>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</si>
  <si>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</si>
  <si>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</si>
  <si>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</si>
  <si>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</si>
  <si>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</si>
  <si>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</si>
  <si>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</si>
  <si>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</si>
  <si>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</si>
  <si>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</si>
  <si>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</si>
  <si>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</si>
  <si>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</si>
  <si>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</si>
  <si>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</si>
  <si>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</si>
  <si>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</si>
  <si>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</si>
  <si>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</si>
  <si>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</si>
  <si>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</si>
  <si>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</si>
  <si>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</si>
  <si>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</si>
  <si>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</si>
  <si>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</si>
  <si>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</si>
  <si>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</si>
  <si>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</si>
  <si>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</si>
  <si>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</si>
  <si>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</si>
  <si>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</si>
  <si>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</si>
  <si>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</si>
  <si>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</si>
  <si>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</si>
  <si>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</si>
  <si>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</si>
  <si>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</si>
  <si>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</si>
  <si>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</si>
  <si>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</si>
  <si>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</si>
  <si>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</si>
  <si>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</si>
  <si>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</si>
  <si>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</si>
  <si>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</si>
  <si>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</si>
  <si>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</si>
  <si>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</si>
  <si>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</si>
  <si>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</si>
  <si>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</si>
  <si>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</si>
  <si>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</si>
  <si>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</si>
  <si>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</si>
  <si>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</si>
  <si>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</si>
  <si>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</si>
  <si>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</si>
  <si>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</si>
  <si>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</si>
  <si>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</si>
  <si>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</si>
  <si>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</si>
  <si>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</si>
  <si>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</si>
  <si>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</si>
  <si>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</si>
  <si>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</si>
  <si>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</si>
  <si>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</si>
  <si>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</si>
  <si>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</si>
  <si>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</si>
  <si>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</si>
  <si>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</si>
  <si>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</si>
  <si>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</si>
  <si>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</si>
  <si>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</si>
  <si>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</si>
  <si>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</si>
  <si>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</si>
  <si>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</si>
  <si>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</si>
  <si>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</si>
  <si>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</si>
  <si>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</si>
  <si>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</si>
  <si>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</si>
  <si>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</si>
  <si>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</si>
  <si>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</si>
  <si>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</si>
  <si>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</si>
  <si>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</si>
  <si>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</si>
  <si>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</si>
  <si>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</si>
  <si>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</si>
  <si>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</si>
  <si>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</si>
  <si>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</si>
  <si>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</si>
  <si>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</si>
  <si>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</si>
  <si>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</si>
  <si>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</si>
  <si>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</si>
  <si>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</si>
  <si>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</si>
  <si>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</si>
  <si>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</si>
  <si>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</si>
  <si>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</si>
  <si>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</si>
  <si>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</si>
  <si>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</si>
  <si>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</si>
  <si>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</si>
  <si>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</si>
  <si>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</si>
  <si>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</si>
  <si>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</si>
  <si>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</si>
  <si>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</si>
  <si>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</si>
  <si>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</si>
  <si>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</si>
  <si>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</si>
  <si>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</si>
  <si>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</si>
  <si>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</si>
  <si>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</si>
  <si>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</si>
  <si>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</si>
  <si>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</si>
  <si>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</si>
  <si>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</si>
  <si>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</si>
  <si>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</si>
  <si>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</si>
  <si>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</si>
  <si>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</si>
  <si>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</si>
  <si>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</si>
  <si>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</si>
  <si>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</si>
  <si>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</si>
  <si>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</si>
  <si>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</si>
  <si>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</si>
  <si>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</si>
  <si>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</si>
  <si>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</si>
  <si>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</si>
  <si>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</si>
  <si>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</si>
  <si>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</si>
  <si>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</si>
  <si>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</si>
  <si>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</si>
  <si>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</si>
  <si>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</si>
  <si>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</si>
  <si>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</si>
  <si>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</si>
  <si>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</si>
  <si>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</si>
  <si>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</si>
  <si>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</si>
  <si>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</si>
  <si>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</si>
  <si>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</si>
  <si>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</si>
  <si>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</si>
  <si>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</si>
  <si>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</si>
  <si>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</si>
  <si>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</si>
  <si>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</si>
  <si>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</si>
  <si>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</si>
  <si>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</si>
  <si>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</si>
  <si>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</si>
  <si>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</si>
  <si>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</si>
  <si>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</si>
  <si>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</si>
  <si>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</si>
  <si>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</si>
  <si>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</si>
  <si>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</si>
  <si>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</si>
  <si>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</si>
  <si>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</si>
  <si>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</si>
  <si>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</si>
  <si>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</si>
  <si>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</si>
  <si>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</si>
  <si>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</si>
  <si>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</si>
  <si>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</si>
  <si>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</si>
  <si>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</si>
  <si>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</si>
  <si>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</si>
  <si>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</si>
  <si>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</si>
  <si>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</si>
  <si>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</si>
  <si>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</si>
  <si>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</si>
  <si>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</si>
  <si>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</si>
  <si>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</si>
  <si>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</si>
  <si>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</si>
  <si>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</si>
  <si>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</si>
  <si>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</si>
  <si>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</si>
  <si>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</si>
  <si>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</si>
  <si>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</si>
  <si>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</si>
  <si>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</si>
  <si>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</si>
  <si>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</si>
  <si>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</si>
  <si>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</si>
  <si>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</si>
  <si>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</si>
  <si>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</si>
  <si>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</si>
  <si>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</si>
  <si>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</si>
  <si>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</si>
  <si>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</si>
  <si>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</si>
  <si>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</si>
  <si>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</si>
  <si>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</si>
  <si>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</si>
  <si>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</si>
  <si>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</si>
  <si>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</si>
  <si>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</si>
  <si>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</si>
  <si>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</si>
  <si>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</si>
  <si>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</si>
  <si>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</si>
  <si>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</si>
  <si>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</si>
  <si>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</si>
  <si>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</si>
  <si>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</si>
  <si>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</si>
  <si>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</si>
  <si>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</si>
  <si>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</si>
  <si>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</si>
  <si>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</si>
  <si>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</si>
  <si>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</si>
  <si>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</si>
  <si>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</si>
  <si>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</si>
  <si>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</si>
  <si>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</si>
  <si>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</si>
  <si>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</si>
  <si>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</si>
  <si>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</si>
  <si>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</si>
  <si>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</si>
  <si>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</si>
  <si>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</si>
  <si>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</si>
  <si>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</si>
  <si>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</si>
  <si>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</si>
  <si>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</si>
  <si>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</si>
  <si>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</si>
  <si>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</si>
  <si>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</si>
  <si>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</si>
  <si>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</si>
  <si>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</si>
  <si>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</si>
  <si>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</si>
  <si>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</si>
  <si>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</si>
  <si>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</si>
  <si>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</si>
  <si>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</si>
  <si>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</si>
  <si>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</si>
  <si>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</si>
  <si>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</si>
  <si>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</si>
  <si>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</si>
  <si>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</si>
  <si>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</si>
  <si>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</si>
  <si>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</si>
  <si>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</si>
  <si>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</si>
  <si>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</si>
  <si>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</si>
  <si>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</si>
  <si>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</si>
  <si>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</si>
  <si>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</si>
  <si>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</si>
  <si>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</si>
  <si>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</si>
  <si>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</si>
  <si>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</si>
  <si>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</si>
  <si>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</si>
  <si>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</si>
  <si>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</si>
  <si>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</si>
  <si>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</si>
  <si>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</si>
  <si>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</si>
  <si>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</si>
  <si>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</si>
  <si>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</si>
  <si>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</si>
  <si>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</si>
  <si>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</si>
  <si>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</si>
  <si>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</si>
  <si>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</si>
  <si>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</si>
  <si>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</si>
  <si>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</si>
  <si>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</si>
  <si>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</si>
  <si>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</si>
  <si>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</si>
  <si>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</si>
  <si>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</si>
  <si>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</si>
  <si>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</si>
  <si>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</si>
  <si>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</si>
  <si>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</si>
  <si>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</si>
  <si>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</si>
  <si>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</si>
  <si>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</si>
  <si>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</si>
  <si>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</si>
  <si>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</si>
  <si>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</si>
  <si>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</si>
  <si>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</si>
  <si>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</si>
  <si>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</si>
  <si>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</si>
  <si>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</si>
  <si>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</si>
  <si>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</si>
  <si>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</si>
  <si>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</si>
  <si>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</si>
  <si>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</si>
  <si>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</si>
  <si>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</si>
  <si>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</si>
  <si>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</si>
  <si>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</si>
  <si>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</si>
  <si>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</si>
  <si>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</si>
  <si>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</si>
  <si>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</si>
  <si>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</si>
  <si>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</si>
  <si>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</si>
  <si>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</si>
  <si>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</si>
  <si>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</si>
  <si>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</si>
  <si>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</si>
  <si>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</si>
  <si>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</si>
  <si>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</si>
  <si>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</si>
  <si>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</si>
  <si>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</si>
  <si>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</si>
  <si>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</si>
  <si>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</si>
  <si>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</si>
  <si>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</si>
  <si>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</si>
  <si>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</si>
  <si>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</si>
  <si>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</si>
  <si>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</si>
  <si>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</si>
  <si>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</si>
  <si>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</si>
  <si>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</si>
  <si>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</si>
  <si>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</si>
  <si>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</si>
  <si>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</si>
  <si>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</si>
  <si>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</si>
  <si>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</si>
  <si>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</si>
  <si>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</si>
  <si>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</si>
  <si>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</si>
  <si>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</si>
  <si>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</si>
  <si>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</si>
  <si>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</si>
  <si>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</si>
  <si>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</si>
  <si>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</si>
  <si>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</si>
  <si>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</si>
  <si>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</si>
  <si>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</si>
  <si>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</si>
  <si>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</si>
  <si>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</si>
  <si>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</si>
  <si>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</si>
  <si>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</si>
  <si>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</si>
  <si>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</si>
  <si>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</si>
  <si>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</si>
  <si>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</si>
  <si>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</si>
  <si>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</si>
  <si>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</si>
  <si>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</si>
  <si>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</si>
  <si>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</si>
  <si>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</si>
  <si>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</si>
  <si>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</si>
  <si>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</si>
  <si>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</si>
  <si>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</si>
  <si>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</si>
  <si>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</si>
  <si>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</si>
  <si>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</si>
  <si>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</si>
  <si>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</si>
  <si>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</si>
  <si>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</si>
  <si>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</si>
  <si>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</si>
  <si>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</si>
  <si>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</si>
  <si>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</si>
  <si>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</si>
  <si>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</si>
  <si>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</si>
  <si>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</si>
  <si>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</si>
  <si>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</si>
  <si>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</si>
  <si>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</si>
  <si>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</si>
  <si>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</si>
  <si>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</si>
  <si>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</si>
  <si>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</si>
  <si>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</si>
  <si>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</si>
  <si>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</si>
  <si>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</si>
  <si>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</si>
  <si>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</si>
  <si>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</si>
  <si>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</si>
  <si>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</si>
  <si>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</si>
  <si>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</si>
  <si>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</si>
  <si>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</si>
  <si>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</si>
  <si>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</si>
  <si>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</si>
  <si>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</si>
  <si>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</si>
  <si>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</si>
  <si>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</si>
  <si>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</si>
  <si>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</si>
  <si>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</si>
  <si>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</si>
  <si>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</si>
  <si>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</si>
  <si>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</si>
  <si>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</si>
  <si>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</si>
  <si>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</si>
  <si>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</si>
  <si>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</si>
  <si>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</si>
  <si>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</si>
  <si>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</si>
  <si>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</si>
  <si>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</si>
  <si>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</si>
  <si>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</si>
  <si>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</si>
  <si>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</si>
  <si>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</si>
  <si>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</si>
  <si>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</si>
  <si>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</si>
  <si>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</si>
  <si>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</si>
  <si>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</si>
  <si>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</si>
  <si>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</si>
  <si>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</si>
  <si>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</si>
  <si>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</si>
  <si>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</si>
  <si>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</si>
  <si>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</si>
  <si>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</si>
  <si>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</si>
  <si>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</si>
  <si>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</si>
  <si>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</si>
  <si>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</si>
  <si>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</si>
  <si>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</si>
  <si>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</si>
  <si>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</si>
  <si>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</si>
  <si>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</si>
  <si>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</si>
  <si>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</si>
  <si>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</si>
  <si>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</si>
  <si>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</si>
  <si>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</si>
  <si>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</si>
  <si>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</si>
  <si>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</si>
  <si>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</si>
  <si>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</si>
  <si>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</si>
  <si>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</si>
  <si>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</si>
  <si>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</si>
  <si>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</si>
  <si>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</si>
  <si>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</si>
  <si>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</si>
  <si>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</si>
  <si>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</si>
  <si>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</si>
  <si>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</si>
  <si>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</si>
  <si>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</si>
  <si>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</si>
  <si>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</si>
  <si>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</si>
  <si>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</si>
  <si>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</si>
  <si>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</si>
  <si>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</si>
  <si>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</si>
  <si>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</si>
  <si>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</si>
  <si>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</si>
  <si>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</si>
  <si>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</si>
  <si>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</si>
  <si>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</si>
  <si>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</si>
  <si>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</si>
  <si>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</si>
  <si>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</si>
  <si>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</si>
  <si>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</si>
  <si>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</si>
  <si>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</si>
  <si>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</si>
  <si>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</si>
  <si>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</si>
  <si>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</si>
  <si>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</si>
  <si>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</si>
  <si>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</si>
  <si>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</si>
  <si>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</si>
  <si>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</si>
  <si>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</si>
  <si>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</si>
  <si>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</si>
  <si>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</si>
  <si>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</si>
  <si>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</si>
  <si>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</si>
  <si>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</si>
  <si>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</si>
  <si>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</si>
  <si>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</si>
  <si>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</si>
  <si>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</si>
  <si>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</si>
  <si>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</si>
  <si>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</si>
  <si>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</si>
  <si>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</si>
  <si>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</si>
  <si>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</si>
  <si>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</si>
  <si>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</si>
  <si>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</si>
  <si>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</si>
  <si>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</si>
  <si>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</si>
  <si>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</si>
  <si>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</si>
  <si>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</si>
  <si>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</si>
  <si>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</si>
  <si>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</si>
  <si>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</si>
  <si>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</si>
  <si>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</si>
  <si>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</si>
  <si>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</si>
  <si>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</si>
  <si>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</si>
  <si>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</si>
  <si>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</si>
  <si>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</si>
  <si>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</si>
  <si>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</si>
  <si>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</si>
  <si>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</si>
  <si>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</si>
  <si>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</si>
  <si>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</si>
  <si>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</si>
  <si>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</si>
  <si>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</si>
  <si>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</si>
  <si>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</si>
  <si>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</si>
  <si>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</si>
  <si>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</si>
  <si>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</si>
  <si>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</si>
  <si>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</si>
  <si>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</si>
  <si>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</si>
  <si>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</si>
  <si>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</si>
  <si>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</si>
  <si>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</si>
  <si>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</si>
  <si>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</si>
  <si>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</si>
  <si>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</si>
  <si>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</si>
  <si>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</si>
  <si>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</si>
  <si>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</si>
  <si>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</si>
  <si>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</si>
  <si>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</si>
  <si>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</si>
  <si>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</si>
  <si>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</si>
  <si>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</si>
  <si>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</si>
  <si>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</si>
  <si>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</si>
  <si>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</si>
  <si>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</si>
  <si>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</si>
  <si>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</si>
  <si>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</si>
  <si>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</si>
  <si>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</si>
  <si>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</si>
  <si>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</si>
  <si>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</si>
  <si>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</si>
  <si>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</si>
  <si>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</si>
  <si>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</si>
  <si>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</si>
  <si>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</si>
  <si>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</si>
  <si>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</si>
  <si>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</si>
  <si>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</si>
  <si>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</si>
  <si>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</si>
  <si>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</si>
  <si>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</si>
  <si>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</si>
  <si>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</si>
  <si>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</si>
  <si>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</si>
  <si>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</si>
  <si>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</si>
  <si>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</si>
  <si>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</si>
  <si>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</si>
  <si>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</si>
  <si>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</si>
  <si>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</si>
  <si>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</si>
  <si>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</si>
  <si>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</si>
  <si>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</si>
  <si>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</si>
  <si>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</si>
  <si>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</si>
  <si>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</si>
  <si>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</si>
  <si>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</si>
  <si>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</si>
  <si>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</si>
  <si>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</si>
  <si>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</si>
  <si>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</si>
  <si>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</si>
  <si>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</si>
  <si>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</si>
  <si>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</si>
  <si>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</si>
  <si>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</si>
  <si>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</si>
  <si>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</si>
  <si>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</si>
  <si>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</si>
  <si>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</si>
  <si>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</si>
  <si>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</si>
  <si>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</si>
  <si>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</si>
  <si>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</si>
  <si>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</si>
  <si>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</si>
  <si>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</si>
  <si>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</si>
  <si>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</si>
  <si>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</si>
  <si>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</si>
  <si>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</si>
  <si>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</si>
  <si>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</si>
  <si>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</si>
  <si>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</si>
  <si>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</si>
  <si>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</si>
  <si>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</si>
  <si>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</si>
  <si>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</si>
  <si>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</si>
  <si>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</si>
  <si>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</si>
  <si>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</si>
  <si>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</si>
  <si>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</si>
  <si>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</si>
  <si>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</si>
  <si>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</si>
  <si>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</si>
  <si>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</si>
  <si>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</si>
  <si>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</si>
  <si>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</si>
  <si>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</si>
  <si>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</si>
  <si>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</si>
  <si>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</si>
  <si>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</si>
  <si>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</si>
  <si>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</si>
  <si>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</si>
  <si>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</si>
  <si>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</si>
  <si>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</si>
  <si>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</si>
  <si>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</si>
  <si>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</si>
  <si>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</si>
  <si>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</si>
  <si>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</si>
  <si>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</si>
  <si>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</si>
  <si>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</si>
  <si>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</si>
  <si>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</si>
  <si>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</si>
  <si>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</si>
  <si>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</si>
  <si>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</si>
  <si>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</si>
  <si>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</si>
  <si>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</si>
  <si>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</si>
  <si>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</si>
  <si>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</si>
  <si>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</si>
  <si>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</si>
  <si>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</si>
  <si>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</si>
  <si>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</si>
  <si>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</si>
  <si>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</si>
  <si>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</si>
  <si>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</si>
  <si>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</si>
  <si>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</si>
  <si>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</si>
  <si>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</si>
  <si>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</si>
  <si>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</si>
  <si>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</si>
  <si>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</si>
  <si>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</si>
  <si>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</si>
  <si>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</si>
  <si>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</si>
  <si>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</si>
  <si>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</si>
  <si>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</si>
  <si>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</si>
  <si>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</si>
  <si>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</si>
  <si>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</si>
  <si>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</si>
  <si>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</si>
  <si>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</si>
  <si>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</si>
  <si>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</si>
  <si>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</si>
  <si>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</si>
  <si>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</si>
  <si>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</si>
  <si>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</si>
  <si>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</si>
  <si>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</si>
  <si>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</si>
  <si>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</si>
  <si>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</si>
  <si>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</si>
  <si>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</si>
  <si>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</si>
  <si>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</si>
  <si>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</si>
  <si>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</si>
  <si>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</si>
  <si>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</si>
  <si>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</si>
  <si>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</si>
  <si>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</si>
  <si>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</si>
  <si>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</si>
  <si>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</si>
  <si>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</si>
  <si>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</si>
  <si>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</si>
  <si>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</si>
  <si>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</si>
  <si>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</si>
  <si>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</si>
  <si>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</si>
  <si>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</si>
  <si>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</si>
  <si>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</si>
  <si>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</si>
  <si>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</si>
  <si>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</si>
  <si>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</si>
  <si>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</si>
  <si>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</si>
  <si>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</si>
  <si>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</si>
  <si>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</si>
  <si>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</si>
  <si>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</si>
  <si>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</si>
  <si>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</si>
  <si>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</si>
  <si>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</si>
  <si>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</si>
  <si>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</si>
  <si>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</si>
  <si>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</si>
  <si>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</si>
  <si>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</si>
  <si>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</si>
  <si>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</si>
  <si>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</si>
  <si>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</si>
  <si>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</si>
  <si>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</si>
  <si>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</si>
  <si>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</si>
  <si>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</si>
  <si>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</si>
  <si>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</si>
  <si>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</si>
  <si>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</si>
  <si>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</si>
  <si>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</si>
  <si>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</si>
  <si>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</si>
  <si>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</si>
  <si>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</si>
  <si>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</si>
  <si>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</si>
  <si>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</si>
  <si>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</si>
  <si>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</si>
  <si>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</si>
  <si>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</si>
  <si>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</si>
  <si>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</si>
  <si>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</si>
  <si>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</si>
  <si>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</si>
  <si>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</si>
  <si>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</si>
  <si>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</si>
  <si>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</si>
  <si>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</si>
  <si>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</si>
  <si>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</si>
  <si>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</si>
  <si>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</si>
  <si>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</si>
  <si>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</si>
  <si>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</si>
  <si>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</si>
  <si>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</si>
  <si>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</si>
  <si>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</si>
  <si>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</si>
  <si>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</si>
  <si>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</si>
  <si>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</si>
  <si>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</si>
  <si>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</si>
  <si>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</si>
  <si>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</si>
  <si>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</si>
  <si>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</si>
  <si>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</si>
  <si>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</si>
  <si>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</si>
  <si>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</si>
  <si>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</si>
  <si>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</si>
  <si>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</si>
  <si>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</si>
  <si>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</si>
  <si>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</si>
  <si>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</si>
  <si>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</si>
  <si>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</si>
  <si>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</si>
  <si>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</si>
  <si>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</si>
  <si>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</si>
  <si>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</si>
  <si>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</si>
  <si>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</si>
  <si>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</si>
  <si>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</si>
  <si>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</si>
  <si>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</si>
  <si>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</si>
  <si>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</si>
  <si>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</si>
  <si>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</si>
  <si>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</si>
  <si>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</si>
  <si>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</si>
  <si>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</si>
  <si>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</si>
  <si>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</si>
  <si>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</si>
  <si>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</si>
  <si>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</si>
  <si>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</si>
  <si>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</si>
  <si>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</si>
  <si>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</si>
  <si>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</si>
  <si>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</si>
  <si>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</si>
  <si>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</si>
  <si>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</si>
  <si>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</si>
  <si>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</si>
  <si>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</si>
  <si>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</si>
  <si>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</si>
  <si>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</si>
  <si>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</si>
  <si>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</si>
  <si>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</si>
  <si>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</si>
  <si>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</si>
  <si>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</si>
  <si>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</si>
  <si>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</si>
  <si>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</si>
  <si>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</si>
  <si>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</si>
  <si>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</si>
  <si>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</si>
  <si>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</si>
  <si>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</si>
  <si>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</si>
  <si>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</si>
  <si>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</si>
  <si>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</si>
  <si>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</si>
  <si>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</si>
  <si>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</si>
  <si>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</si>
  <si>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</si>
  <si>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</si>
  <si>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</si>
  <si>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</si>
  <si>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</si>
  <si>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</si>
  <si>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</si>
  <si>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</si>
  <si>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</si>
  <si>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</si>
  <si>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</si>
  <si>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</si>
  <si>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</si>
  <si>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</si>
  <si>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</si>
  <si>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</si>
  <si>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</si>
  <si>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</si>
  <si>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</si>
  <si>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</si>
  <si>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</si>
  <si>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</si>
  <si>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</si>
  <si>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</si>
  <si>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</si>
  <si>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</si>
  <si>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</si>
  <si>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</si>
  <si>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</si>
  <si>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</si>
  <si>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</si>
  <si>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</si>
  <si>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</si>
  <si>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</si>
  <si>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</si>
  <si>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</si>
  <si>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</si>
  <si>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</si>
  <si>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</si>
  <si>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</si>
  <si>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</si>
  <si>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</si>
  <si>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</si>
  <si>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</si>
  <si>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</si>
  <si>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</si>
  <si>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</si>
  <si>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</si>
  <si>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</si>
  <si>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</si>
  <si>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</si>
  <si>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</si>
  <si>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</si>
  <si>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</si>
  <si>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</si>
  <si>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</si>
  <si>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</si>
  <si>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</si>
  <si>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</si>
  <si>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</si>
  <si>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</si>
  <si>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</si>
  <si>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</si>
  <si>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</si>
  <si>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</si>
  <si>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</si>
  <si>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</si>
  <si>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</si>
  <si>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</si>
  <si>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</si>
  <si>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</si>
  <si>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</si>
  <si>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</si>
  <si>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</si>
  <si>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</si>
  <si>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</si>
  <si>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</si>
  <si>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</si>
  <si>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</si>
  <si>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</si>
  <si>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</si>
  <si>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</si>
  <si>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</si>
  <si>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</si>
  <si>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</si>
  <si>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</si>
  <si>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</si>
  <si>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</si>
  <si>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</si>
  <si>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</si>
  <si>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</si>
  <si>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</si>
  <si>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</si>
  <si>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</si>
  <si>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</si>
  <si>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</si>
  <si>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</si>
  <si>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</si>
  <si>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</si>
  <si>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</si>
  <si>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</si>
  <si>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</si>
  <si>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</si>
  <si>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</si>
  <si>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</si>
  <si>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</si>
  <si>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</si>
  <si>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</si>
  <si>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</si>
  <si>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</si>
  <si>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</si>
  <si>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</si>
  <si>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</si>
  <si>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</si>
  <si>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</si>
  <si>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</si>
  <si>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</si>
  <si>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</si>
  <si>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</si>
  <si>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</si>
  <si>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</si>
  <si>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</si>
  <si>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</si>
  <si>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</si>
  <si>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</si>
  <si>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</si>
  <si>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</si>
  <si>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</si>
  <si>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</si>
  <si>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</si>
  <si>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</si>
  <si>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</si>
  <si>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</si>
  <si>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</si>
  <si>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</si>
  <si>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</si>
  <si>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</si>
  <si>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</si>
  <si>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</si>
  <si>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</si>
  <si>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</si>
  <si>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</si>
  <si>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</si>
  <si>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</si>
  <si>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</si>
  <si>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</si>
  <si>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</si>
  <si>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</si>
  <si>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</si>
  <si>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</si>
  <si>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</si>
  <si>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</si>
  <si>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</si>
  <si>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</si>
  <si>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</si>
  <si>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</si>
  <si>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</si>
  <si>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</si>
  <si>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</si>
  <si>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</si>
  <si>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</si>
  <si>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</si>
  <si>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</si>
  <si>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</si>
  <si>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</si>
  <si>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</si>
  <si>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</si>
  <si>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</si>
  <si>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</si>
  <si>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</si>
  <si>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</si>
  <si>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</si>
  <si>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</si>
  <si>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</si>
  <si>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</si>
  <si>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</si>
  <si>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</si>
  <si>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</si>
  <si>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</si>
  <si>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</si>
  <si>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</si>
  <si>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</si>
  <si>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</si>
  <si>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</si>
  <si>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</si>
  <si>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</si>
  <si>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</si>
  <si>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</si>
  <si>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</si>
  <si>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</si>
  <si>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</si>
  <si>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</si>
  <si>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</si>
  <si>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</si>
  <si>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</si>
  <si>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</si>
  <si>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</si>
  <si>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</si>
  <si>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</si>
  <si>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</si>
  <si>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</si>
  <si>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</si>
  <si>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</si>
  <si>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</si>
  <si>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</si>
  <si>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</si>
  <si>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</si>
  <si>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</si>
  <si>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</si>
  <si>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</si>
  <si>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</si>
  <si>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</si>
  <si>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</si>
  <si>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</si>
  <si>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</si>
  <si>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</si>
  <si>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</si>
  <si>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</si>
  <si>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</si>
  <si>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</si>
  <si>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</si>
  <si>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</si>
  <si>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</si>
  <si>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</si>
  <si>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</si>
  <si>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</si>
  <si>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</si>
  <si>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</si>
  <si>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</si>
  <si>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</si>
  <si>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</si>
  <si>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</si>
  <si>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</si>
  <si>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</si>
  <si>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</si>
  <si>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</si>
  <si>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</si>
  <si>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</si>
  <si>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</si>
  <si>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</si>
  <si>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</si>
  <si>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</si>
  <si>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</si>
  <si>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</si>
  <si>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</si>
  <si>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</si>
  <si>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</si>
  <si>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</si>
  <si>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</si>
  <si>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</si>
  <si>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</si>
  <si>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</si>
  <si>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</si>
  <si>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</si>
  <si>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</si>
  <si>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</si>
  <si>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</si>
  <si>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</si>
  <si>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</si>
  <si>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</si>
  <si>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</si>
  <si>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</si>
  <si>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</si>
  <si>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</si>
  <si>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</si>
  <si>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</si>
  <si>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</si>
  <si>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</si>
  <si>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</si>
  <si>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</si>
  <si>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</si>
  <si>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</si>
  <si>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</si>
  <si>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</si>
  <si>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</si>
  <si>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</si>
  <si>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</si>
  <si>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</si>
  <si>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</si>
  <si>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</si>
  <si>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</si>
  <si>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</si>
  <si>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</si>
  <si>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</si>
  <si>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</si>
  <si>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</si>
  <si>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</si>
  <si>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</si>
  <si>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</si>
  <si>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</si>
  <si>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</si>
  <si>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</si>
  <si>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</si>
  <si>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</si>
  <si>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</si>
  <si>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</si>
  <si>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</si>
  <si>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</si>
  <si>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</si>
  <si>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</si>
  <si>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</si>
  <si>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</si>
  <si>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</si>
  <si>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</si>
  <si>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</si>
  <si>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</si>
  <si>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</si>
  <si>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</si>
  <si>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</si>
  <si>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</si>
  <si>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</si>
  <si>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</si>
  <si>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</si>
  <si>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</si>
  <si>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</si>
  <si>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</si>
  <si>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</si>
  <si>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</si>
  <si>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</si>
  <si>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</si>
  <si>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</si>
  <si>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</si>
  <si>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</si>
  <si>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</si>
  <si>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</si>
  <si>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</si>
  <si>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</si>
  <si>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</si>
  <si>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</si>
  <si>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</si>
  <si>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</si>
  <si>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</si>
  <si>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</si>
  <si>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</si>
  <si>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</si>
  <si>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</si>
  <si>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</si>
  <si>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</si>
  <si>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</si>
  <si>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</si>
  <si>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</si>
  <si>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</si>
  <si>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</si>
  <si>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</si>
  <si>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</si>
  <si>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</si>
  <si>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</si>
  <si>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</si>
  <si>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</si>
  <si>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</si>
  <si>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</si>
  <si>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</si>
  <si>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</si>
  <si>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</si>
  <si>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</si>
  <si>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</si>
  <si>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</si>
  <si>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</si>
  <si>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</si>
  <si>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</si>
  <si>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</si>
  <si>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</si>
  <si>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</si>
  <si>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</si>
  <si>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</si>
  <si>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</si>
  <si>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</si>
  <si>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</si>
  <si>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</si>
  <si>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</si>
  <si>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</si>
  <si>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</si>
  <si>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</si>
  <si>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</si>
  <si>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</si>
  <si>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</si>
  <si>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</si>
  <si>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</si>
  <si>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</si>
  <si>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</si>
  <si>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</si>
  <si>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</si>
  <si>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</si>
  <si>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</si>
  <si>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</si>
  <si>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</si>
  <si>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</si>
  <si>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</si>
  <si>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</si>
  <si>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</si>
  <si>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</si>
  <si>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</si>
  <si>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</si>
  <si>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</si>
  <si>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</si>
  <si>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</si>
  <si>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</si>
  <si>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</si>
  <si>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</si>
  <si>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</si>
  <si>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</si>
  <si>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</si>
  <si>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</si>
  <si>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</si>
  <si>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</si>
  <si>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</si>
  <si>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</si>
  <si>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</si>
  <si>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</si>
  <si>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</si>
  <si>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</si>
  <si>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</si>
  <si>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</si>
  <si>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</si>
  <si>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</si>
  <si>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</si>
  <si>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</si>
  <si>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</si>
  <si>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</si>
  <si>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</si>
  <si>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</si>
  <si>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</si>
  <si>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</si>
  <si>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</si>
  <si>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</si>
  <si>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</si>
  <si>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</si>
  <si>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</si>
  <si>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</si>
  <si>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</si>
  <si>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</si>
  <si>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</si>
  <si>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</si>
  <si>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</si>
  <si>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</si>
  <si>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</si>
  <si>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</si>
  <si>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</si>
  <si>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</si>
  <si>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</si>
  <si>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</si>
  <si>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</si>
  <si>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</si>
  <si>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</si>
  <si>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</si>
  <si>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</si>
  <si>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</si>
  <si>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</si>
  <si>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</si>
  <si>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</si>
  <si>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</si>
  <si>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</si>
  <si>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</si>
  <si>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</si>
  <si>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</si>
  <si>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</si>
  <si>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</si>
  <si>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</si>
  <si>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</si>
  <si>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</si>
  <si>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</si>
  <si>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</si>
  <si>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</si>
  <si>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</si>
  <si>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</si>
  <si>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</si>
  <si>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</si>
  <si>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</si>
  <si>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</si>
  <si>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</si>
  <si>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</si>
  <si>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</si>
  <si>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</si>
  <si>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</si>
  <si>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</si>
  <si>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</si>
  <si>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</si>
  <si>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</si>
  <si>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</si>
  <si>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</si>
  <si>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</si>
  <si>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</si>
  <si>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</si>
  <si>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</si>
  <si>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</si>
  <si>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</si>
  <si>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</si>
  <si>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</si>
  <si>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</si>
  <si>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</si>
  <si>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</si>
  <si>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</si>
  <si>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</si>
  <si>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</si>
  <si>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</si>
  <si>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</si>
  <si>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</si>
  <si>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</si>
  <si>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</si>
  <si>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</si>
  <si>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</si>
  <si>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</si>
  <si>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</si>
  <si>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</si>
  <si>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</si>
  <si>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</si>
  <si>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</si>
  <si>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</si>
  <si>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</si>
  <si>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</si>
  <si>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</si>
  <si>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</si>
  <si>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</si>
  <si>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</si>
  <si>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</si>
  <si>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</si>
  <si>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</si>
  <si>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</si>
  <si>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</si>
  <si>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</si>
  <si>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</si>
  <si>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</si>
  <si>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</si>
  <si>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</si>
  <si>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</si>
  <si>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</si>
  <si>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</si>
  <si>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</si>
  <si>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</si>
  <si>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</si>
  <si>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</si>
  <si>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</si>
  <si>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</si>
  <si>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</si>
  <si>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</si>
  <si>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</si>
  <si>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</si>
  <si>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</si>
  <si>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</si>
  <si>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</si>
  <si>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</si>
  <si>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</si>
  <si>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</si>
  <si>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</si>
  <si>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</si>
  <si>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</si>
  <si>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</si>
  <si>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</si>
  <si>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</si>
  <si>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</si>
  <si>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</si>
  <si>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</si>
  <si>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</si>
  <si>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</si>
  <si>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</si>
  <si>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</si>
  <si>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</si>
  <si>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</si>
  <si>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</si>
  <si>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</si>
  <si>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</si>
  <si>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</si>
  <si>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</si>
  <si>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</si>
  <si>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</si>
  <si>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</si>
  <si>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</si>
  <si>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</si>
  <si>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</si>
  <si>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</si>
  <si>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</si>
  <si>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</si>
  <si>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</si>
  <si>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</si>
  <si>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</si>
  <si>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</si>
  <si>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</si>
  <si>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</si>
  <si>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</si>
  <si>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</si>
  <si>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</si>
  <si>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</si>
  <si>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</si>
  <si>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</si>
  <si>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</si>
  <si>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</si>
  <si>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</si>
  <si>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</si>
  <si>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</si>
  <si>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</si>
  <si>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</si>
  <si>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</si>
  <si>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</si>
  <si>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</si>
  <si>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</si>
  <si>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</si>
  <si>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</si>
  <si>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</si>
  <si>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</si>
  <si>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</si>
  <si>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</si>
  <si>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</si>
  <si>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</si>
  <si>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</si>
  <si>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</si>
  <si>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</si>
  <si>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</si>
  <si>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</si>
  <si>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</si>
  <si>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</si>
  <si>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</si>
  <si>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</si>
  <si>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</si>
  <si>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</si>
  <si>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</si>
  <si>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</si>
  <si>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</si>
  <si>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</si>
  <si>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</si>
  <si>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</si>
  <si>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</si>
  <si>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</si>
  <si>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</si>
  <si>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</si>
  <si>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</si>
  <si>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</si>
  <si>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</si>
  <si>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</si>
  <si>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</si>
  <si>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</si>
  <si>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</si>
  <si>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</si>
  <si>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</si>
  <si>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</si>
  <si>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</si>
  <si>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</si>
  <si>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</si>
  <si>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</si>
  <si>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</si>
  <si>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</si>
  <si>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</si>
  <si>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</si>
  <si>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</si>
  <si>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</si>
  <si>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</si>
  <si>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</si>
  <si>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</si>
  <si>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</si>
  <si>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</si>
  <si>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</si>
  <si>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</si>
  <si>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</si>
  <si>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</si>
  <si>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</si>
  <si>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</si>
  <si>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</si>
  <si>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</si>
  <si>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</si>
  <si>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</si>
  <si>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</si>
  <si>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</si>
  <si>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</si>
  <si>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</si>
  <si>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</si>
  <si>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</si>
  <si>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</si>
  <si>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</si>
  <si>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</si>
  <si>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</si>
  <si>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</si>
  <si>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</si>
  <si>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</si>
  <si>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</si>
  <si>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</si>
  <si>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</si>
  <si>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</si>
  <si>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</si>
  <si>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</si>
  <si>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</si>
  <si>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</si>
  <si>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</si>
  <si>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</si>
  <si>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</si>
  <si>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</si>
  <si>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</si>
  <si>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</si>
  <si>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</si>
  <si>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</si>
  <si>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</si>
  <si>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</si>
  <si>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</si>
  <si>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</si>
  <si>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</si>
  <si>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</si>
  <si>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</si>
  <si>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</si>
  <si>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</si>
  <si>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</si>
  <si>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</si>
  <si>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</si>
  <si>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</si>
  <si>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</si>
  <si>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</si>
  <si>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</si>
  <si>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</si>
  <si>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</si>
  <si>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</si>
  <si>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</si>
  <si>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</si>
  <si>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</si>
  <si>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</si>
  <si>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</si>
  <si>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</si>
  <si>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</si>
  <si>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</si>
  <si>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</si>
  <si>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</si>
  <si>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</si>
  <si>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</si>
  <si>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</si>
  <si>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</si>
  <si>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</si>
  <si>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</si>
  <si>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</si>
  <si>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</si>
  <si>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</si>
  <si>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</si>
  <si>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</si>
  <si>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</si>
  <si>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</si>
  <si>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</si>
  <si>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</si>
  <si>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</si>
  <si>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</si>
  <si>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</si>
  <si>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</si>
  <si>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</si>
  <si>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</si>
  <si>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</si>
  <si>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</si>
  <si>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</si>
  <si>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</si>
  <si>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</si>
  <si>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</si>
  <si>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</si>
  <si>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</si>
  <si>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</si>
  <si>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</si>
  <si>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</si>
  <si>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</si>
  <si>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</si>
  <si>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</si>
  <si>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</si>
  <si>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</si>
  <si>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</si>
  <si>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</si>
  <si>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</si>
  <si>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</si>
  <si>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</si>
  <si>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</si>
  <si>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</si>
  <si>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</si>
  <si>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</si>
  <si>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</si>
  <si>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</si>
  <si>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</si>
  <si>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</si>
  <si>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</si>
  <si>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</si>
  <si>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</si>
  <si>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</si>
  <si>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</si>
  <si>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</si>
  <si>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</si>
  <si>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</si>
  <si>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</si>
  <si>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</si>
  <si>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</si>
  <si>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</si>
  <si>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</si>
  <si>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</si>
  <si>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</si>
  <si>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</si>
  <si>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</si>
  <si>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</si>
  <si>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</si>
  <si>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</si>
  <si>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</si>
  <si>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</si>
  <si>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</si>
  <si>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</si>
  <si>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</si>
  <si>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</si>
  <si>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</si>
  <si>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</si>
  <si>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</si>
  <si>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</si>
  <si>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</si>
  <si>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</si>
  <si>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</si>
  <si>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</si>
  <si>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</si>
  <si>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</si>
  <si>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</si>
  <si>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</si>
  <si>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</si>
  <si>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</si>
  <si>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</si>
  <si>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</si>
  <si>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</si>
  <si>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</si>
  <si>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</si>
  <si>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</si>
  <si>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</si>
  <si>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</si>
  <si>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</si>
  <si>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</si>
  <si>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</si>
  <si>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</si>
  <si>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</si>
  <si>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</si>
  <si>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</si>
  <si>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</si>
  <si>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</si>
  <si>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</si>
  <si>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</si>
  <si>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</si>
  <si>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</si>
  <si>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</si>
  <si>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</si>
  <si>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</si>
  <si>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</si>
  <si>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</si>
  <si>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</si>
  <si>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</si>
  <si>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</si>
  <si>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</si>
  <si>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</si>
  <si>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</si>
  <si>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</si>
  <si>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</si>
  <si>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</si>
  <si>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</si>
  <si>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</si>
  <si>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</si>
  <si>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</si>
  <si>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</si>
  <si>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</si>
  <si>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</si>
  <si>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</si>
  <si>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</si>
  <si>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</si>
  <si>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</si>
  <si>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</si>
  <si>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</si>
  <si>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</si>
  <si>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</si>
  <si>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</si>
  <si>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</si>
  <si>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</si>
  <si>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</si>
  <si>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</si>
  <si>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</si>
  <si>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</si>
  <si>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</si>
  <si>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</si>
  <si>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</si>
  <si>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</si>
  <si>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</si>
  <si>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</si>
  <si>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</si>
  <si>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</si>
  <si>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</si>
  <si>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</si>
  <si>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</si>
  <si>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</si>
  <si>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</si>
  <si>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</si>
  <si>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</si>
  <si>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</si>
  <si>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</si>
  <si>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</si>
  <si>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</si>
  <si>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</si>
  <si>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</si>
  <si>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</si>
  <si>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</si>
  <si>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</si>
  <si>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</si>
  <si>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</si>
  <si>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</si>
  <si>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</si>
  <si>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</si>
  <si>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</si>
  <si>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</si>
  <si>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</si>
  <si>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</si>
  <si>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</si>
  <si>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</si>
  <si>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</si>
  <si>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</si>
  <si>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</si>
  <si>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</si>
  <si>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</si>
  <si>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</si>
  <si>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</si>
  <si>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</si>
  <si>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</si>
  <si>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</si>
  <si>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</si>
  <si>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</si>
  <si>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</si>
  <si>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</si>
  <si>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</si>
  <si>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</si>
  <si>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</si>
  <si>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</si>
  <si>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</si>
  <si>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</si>
  <si>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</si>
  <si>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</si>
  <si>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</si>
  <si>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</si>
  <si>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</si>
  <si>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</si>
  <si>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</si>
  <si>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</si>
  <si>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</si>
  <si>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</si>
  <si>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</si>
  <si>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</si>
  <si>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</si>
  <si>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</si>
  <si>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</si>
  <si>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</si>
  <si>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</si>
  <si>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</si>
  <si>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</si>
  <si>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</si>
  <si>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</si>
  <si>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</si>
  <si>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</si>
  <si>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</si>
  <si>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</si>
  <si>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</si>
  <si>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</si>
  <si>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</si>
  <si>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</si>
  <si>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</si>
  <si>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</si>
  <si>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</si>
  <si>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</si>
  <si>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</si>
  <si>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</si>
  <si>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</si>
  <si>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</si>
  <si>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</si>
  <si>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</si>
  <si>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</si>
  <si>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</si>
  <si>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</si>
  <si>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</si>
  <si>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</si>
  <si>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</si>
  <si>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</si>
  <si>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</si>
  <si>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</si>
  <si>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</si>
  <si>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</si>
  <si>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</si>
  <si>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</si>
  <si>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</si>
  <si>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</si>
  <si>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</si>
  <si>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</si>
  <si>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</si>
  <si>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</si>
  <si>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</si>
  <si>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</si>
  <si>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</si>
  <si>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</si>
  <si>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</si>
  <si>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</si>
  <si>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</si>
  <si>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</si>
  <si>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</si>
  <si>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</si>
  <si>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</si>
  <si>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</si>
  <si>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</si>
  <si>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</si>
  <si>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</si>
  <si>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</si>
  <si>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</si>
  <si>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</si>
  <si>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</si>
  <si>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</si>
  <si>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</si>
  <si>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</si>
  <si>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</si>
  <si>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</si>
  <si>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</si>
  <si>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</si>
  <si>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</si>
  <si>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</si>
  <si>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</si>
  <si>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</si>
  <si>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</si>
  <si>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</si>
  <si>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</si>
  <si>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</si>
  <si>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</si>
  <si>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</si>
  <si>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</si>
  <si>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</si>
  <si>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</si>
  <si>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</si>
  <si>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</si>
  <si>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</si>
  <si>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</si>
  <si>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</si>
  <si>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</si>
  <si>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</si>
  <si>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</si>
  <si>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</si>
  <si>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</si>
  <si>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</si>
  <si>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</si>
  <si>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</si>
  <si>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</si>
  <si>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</si>
  <si>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</si>
  <si>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</si>
  <si>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</si>
  <si>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</si>
  <si>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</si>
  <si>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</si>
  <si>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</si>
  <si>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</si>
  <si>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</si>
  <si>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</si>
  <si>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</si>
  <si>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</si>
  <si>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</si>
  <si>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</si>
  <si>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</si>
  <si>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</si>
  <si>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</si>
  <si>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</si>
  <si>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</si>
  <si>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</si>
  <si>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</si>
  <si>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</si>
  <si>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</si>
  <si>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</si>
  <si>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</si>
  <si>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</si>
  <si>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</si>
  <si>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</si>
  <si>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</si>
  <si>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</si>
  <si>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</si>
  <si>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</si>
  <si>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</si>
  <si>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</si>
  <si>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</si>
  <si>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</si>
  <si>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</si>
  <si>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</si>
  <si>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</si>
  <si>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</si>
  <si>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</si>
  <si>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</si>
  <si>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</si>
  <si>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</si>
  <si>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</si>
  <si>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</si>
  <si>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</si>
  <si>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</si>
  <si>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</si>
  <si>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</si>
  <si>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</si>
  <si>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</si>
  <si>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</si>
  <si>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</si>
  <si>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</si>
  <si>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</si>
  <si>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</si>
  <si>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</si>
  <si>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</si>
  <si>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</si>
  <si>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</si>
  <si>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</si>
  <si>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</si>
  <si>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</si>
  <si>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</si>
  <si>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</si>
  <si>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</si>
  <si>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</si>
  <si>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</si>
  <si>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</si>
  <si>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</si>
  <si>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</si>
  <si>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</si>
  <si>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</si>
  <si>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</si>
  <si>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</si>
  <si>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</si>
  <si>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</si>
  <si>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</si>
  <si>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</si>
  <si>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</si>
  <si>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</si>
  <si>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</si>
  <si>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</si>
  <si>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</si>
  <si>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</si>
  <si>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</si>
  <si>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</si>
  <si>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</si>
  <si>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</si>
  <si>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</si>
  <si>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</si>
  <si>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</si>
  <si>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</si>
  <si>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</si>
  <si>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</si>
  <si>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</si>
  <si>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</si>
  <si>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</si>
  <si>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</si>
  <si>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</si>
  <si>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</si>
  <si>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</si>
  <si>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</si>
  <si>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</si>
  <si>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</si>
  <si>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</si>
  <si>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</si>
  <si>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</si>
  <si>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</si>
  <si>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</si>
  <si>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</si>
  <si>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</si>
  <si>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</si>
  <si>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</si>
  <si>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</si>
  <si>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</si>
  <si>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</si>
  <si>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</si>
  <si>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</si>
  <si>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</si>
  <si>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</si>
  <si>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</si>
  <si>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</si>
  <si>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</si>
  <si>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</si>
  <si>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</si>
  <si>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</si>
  <si>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</si>
  <si>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</si>
  <si>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</si>
  <si>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</si>
  <si>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</si>
  <si>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</si>
  <si>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</si>
  <si>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</si>
  <si>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</si>
  <si>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</si>
  <si>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</si>
  <si>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</si>
  <si>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</si>
  <si>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</si>
  <si>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</si>
  <si>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</si>
  <si>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</si>
  <si>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</si>
  <si>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</si>
  <si>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</si>
  <si>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</si>
  <si>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</si>
  <si>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</si>
  <si>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</si>
  <si>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</si>
  <si>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</si>
  <si>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</si>
  <si>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</si>
  <si>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</si>
  <si>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</si>
  <si>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</si>
  <si>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</si>
  <si>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</si>
  <si>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</si>
  <si>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</si>
  <si>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</si>
  <si>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</si>
  <si>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</si>
  <si>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</si>
  <si>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</si>
  <si>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</si>
  <si>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</si>
  <si>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</si>
  <si>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</si>
  <si>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</si>
  <si>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</si>
  <si>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</si>
  <si>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</si>
  <si>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</si>
  <si>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</si>
  <si>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</si>
  <si>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</si>
  <si>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</si>
  <si>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</si>
  <si>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</si>
  <si>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</si>
  <si>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</si>
  <si>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</si>
  <si>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</si>
  <si>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</si>
  <si>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</si>
  <si>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</si>
  <si>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</si>
  <si>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</si>
  <si>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</si>
  <si>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</si>
  <si>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</si>
  <si>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</si>
  <si>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</si>
  <si>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</si>
  <si>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</si>
  <si>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</si>
  <si>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</si>
  <si>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</si>
  <si>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</si>
  <si>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</si>
  <si>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</si>
  <si>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</si>
  <si>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</si>
  <si>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</si>
  <si>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</si>
  <si>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</si>
  <si>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</si>
  <si>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</si>
  <si>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</si>
  <si>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</si>
  <si>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</si>
  <si>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</si>
  <si>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</si>
  <si>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</si>
  <si>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</si>
  <si>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</si>
  <si>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</si>
  <si>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</si>
  <si>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</si>
  <si>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</si>
  <si>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</si>
  <si>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</si>
  <si>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</si>
  <si>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</si>
  <si>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</si>
  <si>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</si>
  <si>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</si>
  <si>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</si>
  <si>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</si>
  <si>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</si>
  <si>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</si>
  <si>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</si>
  <si>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</si>
  <si>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</si>
  <si>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</si>
  <si>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</si>
  <si>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</si>
  <si>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</si>
  <si>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</si>
  <si>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</si>
  <si>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</si>
  <si>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</si>
  <si>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</si>
  <si>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</si>
  <si>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</si>
  <si>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</si>
  <si>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</si>
  <si>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</si>
  <si>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</si>
  <si>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</si>
  <si>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</si>
  <si>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</si>
  <si>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</si>
  <si>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</si>
  <si>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</si>
  <si>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</si>
  <si>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</si>
  <si>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</si>
  <si>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</si>
  <si>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</si>
  <si>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</si>
  <si>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</si>
  <si>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</si>
  <si>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</si>
  <si>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</si>
  <si>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</si>
  <si>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</si>
  <si>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</si>
  <si>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</si>
  <si>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</si>
  <si>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</si>
  <si>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</si>
  <si>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</si>
  <si>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</si>
  <si>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</si>
  <si>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</si>
  <si>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</si>
  <si>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</si>
  <si>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</si>
  <si>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</si>
  <si>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</si>
  <si>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</si>
  <si>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</si>
  <si>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</si>
  <si>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</si>
  <si>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</si>
  <si>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</si>
  <si>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</si>
  <si>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</si>
  <si>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</si>
  <si>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</si>
  <si>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</si>
  <si>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</si>
  <si>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</si>
  <si>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</si>
  <si>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</si>
  <si>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</si>
  <si>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</si>
  <si>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</si>
  <si>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</si>
  <si>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</si>
  <si>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</si>
  <si>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</si>
  <si>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</si>
  <si>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</si>
  <si>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</si>
  <si>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</si>
  <si>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</si>
  <si>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</si>
  <si>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</si>
  <si>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</si>
  <si>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</si>
  <si>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</si>
  <si>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</si>
  <si>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</si>
  <si>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</si>
  <si>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</si>
  <si>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</si>
  <si>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</si>
  <si>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</si>
  <si>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</si>
  <si>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</si>
  <si>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</si>
  <si>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</si>
  <si>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</si>
  <si>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</si>
  <si>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</si>
  <si>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</si>
  <si>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</si>
  <si>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</si>
  <si>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</si>
  <si>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</si>
  <si>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</si>
  <si>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</si>
  <si>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</si>
  <si>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</si>
  <si>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</si>
  <si>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</si>
  <si>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</si>
  <si>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</si>
  <si>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</si>
  <si>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</si>
  <si>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</si>
  <si>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</si>
  <si>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</si>
  <si>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</si>
  <si>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</si>
  <si>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</si>
  <si>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</si>
  <si>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</si>
  <si>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</si>
  <si>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</si>
  <si>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</si>
  <si>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</si>
  <si>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</si>
  <si>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</si>
  <si>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</si>
  <si>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</si>
  <si>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</si>
  <si>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</si>
  <si>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</si>
  <si>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</si>
  <si>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</si>
  <si>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</si>
  <si>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</si>
  <si>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</si>
  <si>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</si>
  <si>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</si>
  <si>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</si>
  <si>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</si>
  <si>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</si>
  <si>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</si>
  <si>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</si>
  <si>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</si>
  <si>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</si>
  <si>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</si>
  <si>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</si>
  <si>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</si>
  <si>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</si>
  <si>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</si>
  <si>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</si>
  <si>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</si>
  <si>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</si>
  <si>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</si>
  <si>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</si>
  <si>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</si>
  <si>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</si>
  <si>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</si>
  <si>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</si>
  <si>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</si>
  <si>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</si>
  <si>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</si>
  <si>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</si>
  <si>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</si>
  <si>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</si>
  <si>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</si>
  <si>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</si>
  <si>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</si>
  <si>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</si>
  <si>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</si>
  <si>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</si>
  <si>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</si>
  <si>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</si>
  <si>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</si>
  <si>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</si>
  <si>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</si>
  <si>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</si>
  <si>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</si>
  <si>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</si>
  <si>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</si>
  <si>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</si>
  <si>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</si>
  <si>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</si>
  <si>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</si>
  <si>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</si>
  <si>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</si>
  <si>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</si>
  <si>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</si>
  <si>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</si>
  <si>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</si>
  <si>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</si>
  <si>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</si>
  <si>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</si>
  <si>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</si>
  <si>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</si>
  <si>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</si>
  <si>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</si>
  <si>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</si>
  <si>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</si>
  <si>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</si>
  <si>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</si>
  <si>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</si>
  <si>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</si>
  <si>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</si>
  <si>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</si>
  <si>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</si>
  <si>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</si>
  <si>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</si>
  <si>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</si>
  <si>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</si>
  <si>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</si>
  <si>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</si>
  <si>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</si>
  <si>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</si>
  <si>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</si>
  <si>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</si>
  <si>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</si>
  <si>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</si>
  <si>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</si>
  <si>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</si>
  <si>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</si>
  <si>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</si>
  <si>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</si>
  <si>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</si>
  <si>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</si>
  <si>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</si>
  <si>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</si>
  <si>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</si>
  <si>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</si>
  <si>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</si>
  <si>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</si>
  <si>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</si>
  <si>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</si>
  <si>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</si>
  <si>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</si>
  <si>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</si>
  <si>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</si>
  <si>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</si>
  <si>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</si>
  <si>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</si>
  <si>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</si>
  <si>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</si>
  <si>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</si>
  <si>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</si>
  <si>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</si>
  <si>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</si>
  <si>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</si>
  <si>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</si>
  <si>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</si>
  <si>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</si>
  <si>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</si>
  <si>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</si>
  <si>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</si>
  <si>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</si>
  <si>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</si>
  <si>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</si>
  <si>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</si>
  <si>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</si>
  <si>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</si>
  <si>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</si>
  <si>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</si>
  <si>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</si>
  <si>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</si>
  <si>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</si>
  <si>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</si>
  <si>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</si>
  <si>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</si>
  <si>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</si>
  <si>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</si>
  <si>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</si>
  <si>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</si>
  <si>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</si>
  <si>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</si>
  <si>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</si>
  <si>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</si>
  <si>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</si>
  <si>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</si>
  <si>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</si>
  <si>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</si>
  <si>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</si>
  <si>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</si>
  <si>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</si>
  <si>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</si>
  <si>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</si>
  <si>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</si>
  <si>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</si>
  <si>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</si>
  <si>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</si>
  <si>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</si>
  <si>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</si>
  <si>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</si>
  <si>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</si>
  <si>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</si>
  <si>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</si>
  <si>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</si>
  <si>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</si>
  <si>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</si>
  <si>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</si>
  <si>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</si>
  <si>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</si>
  <si>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</si>
  <si>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</si>
  <si>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</si>
  <si>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</si>
  <si>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</si>
  <si>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</si>
  <si>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</si>
  <si>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</si>
  <si>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</si>
  <si>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</si>
  <si>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</si>
  <si>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</si>
  <si>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</si>
  <si>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</si>
  <si>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</si>
  <si>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</si>
  <si>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</si>
  <si>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</si>
  <si>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</si>
  <si>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</si>
  <si>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</si>
  <si>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</si>
  <si>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</si>
  <si>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</si>
  <si>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</si>
  <si>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</si>
  <si>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</si>
  <si>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</si>
  <si>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</si>
  <si>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</si>
  <si>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</si>
  <si>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</si>
  <si>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</si>
  <si>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</si>
  <si>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</si>
  <si>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</si>
  <si>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</si>
  <si>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</si>
  <si>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</si>
  <si>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</si>
  <si>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</si>
  <si>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</si>
  <si>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</si>
  <si>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</si>
  <si>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</si>
  <si>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</si>
  <si>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</si>
  <si>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</si>
  <si>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</si>
  <si>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</si>
  <si>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</si>
  <si>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</si>
  <si>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</si>
  <si>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</si>
  <si>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</si>
  <si>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</si>
  <si>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</si>
  <si>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</si>
  <si>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</si>
  <si>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</si>
  <si>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</si>
  <si>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</si>
  <si>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</si>
  <si>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</si>
  <si>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</si>
  <si>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</si>
  <si>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</si>
  <si>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</si>
  <si>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</si>
  <si>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</si>
  <si>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</si>
  <si>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</si>
  <si>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</si>
  <si>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</si>
  <si>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</si>
  <si>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</si>
  <si>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</si>
  <si>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</si>
  <si>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</si>
  <si>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</si>
  <si>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</si>
  <si>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</si>
  <si>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</si>
  <si>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</si>
  <si>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</si>
  <si>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</si>
  <si>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</si>
  <si>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</si>
  <si>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</si>
  <si>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</si>
  <si>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</si>
  <si>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</si>
  <si>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</si>
  <si>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</si>
  <si>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</si>
  <si>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</si>
  <si>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</si>
  <si>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</si>
  <si>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</si>
  <si>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</si>
  <si>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</si>
  <si>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</si>
  <si>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</si>
  <si>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</si>
  <si>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</si>
  <si>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</si>
  <si>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</si>
  <si>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</si>
  <si>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</si>
  <si>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</si>
  <si>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</si>
  <si>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</si>
  <si>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</si>
  <si>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</si>
  <si>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</si>
  <si>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</si>
  <si>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</si>
  <si>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</si>
  <si>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</si>
  <si>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</si>
  <si>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</si>
  <si>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</si>
  <si>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</si>
  <si>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</si>
  <si>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</si>
  <si>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</si>
  <si>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</si>
  <si>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</si>
  <si>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</si>
  <si>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</si>
  <si>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</si>
  <si>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</si>
  <si>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</si>
  <si>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</si>
  <si>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</si>
  <si>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</si>
  <si>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</si>
  <si>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</si>
  <si>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</si>
  <si>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</si>
  <si>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</si>
  <si>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</si>
  <si>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</si>
  <si>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</si>
  <si>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</si>
  <si>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</si>
  <si>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</si>
  <si>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</si>
  <si>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</si>
  <si>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</si>
  <si>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</si>
  <si>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</si>
  <si>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</si>
  <si>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</si>
  <si>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</si>
  <si>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</si>
  <si>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</si>
  <si>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</si>
  <si>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</si>
  <si>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</si>
  <si>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</si>
  <si>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</si>
  <si>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</si>
  <si>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</si>
  <si>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</si>
  <si>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</si>
  <si>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</si>
  <si>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</si>
  <si>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</si>
  <si>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</si>
  <si>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</si>
  <si>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</si>
  <si>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</si>
  <si>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</si>
  <si>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</si>
  <si>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</si>
  <si>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</si>
  <si>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</si>
  <si>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</si>
  <si>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</si>
  <si>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</si>
  <si>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</si>
  <si>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</si>
  <si>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</si>
  <si>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</si>
  <si>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</si>
  <si>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</si>
  <si>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</si>
  <si>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</si>
  <si>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</si>
  <si>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</si>
  <si>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</si>
  <si>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</si>
  <si>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</si>
  <si>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</si>
  <si>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</si>
  <si>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</si>
  <si>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</si>
  <si>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</si>
  <si>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</si>
  <si>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</si>
  <si>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</si>
  <si>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</si>
  <si>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</si>
  <si>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</si>
  <si>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</si>
  <si>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</si>
  <si>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</si>
  <si>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</si>
  <si>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</si>
  <si>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</si>
  <si>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</si>
  <si>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</si>
  <si>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</si>
  <si>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</si>
  <si>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</si>
  <si>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</si>
  <si>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</si>
  <si>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</si>
  <si>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</si>
  <si>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</si>
  <si>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</si>
  <si>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</si>
  <si>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</si>
  <si>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</si>
  <si>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</si>
  <si>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</si>
  <si>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</si>
  <si>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</si>
  <si>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</si>
  <si>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</si>
  <si>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</si>
  <si>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</si>
  <si>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</si>
  <si>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</si>
  <si>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</si>
  <si>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</si>
  <si>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</si>
  <si>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</si>
  <si>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</si>
  <si>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</si>
  <si>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</si>
  <si>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</si>
  <si>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</si>
  <si>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</si>
  <si>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</si>
  <si>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</si>
  <si>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</si>
  <si>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</si>
  <si>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</si>
  <si>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</si>
  <si>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</si>
  <si>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</si>
  <si>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</si>
  <si>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</si>
  <si>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</si>
  <si>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</si>
  <si>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</si>
  <si>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</si>
  <si>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</si>
  <si>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</si>
  <si>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</si>
  <si>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</si>
  <si>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</si>
  <si>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</si>
  <si>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</si>
  <si>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</si>
  <si>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</si>
  <si>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</si>
  <si>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</si>
  <si>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</si>
  <si>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</si>
  <si>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</si>
  <si>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</si>
  <si>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</si>
  <si>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</si>
  <si>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</si>
  <si>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</si>
  <si>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</si>
  <si>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</si>
  <si>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</si>
  <si>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</si>
  <si>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</si>
  <si>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</si>
  <si>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</si>
  <si>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</si>
  <si>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</si>
  <si>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</si>
  <si>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</si>
  <si>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</si>
  <si>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</si>
  <si>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</si>
  <si>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</si>
  <si>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</si>
  <si>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</si>
  <si>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</si>
  <si>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</si>
  <si>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</si>
  <si>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</si>
  <si>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</si>
  <si>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</si>
  <si>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</si>
  <si>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</si>
  <si>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</si>
  <si>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</si>
  <si>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</si>
  <si>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</si>
  <si>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</si>
  <si>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</si>
  <si>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</si>
  <si>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</si>
  <si>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</si>
  <si>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</si>
  <si>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</si>
  <si>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</si>
  <si>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</si>
  <si>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</si>
  <si>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</si>
  <si>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</si>
  <si>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</si>
  <si>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</si>
  <si>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</si>
  <si>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</si>
  <si>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</si>
  <si>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</si>
  <si>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</si>
  <si>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</si>
  <si>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</si>
  <si>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</si>
  <si>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</si>
  <si>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</si>
  <si>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</si>
  <si>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</si>
  <si>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</si>
  <si>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</si>
  <si>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</si>
  <si>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</si>
  <si>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</si>
  <si>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</si>
  <si>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</si>
  <si>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</si>
  <si>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</si>
  <si>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</si>
  <si>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</si>
  <si>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</si>
  <si>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</si>
  <si>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</si>
  <si>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</si>
  <si>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</si>
  <si>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</si>
  <si>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</si>
  <si>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</si>
  <si>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</si>
  <si>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</si>
  <si>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</si>
  <si>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</si>
  <si>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</si>
  <si>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</si>
  <si>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</si>
  <si>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</si>
  <si>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</si>
  <si>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</si>
  <si>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</si>
  <si>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</si>
  <si>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</si>
  <si>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</si>
  <si>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</si>
  <si>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</si>
  <si>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</si>
  <si>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</si>
  <si>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</si>
  <si>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</si>
  <si>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</si>
  <si>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</si>
  <si>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</si>
  <si>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</si>
  <si>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</si>
  <si>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</si>
  <si>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</si>
  <si>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</si>
  <si>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</si>
  <si>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</si>
  <si>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</si>
  <si>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</si>
  <si>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</si>
  <si>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</si>
  <si>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</si>
  <si>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</si>
  <si>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</si>
  <si>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</si>
  <si>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</si>
  <si>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</si>
  <si>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</si>
  <si>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</si>
  <si>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</si>
  <si>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</si>
  <si>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</si>
  <si>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</si>
  <si>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</si>
  <si>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</si>
  <si>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</si>
  <si>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</si>
  <si>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</si>
  <si>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</si>
  <si>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</si>
  <si>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</si>
  <si>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</si>
  <si>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</si>
  <si>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</si>
  <si>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</si>
  <si>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</si>
  <si>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</si>
  <si>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</si>
  <si>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</si>
  <si>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</si>
  <si>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</si>
  <si>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</si>
  <si>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</si>
  <si>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</si>
  <si>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</si>
  <si>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</si>
  <si>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</si>
  <si>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</si>
  <si>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</si>
  <si>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</si>
  <si>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</si>
  <si>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</si>
  <si>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</si>
  <si>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</si>
  <si>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</si>
  <si>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</si>
  <si>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</si>
  <si>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</si>
  <si>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</si>
  <si>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</si>
  <si>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</si>
  <si>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</si>
  <si>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</si>
  <si>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</si>
  <si>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</si>
  <si>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</si>
  <si>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</si>
  <si>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</si>
  <si>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</si>
  <si>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</si>
  <si>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</si>
  <si>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</si>
  <si>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</si>
  <si>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</si>
  <si>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</si>
  <si>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</si>
  <si>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</si>
  <si>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</si>
  <si>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</si>
  <si>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</si>
  <si>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</si>
  <si>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</si>
  <si>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</si>
  <si>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</si>
  <si>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</si>
  <si>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</si>
  <si>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</si>
  <si>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</si>
  <si>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</si>
  <si>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</si>
  <si>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</si>
  <si>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</si>
  <si>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</si>
  <si>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</si>
  <si>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</si>
  <si>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</si>
  <si>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</si>
  <si>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</si>
  <si>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</si>
  <si>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</si>
  <si>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</si>
  <si>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</si>
  <si>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</si>
  <si>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</si>
  <si>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</si>
  <si>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</si>
  <si>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</si>
  <si>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</si>
  <si>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</si>
  <si>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</si>
  <si>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</si>
  <si>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</si>
  <si>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</si>
  <si>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</si>
  <si>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</si>
  <si>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</si>
  <si>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</si>
  <si>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</si>
  <si>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</si>
  <si>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</si>
  <si>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</si>
  <si>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</si>
  <si>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</si>
  <si>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</si>
  <si>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</si>
  <si>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</si>
  <si>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</si>
  <si>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</si>
  <si>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</si>
  <si>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</si>
  <si>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</si>
  <si>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</si>
  <si>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</si>
  <si>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</si>
  <si>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</si>
  <si>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</si>
  <si>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</si>
  <si>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</si>
  <si>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</si>
  <si>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</si>
  <si>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</si>
  <si>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</si>
  <si>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</si>
  <si>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</si>
  <si>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</si>
  <si>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</si>
  <si>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</si>
  <si>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</si>
  <si>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</si>
  <si>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</si>
  <si>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</si>
  <si>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</si>
  <si>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</si>
  <si>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</si>
  <si>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</si>
  <si>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</si>
  <si>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</si>
  <si>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</si>
  <si>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</si>
  <si>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</si>
  <si>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</si>
  <si>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</si>
  <si>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</si>
  <si>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</si>
  <si>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</si>
  <si>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</si>
  <si>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</si>
  <si>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</si>
  <si>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</si>
  <si>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</si>
  <si>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</si>
  <si>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</si>
  <si>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</si>
  <si>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</si>
  <si>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</si>
  <si>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</si>
  <si>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</si>
  <si>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</si>
  <si>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</si>
  <si>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</si>
  <si>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</si>
  <si>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</si>
  <si>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</si>
  <si>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</si>
  <si>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</si>
  <si>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</si>
  <si>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</si>
  <si>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</si>
  <si>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</si>
  <si>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</si>
  <si>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</si>
  <si>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</si>
  <si>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</si>
  <si>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</si>
  <si>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</si>
  <si>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</si>
  <si>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</si>
  <si>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</si>
  <si>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</si>
  <si>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</si>
  <si>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 type name </t>
  </si>
  <si>
    <t>Roast Type Name</t>
  </si>
  <si>
    <t>2021</t>
  </si>
  <si>
    <t>nov</t>
  </si>
  <si>
    <t>Years (Order Date)</t>
  </si>
  <si>
    <t>Months (Order Date)</t>
  </si>
  <si>
    <t>Araba</t>
  </si>
  <si>
    <t>Excelsa</t>
  </si>
  <si>
    <t>Liberica</t>
  </si>
  <si>
    <t>Robusta</t>
  </si>
  <si>
    <t>Sum of Sales</t>
  </si>
  <si>
    <t>2019</t>
  </si>
  <si>
    <t>janv</t>
  </si>
  <si>
    <t>févr</t>
  </si>
  <si>
    <t>mars</t>
  </si>
  <si>
    <t>avr</t>
  </si>
  <si>
    <t>mai</t>
  </si>
  <si>
    <t>juin</t>
  </si>
  <si>
    <t>juil</t>
  </si>
  <si>
    <t>août</t>
  </si>
  <si>
    <t>sept</t>
  </si>
  <si>
    <t>oct</t>
  </si>
  <si>
    <t>déc</t>
  </si>
  <si>
    <t>2020</t>
  </si>
  <si>
    <t>2022</t>
  </si>
  <si>
    <t/>
  </si>
  <si>
    <t>Medium</t>
  </si>
  <si>
    <t>Dark</t>
  </si>
  <si>
    <t>Light</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</si>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</sst>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quot;_-;\-* #,##0.00\ &quot;€&quot;_-;_-* &quot;-&quot;??\ &quot;€&quot;_-;_-@_-"/>
    <numFmt numFmtId="164" formatCode="0.0"/>
    <numFmt numFmtId="165" formatCode="0.0&quot;Kg&quot;"/>
    <numFmt numFmtId="166" formatCode="_-[$$-409]* #,##0.00_ ;_-[$$-409]* \-#,##0.00\ ;_-[$$-409]* &quot;-&quot;??_ ;_-@_ "/>
  </numFmts>
  <fonts count="4" x14ac:knownFonts="1">
    <font>
      <sz val="11"/>
      <color theme="1"/>
      <name val="Calibri"/>
      <family val="2"/>
      <scheme val="minor"/>
    </font>
    <font>
      <sz val="11"/>
      <color indexed="8"/>
      <name val="Calibri"/>
      <family val="2"/>
    </font>
    <font>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5"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1" applyNumberFormat="1" applyFont="1" applyAlignment="1">
      <alignment vertical="center"/>
    </xf>
    <xf numFmtId="166" fontId="0" fillId="0" borderId="0" xfId="1" applyNumberFormat="1" applyFon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0" fontId="0" fillId="0" borderId="0" xfId="0" applyNumberFormat="1"/>
    <xf numFmtId="14" fontId="0" fillId="0" borderId="0" xfId="0" applyNumberFormat="1"/>
    <xf numFmtId="0" fontId="3" fillId="2" borderId="0" xfId="0" applyFont="1" applyFill="1" applyAlignment="1">
      <alignment horizontal="center"/>
    </xf>
  </cellXfs>
  <cellStyles count="2">
    <cellStyle name="Currency" xfId="1" builtinId="4"/>
    <cellStyle name="Normal" xfId="0" builtinId="0"/>
  </cellStyles>
  <dxfs count="18">
    <dxf>
      <font>
        <b val="0"/>
        <i val="0"/>
        <strike val="0"/>
        <condense val="0"/>
        <extend val="0"/>
        <outline val="0"/>
        <shadow val="0"/>
        <u val="none"/>
        <vertAlign val="baseline"/>
        <sz val="11"/>
        <color theme="1"/>
        <name val="Calibri"/>
        <family val="2"/>
        <scheme val="minor"/>
      </font>
      <numFmt numFmtId="166" formatCode="_-[$$-409]* #,##0.00_ ;_-[$$-409]* \-#,##0.00\ ;_-[$$-409]* &quot;-&quot;??_ ;_-@_ "/>
    </dxf>
    <dxf>
      <numFmt numFmtId="19" formatCode="dd/mm/yyyy"/>
    </dxf>
    <dxf>
      <numFmt numFmtId="0" formatCode="General"/>
    </dxf>
    <dxf>
      <font>
        <b val="0"/>
        <i val="0"/>
        <sz val="11"/>
        <color theme="0"/>
        <name val="Calibri"/>
        <family val="2"/>
        <scheme val="minor"/>
      </font>
    </dxf>
    <dxf>
      <font>
        <b val="0"/>
        <i val="0"/>
        <sz val="11"/>
        <name val="Calibri"/>
        <family val="2"/>
        <scheme val="minor"/>
      </font>
      <fill>
        <patternFill patternType="solid">
          <fgColor theme="0"/>
          <bgColor theme="5"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166" formatCode="_-[$$-409]* #,##0.00_ ;_-[$$-409]* \-#,##0.00\ ;_-[$$-409]* &quot;-&quot;??_ ;_-@_ "/>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2"/>
        <name val="Abadi Extra Light"/>
        <family val="2"/>
        <scheme val="none"/>
      </font>
      <fill>
        <patternFill patternType="mediumGray">
          <fgColor theme="0"/>
          <bgColor theme="5" tint="0.39994506668294322"/>
        </patternFill>
      </fill>
      <border>
        <left style="thin">
          <color theme="5" tint="0.39994506668294322"/>
        </left>
        <right style="thin">
          <color theme="5" tint="0.39994506668294322"/>
        </right>
        <top style="thin">
          <color theme="5" tint="0.39994506668294322"/>
        </top>
        <bottom style="thin">
          <color theme="5" tint="0.39994506668294322"/>
        </bottom>
      </border>
    </dxf>
  </dxfs>
  <tableStyles count="3" defaultTableStyle="TableStyleMedium2" defaultPivotStyle="PivotStyleMedium9">
    <tableStyle name="New1" pivot="0" table="0" count="8" xr9:uid="{6290508C-4859-4C87-BBED-16F0C366B4CF}">
      <tableStyleElement type="wholeTable" dxfId="17"/>
      <tableStyleElement type="headerRow" dxfId="16"/>
    </tableStyle>
    <tableStyle name="NewTL" pivot="0" table="0" count="8" xr9:uid="{14B21E85-8B96-472A-AF95-E37CAA61FDBA}">
      <tableStyleElement type="wholeTable" dxfId="4"/>
      <tableStyleElement type="headerRow" dxfId="3"/>
    </tableStyle>
    <tableStyle name="Timeline new" pivot="0" table="0" count="8" xr9:uid="{3BABF2C6-8D5A-44D8-8287-1AF50896A53A}">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ont>
            <b/>
            <i val="0"/>
            <sz val="9"/>
            <color theme="0"/>
            <name val="Calibri"/>
            <family val="2"/>
            <scheme val="minor"/>
          </font>
        </dxf>
        <dxf>
          <font>
            <b/>
            <i val="0"/>
            <sz val="9"/>
            <color theme="0"/>
            <name val="Calibri"/>
            <family val="2"/>
            <scheme val="minor"/>
          </font>
        </dxf>
        <dxf>
          <font>
            <sz val="9"/>
            <color theme="1" tint="0.499984740745262"/>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5" tint="-0.499984740745262"/>
            <name val="Calibri"/>
            <family val="2"/>
            <scheme val="minor"/>
          </font>
        </dxf>
        <dxf>
          <font>
            <b val="0"/>
            <i val="0"/>
            <sz val="12"/>
            <color theme="5" tint="0.79998168889431442"/>
            <name val="Abadi"/>
            <family val="2"/>
            <scheme val="none"/>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New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NewTL">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 name="Timeline new">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[coffeeOrdersEtude.xlsx]TotalSales!PivotTable1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r>
              <a:rPr lang="en-US" baseline="0"/>
              <a:t> </a:t>
            </a:r>
            <a:endParaRPr lang="en-US"/>
          </a:p>
        </c:rich>
      </c:tx>
      <c:layout>
        <c:manualLayout>
          <c:xMode val="edge"/>
          <c:yMode val="edge"/>
          <c:x val="0.3401739338360647"/>
          <c:y val="6.3109001868026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Araba</c:v>
                </c:pt>
              </c:strCache>
            </c:strRef>
          </c:tx>
          <c:spPr>
            <a:ln w="28575" cap="rnd">
              <a:solidFill>
                <a:schemeClr val="accent1"/>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TotalSales!$C$5:$C$48</c:f>
              <c:numCache>
                <c:formatCode>#,##0</c:formatCode>
                <c:ptCount val="44"/>
                <c:pt idx="0">
                  <c:v>142.65</c:v>
                </c:pt>
                <c:pt idx="1">
                  <c:v>171.18000000000004</c:v>
                </c:pt>
                <c:pt idx="2">
                  <c:v>161.67000000000002</c:v>
                </c:pt>
                <c:pt idx="3">
                  <c:v>228.24</c:v>
                </c:pt>
                <c:pt idx="4">
                  <c:v>47.55</c:v>
                </c:pt>
                <c:pt idx="5">
                  <c:v>76.08</c:v>
                </c:pt>
                <c:pt idx="6">
                  <c:v>275.79000000000002</c:v>
                </c:pt>
                <c:pt idx="7">
                  <c:v>228.24</c:v>
                </c:pt>
                <c:pt idx="8">
                  <c:v>57.06</c:v>
                </c:pt>
                <c:pt idx="9">
                  <c:v>275.78999999999996</c:v>
                </c:pt>
                <c:pt idx="10">
                  <c:v>209.22000000000003</c:v>
                </c:pt>
                <c:pt idx="11">
                  <c:v>171.18000000000004</c:v>
                </c:pt>
                <c:pt idx="12">
                  <c:v>76.08</c:v>
                </c:pt>
                <c:pt idx="13">
                  <c:v>370.88999999999993</c:v>
                </c:pt>
                <c:pt idx="14">
                  <c:v>199.70999999999998</c:v>
                </c:pt>
                <c:pt idx="15">
                  <c:v>38.04</c:v>
                </c:pt>
                <c:pt idx="16">
                  <c:v>266.27999999999997</c:v>
                </c:pt>
                <c:pt idx="17">
                  <c:v>275.79000000000002</c:v>
                </c:pt>
                <c:pt idx="18">
                  <c:v>351.87</c:v>
                </c:pt>
                <c:pt idx="19">
                  <c:v>19.02</c:v>
                </c:pt>
                <c:pt idx="20">
                  <c:v>123.63</c:v>
                </c:pt>
                <c:pt idx="21">
                  <c:v>256.77</c:v>
                </c:pt>
                <c:pt idx="22">
                  <c:v>218.73</c:v>
                </c:pt>
                <c:pt idx="23">
                  <c:v>228.24</c:v>
                </c:pt>
                <c:pt idx="24">
                  <c:v>266.27999999999997</c:v>
                </c:pt>
                <c:pt idx="25">
                  <c:v>266.27999999999997</c:v>
                </c:pt>
                <c:pt idx="26">
                  <c:v>304.32</c:v>
                </c:pt>
                <c:pt idx="27">
                  <c:v>171.18</c:v>
                </c:pt>
                <c:pt idx="28">
                  <c:v>218.72999999999996</c:v>
                </c:pt>
                <c:pt idx="29">
                  <c:v>285.3</c:v>
                </c:pt>
                <c:pt idx="30">
                  <c:v>142.64999999999998</c:v>
                </c:pt>
                <c:pt idx="31">
                  <c:v>190.2</c:v>
                </c:pt>
                <c:pt idx="32">
                  <c:v>532.56000000000006</c:v>
                </c:pt>
                <c:pt idx="33">
                  <c:v>285.29999999999995</c:v>
                </c:pt>
                <c:pt idx="34">
                  <c:v>256.77000000000004</c:v>
                </c:pt>
                <c:pt idx="35">
                  <c:v>275.79000000000002</c:v>
                </c:pt>
                <c:pt idx="36">
                  <c:v>104.61000000000001</c:v>
                </c:pt>
                <c:pt idx="37">
                  <c:v>152.16</c:v>
                </c:pt>
                <c:pt idx="38">
                  <c:v>237.75</c:v>
                </c:pt>
                <c:pt idx="39">
                  <c:v>171.18000000000004</c:v>
                </c:pt>
                <c:pt idx="40">
                  <c:v>171.17999999999998</c:v>
                </c:pt>
                <c:pt idx="41">
                  <c:v>266.27999999999997</c:v>
                </c:pt>
                <c:pt idx="42">
                  <c:v>142.64999999999998</c:v>
                </c:pt>
                <c:pt idx="43">
                  <c:v>95.100000000000009</c:v>
                </c:pt>
              </c:numCache>
            </c:numRef>
          </c:val>
          <c:smooth val="0"/>
          <c:extLst>
            <c:ext xmlns:c16="http://schemas.microsoft.com/office/drawing/2014/chart" uri="{C3380CC4-5D6E-409C-BE32-E72D297353CC}">
              <c16:uniqueId val="{00000000-32AA-4541-91BB-3B6E33BAE18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TotalSales!$D$5:$D$48</c:f>
              <c:numCache>
                <c:formatCode>#,##0</c:formatCode>
                <c:ptCount val="44"/>
                <c:pt idx="0">
                  <c:v>275.78999999999996</c:v>
                </c:pt>
                <c:pt idx="1">
                  <c:v>114.12</c:v>
                </c:pt>
                <c:pt idx="2">
                  <c:v>209.22000000000003</c:v>
                </c:pt>
                <c:pt idx="3">
                  <c:v>294.81</c:v>
                </c:pt>
                <c:pt idx="4">
                  <c:v>123.63</c:v>
                </c:pt>
                <c:pt idx="5">
                  <c:v>285.3</c:v>
                </c:pt>
                <c:pt idx="6">
                  <c:v>123.63</c:v>
                </c:pt>
                <c:pt idx="7">
                  <c:v>47.55</c:v>
                </c:pt>
                <c:pt idx="8">
                  <c:v>133.13999999999999</c:v>
                </c:pt>
                <c:pt idx="9">
                  <c:v>114.12</c:v>
                </c:pt>
                <c:pt idx="10">
                  <c:v>19.02</c:v>
                </c:pt>
                <c:pt idx="11">
                  <c:v>190.2</c:v>
                </c:pt>
                <c:pt idx="12">
                  <c:v>95.1</c:v>
                </c:pt>
                <c:pt idx="13">
                  <c:v>323.33999999999997</c:v>
                </c:pt>
                <c:pt idx="14">
                  <c:v>294.81</c:v>
                </c:pt>
                <c:pt idx="15">
                  <c:v>171.18</c:v>
                </c:pt>
                <c:pt idx="16">
                  <c:v>199.71</c:v>
                </c:pt>
                <c:pt idx="17">
                  <c:v>218.73000000000002</c:v>
                </c:pt>
                <c:pt idx="18">
                  <c:v>142.64999999999998</c:v>
                </c:pt>
                <c:pt idx="19">
                  <c:v>76.08</c:v>
                </c:pt>
                <c:pt idx="20">
                  <c:v>161.67000000000002</c:v>
                </c:pt>
                <c:pt idx="21">
                  <c:v>323.34000000000003</c:v>
                </c:pt>
                <c:pt idx="22">
                  <c:v>85.589999999999989</c:v>
                </c:pt>
                <c:pt idx="23">
                  <c:v>389.91</c:v>
                </c:pt>
                <c:pt idx="24">
                  <c:v>104.61</c:v>
                </c:pt>
                <c:pt idx="25">
                  <c:v>237.74999999999997</c:v>
                </c:pt>
                <c:pt idx="26">
                  <c:v>380.40000000000003</c:v>
                </c:pt>
                <c:pt idx="27">
                  <c:v>133.13999999999999</c:v>
                </c:pt>
                <c:pt idx="28">
                  <c:v>161.67000000000002</c:v>
                </c:pt>
                <c:pt idx="29">
                  <c:v>209.21999999999997</c:v>
                </c:pt>
                <c:pt idx="30">
                  <c:v>313.83000000000004</c:v>
                </c:pt>
                <c:pt idx="31">
                  <c:v>266.27999999999997</c:v>
                </c:pt>
                <c:pt idx="32">
                  <c:v>256.77</c:v>
                </c:pt>
                <c:pt idx="33">
                  <c:v>114.11999999999999</c:v>
                </c:pt>
                <c:pt idx="34">
                  <c:v>342.36</c:v>
                </c:pt>
                <c:pt idx="35">
                  <c:v>199.70999999999998</c:v>
                </c:pt>
                <c:pt idx="36">
                  <c:v>171.18</c:v>
                </c:pt>
                <c:pt idx="37">
                  <c:v>104.61</c:v>
                </c:pt>
                <c:pt idx="38">
                  <c:v>95.100000000000009</c:v>
                </c:pt>
                <c:pt idx="39">
                  <c:v>199.71</c:v>
                </c:pt>
                <c:pt idx="40">
                  <c:v>114.11999999999999</c:v>
                </c:pt>
                <c:pt idx="41">
                  <c:v>266.27999999999997</c:v>
                </c:pt>
                <c:pt idx="42">
                  <c:v>161.67000000000002</c:v>
                </c:pt>
                <c:pt idx="43">
                  <c:v>47.55</c:v>
                </c:pt>
              </c:numCache>
            </c:numRef>
          </c:val>
          <c:smooth val="0"/>
          <c:extLst>
            <c:ext xmlns:c16="http://schemas.microsoft.com/office/drawing/2014/chart" uri="{C3380CC4-5D6E-409C-BE32-E72D297353CC}">
              <c16:uniqueId val="{00000001-32AA-4541-91BB-3B6E33BAE186}"/>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TotalSales!$E$5:$E$48</c:f>
              <c:numCache>
                <c:formatCode>#,##0</c:formatCode>
                <c:ptCount val="44"/>
                <c:pt idx="0">
                  <c:v>152.16</c:v>
                </c:pt>
                <c:pt idx="1">
                  <c:v>247.26</c:v>
                </c:pt>
                <c:pt idx="2">
                  <c:v>209.22</c:v>
                </c:pt>
                <c:pt idx="3">
                  <c:v>361.38000000000005</c:v>
                </c:pt>
                <c:pt idx="4">
                  <c:v>114.11999999999999</c:v>
                </c:pt>
                <c:pt idx="5">
                  <c:v>123.63</c:v>
                </c:pt>
                <c:pt idx="6">
                  <c:v>171.18</c:v>
                </c:pt>
                <c:pt idx="7">
                  <c:v>104.61000000000001</c:v>
                </c:pt>
                <c:pt idx="8">
                  <c:v>218.73</c:v>
                </c:pt>
                <c:pt idx="9">
                  <c:v>133.13999999999999</c:v>
                </c:pt>
                <c:pt idx="10">
                  <c:v>171.18</c:v>
                </c:pt>
                <c:pt idx="11">
                  <c:v>180.69</c:v>
                </c:pt>
                <c:pt idx="12">
                  <c:v>171.18</c:v>
                </c:pt>
                <c:pt idx="13">
                  <c:v>199.71</c:v>
                </c:pt>
                <c:pt idx="14">
                  <c:v>161.66999999999999</c:v>
                </c:pt>
                <c:pt idx="15">
                  <c:v>142.65</c:v>
                </c:pt>
                <c:pt idx="16">
                  <c:v>114.12</c:v>
                </c:pt>
                <c:pt idx="17">
                  <c:v>228.24</c:v>
                </c:pt>
                <c:pt idx="18">
                  <c:v>171.18</c:v>
                </c:pt>
                <c:pt idx="19">
                  <c:v>76.08</c:v>
                </c:pt>
                <c:pt idx="20">
                  <c:v>161.67000000000002</c:v>
                </c:pt>
                <c:pt idx="21">
                  <c:v>266.27999999999997</c:v>
                </c:pt>
                <c:pt idx="22">
                  <c:v>199.70999999999998</c:v>
                </c:pt>
                <c:pt idx="23">
                  <c:v>114.12</c:v>
                </c:pt>
                <c:pt idx="24">
                  <c:v>332.85</c:v>
                </c:pt>
                <c:pt idx="25">
                  <c:v>209.21999999999997</c:v>
                </c:pt>
                <c:pt idx="26">
                  <c:v>199.70999999999998</c:v>
                </c:pt>
                <c:pt idx="27">
                  <c:v>256.77000000000004</c:v>
                </c:pt>
                <c:pt idx="28">
                  <c:v>142.64999999999998</c:v>
                </c:pt>
                <c:pt idx="29">
                  <c:v>123.63</c:v>
                </c:pt>
                <c:pt idx="30">
                  <c:v>123.63</c:v>
                </c:pt>
                <c:pt idx="31">
                  <c:v>95.1</c:v>
                </c:pt>
                <c:pt idx="32">
                  <c:v>209.22</c:v>
                </c:pt>
                <c:pt idx="33">
                  <c:v>351.86999999999995</c:v>
                </c:pt>
                <c:pt idx="34">
                  <c:v>399.41999999999996</c:v>
                </c:pt>
                <c:pt idx="35">
                  <c:v>275.79000000000002</c:v>
                </c:pt>
                <c:pt idx="36">
                  <c:v>342.35999999999996</c:v>
                </c:pt>
                <c:pt idx="37">
                  <c:v>123.63</c:v>
                </c:pt>
                <c:pt idx="38">
                  <c:v>256.77</c:v>
                </c:pt>
                <c:pt idx="39">
                  <c:v>123.63</c:v>
                </c:pt>
                <c:pt idx="40">
                  <c:v>142.65</c:v>
                </c:pt>
                <c:pt idx="41">
                  <c:v>66.569999999999993</c:v>
                </c:pt>
                <c:pt idx="42">
                  <c:v>133.13999999999999</c:v>
                </c:pt>
                <c:pt idx="43">
                  <c:v>19.02</c:v>
                </c:pt>
              </c:numCache>
            </c:numRef>
          </c:val>
          <c:smooth val="0"/>
          <c:extLst>
            <c:ext xmlns:c16="http://schemas.microsoft.com/office/drawing/2014/chart" uri="{C3380CC4-5D6E-409C-BE32-E72D297353CC}">
              <c16:uniqueId val="{00000002-32AA-4541-91BB-3B6E33BAE18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TotalSales!$F$5:$F$48</c:f>
              <c:numCache>
                <c:formatCode>#,##0</c:formatCode>
                <c:ptCount val="44"/>
                <c:pt idx="0">
                  <c:v>190.2</c:v>
                </c:pt>
                <c:pt idx="1">
                  <c:v>161.67000000000002</c:v>
                </c:pt>
                <c:pt idx="2">
                  <c:v>209.22</c:v>
                </c:pt>
                <c:pt idx="3">
                  <c:v>199.70999999999998</c:v>
                </c:pt>
                <c:pt idx="4">
                  <c:v>142.65</c:v>
                </c:pt>
                <c:pt idx="5">
                  <c:v>361.38</c:v>
                </c:pt>
                <c:pt idx="6">
                  <c:v>152.16</c:v>
                </c:pt>
                <c:pt idx="7">
                  <c:v>218.73000000000002</c:v>
                </c:pt>
                <c:pt idx="8">
                  <c:v>342.36</c:v>
                </c:pt>
                <c:pt idx="9">
                  <c:v>228.23999999999998</c:v>
                </c:pt>
                <c:pt idx="10">
                  <c:v>152.16</c:v>
                </c:pt>
                <c:pt idx="11">
                  <c:v>171.17999999999998</c:v>
                </c:pt>
                <c:pt idx="12">
                  <c:v>161.66999999999999</c:v>
                </c:pt>
                <c:pt idx="13">
                  <c:v>342.36</c:v>
                </c:pt>
                <c:pt idx="14">
                  <c:v>209.22</c:v>
                </c:pt>
                <c:pt idx="15">
                  <c:v>171.17999999999998</c:v>
                </c:pt>
                <c:pt idx="16">
                  <c:v>76.08</c:v>
                </c:pt>
                <c:pt idx="17">
                  <c:v>76.08</c:v>
                </c:pt>
                <c:pt idx="18">
                  <c:v>332.84999999999997</c:v>
                </c:pt>
                <c:pt idx="19">
                  <c:v>142.64999999999998</c:v>
                </c:pt>
                <c:pt idx="20">
                  <c:v>266.27999999999997</c:v>
                </c:pt>
                <c:pt idx="21">
                  <c:v>152.16</c:v>
                </c:pt>
                <c:pt idx="22">
                  <c:v>104.60999999999999</c:v>
                </c:pt>
                <c:pt idx="23">
                  <c:v>95.1</c:v>
                </c:pt>
                <c:pt idx="24">
                  <c:v>161.67000000000002</c:v>
                </c:pt>
                <c:pt idx="25">
                  <c:v>152.16</c:v>
                </c:pt>
                <c:pt idx="26">
                  <c:v>399.42</c:v>
                </c:pt>
                <c:pt idx="27">
                  <c:v>57.06</c:v>
                </c:pt>
                <c:pt idx="28">
                  <c:v>237.75</c:v>
                </c:pt>
                <c:pt idx="29">
                  <c:v>104.61</c:v>
                </c:pt>
                <c:pt idx="30">
                  <c:v>142.65</c:v>
                </c:pt>
                <c:pt idx="31">
                  <c:v>294.81</c:v>
                </c:pt>
                <c:pt idx="32">
                  <c:v>133.13999999999999</c:v>
                </c:pt>
                <c:pt idx="33">
                  <c:v>266.27999999999997</c:v>
                </c:pt>
                <c:pt idx="34">
                  <c:v>171.18</c:v>
                </c:pt>
                <c:pt idx="35">
                  <c:v>114.12</c:v>
                </c:pt>
                <c:pt idx="36">
                  <c:v>133.13999999999999</c:v>
                </c:pt>
                <c:pt idx="37">
                  <c:v>85.59</c:v>
                </c:pt>
                <c:pt idx="38">
                  <c:v>256.77</c:v>
                </c:pt>
                <c:pt idx="39">
                  <c:v>152.15999999999997</c:v>
                </c:pt>
                <c:pt idx="40">
                  <c:v>304.32000000000005</c:v>
                </c:pt>
                <c:pt idx="41">
                  <c:v>228.23999999999998</c:v>
                </c:pt>
                <c:pt idx="42">
                  <c:v>161.67000000000002</c:v>
                </c:pt>
                <c:pt idx="43">
                  <c:v>133.14000000000001</c:v>
                </c:pt>
              </c:numCache>
            </c:numRef>
          </c:val>
          <c:smooth val="0"/>
          <c:extLst>
            <c:ext xmlns:c16="http://schemas.microsoft.com/office/drawing/2014/chart" uri="{C3380CC4-5D6E-409C-BE32-E72D297353CC}">
              <c16:uniqueId val="{00000003-32AA-4541-91BB-3B6E33BAE186}"/>
            </c:ext>
          </c:extLst>
        </c:ser>
        <c:dLbls>
          <c:showLegendKey val="0"/>
          <c:showVal val="0"/>
          <c:showCatName val="0"/>
          <c:showSerName val="0"/>
          <c:showPercent val="0"/>
          <c:showBubbleSize val="0"/>
        </c:dLbls>
        <c:smooth val="0"/>
        <c:axId val="705389359"/>
        <c:axId val="705374959"/>
      </c:lineChart>
      <c:catAx>
        <c:axId val="70538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74959"/>
        <c:crosses val="autoZero"/>
        <c:auto val="1"/>
        <c:lblAlgn val="ctr"/>
        <c:lblOffset val="100"/>
        <c:noMultiLvlLbl val="0"/>
      </c:catAx>
      <c:valAx>
        <c:axId val="70537495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8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[coffeeOrdersEtude.xlsx]Country BarChat!PivotTable1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938403324584426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BarChat'!$B$1</c:f>
              <c:strCache>
                <c:ptCount val="1"/>
                <c:pt idx="0">
                  <c:v>Total</c:v>
                </c:pt>
              </c:strCache>
            </c:strRef>
          </c:tx>
          <c:spPr>
            <a:solidFill>
              <a:schemeClr val="accent2">
                <a:lumMod val="20000"/>
                <a:lumOff val="80000"/>
              </a:schemeClr>
            </a:solidFill>
            <a:ln>
              <a:noFill/>
            </a:ln>
            <a:effectLst/>
          </c:spPr>
          <c:invertIfNegative val="0"/>
          <c:cat>
            <c:strRef>
              <c:f>'Country BarChat'!$A$2:$A$4</c:f>
              <c:strCache>
                <c:ptCount val="3"/>
                <c:pt idx="0">
                  <c:v>Ireland</c:v>
                </c:pt>
                <c:pt idx="1">
                  <c:v>United Kingdom</c:v>
                </c:pt>
                <c:pt idx="2">
                  <c:v>United States</c:v>
                </c:pt>
              </c:strCache>
            </c:strRef>
          </c:cat>
          <c:val>
            <c:numRef>
              <c:f>'Country BarChat'!$B$2:$B$4</c:f>
              <c:numCache>
                <c:formatCode>General</c:formatCode>
                <c:ptCount val="3"/>
                <c:pt idx="0">
                  <c:v>5106.8700000000081</c:v>
                </c:pt>
                <c:pt idx="1">
                  <c:v>2415.54</c:v>
                </c:pt>
                <c:pt idx="2">
                  <c:v>26247.60000000002</c:v>
                </c:pt>
              </c:numCache>
            </c:numRef>
          </c:val>
          <c:extLst>
            <c:ext xmlns:c16="http://schemas.microsoft.com/office/drawing/2014/chart" uri="{C3380CC4-5D6E-409C-BE32-E72D297353CC}">
              <c16:uniqueId val="{00000000-7500-4609-A85E-3E6CB69607B5}"/>
            </c:ext>
          </c:extLst>
        </c:ser>
        <c:dLbls>
          <c:showLegendKey val="0"/>
          <c:showVal val="0"/>
          <c:showCatName val="0"/>
          <c:showSerName val="0"/>
          <c:showPercent val="0"/>
          <c:showBubbleSize val="0"/>
        </c:dLbls>
        <c:gapWidth val="182"/>
        <c:axId val="1790116239"/>
        <c:axId val="1790134479"/>
      </c:barChart>
      <c:catAx>
        <c:axId val="17901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34479"/>
        <c:crosses val="autoZero"/>
        <c:auto val="1"/>
        <c:lblAlgn val="ctr"/>
        <c:lblOffset val="100"/>
        <c:noMultiLvlLbl val="0"/>
      </c:catAx>
      <c:valAx>
        <c:axId val="179013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1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[coffeeOrdersEtude.xlsx]Top5Customers!PivotTable2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40000"/>
                <a:lumOff val="60000"/>
              </a:schemeClr>
            </a:solidFill>
            <a:ln>
              <a:noFill/>
            </a:ln>
            <a:effectLst/>
          </c:spPr>
          <c:invertIfNegative val="0"/>
          <c:cat>
            <c:strRef>
              <c:f>Top5Customers!$A$4:$A$8</c:f>
              <c:strCache>
                <c:ptCount val="5"/>
                <c:pt idx="0">
                  <c:v>Adrian Swaine</c:v>
                </c:pt>
                <c:pt idx="1">
                  <c:v>Jimmy Dymoke</c:v>
                </c:pt>
                <c:pt idx="2">
                  <c:v>Marja Urion</c:v>
                </c:pt>
                <c:pt idx="3">
                  <c:v>Nealson Cuttler</c:v>
                </c:pt>
                <c:pt idx="4">
                  <c:v>Terri Farra</c:v>
                </c:pt>
              </c:strCache>
            </c:strRef>
          </c:cat>
          <c:val>
            <c:numRef>
              <c:f>Top5Customers!$B$4:$B$8</c:f>
              <c:numCache>
                <c:formatCode>General</c:formatCode>
                <c:ptCount val="5"/>
                <c:pt idx="0">
                  <c:v>161.67000000000002</c:v>
                </c:pt>
                <c:pt idx="1">
                  <c:v>171.18</c:v>
                </c:pt>
                <c:pt idx="2">
                  <c:v>161.66999999999999</c:v>
                </c:pt>
                <c:pt idx="3">
                  <c:v>171.18</c:v>
                </c:pt>
                <c:pt idx="4">
                  <c:v>209.22</c:v>
                </c:pt>
              </c:numCache>
            </c:numRef>
          </c:val>
          <c:extLst>
            <c:ext xmlns:c16="http://schemas.microsoft.com/office/drawing/2014/chart" uri="{C3380CC4-5D6E-409C-BE32-E72D297353CC}">
              <c16:uniqueId val="{00000000-09DC-4F5D-8538-011263E9B924}"/>
            </c:ext>
          </c:extLst>
        </c:ser>
        <c:dLbls>
          <c:showLegendKey val="0"/>
          <c:showVal val="0"/>
          <c:showCatName val="0"/>
          <c:showSerName val="0"/>
          <c:showPercent val="0"/>
          <c:showBubbleSize val="0"/>
        </c:dLbls>
        <c:gapWidth val="182"/>
        <c:axId val="1481003455"/>
        <c:axId val="1481009215"/>
      </c:barChart>
      <c:catAx>
        <c:axId val="14810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09215"/>
        <c:crosses val="autoZero"/>
        <c:auto val="1"/>
        <c:lblAlgn val="ctr"/>
        <c:lblOffset val="100"/>
        <c:noMultiLvlLbl val="0"/>
      </c:catAx>
      <c:valAx>
        <c:axId val="1481009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0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[coffeeOrdersEtude.xlsx]Top5Customers!PivotTable2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40000"/>
                <a:lumOff val="60000"/>
              </a:schemeClr>
            </a:solidFill>
            <a:ln>
              <a:noFill/>
            </a:ln>
            <a:effectLst/>
          </c:spPr>
          <c:invertIfNegative val="0"/>
          <c:cat>
            <c:strRef>
              <c:f>Top5Customers!$A$4:$A$8</c:f>
              <c:strCache>
                <c:ptCount val="5"/>
                <c:pt idx="0">
                  <c:v>Adrian Swaine</c:v>
                </c:pt>
                <c:pt idx="1">
                  <c:v>Jimmy Dymoke</c:v>
                </c:pt>
                <c:pt idx="2">
                  <c:v>Marja Urion</c:v>
                </c:pt>
                <c:pt idx="3">
                  <c:v>Nealson Cuttler</c:v>
                </c:pt>
                <c:pt idx="4">
                  <c:v>Terri Farra</c:v>
                </c:pt>
              </c:strCache>
            </c:strRef>
          </c:cat>
          <c:val>
            <c:numRef>
              <c:f>Top5Customers!$B$4:$B$8</c:f>
              <c:numCache>
                <c:formatCode>General</c:formatCode>
                <c:ptCount val="5"/>
                <c:pt idx="0">
                  <c:v>161.67000000000002</c:v>
                </c:pt>
                <c:pt idx="1">
                  <c:v>171.18</c:v>
                </c:pt>
                <c:pt idx="2">
                  <c:v>161.66999999999999</c:v>
                </c:pt>
                <c:pt idx="3">
                  <c:v>171.18</c:v>
                </c:pt>
                <c:pt idx="4">
                  <c:v>209.22</c:v>
                </c:pt>
              </c:numCache>
            </c:numRef>
          </c:val>
          <c:extLst>
            <c:ext xmlns:c16="http://schemas.microsoft.com/office/drawing/2014/chart" uri="{C3380CC4-5D6E-409C-BE32-E72D297353CC}">
              <c16:uniqueId val="{00000000-927D-4712-82AB-918892A5FD80}"/>
            </c:ext>
          </c:extLst>
        </c:ser>
        <c:dLbls>
          <c:showLegendKey val="0"/>
          <c:showVal val="0"/>
          <c:showCatName val="0"/>
          <c:showSerName val="0"/>
          <c:showPercent val="0"/>
          <c:showBubbleSize val="0"/>
        </c:dLbls>
        <c:gapWidth val="182"/>
        <c:axId val="1481003455"/>
        <c:axId val="1481009215"/>
      </c:barChart>
      <c:catAx>
        <c:axId val="14810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09215"/>
        <c:crosses val="autoZero"/>
        <c:auto val="1"/>
        <c:lblAlgn val="ctr"/>
        <c:lblOffset val="100"/>
        <c:noMultiLvlLbl val="0"/>
      </c:catAx>
      <c:valAx>
        <c:axId val="1481009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0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[coffeeOrdersEtude.xlsx]Country BarChat!PivotTable1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47874986062282682"/>
          <c:y val="0.152303481423673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BarChat'!$B$1</c:f>
              <c:strCache>
                <c:ptCount val="1"/>
                <c:pt idx="0">
                  <c:v>Total</c:v>
                </c:pt>
              </c:strCache>
            </c:strRef>
          </c:tx>
          <c:spPr>
            <a:solidFill>
              <a:schemeClr val="accent2">
                <a:lumMod val="20000"/>
                <a:lumOff val="80000"/>
              </a:schemeClr>
            </a:solidFill>
            <a:ln>
              <a:noFill/>
            </a:ln>
            <a:effectLst/>
          </c:spPr>
          <c:invertIfNegative val="0"/>
          <c:cat>
            <c:strRef>
              <c:f>'Country BarChat'!$A$2:$A$4</c:f>
              <c:strCache>
                <c:ptCount val="3"/>
                <c:pt idx="0">
                  <c:v>Ireland</c:v>
                </c:pt>
                <c:pt idx="1">
                  <c:v>United Kingdom</c:v>
                </c:pt>
                <c:pt idx="2">
                  <c:v>United States</c:v>
                </c:pt>
              </c:strCache>
            </c:strRef>
          </c:cat>
          <c:val>
            <c:numRef>
              <c:f>'Country BarChat'!$B$2:$B$4</c:f>
              <c:numCache>
                <c:formatCode>General</c:formatCode>
                <c:ptCount val="3"/>
                <c:pt idx="0">
                  <c:v>5106.8700000000081</c:v>
                </c:pt>
                <c:pt idx="1">
                  <c:v>2415.54</c:v>
                </c:pt>
                <c:pt idx="2">
                  <c:v>26247.60000000002</c:v>
                </c:pt>
              </c:numCache>
            </c:numRef>
          </c:val>
          <c:extLst>
            <c:ext xmlns:c16="http://schemas.microsoft.com/office/drawing/2014/chart" uri="{C3380CC4-5D6E-409C-BE32-E72D297353CC}">
              <c16:uniqueId val="{00000000-953B-4910-899B-EFE8BE295874}"/>
            </c:ext>
          </c:extLst>
        </c:ser>
        <c:dLbls>
          <c:showLegendKey val="0"/>
          <c:showVal val="0"/>
          <c:showCatName val="0"/>
          <c:showSerName val="0"/>
          <c:showPercent val="0"/>
          <c:showBubbleSize val="0"/>
        </c:dLbls>
        <c:gapWidth val="182"/>
        <c:axId val="1790116239"/>
        <c:axId val="1790134479"/>
      </c:barChart>
      <c:catAx>
        <c:axId val="17901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34479"/>
        <c:crosses val="autoZero"/>
        <c:auto val="1"/>
        <c:lblAlgn val="ctr"/>
        <c:lblOffset val="100"/>
        <c:noMultiLvlLbl val="0"/>
      </c:catAx>
      <c:valAx>
        <c:axId val="179013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1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[coffeeOrdersEtude.xlsx]TotalSales!PivotTable1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r>
              <a:rPr lang="en-US" baseline="0"/>
              <a:t> </a:t>
            </a:r>
            <a:endParaRPr lang="en-US"/>
          </a:p>
        </c:rich>
      </c:tx>
      <c:layout>
        <c:manualLayout>
          <c:xMode val="edge"/>
          <c:yMode val="edge"/>
          <c:x val="0.3401739338360647"/>
          <c:y val="6.3109001868026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Araba</c:v>
                </c:pt>
              </c:strCache>
            </c:strRef>
          </c:tx>
          <c:spPr>
            <a:ln w="28575" cap="rnd">
              <a:solidFill>
                <a:schemeClr val="accent1"/>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TotalSales!$C$5:$C$48</c:f>
              <c:numCache>
                <c:formatCode>#,##0</c:formatCode>
                <c:ptCount val="44"/>
                <c:pt idx="0">
                  <c:v>142.65</c:v>
                </c:pt>
                <c:pt idx="1">
                  <c:v>171.18000000000004</c:v>
                </c:pt>
                <c:pt idx="2">
                  <c:v>161.67000000000002</c:v>
                </c:pt>
                <c:pt idx="3">
                  <c:v>228.24</c:v>
                </c:pt>
                <c:pt idx="4">
                  <c:v>47.55</c:v>
                </c:pt>
                <c:pt idx="5">
                  <c:v>76.08</c:v>
                </c:pt>
                <c:pt idx="6">
                  <c:v>275.79000000000002</c:v>
                </c:pt>
                <c:pt idx="7">
                  <c:v>228.24</c:v>
                </c:pt>
                <c:pt idx="8">
                  <c:v>57.06</c:v>
                </c:pt>
                <c:pt idx="9">
                  <c:v>275.78999999999996</c:v>
                </c:pt>
                <c:pt idx="10">
                  <c:v>209.22000000000003</c:v>
                </c:pt>
                <c:pt idx="11">
                  <c:v>171.18000000000004</c:v>
                </c:pt>
                <c:pt idx="12">
                  <c:v>76.08</c:v>
                </c:pt>
                <c:pt idx="13">
                  <c:v>370.88999999999993</c:v>
                </c:pt>
                <c:pt idx="14">
                  <c:v>199.70999999999998</c:v>
                </c:pt>
                <c:pt idx="15">
                  <c:v>38.04</c:v>
                </c:pt>
                <c:pt idx="16">
                  <c:v>266.27999999999997</c:v>
                </c:pt>
                <c:pt idx="17">
                  <c:v>275.79000000000002</c:v>
                </c:pt>
                <c:pt idx="18">
                  <c:v>351.87</c:v>
                </c:pt>
                <c:pt idx="19">
                  <c:v>19.02</c:v>
                </c:pt>
                <c:pt idx="20">
                  <c:v>123.63</c:v>
                </c:pt>
                <c:pt idx="21">
                  <c:v>256.77</c:v>
                </c:pt>
                <c:pt idx="22">
                  <c:v>218.73</c:v>
                </c:pt>
                <c:pt idx="23">
                  <c:v>228.24</c:v>
                </c:pt>
                <c:pt idx="24">
                  <c:v>266.27999999999997</c:v>
                </c:pt>
                <c:pt idx="25">
                  <c:v>266.27999999999997</c:v>
                </c:pt>
                <c:pt idx="26">
                  <c:v>304.32</c:v>
                </c:pt>
                <c:pt idx="27">
                  <c:v>171.18</c:v>
                </c:pt>
                <c:pt idx="28">
                  <c:v>218.72999999999996</c:v>
                </c:pt>
                <c:pt idx="29">
                  <c:v>285.3</c:v>
                </c:pt>
                <c:pt idx="30">
                  <c:v>142.64999999999998</c:v>
                </c:pt>
                <c:pt idx="31">
                  <c:v>190.2</c:v>
                </c:pt>
                <c:pt idx="32">
                  <c:v>532.56000000000006</c:v>
                </c:pt>
                <c:pt idx="33">
                  <c:v>285.29999999999995</c:v>
                </c:pt>
                <c:pt idx="34">
                  <c:v>256.77000000000004</c:v>
                </c:pt>
                <c:pt idx="35">
                  <c:v>275.79000000000002</c:v>
                </c:pt>
                <c:pt idx="36">
                  <c:v>104.61000000000001</c:v>
                </c:pt>
                <c:pt idx="37">
                  <c:v>152.16</c:v>
                </c:pt>
                <c:pt idx="38">
                  <c:v>237.75</c:v>
                </c:pt>
                <c:pt idx="39">
                  <c:v>171.18000000000004</c:v>
                </c:pt>
                <c:pt idx="40">
                  <c:v>171.17999999999998</c:v>
                </c:pt>
                <c:pt idx="41">
                  <c:v>266.27999999999997</c:v>
                </c:pt>
                <c:pt idx="42">
                  <c:v>142.64999999999998</c:v>
                </c:pt>
                <c:pt idx="43">
                  <c:v>95.100000000000009</c:v>
                </c:pt>
              </c:numCache>
            </c:numRef>
          </c:val>
          <c:smooth val="0"/>
          <c:extLst>
            <c:ext xmlns:c16="http://schemas.microsoft.com/office/drawing/2014/chart" uri="{C3380CC4-5D6E-409C-BE32-E72D297353CC}">
              <c16:uniqueId val="{00000000-41AB-4597-B87C-CC85A2F97EB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TotalSales!$D$5:$D$48</c:f>
              <c:numCache>
                <c:formatCode>#,##0</c:formatCode>
                <c:ptCount val="44"/>
                <c:pt idx="0">
                  <c:v>275.78999999999996</c:v>
                </c:pt>
                <c:pt idx="1">
                  <c:v>114.12</c:v>
                </c:pt>
                <c:pt idx="2">
                  <c:v>209.22000000000003</c:v>
                </c:pt>
                <c:pt idx="3">
                  <c:v>294.81</c:v>
                </c:pt>
                <c:pt idx="4">
                  <c:v>123.63</c:v>
                </c:pt>
                <c:pt idx="5">
                  <c:v>285.3</c:v>
                </c:pt>
                <c:pt idx="6">
                  <c:v>123.63</c:v>
                </c:pt>
                <c:pt idx="7">
                  <c:v>47.55</c:v>
                </c:pt>
                <c:pt idx="8">
                  <c:v>133.13999999999999</c:v>
                </c:pt>
                <c:pt idx="9">
                  <c:v>114.12</c:v>
                </c:pt>
                <c:pt idx="10">
                  <c:v>19.02</c:v>
                </c:pt>
                <c:pt idx="11">
                  <c:v>190.2</c:v>
                </c:pt>
                <c:pt idx="12">
                  <c:v>95.1</c:v>
                </c:pt>
                <c:pt idx="13">
                  <c:v>323.33999999999997</c:v>
                </c:pt>
                <c:pt idx="14">
                  <c:v>294.81</c:v>
                </c:pt>
                <c:pt idx="15">
                  <c:v>171.18</c:v>
                </c:pt>
                <c:pt idx="16">
                  <c:v>199.71</c:v>
                </c:pt>
                <c:pt idx="17">
                  <c:v>218.73000000000002</c:v>
                </c:pt>
                <c:pt idx="18">
                  <c:v>142.64999999999998</c:v>
                </c:pt>
                <c:pt idx="19">
                  <c:v>76.08</c:v>
                </c:pt>
                <c:pt idx="20">
                  <c:v>161.67000000000002</c:v>
                </c:pt>
                <c:pt idx="21">
                  <c:v>323.34000000000003</c:v>
                </c:pt>
                <c:pt idx="22">
                  <c:v>85.589999999999989</c:v>
                </c:pt>
                <c:pt idx="23">
                  <c:v>389.91</c:v>
                </c:pt>
                <c:pt idx="24">
                  <c:v>104.61</c:v>
                </c:pt>
                <c:pt idx="25">
                  <c:v>237.74999999999997</c:v>
                </c:pt>
                <c:pt idx="26">
                  <c:v>380.40000000000003</c:v>
                </c:pt>
                <c:pt idx="27">
                  <c:v>133.13999999999999</c:v>
                </c:pt>
                <c:pt idx="28">
                  <c:v>161.67000000000002</c:v>
                </c:pt>
                <c:pt idx="29">
                  <c:v>209.21999999999997</c:v>
                </c:pt>
                <c:pt idx="30">
                  <c:v>313.83000000000004</c:v>
                </c:pt>
                <c:pt idx="31">
                  <c:v>266.27999999999997</c:v>
                </c:pt>
                <c:pt idx="32">
                  <c:v>256.77</c:v>
                </c:pt>
                <c:pt idx="33">
                  <c:v>114.11999999999999</c:v>
                </c:pt>
                <c:pt idx="34">
                  <c:v>342.36</c:v>
                </c:pt>
                <c:pt idx="35">
                  <c:v>199.70999999999998</c:v>
                </c:pt>
                <c:pt idx="36">
                  <c:v>171.18</c:v>
                </c:pt>
                <c:pt idx="37">
                  <c:v>104.61</c:v>
                </c:pt>
                <c:pt idx="38">
                  <c:v>95.100000000000009</c:v>
                </c:pt>
                <c:pt idx="39">
                  <c:v>199.71</c:v>
                </c:pt>
                <c:pt idx="40">
                  <c:v>114.11999999999999</c:v>
                </c:pt>
                <c:pt idx="41">
                  <c:v>266.27999999999997</c:v>
                </c:pt>
                <c:pt idx="42">
                  <c:v>161.67000000000002</c:v>
                </c:pt>
                <c:pt idx="43">
                  <c:v>47.55</c:v>
                </c:pt>
              </c:numCache>
            </c:numRef>
          </c:val>
          <c:smooth val="0"/>
          <c:extLst>
            <c:ext xmlns:c16="http://schemas.microsoft.com/office/drawing/2014/chart" uri="{C3380CC4-5D6E-409C-BE32-E72D297353CC}">
              <c16:uniqueId val="{00000001-41AB-4597-B87C-CC85A2F97EB7}"/>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TotalSales!$E$5:$E$48</c:f>
              <c:numCache>
                <c:formatCode>#,##0</c:formatCode>
                <c:ptCount val="44"/>
                <c:pt idx="0">
                  <c:v>152.16</c:v>
                </c:pt>
                <c:pt idx="1">
                  <c:v>247.26</c:v>
                </c:pt>
                <c:pt idx="2">
                  <c:v>209.22</c:v>
                </c:pt>
                <c:pt idx="3">
                  <c:v>361.38000000000005</c:v>
                </c:pt>
                <c:pt idx="4">
                  <c:v>114.11999999999999</c:v>
                </c:pt>
                <c:pt idx="5">
                  <c:v>123.63</c:v>
                </c:pt>
                <c:pt idx="6">
                  <c:v>171.18</c:v>
                </c:pt>
                <c:pt idx="7">
                  <c:v>104.61000000000001</c:v>
                </c:pt>
                <c:pt idx="8">
                  <c:v>218.73</c:v>
                </c:pt>
                <c:pt idx="9">
                  <c:v>133.13999999999999</c:v>
                </c:pt>
                <c:pt idx="10">
                  <c:v>171.18</c:v>
                </c:pt>
                <c:pt idx="11">
                  <c:v>180.69</c:v>
                </c:pt>
                <c:pt idx="12">
                  <c:v>171.18</c:v>
                </c:pt>
                <c:pt idx="13">
                  <c:v>199.71</c:v>
                </c:pt>
                <c:pt idx="14">
                  <c:v>161.66999999999999</c:v>
                </c:pt>
                <c:pt idx="15">
                  <c:v>142.65</c:v>
                </c:pt>
                <c:pt idx="16">
                  <c:v>114.12</c:v>
                </c:pt>
                <c:pt idx="17">
                  <c:v>228.24</c:v>
                </c:pt>
                <c:pt idx="18">
                  <c:v>171.18</c:v>
                </c:pt>
                <c:pt idx="19">
                  <c:v>76.08</c:v>
                </c:pt>
                <c:pt idx="20">
                  <c:v>161.67000000000002</c:v>
                </c:pt>
                <c:pt idx="21">
                  <c:v>266.27999999999997</c:v>
                </c:pt>
                <c:pt idx="22">
                  <c:v>199.70999999999998</c:v>
                </c:pt>
                <c:pt idx="23">
                  <c:v>114.12</c:v>
                </c:pt>
                <c:pt idx="24">
                  <c:v>332.85</c:v>
                </c:pt>
                <c:pt idx="25">
                  <c:v>209.21999999999997</c:v>
                </c:pt>
                <c:pt idx="26">
                  <c:v>199.70999999999998</c:v>
                </c:pt>
                <c:pt idx="27">
                  <c:v>256.77000000000004</c:v>
                </c:pt>
                <c:pt idx="28">
                  <c:v>142.64999999999998</c:v>
                </c:pt>
                <c:pt idx="29">
                  <c:v>123.63</c:v>
                </c:pt>
                <c:pt idx="30">
                  <c:v>123.63</c:v>
                </c:pt>
                <c:pt idx="31">
                  <c:v>95.1</c:v>
                </c:pt>
                <c:pt idx="32">
                  <c:v>209.22</c:v>
                </c:pt>
                <c:pt idx="33">
                  <c:v>351.86999999999995</c:v>
                </c:pt>
                <c:pt idx="34">
                  <c:v>399.41999999999996</c:v>
                </c:pt>
                <c:pt idx="35">
                  <c:v>275.79000000000002</c:v>
                </c:pt>
                <c:pt idx="36">
                  <c:v>342.35999999999996</c:v>
                </c:pt>
                <c:pt idx="37">
                  <c:v>123.63</c:v>
                </c:pt>
                <c:pt idx="38">
                  <c:v>256.77</c:v>
                </c:pt>
                <c:pt idx="39">
                  <c:v>123.63</c:v>
                </c:pt>
                <c:pt idx="40">
                  <c:v>142.65</c:v>
                </c:pt>
                <c:pt idx="41">
                  <c:v>66.569999999999993</c:v>
                </c:pt>
                <c:pt idx="42">
                  <c:v>133.13999999999999</c:v>
                </c:pt>
                <c:pt idx="43">
                  <c:v>19.02</c:v>
                </c:pt>
              </c:numCache>
            </c:numRef>
          </c:val>
          <c:smooth val="0"/>
          <c:extLst>
            <c:ext xmlns:c16="http://schemas.microsoft.com/office/drawing/2014/chart" uri="{C3380CC4-5D6E-409C-BE32-E72D297353CC}">
              <c16:uniqueId val="{00000002-41AB-4597-B87C-CC85A2F97EB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TotalSales!$F$5:$F$48</c:f>
              <c:numCache>
                <c:formatCode>#,##0</c:formatCode>
                <c:ptCount val="44"/>
                <c:pt idx="0">
                  <c:v>190.2</c:v>
                </c:pt>
                <c:pt idx="1">
                  <c:v>161.67000000000002</c:v>
                </c:pt>
                <c:pt idx="2">
                  <c:v>209.22</c:v>
                </c:pt>
                <c:pt idx="3">
                  <c:v>199.70999999999998</c:v>
                </c:pt>
                <c:pt idx="4">
                  <c:v>142.65</c:v>
                </c:pt>
                <c:pt idx="5">
                  <c:v>361.38</c:v>
                </c:pt>
                <c:pt idx="6">
                  <c:v>152.16</c:v>
                </c:pt>
                <c:pt idx="7">
                  <c:v>218.73000000000002</c:v>
                </c:pt>
                <c:pt idx="8">
                  <c:v>342.36</c:v>
                </c:pt>
                <c:pt idx="9">
                  <c:v>228.23999999999998</c:v>
                </c:pt>
                <c:pt idx="10">
                  <c:v>152.16</c:v>
                </c:pt>
                <c:pt idx="11">
                  <c:v>171.17999999999998</c:v>
                </c:pt>
                <c:pt idx="12">
                  <c:v>161.66999999999999</c:v>
                </c:pt>
                <c:pt idx="13">
                  <c:v>342.36</c:v>
                </c:pt>
                <c:pt idx="14">
                  <c:v>209.22</c:v>
                </c:pt>
                <c:pt idx="15">
                  <c:v>171.17999999999998</c:v>
                </c:pt>
                <c:pt idx="16">
                  <c:v>76.08</c:v>
                </c:pt>
                <c:pt idx="17">
                  <c:v>76.08</c:v>
                </c:pt>
                <c:pt idx="18">
                  <c:v>332.84999999999997</c:v>
                </c:pt>
                <c:pt idx="19">
                  <c:v>142.64999999999998</c:v>
                </c:pt>
                <c:pt idx="20">
                  <c:v>266.27999999999997</c:v>
                </c:pt>
                <c:pt idx="21">
                  <c:v>152.16</c:v>
                </c:pt>
                <c:pt idx="22">
                  <c:v>104.60999999999999</c:v>
                </c:pt>
                <c:pt idx="23">
                  <c:v>95.1</c:v>
                </c:pt>
                <c:pt idx="24">
                  <c:v>161.67000000000002</c:v>
                </c:pt>
                <c:pt idx="25">
                  <c:v>152.16</c:v>
                </c:pt>
                <c:pt idx="26">
                  <c:v>399.42</c:v>
                </c:pt>
                <c:pt idx="27">
                  <c:v>57.06</c:v>
                </c:pt>
                <c:pt idx="28">
                  <c:v>237.75</c:v>
                </c:pt>
                <c:pt idx="29">
                  <c:v>104.61</c:v>
                </c:pt>
                <c:pt idx="30">
                  <c:v>142.65</c:v>
                </c:pt>
                <c:pt idx="31">
                  <c:v>294.81</c:v>
                </c:pt>
                <c:pt idx="32">
                  <c:v>133.13999999999999</c:v>
                </c:pt>
                <c:pt idx="33">
                  <c:v>266.27999999999997</c:v>
                </c:pt>
                <c:pt idx="34">
                  <c:v>171.18</c:v>
                </c:pt>
                <c:pt idx="35">
                  <c:v>114.12</c:v>
                </c:pt>
                <c:pt idx="36">
                  <c:v>133.13999999999999</c:v>
                </c:pt>
                <c:pt idx="37">
                  <c:v>85.59</c:v>
                </c:pt>
                <c:pt idx="38">
                  <c:v>256.77</c:v>
                </c:pt>
                <c:pt idx="39">
                  <c:v>152.15999999999997</c:v>
                </c:pt>
                <c:pt idx="40">
                  <c:v>304.32000000000005</c:v>
                </c:pt>
                <c:pt idx="41">
                  <c:v>228.23999999999998</c:v>
                </c:pt>
                <c:pt idx="42">
                  <c:v>161.67000000000002</c:v>
                </c:pt>
                <c:pt idx="43">
                  <c:v>133.14000000000001</c:v>
                </c:pt>
              </c:numCache>
            </c:numRef>
          </c:val>
          <c:smooth val="0"/>
          <c:extLst>
            <c:ext xmlns:c16="http://schemas.microsoft.com/office/drawing/2014/chart" uri="{C3380CC4-5D6E-409C-BE32-E72D297353CC}">
              <c16:uniqueId val="{00000003-41AB-4597-B87C-CC85A2F97EB7}"/>
            </c:ext>
          </c:extLst>
        </c:ser>
        <c:dLbls>
          <c:showLegendKey val="0"/>
          <c:showVal val="0"/>
          <c:showCatName val="0"/>
          <c:showSerName val="0"/>
          <c:showPercent val="0"/>
          <c:showBubbleSize val="0"/>
        </c:dLbls>
        <c:smooth val="0"/>
        <c:axId val="705389359"/>
        <c:axId val="705374959"/>
      </c:lineChart>
      <c:catAx>
        <c:axId val="70538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74959"/>
        <c:crosses val="autoZero"/>
        <c:auto val="1"/>
        <c:lblAlgn val="ctr"/>
        <c:lblOffset val="100"/>
        <c:noMultiLvlLbl val="0"/>
      </c:catAx>
      <c:valAx>
        <c:axId val="70537495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8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144518</xdr:colOff>
      <xdr:row>2</xdr:row>
      <xdr:rowOff>7882</xdr:rowOff>
    </xdr:from>
    <xdr:to>
      <xdr:col>15</xdr:col>
      <xdr:colOff>284655</xdr:colOff>
      <xdr:row>16</xdr:row>
      <xdr:rowOff>175172</xdr:rowOff>
    </xdr:to>
    <xdr:graphicFrame macro="">
      <xdr:nvGraphicFramePr>
        <xdr:cNvPr id="2" name="Chart 1">
          <a:extLst>
            <a:ext uri="{FF2B5EF4-FFF2-40B4-BE49-F238E27FC236}">
              <a16:creationId xmlns:a16="http://schemas.microsoft.com/office/drawing/2014/main" id="{C8D78873-57F2-3AED-68E7-FF0D1E090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editAs="oneCell">
    <xdr:from>
      <xdr:col>13</xdr:col>
      <xdr:colOff>252247</xdr:colOff>
      <xdr:row>16</xdr:row>
      <xdr:rowOff>87039</xdr:rowOff>
    </xdr:from>
    <xdr:to>
      <xdr:col>21</xdr:col>
      <xdr:colOff>317499</xdr:colOff>
      <xdr:row>23</xdr:row>
      <xdr:rowOff>155794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9B0EEB5-088A-4BD3-C118-309E83A6BBF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007161" y="3064970"/>
              <a:ext cx="497007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438150</xdr:colOff>
      <xdr:row>4</xdr:row>
      <xdr:rowOff>150868</xdr:rowOff>
    </xdr:from>
    <xdr:to>
      <xdr:col>9</xdr:col>
      <xdr:colOff>164224</xdr:colOff>
      <xdr:row>9</xdr:row>
      <xdr:rowOff>175173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A01DF8E-B623-A516-1008-CA7C821EA22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200650" y="895351"/>
              <a:ext cx="2266074" cy="954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468483</xdr:colOff>
      <xdr:row>23</xdr:row>
      <xdr:rowOff>24960</xdr:rowOff>
    </xdr:from>
    <xdr:to>
      <xdr:col>12</xdr:col>
      <xdr:colOff>426984</xdr:colOff>
      <xdr:row>26</xdr:row>
      <xdr:rowOff>175172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F7721F5C-760B-5A2D-45CE-0941C2F24CA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544776" y="4305736"/>
              <a:ext cx="3024018" cy="708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358774</xdr:colOff>
      <xdr:row>14</xdr:row>
      <xdr:rowOff>170026</xdr:rowOff>
    </xdr:from>
    <xdr:to>
      <xdr:col>11</xdr:col>
      <xdr:colOff>348264</xdr:colOff>
      <xdr:row>20</xdr:row>
      <xdr:rowOff>43793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EC6CDD1-AD46-0885-6CCD-C7CDFB46A98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048171" y="2775716"/>
              <a:ext cx="1828800" cy="990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3</xdr:row>
      <xdr:rowOff>90487</xdr:rowOff>
    </xdr:from>
    <xdr:to>
      <xdr:col>9</xdr:col>
      <xdr:colOff>590550</xdr:colOff>
      <xdr:row>17</xdr:row>
      <xdr:rowOff>166687</xdr:rowOff>
    </xdr:to>
    <xdr:graphicFrame macro="">
      <xdr:nvGraphicFramePr>
        <xdr:cNvPr id="2" name="Chart 1">
          <a:extLst>
            <a:ext uri="{FF2B5EF4-FFF2-40B4-BE49-F238E27FC236}">
              <a16:creationId xmlns:a16="http://schemas.microsoft.com/office/drawing/2014/main" id="{A82599E6-AF52-2C81-4A78-2B0C0A52B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509587</xdr:colOff>
      <xdr:row>2</xdr:row>
      <xdr:rowOff>4762</xdr:rowOff>
    </xdr:from>
    <xdr:to>
      <xdr:col>10</xdr:col>
      <xdr:colOff>423862</xdr:colOff>
      <xdr:row>16</xdr:row>
      <xdr:rowOff>80962</xdr:rowOff>
    </xdr:to>
    <xdr:graphicFrame macro="">
      <xdr:nvGraphicFramePr>
        <xdr:cNvPr id="3" name="Chart 2">
          <a:extLst>
            <a:ext uri="{FF2B5EF4-FFF2-40B4-BE49-F238E27FC236}">
              <a16:creationId xmlns:a16="http://schemas.microsoft.com/office/drawing/2014/main" id="{97E06C78-37B9-5848-8383-623E52D65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89858</xdr:colOff>
      <xdr:row>27</xdr:row>
      <xdr:rowOff>53914</xdr:rowOff>
    </xdr:from>
    <xdr:to>
      <xdr:col>27</xdr:col>
      <xdr:colOff>0</xdr:colOff>
      <xdr:row>41</xdr:row>
      <xdr:rowOff>130115</xdr:rowOff>
    </xdr:to>
    <xdr:graphicFrame macro="">
      <xdr:nvGraphicFramePr>
        <xdr:cNvPr id="2" name="Chart 1">
          <a:extLst>
            <a:ext uri="{FF2B5EF4-FFF2-40B4-BE49-F238E27FC236}">
              <a16:creationId xmlns:a16="http://schemas.microsoft.com/office/drawing/2014/main" id="{A5DB83CA-ECF9-4D2A-A380-5C56DC142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71885</xdr:colOff>
      <xdr:row>15</xdr:row>
      <xdr:rowOff>89859</xdr:rowOff>
    </xdr:from>
    <xdr:to>
      <xdr:col>26</xdr:col>
      <xdr:colOff>593066</xdr:colOff>
      <xdr:row>27</xdr:row>
      <xdr:rowOff>71886</xdr:rowOff>
    </xdr:to>
    <xdr:graphicFrame macro="">
      <xdr:nvGraphicFramePr>
        <xdr:cNvPr id="3" name="Chart 2">
          <a:extLst>
            <a:ext uri="{FF2B5EF4-FFF2-40B4-BE49-F238E27FC236}">
              <a16:creationId xmlns:a16="http://schemas.microsoft.com/office/drawing/2014/main" id="{E3A68A1D-034B-46B3-88DA-DB78643D7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107829</xdr:colOff>
      <xdr:row>12</xdr:row>
      <xdr:rowOff>35943</xdr:rowOff>
    </xdr:from>
    <xdr:to>
      <xdr:col>16</xdr:col>
      <xdr:colOff>575095</xdr:colOff>
      <xdr:row>41</xdr:row>
      <xdr:rowOff>143774</xdr:rowOff>
    </xdr:to>
    <xdr:graphicFrame macro="">
      <xdr:nvGraphicFramePr>
        <xdr:cNvPr id="4" name="Chart 3">
          <a:extLst>
            <a:ext uri="{FF2B5EF4-FFF2-40B4-BE49-F238E27FC236}">
              <a16:creationId xmlns:a16="http://schemas.microsoft.com/office/drawing/2014/main" id="{D9C32C95-7706-4E29-80E3-623269E3C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fPrintsWithSheet="0"/>
  </xdr:twoCellAnchor>
  <xdr:twoCellAnchor editAs="oneCell">
    <xdr:from>
      <xdr:col>1</xdr:col>
      <xdr:colOff>9525</xdr:colOff>
      <xdr:row>5</xdr:row>
      <xdr:rowOff>35942</xdr:rowOff>
    </xdr:from>
    <xdr:to>
      <xdr:col>17</xdr:col>
      <xdr:colOff>35943</xdr:colOff>
      <xdr:row>11</xdr:row>
      <xdr:rowOff>143773</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765CB7ED-F9F0-4025-999E-B1E1974E122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7355" y="880612"/>
              <a:ext cx="9803022" cy="12939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1</xdr:colOff>
      <xdr:row>9</xdr:row>
      <xdr:rowOff>53915</xdr:rowOff>
    </xdr:from>
    <xdr:to>
      <xdr:col>27</xdr:col>
      <xdr:colOff>53915</xdr:colOff>
      <xdr:row>15</xdr:row>
      <xdr:rowOff>35943</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82DE16B1-9F3B-4D51-9F2E-CC3308D117A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161699" y="1689340"/>
              <a:ext cx="1887027" cy="1168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124903</xdr:colOff>
      <xdr:row>9</xdr:row>
      <xdr:rowOff>60384</xdr:rowOff>
    </xdr:from>
    <xdr:to>
      <xdr:col>23</xdr:col>
      <xdr:colOff>539150</xdr:colOff>
      <xdr:row>15</xdr:row>
      <xdr:rowOff>71886</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4F9895BE-AB60-4A5E-ACBF-7740667BA36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09337" y="1695809"/>
              <a:ext cx="4080473" cy="1197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89859</xdr:colOff>
      <xdr:row>5</xdr:row>
      <xdr:rowOff>71885</xdr:rowOff>
    </xdr:from>
    <xdr:to>
      <xdr:col>27</xdr:col>
      <xdr:colOff>35944</xdr:colOff>
      <xdr:row>9</xdr:row>
      <xdr:rowOff>11270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CCD63039-6E6A-4B7E-BF56-DE261FAC3AD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74293" y="916555"/>
              <a:ext cx="6056462" cy="73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hia" refreshedDate="45544.532973032408" createdVersion="8" refreshedVersion="8" minRefreshableVersion="3" recordCount="1000" xr:uid="{72CF8898-A308-410C-914A-0F4C0C63C901}">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9.51" maxValue="9.51"/>
    </cacheField>
    <cacheField name="Sales" numFmtId="166">
      <sharedItems containsSemiMixedTypes="0" containsString="0" containsNumber="1" minValue="9.51" maxValue="57.06"/>
    </cacheField>
    <cacheField name="Coffe type name " numFmtId="0">
      <sharedItems count="4">
        <s v="Robusta"/>
        <s v="Excelsa"/>
        <s v="Arab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v"/>
          <s v="févr"/>
          <s v="mars"/>
          <s v="avr"/>
          <s v="mai"/>
          <s v="juin"/>
          <s v="juil"/>
          <s v="août"/>
          <s v="sept"/>
          <s v="oct"/>
          <s v="nov"/>
          <s v="dé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3916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51"/>
    <n v="19.02"/>
    <x v="0"/>
    <x v="0"/>
    <x v="0"/>
  </r>
  <r>
    <s v="QEV-37451-860"/>
    <x v="0"/>
    <s v="17670-51384-MA"/>
    <s v="E-M-0.5"/>
    <n v="5"/>
    <x v="0"/>
    <s v="aallner0@lulu.com"/>
    <x v="0"/>
    <s v="Exc"/>
    <s v="M"/>
    <x v="1"/>
    <n v="9.51"/>
    <n v="47.55"/>
    <x v="1"/>
    <x v="0"/>
    <x v="0"/>
  </r>
  <r>
    <s v="FAA-43335-268"/>
    <x v="1"/>
    <s v="21125-22134-PX"/>
    <s v="A-L-1"/>
    <n v="1"/>
    <x v="1"/>
    <s v="jredholes2@tmall.com"/>
    <x v="0"/>
    <s v="Ara"/>
    <s v="L"/>
    <x v="0"/>
    <n v="9.51"/>
    <n v="9.51"/>
    <x v="2"/>
    <x v="1"/>
    <x v="0"/>
  </r>
  <r>
    <s v="KAC-83089-793"/>
    <x v="2"/>
    <s v="23806-46781-OU"/>
    <s v="E-M-1"/>
    <n v="2"/>
    <x v="2"/>
    <s v=""/>
    <x v="1"/>
    <s v="Exc"/>
    <s v="M"/>
    <x v="0"/>
    <n v="9.51"/>
    <n v="19.02"/>
    <x v="1"/>
    <x v="0"/>
    <x v="1"/>
  </r>
  <r>
    <s v="KAC-83089-793"/>
    <x v="2"/>
    <s v="23806-46781-OU"/>
    <s v="R-L-2.5"/>
    <n v="2"/>
    <x v="2"/>
    <s v=""/>
    <x v="1"/>
    <s v="Rob"/>
    <s v="L"/>
    <x v="2"/>
    <n v="9.51"/>
    <n v="19.02"/>
    <x v="0"/>
    <x v="1"/>
    <x v="1"/>
  </r>
  <r>
    <s v="CVP-18956-553"/>
    <x v="3"/>
    <s v="86561-91660-RB"/>
    <s v="L-D-1"/>
    <n v="3"/>
    <x v="3"/>
    <s v=""/>
    <x v="0"/>
    <s v="Lib"/>
    <s v="D"/>
    <x v="0"/>
    <n v="9.51"/>
    <n v="28.53"/>
    <x v="3"/>
    <x v="2"/>
    <x v="1"/>
  </r>
  <r>
    <s v="IPP-31994-879"/>
    <x v="4"/>
    <s v="65223-29612-CB"/>
    <s v="E-D-0.5"/>
    <n v="3"/>
    <x v="4"/>
    <s v="slobe6@nifty.com"/>
    <x v="0"/>
    <s v="Exc"/>
    <s v="D"/>
    <x v="1"/>
    <n v="9.51"/>
    <n v="28.53"/>
    <x v="1"/>
    <x v="2"/>
    <x v="0"/>
  </r>
  <r>
    <s v="SNZ-65340-705"/>
    <x v="5"/>
    <s v="21134-81676-FR"/>
    <s v="L-L-0.2"/>
    <n v="1"/>
    <x v="5"/>
    <s v=""/>
    <x v="1"/>
    <s v="Lib"/>
    <s v="L"/>
    <x v="3"/>
    <n v="9.51"/>
    <n v="9.51"/>
    <x v="3"/>
    <x v="1"/>
    <x v="0"/>
  </r>
  <r>
    <s v="EZT-46571-659"/>
    <x v="6"/>
    <s v="03396-68805-ZC"/>
    <s v="R-M-0.5"/>
    <n v="3"/>
    <x v="6"/>
    <s v="gpetracci8@livejournal.com"/>
    <x v="0"/>
    <s v="Rob"/>
    <s v="M"/>
    <x v="1"/>
    <n v="9.51"/>
    <n v="28.53"/>
    <x v="0"/>
    <x v="0"/>
    <x v="1"/>
  </r>
  <r>
    <s v="NWQ-70061-912"/>
    <x v="0"/>
    <s v="61021-27840-ZN"/>
    <s v="R-M-0.5"/>
    <n v="1"/>
    <x v="7"/>
    <s v="rraven9@ed.gov"/>
    <x v="0"/>
    <s v="Rob"/>
    <s v="M"/>
    <x v="1"/>
    <n v="9.51"/>
    <n v="9.51"/>
    <x v="0"/>
    <x v="0"/>
    <x v="1"/>
  </r>
  <r>
    <s v="BKK-47233-845"/>
    <x v="7"/>
    <s v="76239-90137-UQ"/>
    <s v="A-D-1"/>
    <n v="4"/>
    <x v="8"/>
    <s v="fferbera@businesswire.com"/>
    <x v="0"/>
    <s v="Ara"/>
    <s v="D"/>
    <x v="0"/>
    <n v="9.51"/>
    <n v="38.04"/>
    <x v="2"/>
    <x v="2"/>
    <x v="1"/>
  </r>
  <r>
    <s v="VQR-01002-970"/>
    <x v="8"/>
    <s v="49315-21985-BB"/>
    <s v="E-L-2.5"/>
    <n v="5"/>
    <x v="9"/>
    <s v="dphizackerlyb@utexas.edu"/>
    <x v="0"/>
    <s v="Exc"/>
    <s v="L"/>
    <x v="2"/>
    <n v="9.51"/>
    <n v="47.55"/>
    <x v="1"/>
    <x v="1"/>
    <x v="0"/>
  </r>
  <r>
    <s v="SZW-48378-399"/>
    <x v="9"/>
    <s v="34136-36674-OM"/>
    <s v="R-M-1"/>
    <n v="5"/>
    <x v="10"/>
    <s v="rscholarc@nyu.edu"/>
    <x v="0"/>
    <s v="Rob"/>
    <s v="M"/>
    <x v="0"/>
    <n v="9.51"/>
    <n v="47.55"/>
    <x v="0"/>
    <x v="0"/>
    <x v="1"/>
  </r>
  <r>
    <s v="ITA-87418-783"/>
    <x v="10"/>
    <s v="39396-12890-PE"/>
    <s v="R-D-2.5"/>
    <n v="2"/>
    <x v="11"/>
    <s v="tvanyutind@wix.com"/>
    <x v="0"/>
    <s v="Rob"/>
    <s v="D"/>
    <x v="2"/>
    <n v="9.51"/>
    <n v="19.02"/>
    <x v="0"/>
    <x v="2"/>
    <x v="1"/>
  </r>
  <r>
    <s v="GNZ-46006-527"/>
    <x v="11"/>
    <s v="95875-73336-RG"/>
    <s v="L-D-0.2"/>
    <n v="3"/>
    <x v="12"/>
    <s v="ptrobee@wunderground.com"/>
    <x v="0"/>
    <s v="Lib"/>
    <s v="D"/>
    <x v="3"/>
    <n v="9.51"/>
    <n v="28.53"/>
    <x v="3"/>
    <x v="2"/>
    <x v="0"/>
  </r>
  <r>
    <s v="FYQ-78248-319"/>
    <x v="12"/>
    <s v="25473-43727-BY"/>
    <s v="R-M-2.5"/>
    <n v="5"/>
    <x v="13"/>
    <s v="loscroftf@ebay.co.uk"/>
    <x v="0"/>
    <s v="Rob"/>
    <s v="M"/>
    <x v="2"/>
    <n v="9.51"/>
    <n v="47.55"/>
    <x v="0"/>
    <x v="0"/>
    <x v="1"/>
  </r>
  <r>
    <s v="VAU-44387-624"/>
    <x v="13"/>
    <s v="99643-51048-IQ"/>
    <s v="A-M-0.2"/>
    <n v="6"/>
    <x v="14"/>
    <s v="malabasterg@hexun.com"/>
    <x v="0"/>
    <s v="Ara"/>
    <s v="M"/>
    <x v="3"/>
    <n v="9.51"/>
    <n v="57.06"/>
    <x v="2"/>
    <x v="0"/>
    <x v="1"/>
  </r>
  <r>
    <s v="RDW-33155-159"/>
    <x v="14"/>
    <s v="62173-15287-CU"/>
    <s v="A-L-1"/>
    <n v="6"/>
    <x v="15"/>
    <s v="rbroxuph@jimdo.com"/>
    <x v="0"/>
    <s v="Ara"/>
    <s v="L"/>
    <x v="0"/>
    <n v="9.51"/>
    <n v="57.06"/>
    <x v="2"/>
    <x v="1"/>
    <x v="1"/>
  </r>
  <r>
    <s v="TDZ-59011-211"/>
    <x v="15"/>
    <s v="57611-05522-ST"/>
    <s v="R-D-2.5"/>
    <n v="4"/>
    <x v="16"/>
    <s v="predfordi@ow.ly"/>
    <x v="1"/>
    <s v="Rob"/>
    <s v="D"/>
    <x v="2"/>
    <n v="9.51"/>
    <n v="38.04"/>
    <x v="0"/>
    <x v="2"/>
    <x v="0"/>
  </r>
  <r>
    <s v="IDU-25793-399"/>
    <x v="16"/>
    <s v="76664-37050-DT"/>
    <s v="A-M-0.2"/>
    <n v="5"/>
    <x v="17"/>
    <s v="acorradinoj@harvard.edu"/>
    <x v="0"/>
    <s v="Ara"/>
    <s v="M"/>
    <x v="3"/>
    <n v="9.51"/>
    <n v="47.55"/>
    <x v="2"/>
    <x v="0"/>
    <x v="0"/>
  </r>
  <r>
    <s v="IDU-25793-399"/>
    <x v="16"/>
    <s v="76664-37050-DT"/>
    <s v="E-D-0.2"/>
    <n v="4"/>
    <x v="17"/>
    <s v="acorradinoj@harvard.edu"/>
    <x v="0"/>
    <s v="Exc"/>
    <s v="D"/>
    <x v="3"/>
    <n v="9.51"/>
    <n v="38.04"/>
    <x v="1"/>
    <x v="2"/>
    <x v="0"/>
  </r>
  <r>
    <s v="NUO-20013-488"/>
    <x v="16"/>
    <s v="03090-88267-BQ"/>
    <s v="A-D-0.2"/>
    <n v="6"/>
    <x v="18"/>
    <s v="adavidowskyl@netvibes.com"/>
    <x v="0"/>
    <s v="Ara"/>
    <s v="D"/>
    <x v="3"/>
    <n v="9.51"/>
    <n v="57.06"/>
    <x v="2"/>
    <x v="2"/>
    <x v="1"/>
  </r>
  <r>
    <s v="UQU-65630-479"/>
    <x v="17"/>
    <s v="37651-47492-NC"/>
    <s v="R-M-2.5"/>
    <n v="4"/>
    <x v="19"/>
    <s v="aantukm@kickstarter.com"/>
    <x v="0"/>
    <s v="Rob"/>
    <s v="M"/>
    <x v="2"/>
    <n v="9.51"/>
    <n v="38.04"/>
    <x v="0"/>
    <x v="0"/>
    <x v="0"/>
  </r>
  <r>
    <s v="FEO-11834-332"/>
    <x v="18"/>
    <s v="95399-57205-HI"/>
    <s v="A-D-0.2"/>
    <n v="4"/>
    <x v="20"/>
    <s v="ikleinertn@timesonline.co.uk"/>
    <x v="0"/>
    <s v="Ara"/>
    <s v="D"/>
    <x v="3"/>
    <n v="9.51"/>
    <n v="38.04"/>
    <x v="2"/>
    <x v="2"/>
    <x v="0"/>
  </r>
  <r>
    <s v="TKY-71558-096"/>
    <x v="19"/>
    <s v="24010-66714-HW"/>
    <s v="A-M-1"/>
    <n v="1"/>
    <x v="21"/>
    <s v="cblofeldo@amazon.co.uk"/>
    <x v="0"/>
    <s v="Ara"/>
    <s v="M"/>
    <x v="0"/>
    <n v="9.51"/>
    <n v="9.51"/>
    <x v="2"/>
    <x v="0"/>
    <x v="1"/>
  </r>
  <r>
    <s v="OXY-65322-253"/>
    <x v="20"/>
    <s v="07591-92789-UA"/>
    <s v="E-M-0.2"/>
    <n v="3"/>
    <x v="22"/>
    <s v=""/>
    <x v="0"/>
    <s v="Exc"/>
    <s v="M"/>
    <x v="3"/>
    <n v="9.51"/>
    <n v="28.53"/>
    <x v="1"/>
    <x v="0"/>
    <x v="0"/>
  </r>
  <r>
    <s v="EVP-43500-491"/>
    <x v="21"/>
    <s v="49231-44455-IC"/>
    <s v="A-M-0.5"/>
    <n v="4"/>
    <x v="23"/>
    <s v="sshalesq@umich.edu"/>
    <x v="0"/>
    <s v="Ara"/>
    <s v="M"/>
    <x v="1"/>
    <n v="9.51"/>
    <n v="38.04"/>
    <x v="2"/>
    <x v="0"/>
    <x v="0"/>
  </r>
  <r>
    <s v="WAG-26945-689"/>
    <x v="22"/>
    <s v="50124-88608-EO"/>
    <s v="A-M-0.2"/>
    <n v="5"/>
    <x v="24"/>
    <s v="vdanneilr@mtv.com"/>
    <x v="1"/>
    <s v="Ara"/>
    <s v="M"/>
    <x v="3"/>
    <n v="9.51"/>
    <n v="47.55"/>
    <x v="2"/>
    <x v="0"/>
    <x v="1"/>
  </r>
  <r>
    <s v="CHE-78995-767"/>
    <x v="23"/>
    <s v="00888-74814-UZ"/>
    <s v="A-D-0.5"/>
    <n v="3"/>
    <x v="25"/>
    <s v="tnewburys@usda.gov"/>
    <x v="1"/>
    <s v="Ara"/>
    <s v="D"/>
    <x v="1"/>
    <n v="9.51"/>
    <n v="28.53"/>
    <x v="2"/>
    <x v="2"/>
    <x v="1"/>
  </r>
  <r>
    <s v="RYZ-14633-602"/>
    <x v="21"/>
    <s v="14158-30713-OB"/>
    <s v="A-D-1"/>
    <n v="4"/>
    <x v="26"/>
    <s v="mcalcuttt@baidu.com"/>
    <x v="1"/>
    <s v="Ara"/>
    <s v="D"/>
    <x v="0"/>
    <n v="9.51"/>
    <n v="38.04"/>
    <x v="2"/>
    <x v="2"/>
    <x v="0"/>
  </r>
  <r>
    <s v="WOQ-36015-429"/>
    <x v="24"/>
    <s v="51427-89175-QJ"/>
    <s v="L-M-0.2"/>
    <n v="5"/>
    <x v="27"/>
    <s v=""/>
    <x v="0"/>
    <s v="Lib"/>
    <s v="M"/>
    <x v="3"/>
    <n v="9.51"/>
    <n v="47.55"/>
    <x v="3"/>
    <x v="0"/>
    <x v="1"/>
  </r>
  <r>
    <s v="WOQ-36015-429"/>
    <x v="24"/>
    <s v="51427-89175-QJ"/>
    <s v="A-D-0.5"/>
    <n v="6"/>
    <x v="27"/>
    <s v=""/>
    <x v="0"/>
    <s v="Ara"/>
    <s v="D"/>
    <x v="1"/>
    <n v="9.51"/>
    <n v="57.06"/>
    <x v="2"/>
    <x v="2"/>
    <x v="1"/>
  </r>
  <r>
    <s v="WOQ-36015-429"/>
    <x v="24"/>
    <s v="51427-89175-QJ"/>
    <s v="L-M-0.5"/>
    <n v="6"/>
    <x v="27"/>
    <s v=""/>
    <x v="0"/>
    <s v="Lib"/>
    <s v="M"/>
    <x v="1"/>
    <n v="9.51"/>
    <n v="57.06"/>
    <x v="3"/>
    <x v="0"/>
    <x v="1"/>
  </r>
  <r>
    <s v="SCT-60553-454"/>
    <x v="25"/>
    <s v="39123-12846-YJ"/>
    <s v="L-L-0.2"/>
    <n v="5"/>
    <x v="28"/>
    <s v="ggatheralx@123-reg.co.uk"/>
    <x v="0"/>
    <s v="Lib"/>
    <s v="L"/>
    <x v="3"/>
    <n v="9.51"/>
    <n v="47.55"/>
    <x v="3"/>
    <x v="1"/>
    <x v="1"/>
  </r>
  <r>
    <s v="GFK-52063-244"/>
    <x v="26"/>
    <s v="44981-99666-XB"/>
    <s v="L-L-0.5"/>
    <n v="6"/>
    <x v="29"/>
    <s v="uwelberryy@ebay.co.uk"/>
    <x v="2"/>
    <s v="Lib"/>
    <s v="L"/>
    <x v="1"/>
    <n v="9.51"/>
    <n v="57.06"/>
    <x v="3"/>
    <x v="1"/>
    <x v="0"/>
  </r>
  <r>
    <s v="AMM-79521-378"/>
    <x v="27"/>
    <s v="24825-51803-CQ"/>
    <s v="A-D-0.5"/>
    <n v="6"/>
    <x v="30"/>
    <s v="feilhartz@who.int"/>
    <x v="0"/>
    <s v="Ara"/>
    <s v="D"/>
    <x v="1"/>
    <n v="9.51"/>
    <n v="57.06"/>
    <x v="2"/>
    <x v="2"/>
    <x v="1"/>
  </r>
  <r>
    <s v="QUQ-90580-772"/>
    <x v="28"/>
    <s v="77634-13918-GJ"/>
    <s v="L-M-0.2"/>
    <n v="2"/>
    <x v="31"/>
    <s v="zponting10@altervista.org"/>
    <x v="0"/>
    <s v="Lib"/>
    <s v="M"/>
    <x v="3"/>
    <n v="9.51"/>
    <n v="19.02"/>
    <x v="3"/>
    <x v="0"/>
    <x v="1"/>
  </r>
  <r>
    <s v="LGD-24408-274"/>
    <x v="29"/>
    <s v="13694-25001-LX"/>
    <s v="L-L-0.5"/>
    <n v="3"/>
    <x v="32"/>
    <s v="sstrase11@booking.com"/>
    <x v="0"/>
    <s v="Lib"/>
    <s v="L"/>
    <x v="1"/>
    <n v="9.51"/>
    <n v="28.53"/>
    <x v="3"/>
    <x v="1"/>
    <x v="1"/>
  </r>
  <r>
    <s v="HCT-95608-959"/>
    <x v="30"/>
    <s v="08523-01791-TI"/>
    <s v="R-M-2.5"/>
    <n v="5"/>
    <x v="33"/>
    <s v="dde12@unesco.org"/>
    <x v="0"/>
    <s v="Rob"/>
    <s v="M"/>
    <x v="2"/>
    <n v="9.51"/>
    <n v="47.55"/>
    <x v="0"/>
    <x v="0"/>
    <x v="1"/>
  </r>
  <r>
    <s v="OFX-99147-470"/>
    <x v="31"/>
    <s v="49860-68865-AB"/>
    <s v="R-M-1"/>
    <n v="6"/>
    <x v="34"/>
    <s v=""/>
    <x v="0"/>
    <s v="Rob"/>
    <s v="M"/>
    <x v="0"/>
    <n v="9.51"/>
    <n v="57.06"/>
    <x v="0"/>
    <x v="0"/>
    <x v="0"/>
  </r>
  <r>
    <s v="LUO-37559-016"/>
    <x v="32"/>
    <s v="21240-83132-SP"/>
    <s v="L-M-1"/>
    <n v="3"/>
    <x v="35"/>
    <s v=""/>
    <x v="0"/>
    <s v="Lib"/>
    <s v="M"/>
    <x v="0"/>
    <n v="9.51"/>
    <n v="28.53"/>
    <x v="3"/>
    <x v="0"/>
    <x v="1"/>
  </r>
  <r>
    <s v="XWC-20610-167"/>
    <x v="33"/>
    <s v="08350-81623-TF"/>
    <s v="E-D-0.2"/>
    <n v="2"/>
    <x v="36"/>
    <s v="lyeoland15@pbs.org"/>
    <x v="0"/>
    <s v="Exc"/>
    <s v="D"/>
    <x v="3"/>
    <n v="9.51"/>
    <n v="19.02"/>
    <x v="1"/>
    <x v="2"/>
    <x v="0"/>
  </r>
  <r>
    <s v="GPU-79113-136"/>
    <x v="34"/>
    <s v="73284-01385-SJ"/>
    <s v="R-D-0.2"/>
    <n v="3"/>
    <x v="37"/>
    <s v="atolworthy16@toplist.cz"/>
    <x v="0"/>
    <s v="Rob"/>
    <s v="D"/>
    <x v="3"/>
    <n v="9.51"/>
    <n v="28.53"/>
    <x v="0"/>
    <x v="2"/>
    <x v="0"/>
  </r>
  <r>
    <s v="ULR-52653-960"/>
    <x v="35"/>
    <s v="04152-34436-IE"/>
    <s v="L-L-2.5"/>
    <n v="2"/>
    <x v="38"/>
    <s v=""/>
    <x v="0"/>
    <s v="Lib"/>
    <s v="L"/>
    <x v="2"/>
    <n v="9.51"/>
    <n v="19.02"/>
    <x v="3"/>
    <x v="1"/>
    <x v="1"/>
  </r>
  <r>
    <s v="HPI-42308-142"/>
    <x v="36"/>
    <s v="06631-86965-XP"/>
    <s v="E-M-0.5"/>
    <n v="2"/>
    <x v="39"/>
    <s v="obaudassi18@seesaa.net"/>
    <x v="0"/>
    <s v="Exc"/>
    <s v="M"/>
    <x v="1"/>
    <n v="9.51"/>
    <n v="19.02"/>
    <x v="1"/>
    <x v="0"/>
    <x v="0"/>
  </r>
  <r>
    <s v="XHI-30227-581"/>
    <x v="37"/>
    <s v="54619-08558-ZU"/>
    <s v="L-D-2.5"/>
    <n v="6"/>
    <x v="40"/>
    <s v="pkingsbury19@comcast.net"/>
    <x v="0"/>
    <s v="Lib"/>
    <s v="D"/>
    <x v="2"/>
    <n v="9.51"/>
    <n v="57.06"/>
    <x v="3"/>
    <x v="2"/>
    <x v="1"/>
  </r>
  <r>
    <s v="DJH-05202-380"/>
    <x v="38"/>
    <s v="85589-17020-CX"/>
    <s v="E-M-2.5"/>
    <n v="2"/>
    <x v="41"/>
    <s v=""/>
    <x v="0"/>
    <s v="Exc"/>
    <s v="M"/>
    <x v="2"/>
    <n v="9.51"/>
    <n v="19.02"/>
    <x v="1"/>
    <x v="0"/>
    <x v="0"/>
  </r>
  <r>
    <s v="VMW-26889-781"/>
    <x v="39"/>
    <s v="36078-91009-WU"/>
    <s v="A-L-0.2"/>
    <n v="2"/>
    <x v="42"/>
    <s v="acurley1b@hao123.com"/>
    <x v="0"/>
    <s v="Ara"/>
    <s v="L"/>
    <x v="3"/>
    <n v="9.51"/>
    <n v="19.02"/>
    <x v="2"/>
    <x v="1"/>
    <x v="0"/>
  </r>
  <r>
    <s v="DBU-81099-586"/>
    <x v="40"/>
    <s v="15770-27099-GX"/>
    <s v="A-D-2.5"/>
    <n v="4"/>
    <x v="43"/>
    <s v="rmcgilvary1c@tamu.edu"/>
    <x v="0"/>
    <s v="Ara"/>
    <s v="D"/>
    <x v="2"/>
    <n v="9.51"/>
    <n v="38.04"/>
    <x v="2"/>
    <x v="2"/>
    <x v="1"/>
  </r>
  <r>
    <s v="PQA-54820-810"/>
    <x v="41"/>
    <s v="91460-04823-BX"/>
    <s v="A-L-1"/>
    <n v="3"/>
    <x v="44"/>
    <s v="ipikett1d@xinhuanet.com"/>
    <x v="0"/>
    <s v="Ara"/>
    <s v="L"/>
    <x v="0"/>
    <n v="9.51"/>
    <n v="28.53"/>
    <x v="2"/>
    <x v="1"/>
    <x v="1"/>
  </r>
  <r>
    <s v="XKB-41924-202"/>
    <x v="42"/>
    <s v="45089-52817-WN"/>
    <s v="L-D-0.5"/>
    <n v="2"/>
    <x v="45"/>
    <s v="ibouldon1e@gizmodo.com"/>
    <x v="0"/>
    <s v="Lib"/>
    <s v="D"/>
    <x v="1"/>
    <n v="9.51"/>
    <n v="19.02"/>
    <x v="3"/>
    <x v="2"/>
    <x v="1"/>
  </r>
  <r>
    <s v="DWZ-69106-473"/>
    <x v="43"/>
    <s v="76447-50326-IC"/>
    <s v="L-L-2.5"/>
    <n v="4"/>
    <x v="46"/>
    <s v="kflanders1f@over-blog.com"/>
    <x v="1"/>
    <s v="Lib"/>
    <s v="L"/>
    <x v="2"/>
    <n v="9.51"/>
    <n v="38.04"/>
    <x v="3"/>
    <x v="1"/>
    <x v="0"/>
  </r>
  <r>
    <s v="YHV-68700-050"/>
    <x v="44"/>
    <s v="26333-67911-OL"/>
    <s v="R-M-0.5"/>
    <n v="5"/>
    <x v="47"/>
    <s v="hmattioli1g@webmd.com"/>
    <x v="2"/>
    <s v="Rob"/>
    <s v="M"/>
    <x v="1"/>
    <n v="9.51"/>
    <n v="47.55"/>
    <x v="0"/>
    <x v="0"/>
    <x v="1"/>
  </r>
  <r>
    <s v="YHV-68700-050"/>
    <x v="44"/>
    <s v="26333-67911-OL"/>
    <s v="L-L-2.5"/>
    <n v="2"/>
    <x v="47"/>
    <s v="hmattioli1g@webmd.com"/>
    <x v="2"/>
    <s v="Lib"/>
    <s v="L"/>
    <x v="2"/>
    <n v="9.51"/>
    <n v="19.02"/>
    <x v="3"/>
    <x v="1"/>
    <x v="1"/>
  </r>
  <r>
    <s v="KRB-88066-642"/>
    <x v="45"/>
    <s v="22107-86640-SB"/>
    <s v="L-M-1"/>
    <n v="5"/>
    <x v="48"/>
    <s v="agillard1i@issuu.com"/>
    <x v="0"/>
    <s v="Lib"/>
    <s v="M"/>
    <x v="0"/>
    <n v="9.51"/>
    <n v="47.55"/>
    <x v="3"/>
    <x v="0"/>
    <x v="1"/>
  </r>
  <r>
    <s v="LQU-08404-173"/>
    <x v="46"/>
    <s v="09960-34242-LZ"/>
    <s v="L-L-1"/>
    <n v="3"/>
    <x v="49"/>
    <s v=""/>
    <x v="0"/>
    <s v="Lib"/>
    <s v="L"/>
    <x v="0"/>
    <n v="9.51"/>
    <n v="28.53"/>
    <x v="3"/>
    <x v="1"/>
    <x v="1"/>
  </r>
  <r>
    <s v="CWK-60159-881"/>
    <x v="47"/>
    <s v="04671-85591-RT"/>
    <s v="E-D-0.2"/>
    <n v="3"/>
    <x v="50"/>
    <s v="tgrizard1k@odnoklassniki.ru"/>
    <x v="0"/>
    <s v="Exc"/>
    <s v="D"/>
    <x v="3"/>
    <n v="9.51"/>
    <n v="28.53"/>
    <x v="1"/>
    <x v="2"/>
    <x v="0"/>
  </r>
  <r>
    <s v="EEG-74197-843"/>
    <x v="48"/>
    <s v="25729-68859-UA"/>
    <s v="E-L-1"/>
    <n v="4"/>
    <x v="51"/>
    <s v="rrelton1l@stanford.edu"/>
    <x v="0"/>
    <s v="Exc"/>
    <s v="L"/>
    <x v="0"/>
    <n v="9.51"/>
    <n v="38.04"/>
    <x v="1"/>
    <x v="1"/>
    <x v="1"/>
  </r>
  <r>
    <s v="UCZ-59708-525"/>
    <x v="49"/>
    <s v="05501-86351-NX"/>
    <s v="L-D-2.5"/>
    <n v="3"/>
    <x v="52"/>
    <s v=""/>
    <x v="0"/>
    <s v="Lib"/>
    <s v="D"/>
    <x v="2"/>
    <n v="9.51"/>
    <n v="28.53"/>
    <x v="3"/>
    <x v="2"/>
    <x v="0"/>
  </r>
  <r>
    <s v="HUB-47311-849"/>
    <x v="50"/>
    <s v="04521-04300-OK"/>
    <s v="L-M-0.5"/>
    <n v="3"/>
    <x v="53"/>
    <s v="sgilroy1n@eepurl.com"/>
    <x v="0"/>
    <s v="Lib"/>
    <s v="M"/>
    <x v="1"/>
    <n v="9.51"/>
    <n v="28.53"/>
    <x v="3"/>
    <x v="0"/>
    <x v="0"/>
  </r>
  <r>
    <s v="WYM-17686-694"/>
    <x v="51"/>
    <s v="58689-55264-VK"/>
    <s v="A-D-2.5"/>
    <n v="5"/>
    <x v="54"/>
    <s v="ccottingham1o@wikipedia.org"/>
    <x v="0"/>
    <s v="Ara"/>
    <s v="D"/>
    <x v="2"/>
    <n v="9.51"/>
    <n v="47.55"/>
    <x v="2"/>
    <x v="2"/>
    <x v="1"/>
  </r>
  <r>
    <s v="ZYQ-15797-695"/>
    <x v="52"/>
    <s v="79436-73011-MM"/>
    <s v="R-D-0.5"/>
    <n v="5"/>
    <x v="55"/>
    <s v=""/>
    <x v="2"/>
    <s v="Rob"/>
    <s v="D"/>
    <x v="1"/>
    <n v="9.51"/>
    <n v="47.55"/>
    <x v="0"/>
    <x v="2"/>
    <x v="0"/>
  </r>
  <r>
    <s v="EEJ-16185-108"/>
    <x v="53"/>
    <s v="65552-60476-KY"/>
    <s v="L-L-0.2"/>
    <n v="5"/>
    <x v="56"/>
    <s v=""/>
    <x v="0"/>
    <s v="Lib"/>
    <s v="L"/>
    <x v="3"/>
    <n v="9.51"/>
    <n v="47.55"/>
    <x v="3"/>
    <x v="1"/>
    <x v="0"/>
  </r>
  <r>
    <s v="RWR-77888-800"/>
    <x v="54"/>
    <s v="69904-02729-YS"/>
    <s v="A-M-0.5"/>
    <n v="1"/>
    <x v="57"/>
    <s v="adykes1r@eventbrite.com"/>
    <x v="0"/>
    <s v="Ara"/>
    <s v="M"/>
    <x v="1"/>
    <n v="9.51"/>
    <n v="9.51"/>
    <x v="2"/>
    <x v="0"/>
    <x v="1"/>
  </r>
  <r>
    <s v="LHN-75209-742"/>
    <x v="55"/>
    <s v="01433-04270-AX"/>
    <s v="R-M-0.5"/>
    <n v="6"/>
    <x v="58"/>
    <s v=""/>
    <x v="0"/>
    <s v="Rob"/>
    <s v="M"/>
    <x v="1"/>
    <n v="9.51"/>
    <n v="57.06"/>
    <x v="0"/>
    <x v="0"/>
    <x v="0"/>
  </r>
  <r>
    <s v="TIR-71396-998"/>
    <x v="56"/>
    <s v="14204-14186-LA"/>
    <s v="R-D-2.5"/>
    <n v="4"/>
    <x v="59"/>
    <s v="acockrem1t@engadget.com"/>
    <x v="0"/>
    <s v="Rob"/>
    <s v="D"/>
    <x v="2"/>
    <n v="9.51"/>
    <n v="38.04"/>
    <x v="0"/>
    <x v="2"/>
    <x v="0"/>
  </r>
  <r>
    <s v="RXF-37618-213"/>
    <x v="57"/>
    <s v="32948-34398-HC"/>
    <s v="R-L-0.5"/>
    <n v="1"/>
    <x v="60"/>
    <s v="bumpleby1u@soundcloud.com"/>
    <x v="0"/>
    <s v="Rob"/>
    <s v="L"/>
    <x v="1"/>
    <n v="9.51"/>
    <n v="9.51"/>
    <x v="0"/>
    <x v="1"/>
    <x v="0"/>
  </r>
  <r>
    <s v="ANM-16388-634"/>
    <x v="58"/>
    <s v="77343-52608-FF"/>
    <s v="L-L-0.2"/>
    <n v="2"/>
    <x v="61"/>
    <s v="nsaleway1v@dedecms.com"/>
    <x v="0"/>
    <s v="Lib"/>
    <s v="L"/>
    <x v="3"/>
    <n v="9.51"/>
    <n v="19.02"/>
    <x v="3"/>
    <x v="1"/>
    <x v="1"/>
  </r>
  <r>
    <s v="WYL-29300-070"/>
    <x v="59"/>
    <s v="42770-36274-QA"/>
    <s v="R-M-0.2"/>
    <n v="1"/>
    <x v="62"/>
    <s v="hgoulter1w@abc.net.au"/>
    <x v="0"/>
    <s v="Rob"/>
    <s v="M"/>
    <x v="3"/>
    <n v="9.51"/>
    <n v="9.51"/>
    <x v="0"/>
    <x v="0"/>
    <x v="1"/>
  </r>
  <r>
    <s v="JHW-74554-805"/>
    <x v="60"/>
    <s v="14103-58987-ZU"/>
    <s v="R-M-1"/>
    <n v="6"/>
    <x v="63"/>
    <s v="grizzello1x@symantec.com"/>
    <x v="2"/>
    <s v="Rob"/>
    <s v="M"/>
    <x v="0"/>
    <n v="9.51"/>
    <n v="57.06"/>
    <x v="0"/>
    <x v="0"/>
    <x v="0"/>
  </r>
  <r>
    <s v="KYS-27063-603"/>
    <x v="61"/>
    <s v="69958-32065-SW"/>
    <s v="E-L-2.5"/>
    <n v="4"/>
    <x v="64"/>
    <s v="slist1y@mapquest.com"/>
    <x v="0"/>
    <s v="Exc"/>
    <s v="L"/>
    <x v="2"/>
    <n v="9.51"/>
    <n v="38.04"/>
    <x v="1"/>
    <x v="1"/>
    <x v="1"/>
  </r>
  <r>
    <s v="GAZ-58626-277"/>
    <x v="62"/>
    <s v="69533-84907-FA"/>
    <s v="L-L-0.2"/>
    <n v="2"/>
    <x v="65"/>
    <s v="sedmondson1z@theguardian.com"/>
    <x v="1"/>
    <s v="Lib"/>
    <s v="L"/>
    <x v="3"/>
    <n v="9.51"/>
    <n v="19.02"/>
    <x v="3"/>
    <x v="1"/>
    <x v="1"/>
  </r>
  <r>
    <s v="RPJ-37787-335"/>
    <x v="63"/>
    <s v="76005-95461-CI"/>
    <s v="A-M-2.5"/>
    <n v="3"/>
    <x v="66"/>
    <s v=""/>
    <x v="0"/>
    <s v="Ara"/>
    <s v="M"/>
    <x v="2"/>
    <n v="9.51"/>
    <n v="28.53"/>
    <x v="2"/>
    <x v="0"/>
    <x v="1"/>
  </r>
  <r>
    <s v="LEF-83057-763"/>
    <x v="64"/>
    <s v="15395-90855-VB"/>
    <s v="L-M-0.2"/>
    <n v="5"/>
    <x v="67"/>
    <s v=""/>
    <x v="0"/>
    <s v="Lib"/>
    <s v="M"/>
    <x v="3"/>
    <n v="9.51"/>
    <n v="47.55"/>
    <x v="3"/>
    <x v="0"/>
    <x v="0"/>
  </r>
  <r>
    <s v="RPW-36123-215"/>
    <x v="65"/>
    <s v="80640-45811-LB"/>
    <s v="E-L-0.5"/>
    <n v="2"/>
    <x v="68"/>
    <s v="jrangall22@newsvine.com"/>
    <x v="0"/>
    <s v="Exc"/>
    <s v="L"/>
    <x v="1"/>
    <n v="9.51"/>
    <n v="19.02"/>
    <x v="1"/>
    <x v="1"/>
    <x v="0"/>
  </r>
  <r>
    <s v="WLL-59044-117"/>
    <x v="66"/>
    <s v="28476-04082-GR"/>
    <s v="R-D-1"/>
    <n v="6"/>
    <x v="69"/>
    <s v="kboorn23@ezinearticles.com"/>
    <x v="1"/>
    <s v="Rob"/>
    <s v="D"/>
    <x v="0"/>
    <n v="9.51"/>
    <n v="57.06"/>
    <x v="0"/>
    <x v="2"/>
    <x v="0"/>
  </r>
  <r>
    <s v="AWT-22827-563"/>
    <x v="67"/>
    <s v="12018-75670-EU"/>
    <s v="R-L-0.2"/>
    <n v="1"/>
    <x v="70"/>
    <s v=""/>
    <x v="1"/>
    <s v="Rob"/>
    <s v="L"/>
    <x v="3"/>
    <n v="9.51"/>
    <n v="9.51"/>
    <x v="0"/>
    <x v="1"/>
    <x v="0"/>
  </r>
  <r>
    <s v="QLM-07145-668"/>
    <x v="68"/>
    <s v="86437-17399-FK"/>
    <s v="E-D-0.2"/>
    <n v="2"/>
    <x v="71"/>
    <s v="celgey25@webs.com"/>
    <x v="0"/>
    <s v="Exc"/>
    <s v="D"/>
    <x v="3"/>
    <n v="9.51"/>
    <n v="19.02"/>
    <x v="1"/>
    <x v="2"/>
    <x v="1"/>
  </r>
  <r>
    <s v="HVQ-64398-930"/>
    <x v="69"/>
    <s v="62979-53167-ML"/>
    <s v="A-M-0.5"/>
    <n v="6"/>
    <x v="72"/>
    <s v="lmizzi26@rakuten.co.jp"/>
    <x v="0"/>
    <s v="Ara"/>
    <s v="M"/>
    <x v="1"/>
    <n v="9.51"/>
    <n v="57.06"/>
    <x v="2"/>
    <x v="0"/>
    <x v="0"/>
  </r>
  <r>
    <s v="WRT-40778-247"/>
    <x v="70"/>
    <s v="54810-81899-HL"/>
    <s v="R-L-1"/>
    <n v="4"/>
    <x v="73"/>
    <s v="cgiacomazzo27@jigsy.com"/>
    <x v="0"/>
    <s v="Rob"/>
    <s v="L"/>
    <x v="0"/>
    <n v="9.51"/>
    <n v="38.04"/>
    <x v="0"/>
    <x v="1"/>
    <x v="1"/>
  </r>
  <r>
    <s v="SUB-13006-125"/>
    <x v="71"/>
    <s v="26103-41504-IB"/>
    <s v="A-L-0.5"/>
    <n v="5"/>
    <x v="74"/>
    <s v="aarnow28@arizona.edu"/>
    <x v="0"/>
    <s v="Ara"/>
    <s v="L"/>
    <x v="1"/>
    <n v="9.51"/>
    <n v="47.55"/>
    <x v="2"/>
    <x v="1"/>
    <x v="0"/>
  </r>
  <r>
    <s v="CQM-49696-263"/>
    <x v="72"/>
    <s v="76534-45229-SG"/>
    <s v="L-L-2.5"/>
    <n v="3"/>
    <x v="75"/>
    <s v="syann29@senate.gov"/>
    <x v="0"/>
    <s v="Lib"/>
    <s v="L"/>
    <x v="2"/>
    <n v="9.51"/>
    <n v="28.53"/>
    <x v="3"/>
    <x v="1"/>
    <x v="0"/>
  </r>
  <r>
    <s v="KXN-85094-246"/>
    <x v="73"/>
    <s v="81744-27332-RR"/>
    <s v="L-M-2.5"/>
    <n v="3"/>
    <x v="76"/>
    <s v="bnaulls2a@tiny.cc"/>
    <x v="1"/>
    <s v="Lib"/>
    <s v="M"/>
    <x v="2"/>
    <n v="9.51"/>
    <n v="28.53"/>
    <x v="3"/>
    <x v="0"/>
    <x v="0"/>
  </r>
  <r>
    <s v="XOQ-12405-419"/>
    <x v="74"/>
    <s v="91513-75657-PH"/>
    <s v="R-D-2.5"/>
    <n v="4"/>
    <x v="77"/>
    <s v=""/>
    <x v="0"/>
    <s v="Rob"/>
    <s v="D"/>
    <x v="2"/>
    <n v="9.51"/>
    <n v="38.04"/>
    <x v="0"/>
    <x v="2"/>
    <x v="0"/>
  </r>
  <r>
    <s v="HYF-10254-369"/>
    <x v="75"/>
    <s v="30373-66619-CB"/>
    <s v="L-L-0.5"/>
    <n v="1"/>
    <x v="78"/>
    <s v="zsherewood2c@apache.org"/>
    <x v="0"/>
    <s v="Lib"/>
    <s v="L"/>
    <x v="1"/>
    <n v="9.51"/>
    <n v="9.51"/>
    <x v="3"/>
    <x v="1"/>
    <x v="1"/>
  </r>
  <r>
    <s v="XXJ-47000-307"/>
    <x v="76"/>
    <s v="31582-23562-FM"/>
    <s v="A-L-2.5"/>
    <n v="3"/>
    <x v="79"/>
    <s v="jdufaire2d@fc2.com"/>
    <x v="0"/>
    <s v="Ara"/>
    <s v="L"/>
    <x v="2"/>
    <n v="9.51"/>
    <n v="28.53"/>
    <x v="2"/>
    <x v="1"/>
    <x v="1"/>
  </r>
  <r>
    <s v="XXJ-47000-307"/>
    <x v="76"/>
    <s v="31582-23562-FM"/>
    <s v="A-D-0.2"/>
    <n v="4"/>
    <x v="79"/>
    <s v="jdufaire2d@fc2.com"/>
    <x v="0"/>
    <s v="Ara"/>
    <s v="D"/>
    <x v="3"/>
    <n v="9.51"/>
    <n v="38.04"/>
    <x v="2"/>
    <x v="2"/>
    <x v="1"/>
  </r>
  <r>
    <s v="ZDK-82166-357"/>
    <x v="77"/>
    <s v="81431-12577-VD"/>
    <s v="A-M-1"/>
    <n v="3"/>
    <x v="80"/>
    <s v="bkeaveney2f@netlog.com"/>
    <x v="0"/>
    <s v="Ara"/>
    <s v="M"/>
    <x v="0"/>
    <n v="9.51"/>
    <n v="28.53"/>
    <x v="2"/>
    <x v="0"/>
    <x v="1"/>
  </r>
  <r>
    <s v="IHN-19982-362"/>
    <x v="78"/>
    <s v="68894-91205-MP"/>
    <s v="R-L-1"/>
    <n v="3"/>
    <x v="81"/>
    <s v="egrise2g@cargocollective.com"/>
    <x v="0"/>
    <s v="Rob"/>
    <s v="L"/>
    <x v="0"/>
    <n v="9.51"/>
    <n v="28.53"/>
    <x v="0"/>
    <x v="1"/>
    <x v="1"/>
  </r>
  <r>
    <s v="VMT-10030-889"/>
    <x v="79"/>
    <s v="87602-55754-VN"/>
    <s v="A-L-1"/>
    <n v="6"/>
    <x v="82"/>
    <s v="tgottelier2h@vistaprint.com"/>
    <x v="0"/>
    <s v="Ara"/>
    <s v="L"/>
    <x v="0"/>
    <n v="9.51"/>
    <n v="57.06"/>
    <x v="2"/>
    <x v="1"/>
    <x v="1"/>
  </r>
  <r>
    <s v="NHL-11063-100"/>
    <x v="80"/>
    <s v="39181-35745-WH"/>
    <s v="A-L-1"/>
    <n v="4"/>
    <x v="83"/>
    <s v=""/>
    <x v="1"/>
    <s v="Ara"/>
    <s v="L"/>
    <x v="0"/>
    <n v="9.51"/>
    <n v="38.04"/>
    <x v="2"/>
    <x v="1"/>
    <x v="0"/>
  </r>
  <r>
    <s v="ROV-87448-086"/>
    <x v="81"/>
    <s v="30381-64762-NG"/>
    <s v="A-M-2.5"/>
    <n v="4"/>
    <x v="84"/>
    <s v="agreenhead2j@dailymail.co.uk"/>
    <x v="0"/>
    <s v="Ara"/>
    <s v="M"/>
    <x v="2"/>
    <n v="9.51"/>
    <n v="38.04"/>
    <x v="2"/>
    <x v="0"/>
    <x v="1"/>
  </r>
  <r>
    <s v="DGY-35773-612"/>
    <x v="82"/>
    <s v="17503-27693-ZH"/>
    <s v="E-L-1"/>
    <n v="3"/>
    <x v="85"/>
    <s v=""/>
    <x v="0"/>
    <s v="Exc"/>
    <s v="L"/>
    <x v="0"/>
    <n v="9.51"/>
    <n v="28.53"/>
    <x v="1"/>
    <x v="1"/>
    <x v="0"/>
  </r>
  <r>
    <s v="YWH-50638-556"/>
    <x v="83"/>
    <s v="89442-35633-HJ"/>
    <s v="E-L-0.5"/>
    <n v="4"/>
    <x v="86"/>
    <s v="elangcaster2l@spotify.com"/>
    <x v="2"/>
    <s v="Exc"/>
    <s v="L"/>
    <x v="1"/>
    <n v="9.51"/>
    <n v="38.04"/>
    <x v="1"/>
    <x v="1"/>
    <x v="0"/>
  </r>
  <r>
    <s v="ISL-11200-600"/>
    <x v="84"/>
    <s v="13654-85265-IL"/>
    <s v="A-D-0.2"/>
    <n v="6"/>
    <x v="87"/>
    <s v=""/>
    <x v="1"/>
    <s v="Ara"/>
    <s v="D"/>
    <x v="3"/>
    <n v="9.51"/>
    <n v="57.06"/>
    <x v="2"/>
    <x v="2"/>
    <x v="0"/>
  </r>
  <r>
    <s v="LBZ-75997-047"/>
    <x v="85"/>
    <s v="40946-22090-FP"/>
    <s v="A-M-2.5"/>
    <n v="6"/>
    <x v="88"/>
    <s v="nmagauran2n@51.la"/>
    <x v="0"/>
    <s v="Ara"/>
    <s v="M"/>
    <x v="2"/>
    <n v="9.51"/>
    <n v="57.06"/>
    <x v="2"/>
    <x v="0"/>
    <x v="1"/>
  </r>
  <r>
    <s v="EUH-08089-954"/>
    <x v="86"/>
    <s v="29050-93691-TS"/>
    <s v="A-D-0.2"/>
    <n v="2"/>
    <x v="89"/>
    <s v="vkirdsch2o@google.fr"/>
    <x v="0"/>
    <s v="Ara"/>
    <s v="D"/>
    <x v="3"/>
    <n v="9.51"/>
    <n v="19.02"/>
    <x v="2"/>
    <x v="2"/>
    <x v="1"/>
  </r>
  <r>
    <s v="BLD-12227-251"/>
    <x v="87"/>
    <s v="64395-74865-WF"/>
    <s v="A-M-0.5"/>
    <n v="2"/>
    <x v="90"/>
    <s v="iwhapple2p@com.com"/>
    <x v="0"/>
    <s v="Ara"/>
    <s v="M"/>
    <x v="1"/>
    <n v="9.51"/>
    <n v="19.02"/>
    <x v="2"/>
    <x v="0"/>
    <x v="1"/>
  </r>
  <r>
    <s v="OPY-30711-853"/>
    <x v="25"/>
    <s v="81861-66046-SU"/>
    <s v="A-D-0.2"/>
    <n v="1"/>
    <x v="91"/>
    <s v=""/>
    <x v="1"/>
    <s v="Ara"/>
    <s v="D"/>
    <x v="3"/>
    <n v="9.51"/>
    <n v="9.51"/>
    <x v="2"/>
    <x v="2"/>
    <x v="1"/>
  </r>
  <r>
    <s v="DBC-44122-300"/>
    <x v="88"/>
    <s v="13366-78506-KP"/>
    <s v="L-M-0.2"/>
    <n v="3"/>
    <x v="92"/>
    <s v=""/>
    <x v="0"/>
    <s v="Lib"/>
    <s v="M"/>
    <x v="3"/>
    <n v="9.51"/>
    <n v="28.53"/>
    <x v="3"/>
    <x v="0"/>
    <x v="0"/>
  </r>
  <r>
    <s v="FJQ-60035-234"/>
    <x v="89"/>
    <s v="08847-29858-HN"/>
    <s v="A-L-0.2"/>
    <n v="2"/>
    <x v="93"/>
    <s v=""/>
    <x v="0"/>
    <s v="Ara"/>
    <s v="L"/>
    <x v="3"/>
    <n v="9.51"/>
    <n v="19.02"/>
    <x v="2"/>
    <x v="1"/>
    <x v="0"/>
  </r>
  <r>
    <s v="HSF-66926-425"/>
    <x v="90"/>
    <s v="00539-42510-RY"/>
    <s v="L-D-2.5"/>
    <n v="5"/>
    <x v="94"/>
    <s v="nyoules2t@reference.com"/>
    <x v="1"/>
    <s v="Lib"/>
    <s v="D"/>
    <x v="2"/>
    <n v="9.51"/>
    <n v="47.55"/>
    <x v="3"/>
    <x v="2"/>
    <x v="0"/>
  </r>
  <r>
    <s v="LQG-41416-375"/>
    <x v="91"/>
    <s v="45190-08727-NV"/>
    <s v="L-D-1"/>
    <n v="3"/>
    <x v="95"/>
    <s v="daizikovitz2u@answers.com"/>
    <x v="1"/>
    <s v="Lib"/>
    <s v="D"/>
    <x v="0"/>
    <n v="9.51"/>
    <n v="28.53"/>
    <x v="3"/>
    <x v="2"/>
    <x v="0"/>
  </r>
  <r>
    <s v="VZO-97265-841"/>
    <x v="92"/>
    <s v="87049-37901-FU"/>
    <s v="R-M-0.2"/>
    <n v="4"/>
    <x v="96"/>
    <s v="brevel2v@fastcompany.com"/>
    <x v="0"/>
    <s v="Rob"/>
    <s v="M"/>
    <x v="3"/>
    <n v="9.51"/>
    <n v="38.04"/>
    <x v="0"/>
    <x v="0"/>
    <x v="1"/>
  </r>
  <r>
    <s v="MOR-12987-399"/>
    <x v="93"/>
    <s v="34015-31593-JC"/>
    <s v="L-M-1"/>
    <n v="6"/>
    <x v="97"/>
    <s v="epriddis2w@nationalgeographic.com"/>
    <x v="0"/>
    <s v="Lib"/>
    <s v="M"/>
    <x v="0"/>
    <n v="9.51"/>
    <n v="57.06"/>
    <x v="3"/>
    <x v="0"/>
    <x v="1"/>
  </r>
  <r>
    <s v="UOA-23786-489"/>
    <x v="94"/>
    <s v="90305-50099-SV"/>
    <s v="A-M-0.5"/>
    <n v="6"/>
    <x v="98"/>
    <s v="qveel2x@jugem.jp"/>
    <x v="0"/>
    <s v="Ara"/>
    <s v="M"/>
    <x v="1"/>
    <n v="9.51"/>
    <n v="57.06"/>
    <x v="2"/>
    <x v="0"/>
    <x v="0"/>
  </r>
  <r>
    <s v="AJL-52941-018"/>
    <x v="95"/>
    <s v="55871-61935-MF"/>
    <s v="E-D-1"/>
    <n v="2"/>
    <x v="99"/>
    <s v="lconyers2y@twitter.com"/>
    <x v="0"/>
    <s v="Exc"/>
    <s v="D"/>
    <x v="0"/>
    <n v="9.51"/>
    <n v="19.02"/>
    <x v="1"/>
    <x v="2"/>
    <x v="1"/>
  </r>
  <r>
    <s v="XSZ-84273-421"/>
    <x v="96"/>
    <s v="15405-60469-TM"/>
    <s v="R-M-0.5"/>
    <n v="3"/>
    <x v="100"/>
    <s v="pwye2z@dagondesign.com"/>
    <x v="0"/>
    <s v="Rob"/>
    <s v="M"/>
    <x v="1"/>
    <n v="9.51"/>
    <n v="28.53"/>
    <x v="0"/>
    <x v="0"/>
    <x v="0"/>
  </r>
  <r>
    <s v="NUN-48214-216"/>
    <x v="97"/>
    <s v="06953-94794-FB"/>
    <s v="A-M-0.5"/>
    <n v="4"/>
    <x v="101"/>
    <s v=""/>
    <x v="0"/>
    <s v="Ara"/>
    <s v="M"/>
    <x v="1"/>
    <n v="9.51"/>
    <n v="38.04"/>
    <x v="2"/>
    <x v="0"/>
    <x v="1"/>
  </r>
  <r>
    <s v="AKV-93064-769"/>
    <x v="98"/>
    <s v="22305-40299-CY"/>
    <s v="L-D-0.5"/>
    <n v="1"/>
    <x v="102"/>
    <s v="tsheryn31@mtv.com"/>
    <x v="0"/>
    <s v="Lib"/>
    <s v="D"/>
    <x v="1"/>
    <n v="9.51"/>
    <n v="9.51"/>
    <x v="3"/>
    <x v="2"/>
    <x v="0"/>
  </r>
  <r>
    <s v="BRB-40903-533"/>
    <x v="99"/>
    <s v="09020-56774-GU"/>
    <s v="E-L-0.2"/>
    <n v="3"/>
    <x v="103"/>
    <s v="mredgrave32@cargocollective.com"/>
    <x v="0"/>
    <s v="Exc"/>
    <s v="L"/>
    <x v="3"/>
    <n v="9.51"/>
    <n v="28.53"/>
    <x v="1"/>
    <x v="1"/>
    <x v="0"/>
  </r>
  <r>
    <s v="GPR-19973-483"/>
    <x v="100"/>
    <s v="92926-08470-YS"/>
    <s v="R-D-0.5"/>
    <n v="5"/>
    <x v="104"/>
    <s v="bfominov33@yale.edu"/>
    <x v="0"/>
    <s v="Rob"/>
    <s v="D"/>
    <x v="1"/>
    <n v="9.51"/>
    <n v="47.55"/>
    <x v="0"/>
    <x v="2"/>
    <x v="1"/>
  </r>
  <r>
    <s v="XIY-43041-882"/>
    <x v="101"/>
    <s v="07250-63194-JO"/>
    <s v="A-M-1"/>
    <n v="1"/>
    <x v="105"/>
    <s v="scritchlow34@un.org"/>
    <x v="0"/>
    <s v="Ara"/>
    <s v="M"/>
    <x v="0"/>
    <n v="9.51"/>
    <n v="9.51"/>
    <x v="2"/>
    <x v="0"/>
    <x v="1"/>
  </r>
  <r>
    <s v="YGY-98425-969"/>
    <x v="102"/>
    <s v="63787-96257-TQ"/>
    <s v="L-M-1"/>
    <n v="1"/>
    <x v="106"/>
    <s v="msteptow35@earthlink.net"/>
    <x v="1"/>
    <s v="Lib"/>
    <s v="M"/>
    <x v="0"/>
    <n v="9.51"/>
    <n v="9.51"/>
    <x v="3"/>
    <x v="0"/>
    <x v="1"/>
  </r>
  <r>
    <s v="MSB-08397-648"/>
    <x v="103"/>
    <s v="49530-25460-RW"/>
    <s v="R-L-0.2"/>
    <n v="4"/>
    <x v="107"/>
    <s v=""/>
    <x v="0"/>
    <s v="Rob"/>
    <s v="L"/>
    <x v="3"/>
    <n v="9.51"/>
    <n v="38.04"/>
    <x v="0"/>
    <x v="1"/>
    <x v="1"/>
  </r>
  <r>
    <s v="WDR-06028-345"/>
    <x v="104"/>
    <s v="66508-21373-OQ"/>
    <s v="L-L-1"/>
    <n v="1"/>
    <x v="108"/>
    <s v="imulliner37@pinterest.com"/>
    <x v="2"/>
    <s v="Lib"/>
    <s v="L"/>
    <x v="0"/>
    <n v="9.51"/>
    <n v="9.51"/>
    <x v="3"/>
    <x v="1"/>
    <x v="1"/>
  </r>
  <r>
    <s v="MXM-42948-061"/>
    <x v="105"/>
    <s v="20203-03950-FY"/>
    <s v="L-L-0.2"/>
    <n v="4"/>
    <x v="109"/>
    <s v="gstandley38@dion.ne.jp"/>
    <x v="1"/>
    <s v="Lib"/>
    <s v="L"/>
    <x v="3"/>
    <n v="9.51"/>
    <n v="38.04"/>
    <x v="3"/>
    <x v="1"/>
    <x v="0"/>
  </r>
  <r>
    <s v="MGQ-98961-173"/>
    <x v="11"/>
    <s v="83895-90735-XH"/>
    <s v="L-L-0.5"/>
    <n v="4"/>
    <x v="110"/>
    <s v="bdrage39@youku.com"/>
    <x v="0"/>
    <s v="Lib"/>
    <s v="L"/>
    <x v="1"/>
    <n v="9.51"/>
    <n v="38.04"/>
    <x v="3"/>
    <x v="1"/>
    <x v="1"/>
  </r>
  <r>
    <s v="RFH-64349-897"/>
    <x v="106"/>
    <s v="61954-61462-RJ"/>
    <s v="E-D-0.5"/>
    <n v="3"/>
    <x v="111"/>
    <s v="myallop3a@fema.gov"/>
    <x v="0"/>
    <s v="Exc"/>
    <s v="D"/>
    <x v="1"/>
    <n v="9.51"/>
    <n v="28.53"/>
    <x v="1"/>
    <x v="2"/>
    <x v="0"/>
  </r>
  <r>
    <s v="TKL-20738-660"/>
    <x v="107"/>
    <s v="47939-53158-LS"/>
    <s v="E-M-0.2"/>
    <n v="1"/>
    <x v="112"/>
    <s v="cswitsur3b@chronoengine.com"/>
    <x v="0"/>
    <s v="Exc"/>
    <s v="M"/>
    <x v="3"/>
    <n v="9.51"/>
    <n v="9.51"/>
    <x v="1"/>
    <x v="0"/>
    <x v="1"/>
  </r>
  <r>
    <s v="TKL-20738-660"/>
    <x v="107"/>
    <s v="47939-53158-LS"/>
    <s v="A-L-0.2"/>
    <n v="1"/>
    <x v="112"/>
    <s v="cswitsur3b@chronoengine.com"/>
    <x v="0"/>
    <s v="Ara"/>
    <s v="L"/>
    <x v="3"/>
    <n v="9.51"/>
    <n v="9.51"/>
    <x v="2"/>
    <x v="1"/>
    <x v="1"/>
  </r>
  <r>
    <s v="TKL-20738-660"/>
    <x v="107"/>
    <s v="47939-53158-LS"/>
    <s v="E-M-1"/>
    <n v="5"/>
    <x v="112"/>
    <s v="cswitsur3b@chronoengine.com"/>
    <x v="0"/>
    <s v="Exc"/>
    <s v="M"/>
    <x v="0"/>
    <n v="9.51"/>
    <n v="47.55"/>
    <x v="1"/>
    <x v="0"/>
    <x v="1"/>
  </r>
  <r>
    <s v="GOW-03198-575"/>
    <x v="108"/>
    <s v="61513-27752-FA"/>
    <s v="A-D-0.5"/>
    <n v="4"/>
    <x v="113"/>
    <s v="mludwell3e@blogger.com"/>
    <x v="0"/>
    <s v="Ara"/>
    <s v="D"/>
    <x v="1"/>
    <n v="9.51"/>
    <n v="38.04"/>
    <x v="2"/>
    <x v="2"/>
    <x v="0"/>
  </r>
  <r>
    <s v="QJB-90477-635"/>
    <x v="109"/>
    <s v="89714-19856-WX"/>
    <s v="L-L-2.5"/>
    <n v="4"/>
    <x v="114"/>
    <s v="dbeauchamp3f@usda.gov"/>
    <x v="0"/>
    <s v="Lib"/>
    <s v="L"/>
    <x v="2"/>
    <n v="9.51"/>
    <n v="38.04"/>
    <x v="3"/>
    <x v="1"/>
    <x v="1"/>
  </r>
  <r>
    <s v="MWP-46239-785"/>
    <x v="110"/>
    <s v="87979-56781-YV"/>
    <s v="L-M-0.2"/>
    <n v="5"/>
    <x v="115"/>
    <s v="srodliff3g@ted.com"/>
    <x v="0"/>
    <s v="Lib"/>
    <s v="M"/>
    <x v="3"/>
    <n v="9.51"/>
    <n v="47.55"/>
    <x v="3"/>
    <x v="0"/>
    <x v="0"/>
  </r>
  <r>
    <s v="QDV-03406-248"/>
    <x v="111"/>
    <s v="74126-88836-KA"/>
    <s v="L-M-0.5"/>
    <n v="3"/>
    <x v="116"/>
    <s v="swoodham3h@businesswire.com"/>
    <x v="1"/>
    <s v="Lib"/>
    <s v="M"/>
    <x v="1"/>
    <n v="9.51"/>
    <n v="28.53"/>
    <x v="3"/>
    <x v="0"/>
    <x v="0"/>
  </r>
  <r>
    <s v="GPH-40635-105"/>
    <x v="112"/>
    <s v="37397-05992-VO"/>
    <s v="A-M-1"/>
    <n v="1"/>
    <x v="117"/>
    <s v="hsynnot3i@about.com"/>
    <x v="0"/>
    <s v="Ara"/>
    <s v="M"/>
    <x v="0"/>
    <n v="9.51"/>
    <n v="9.51"/>
    <x v="2"/>
    <x v="0"/>
    <x v="1"/>
  </r>
  <r>
    <s v="JOM-80930-071"/>
    <x v="113"/>
    <s v="54904-18397-UD"/>
    <s v="L-D-1"/>
    <n v="6"/>
    <x v="118"/>
    <s v="rlepere3j@shop-pro.jp"/>
    <x v="1"/>
    <s v="Lib"/>
    <s v="D"/>
    <x v="0"/>
    <n v="9.51"/>
    <n v="57.06"/>
    <x v="3"/>
    <x v="2"/>
    <x v="1"/>
  </r>
  <r>
    <s v="OIL-26493-755"/>
    <x v="114"/>
    <s v="19017-95853-EK"/>
    <s v="A-M-0.5"/>
    <n v="1"/>
    <x v="119"/>
    <s v="twoofinden3k@businesswire.com"/>
    <x v="0"/>
    <s v="Ara"/>
    <s v="M"/>
    <x v="1"/>
    <n v="9.51"/>
    <n v="9.51"/>
    <x v="2"/>
    <x v="0"/>
    <x v="1"/>
  </r>
  <r>
    <s v="CYV-13426-645"/>
    <x v="115"/>
    <s v="88593-59934-VU"/>
    <s v="E-D-1"/>
    <n v="1"/>
    <x v="120"/>
    <s v="edacca3l@google.pl"/>
    <x v="0"/>
    <s v="Exc"/>
    <s v="D"/>
    <x v="0"/>
    <n v="9.51"/>
    <n v="9.51"/>
    <x v="1"/>
    <x v="2"/>
    <x v="0"/>
  </r>
  <r>
    <s v="WRP-39846-614"/>
    <x v="49"/>
    <s v="47493-68564-YM"/>
    <s v="A-L-2.5"/>
    <n v="5"/>
    <x v="121"/>
    <s v=""/>
    <x v="1"/>
    <s v="Ara"/>
    <s v="L"/>
    <x v="2"/>
    <n v="9.51"/>
    <n v="47.55"/>
    <x v="2"/>
    <x v="1"/>
    <x v="0"/>
  </r>
  <r>
    <s v="VDZ-76673-968"/>
    <x v="116"/>
    <s v="82246-82543-DW"/>
    <s v="E-D-0.5"/>
    <n v="2"/>
    <x v="122"/>
    <s v="bhindsberg3n@blogs.com"/>
    <x v="0"/>
    <s v="Exc"/>
    <s v="D"/>
    <x v="1"/>
    <n v="9.51"/>
    <n v="19.02"/>
    <x v="1"/>
    <x v="2"/>
    <x v="0"/>
  </r>
  <r>
    <s v="VTV-03546-175"/>
    <x v="117"/>
    <s v="03384-62101-IY"/>
    <s v="A-L-2.5"/>
    <n v="5"/>
    <x v="123"/>
    <s v="orobins3o@salon.com"/>
    <x v="0"/>
    <s v="Ara"/>
    <s v="L"/>
    <x v="2"/>
    <n v="9.51"/>
    <n v="47.55"/>
    <x v="2"/>
    <x v="1"/>
    <x v="0"/>
  </r>
  <r>
    <s v="GHR-72274-715"/>
    <x v="118"/>
    <s v="86881-41559-OR"/>
    <s v="L-D-1"/>
    <n v="1"/>
    <x v="124"/>
    <s v="osyseland3p@independent.co.uk"/>
    <x v="0"/>
    <s v="Lib"/>
    <s v="D"/>
    <x v="0"/>
    <n v="9.51"/>
    <n v="9.51"/>
    <x v="3"/>
    <x v="2"/>
    <x v="1"/>
  </r>
  <r>
    <s v="ZGK-97262-313"/>
    <x v="119"/>
    <s v="02536-18494-AQ"/>
    <s v="E-M-2.5"/>
    <n v="3"/>
    <x v="125"/>
    <s v=""/>
    <x v="0"/>
    <s v="Exc"/>
    <s v="M"/>
    <x v="2"/>
    <n v="9.51"/>
    <n v="28.53"/>
    <x v="1"/>
    <x v="0"/>
    <x v="0"/>
  </r>
  <r>
    <s v="ZFS-30776-804"/>
    <x v="120"/>
    <s v="58638-01029-CB"/>
    <s v="A-L-0.5"/>
    <n v="5"/>
    <x v="126"/>
    <s v="bmcamish2e@tripadvisor.com"/>
    <x v="0"/>
    <s v="Ara"/>
    <s v="L"/>
    <x v="1"/>
    <n v="9.51"/>
    <n v="47.55"/>
    <x v="2"/>
    <x v="1"/>
    <x v="0"/>
  </r>
  <r>
    <s v="QUU-91729-492"/>
    <x v="121"/>
    <s v="90312-11148-LA"/>
    <s v="A-D-0.2"/>
    <n v="4"/>
    <x v="127"/>
    <s v="lkeenleyside3s@topsy.com"/>
    <x v="0"/>
    <s v="Ara"/>
    <s v="D"/>
    <x v="3"/>
    <n v="9.51"/>
    <n v="38.04"/>
    <x v="2"/>
    <x v="2"/>
    <x v="1"/>
  </r>
  <r>
    <s v="PVI-72795-960"/>
    <x v="122"/>
    <s v="68239-74809-TF"/>
    <s v="E-L-2.5"/>
    <n v="3"/>
    <x v="128"/>
    <s v=""/>
    <x v="1"/>
    <s v="Exc"/>
    <s v="L"/>
    <x v="2"/>
    <n v="9.51"/>
    <n v="28.53"/>
    <x v="1"/>
    <x v="1"/>
    <x v="1"/>
  </r>
  <r>
    <s v="PPP-78935-365"/>
    <x v="123"/>
    <s v="91074-60023-IP"/>
    <s v="E-D-1"/>
    <n v="4"/>
    <x v="129"/>
    <s v=""/>
    <x v="0"/>
    <s v="Exc"/>
    <s v="D"/>
    <x v="0"/>
    <n v="9.51"/>
    <n v="38.04"/>
    <x v="1"/>
    <x v="2"/>
    <x v="1"/>
  </r>
  <r>
    <s v="JUO-34131-517"/>
    <x v="124"/>
    <s v="07972-83748-JI"/>
    <s v="L-D-1"/>
    <n v="6"/>
    <x v="130"/>
    <s v=""/>
    <x v="0"/>
    <s v="Lib"/>
    <s v="D"/>
    <x v="0"/>
    <n v="9.51"/>
    <n v="57.06"/>
    <x v="3"/>
    <x v="2"/>
    <x v="0"/>
  </r>
  <r>
    <s v="ZJE-89333-489"/>
    <x v="125"/>
    <s v="08694-57330-XR"/>
    <s v="L-D-2.5"/>
    <n v="1"/>
    <x v="131"/>
    <s v="vkundt3w@bigcartel.com"/>
    <x v="1"/>
    <s v="Lib"/>
    <s v="D"/>
    <x v="2"/>
    <n v="9.51"/>
    <n v="9.51"/>
    <x v="3"/>
    <x v="2"/>
    <x v="0"/>
  </r>
  <r>
    <s v="LOO-35324-159"/>
    <x v="126"/>
    <s v="68412-11126-YJ"/>
    <s v="A-L-0.2"/>
    <n v="4"/>
    <x v="132"/>
    <s v="bbett3x@google.de"/>
    <x v="0"/>
    <s v="Ara"/>
    <s v="L"/>
    <x v="3"/>
    <n v="9.51"/>
    <n v="38.04"/>
    <x v="2"/>
    <x v="1"/>
    <x v="0"/>
  </r>
  <r>
    <s v="JBQ-93412-846"/>
    <x v="127"/>
    <s v="69037-66822-DW"/>
    <s v="E-L-2.5"/>
    <n v="4"/>
    <x v="133"/>
    <s v=""/>
    <x v="1"/>
    <s v="Exc"/>
    <s v="L"/>
    <x v="2"/>
    <n v="9.51"/>
    <n v="38.04"/>
    <x v="1"/>
    <x v="1"/>
    <x v="0"/>
  </r>
  <r>
    <s v="EHX-66333-637"/>
    <x v="128"/>
    <s v="01297-94364-XH"/>
    <s v="L-M-0.5"/>
    <n v="2"/>
    <x v="134"/>
    <s v="dstaite3z@scientificamerican.com"/>
    <x v="0"/>
    <s v="Lib"/>
    <s v="M"/>
    <x v="1"/>
    <n v="9.51"/>
    <n v="19.02"/>
    <x v="3"/>
    <x v="0"/>
    <x v="1"/>
  </r>
  <r>
    <s v="WXG-25759-236"/>
    <x v="103"/>
    <s v="39919-06540-ZI"/>
    <s v="E-L-2.5"/>
    <n v="2"/>
    <x v="135"/>
    <s v="wkeyse40@apple.com"/>
    <x v="0"/>
    <s v="Exc"/>
    <s v="L"/>
    <x v="2"/>
    <n v="9.51"/>
    <n v="19.02"/>
    <x v="1"/>
    <x v="1"/>
    <x v="0"/>
  </r>
  <r>
    <s v="QNA-31113-984"/>
    <x v="129"/>
    <s v="60512-78550-WS"/>
    <s v="L-M-0.2"/>
    <n v="4"/>
    <x v="136"/>
    <s v="oclausenthue41@marriott.com"/>
    <x v="0"/>
    <s v="Lib"/>
    <s v="M"/>
    <x v="3"/>
    <n v="9.51"/>
    <n v="38.04"/>
    <x v="3"/>
    <x v="0"/>
    <x v="1"/>
  </r>
  <r>
    <s v="ZWI-52029-159"/>
    <x v="130"/>
    <s v="40172-12000-AU"/>
    <s v="L-M-1"/>
    <n v="3"/>
    <x v="137"/>
    <s v="lfrancisco42@fema.gov"/>
    <x v="0"/>
    <s v="Lib"/>
    <s v="M"/>
    <x v="0"/>
    <n v="9.51"/>
    <n v="28.53"/>
    <x v="3"/>
    <x v="0"/>
    <x v="1"/>
  </r>
  <r>
    <s v="ZWI-52029-159"/>
    <x v="130"/>
    <s v="40172-12000-AU"/>
    <s v="E-M-1"/>
    <n v="2"/>
    <x v="137"/>
    <s v="lfrancisco42@fema.gov"/>
    <x v="0"/>
    <s v="Exc"/>
    <s v="M"/>
    <x v="0"/>
    <n v="9.51"/>
    <n v="19.02"/>
    <x v="1"/>
    <x v="0"/>
    <x v="1"/>
  </r>
  <r>
    <s v="DFS-49954-707"/>
    <x v="131"/>
    <s v="39019-13649-CL"/>
    <s v="E-D-0.2"/>
    <n v="5"/>
    <x v="138"/>
    <s v="gskingle44@clickbank.net"/>
    <x v="0"/>
    <s v="Exc"/>
    <s v="D"/>
    <x v="3"/>
    <n v="9.51"/>
    <n v="47.55"/>
    <x v="1"/>
    <x v="2"/>
    <x v="0"/>
  </r>
  <r>
    <s v="VYP-89830-878"/>
    <x v="132"/>
    <s v="12715-05198-QU"/>
    <s v="A-M-2.5"/>
    <n v="2"/>
    <x v="139"/>
    <s v=""/>
    <x v="0"/>
    <s v="Ara"/>
    <s v="M"/>
    <x v="2"/>
    <n v="9.51"/>
    <n v="19.02"/>
    <x v="2"/>
    <x v="0"/>
    <x v="0"/>
  </r>
  <r>
    <s v="AMT-40418-362"/>
    <x v="133"/>
    <s v="04513-76520-QO"/>
    <s v="L-D-1"/>
    <n v="1"/>
    <x v="140"/>
    <s v="jbalsillie46@princeton.edu"/>
    <x v="0"/>
    <s v="Lib"/>
    <s v="D"/>
    <x v="0"/>
    <n v="9.51"/>
    <n v="9.51"/>
    <x v="3"/>
    <x v="2"/>
    <x v="0"/>
  </r>
  <r>
    <s v="NFQ-23241-793"/>
    <x v="134"/>
    <s v="88446-59251-SQ"/>
    <s v="A-M-1"/>
    <n v="3"/>
    <x v="141"/>
    <s v=""/>
    <x v="0"/>
    <s v="Ara"/>
    <s v="M"/>
    <x v="0"/>
    <n v="9.51"/>
    <n v="28.53"/>
    <x v="2"/>
    <x v="0"/>
    <x v="0"/>
  </r>
  <r>
    <s v="JQK-64922-985"/>
    <x v="113"/>
    <s v="23779-10274-KN"/>
    <s v="R-M-2.5"/>
    <n v="3"/>
    <x v="142"/>
    <s v="bleffek48@ning.com"/>
    <x v="0"/>
    <s v="Rob"/>
    <s v="M"/>
    <x v="2"/>
    <n v="9.51"/>
    <n v="28.53"/>
    <x v="0"/>
    <x v="0"/>
    <x v="0"/>
  </r>
  <r>
    <s v="YET-17732-678"/>
    <x v="135"/>
    <s v="57235-92842-DK"/>
    <s v="R-D-0.2"/>
    <n v="1"/>
    <x v="143"/>
    <s v=""/>
    <x v="0"/>
    <s v="Rob"/>
    <s v="D"/>
    <x v="3"/>
    <n v="9.51"/>
    <n v="9.51"/>
    <x v="0"/>
    <x v="2"/>
    <x v="1"/>
  </r>
  <r>
    <s v="NKW-24945-846"/>
    <x v="35"/>
    <s v="75977-30364-AY"/>
    <s v="A-D-2.5"/>
    <n v="5"/>
    <x v="144"/>
    <s v="jpray4a@youtube.com"/>
    <x v="0"/>
    <s v="Ara"/>
    <s v="D"/>
    <x v="2"/>
    <n v="9.51"/>
    <n v="47.55"/>
    <x v="2"/>
    <x v="2"/>
    <x v="1"/>
  </r>
  <r>
    <s v="VKA-82720-513"/>
    <x v="136"/>
    <s v="12299-30914-NG"/>
    <s v="A-M-2.5"/>
    <n v="6"/>
    <x v="145"/>
    <s v="gholborn4b@ow.ly"/>
    <x v="0"/>
    <s v="Ara"/>
    <s v="M"/>
    <x v="2"/>
    <n v="9.51"/>
    <n v="57.06"/>
    <x v="2"/>
    <x v="0"/>
    <x v="0"/>
  </r>
  <r>
    <s v="THA-60599-417"/>
    <x v="137"/>
    <s v="59971-35626-YJ"/>
    <s v="A-M-2.5"/>
    <n v="3"/>
    <x v="146"/>
    <s v="fkeinrat4c@dailymail.co.uk"/>
    <x v="0"/>
    <s v="Ara"/>
    <s v="M"/>
    <x v="2"/>
    <n v="9.51"/>
    <n v="28.53"/>
    <x v="2"/>
    <x v="0"/>
    <x v="0"/>
  </r>
  <r>
    <s v="MEK-39769-035"/>
    <x v="138"/>
    <s v="15380-76513-PS"/>
    <s v="R-D-2.5"/>
    <n v="3"/>
    <x v="147"/>
    <s v="pyea4d@aol.com"/>
    <x v="1"/>
    <s v="Rob"/>
    <s v="D"/>
    <x v="2"/>
    <n v="9.51"/>
    <n v="28.53"/>
    <x v="0"/>
    <x v="2"/>
    <x v="1"/>
  </r>
  <r>
    <s v="JAF-18294-750"/>
    <x v="139"/>
    <s v="73564-98204-EY"/>
    <s v="R-D-2.5"/>
    <n v="6"/>
    <x v="148"/>
    <s v=""/>
    <x v="0"/>
    <s v="Rob"/>
    <s v="D"/>
    <x v="2"/>
    <n v="9.51"/>
    <n v="57.06"/>
    <x v="0"/>
    <x v="2"/>
    <x v="0"/>
  </r>
  <r>
    <s v="TME-59627-221"/>
    <x v="140"/>
    <s v="72282-40594-RX"/>
    <s v="L-L-2.5"/>
    <n v="6"/>
    <x v="149"/>
    <s v=""/>
    <x v="0"/>
    <s v="Lib"/>
    <s v="L"/>
    <x v="2"/>
    <n v="9.51"/>
    <n v="57.06"/>
    <x v="3"/>
    <x v="1"/>
    <x v="1"/>
  </r>
  <r>
    <s v="UDG-65353-824"/>
    <x v="141"/>
    <s v="17514-94165-RJ"/>
    <s v="E-M-0.5"/>
    <n v="4"/>
    <x v="150"/>
    <s v="kswede4g@addthis.com"/>
    <x v="0"/>
    <s v="Exc"/>
    <s v="M"/>
    <x v="1"/>
    <n v="9.51"/>
    <n v="38.04"/>
    <x v="1"/>
    <x v="0"/>
    <x v="1"/>
  </r>
  <r>
    <s v="ENQ-42923-176"/>
    <x v="142"/>
    <s v="56248-75861-JX"/>
    <s v="A-L-0.5"/>
    <n v="3"/>
    <x v="151"/>
    <s v="lrubrow4h@microsoft.com"/>
    <x v="0"/>
    <s v="Ara"/>
    <s v="L"/>
    <x v="1"/>
    <n v="9.51"/>
    <n v="28.53"/>
    <x v="2"/>
    <x v="1"/>
    <x v="1"/>
  </r>
  <r>
    <s v="CBT-55781-720"/>
    <x v="143"/>
    <s v="97855-54761-IS"/>
    <s v="E-D-0.5"/>
    <n v="3"/>
    <x v="152"/>
    <s v="dtift4i@netvibes.com"/>
    <x v="0"/>
    <s v="Exc"/>
    <s v="D"/>
    <x v="1"/>
    <n v="9.51"/>
    <n v="28.53"/>
    <x v="1"/>
    <x v="2"/>
    <x v="0"/>
  </r>
  <r>
    <s v="NEU-86533-016"/>
    <x v="144"/>
    <s v="96544-91644-IT"/>
    <s v="R-D-0.2"/>
    <n v="6"/>
    <x v="153"/>
    <s v="gschonfeld4j@oracle.com"/>
    <x v="0"/>
    <s v="Rob"/>
    <s v="D"/>
    <x v="3"/>
    <n v="9.51"/>
    <n v="57.06"/>
    <x v="0"/>
    <x v="2"/>
    <x v="1"/>
  </r>
  <r>
    <s v="BYU-58154-603"/>
    <x v="145"/>
    <s v="51971-70393-QM"/>
    <s v="E-D-0.5"/>
    <n v="4"/>
    <x v="154"/>
    <s v="cfeye4k@google.co.jp"/>
    <x v="1"/>
    <s v="Exc"/>
    <s v="D"/>
    <x v="1"/>
    <n v="9.51"/>
    <n v="38.04"/>
    <x v="1"/>
    <x v="2"/>
    <x v="1"/>
  </r>
  <r>
    <s v="EHJ-05910-257"/>
    <x v="146"/>
    <s v="06812-11924-IK"/>
    <s v="R-D-1"/>
    <n v="6"/>
    <x v="155"/>
    <s v=""/>
    <x v="0"/>
    <s v="Rob"/>
    <s v="D"/>
    <x v="0"/>
    <n v="9.51"/>
    <n v="57.06"/>
    <x v="0"/>
    <x v="2"/>
    <x v="0"/>
  </r>
  <r>
    <s v="EIL-44855-309"/>
    <x v="147"/>
    <s v="59741-90220-OW"/>
    <s v="R-D-0.5"/>
    <n v="5"/>
    <x v="156"/>
    <s v=""/>
    <x v="0"/>
    <s v="Rob"/>
    <s v="D"/>
    <x v="1"/>
    <n v="9.51"/>
    <n v="47.55"/>
    <x v="0"/>
    <x v="2"/>
    <x v="0"/>
  </r>
  <r>
    <s v="HCA-87224-420"/>
    <x v="148"/>
    <s v="62682-27930-PD"/>
    <s v="E-M-0.5"/>
    <n v="5"/>
    <x v="157"/>
    <s v="tfero4n@comsenz.com"/>
    <x v="0"/>
    <s v="Exc"/>
    <s v="M"/>
    <x v="1"/>
    <n v="9.51"/>
    <n v="47.55"/>
    <x v="1"/>
    <x v="0"/>
    <x v="0"/>
  </r>
  <r>
    <s v="ABO-29054-365"/>
    <x v="149"/>
    <s v="00256-19905-YG"/>
    <s v="A-M-0.5"/>
    <n v="6"/>
    <x v="158"/>
    <s v=""/>
    <x v="1"/>
    <s v="Ara"/>
    <s v="M"/>
    <x v="1"/>
    <n v="9.51"/>
    <n v="57.06"/>
    <x v="2"/>
    <x v="0"/>
    <x v="1"/>
  </r>
  <r>
    <s v="TKN-58485-031"/>
    <x v="150"/>
    <s v="38890-22576-UI"/>
    <s v="R-D-1"/>
    <n v="2"/>
    <x v="159"/>
    <s v="fdauney4p@sphinn.com"/>
    <x v="1"/>
    <s v="Rob"/>
    <s v="D"/>
    <x v="0"/>
    <n v="9.51"/>
    <n v="19.02"/>
    <x v="0"/>
    <x v="2"/>
    <x v="1"/>
  </r>
  <r>
    <s v="RCK-04069-371"/>
    <x v="151"/>
    <s v="94573-61802-PH"/>
    <s v="E-L-2.5"/>
    <n v="2"/>
    <x v="160"/>
    <s v="searley4q@youku.com"/>
    <x v="2"/>
    <s v="Exc"/>
    <s v="L"/>
    <x v="2"/>
    <n v="9.51"/>
    <n v="19.02"/>
    <x v="1"/>
    <x v="1"/>
    <x v="1"/>
  </r>
  <r>
    <s v="IRJ-67095-738"/>
    <x v="13"/>
    <s v="86447-02699-UT"/>
    <s v="E-M-2.5"/>
    <n v="2"/>
    <x v="161"/>
    <s v="mchamberlayne4r@bigcartel.com"/>
    <x v="0"/>
    <s v="Exc"/>
    <s v="M"/>
    <x v="2"/>
    <n v="9.51"/>
    <n v="19.02"/>
    <x v="1"/>
    <x v="0"/>
    <x v="0"/>
  </r>
  <r>
    <s v="VEA-31961-977"/>
    <x v="79"/>
    <s v="51432-27169-KN"/>
    <s v="E-D-0.5"/>
    <n v="3"/>
    <x v="162"/>
    <s v="bflaherty4s@moonfruit.com"/>
    <x v="1"/>
    <s v="Exc"/>
    <s v="D"/>
    <x v="1"/>
    <n v="9.51"/>
    <n v="28.53"/>
    <x v="1"/>
    <x v="2"/>
    <x v="1"/>
  </r>
  <r>
    <s v="BAF-42286-205"/>
    <x v="152"/>
    <s v="43074-00987-PB"/>
    <s v="R-M-2.5"/>
    <n v="4"/>
    <x v="163"/>
    <s v="ocolbeck4t@sina.com.cn"/>
    <x v="0"/>
    <s v="Rob"/>
    <s v="M"/>
    <x v="2"/>
    <n v="9.51"/>
    <n v="38.04"/>
    <x v="0"/>
    <x v="0"/>
    <x v="1"/>
  </r>
  <r>
    <s v="WOR-52762-511"/>
    <x v="153"/>
    <s v="04739-85772-QT"/>
    <s v="E-L-2.5"/>
    <n v="6"/>
    <x v="164"/>
    <s v=""/>
    <x v="0"/>
    <s v="Exc"/>
    <s v="L"/>
    <x v="2"/>
    <n v="9.51"/>
    <n v="57.06"/>
    <x v="1"/>
    <x v="1"/>
    <x v="0"/>
  </r>
  <r>
    <s v="ZWK-03995-815"/>
    <x v="154"/>
    <s v="28279-78469-YW"/>
    <s v="E-M-2.5"/>
    <n v="2"/>
    <x v="165"/>
    <s v="ehobbing4v@nsw.gov.au"/>
    <x v="0"/>
    <s v="Exc"/>
    <s v="M"/>
    <x v="2"/>
    <n v="9.51"/>
    <n v="19.02"/>
    <x v="1"/>
    <x v="0"/>
    <x v="0"/>
  </r>
  <r>
    <s v="CKF-43291-846"/>
    <x v="155"/>
    <s v="91829-99544-DS"/>
    <s v="E-L-2.5"/>
    <n v="1"/>
    <x v="166"/>
    <s v="othynne4w@auda.org.au"/>
    <x v="0"/>
    <s v="Exc"/>
    <s v="L"/>
    <x v="2"/>
    <n v="9.51"/>
    <n v="9.51"/>
    <x v="1"/>
    <x v="1"/>
    <x v="0"/>
  </r>
  <r>
    <s v="RMW-74160-339"/>
    <x v="156"/>
    <s v="38978-59582-JP"/>
    <s v="R-L-2.5"/>
    <n v="4"/>
    <x v="167"/>
    <s v="eheining4x@flickr.com"/>
    <x v="0"/>
    <s v="Rob"/>
    <s v="L"/>
    <x v="2"/>
    <n v="9.51"/>
    <n v="38.04"/>
    <x v="0"/>
    <x v="1"/>
    <x v="0"/>
  </r>
  <r>
    <s v="FMT-94584-786"/>
    <x v="22"/>
    <s v="86504-96610-BH"/>
    <s v="A-L-1"/>
    <n v="2"/>
    <x v="168"/>
    <s v="kmelloi4y@imdb.com"/>
    <x v="0"/>
    <s v="Ara"/>
    <s v="L"/>
    <x v="0"/>
    <n v="9.51"/>
    <n v="19.02"/>
    <x v="2"/>
    <x v="1"/>
    <x v="1"/>
  </r>
  <r>
    <s v="NWT-78222-575"/>
    <x v="157"/>
    <s v="75986-98864-EZ"/>
    <s v="A-D-0.2"/>
    <n v="1"/>
    <x v="169"/>
    <s v=""/>
    <x v="1"/>
    <s v="Ara"/>
    <s v="D"/>
    <x v="3"/>
    <n v="9.51"/>
    <n v="9.51"/>
    <x v="2"/>
    <x v="2"/>
    <x v="1"/>
  </r>
  <r>
    <s v="EOI-02511-919"/>
    <x v="158"/>
    <s v="66776-88682-RG"/>
    <s v="E-L-0.2"/>
    <n v="5"/>
    <x v="170"/>
    <s v="amussen50@51.la"/>
    <x v="0"/>
    <s v="Exc"/>
    <s v="L"/>
    <x v="3"/>
    <n v="9.51"/>
    <n v="47.55"/>
    <x v="1"/>
    <x v="1"/>
    <x v="1"/>
  </r>
  <r>
    <s v="EOI-02511-919"/>
    <x v="158"/>
    <s v="66776-88682-RG"/>
    <s v="A-D-0.5"/>
    <n v="5"/>
    <x v="170"/>
    <s v="amussen50@51.la"/>
    <x v="0"/>
    <s v="Ara"/>
    <s v="D"/>
    <x v="1"/>
    <n v="9.51"/>
    <n v="47.55"/>
    <x v="2"/>
    <x v="2"/>
    <x v="1"/>
  </r>
  <r>
    <s v="UCT-03935-589"/>
    <x v="78"/>
    <s v="85851-78384-DM"/>
    <s v="R-D-0.5"/>
    <n v="6"/>
    <x v="171"/>
    <s v="amundford52@nbcnews.com"/>
    <x v="0"/>
    <s v="Rob"/>
    <s v="D"/>
    <x v="1"/>
    <n v="9.51"/>
    <n v="57.06"/>
    <x v="0"/>
    <x v="2"/>
    <x v="1"/>
  </r>
  <r>
    <s v="SBI-60013-494"/>
    <x v="159"/>
    <s v="55232-81621-BX"/>
    <s v="E-M-0.2"/>
    <n v="2"/>
    <x v="172"/>
    <s v="twalas53@google.ca"/>
    <x v="0"/>
    <s v="Exc"/>
    <s v="M"/>
    <x v="3"/>
    <n v="9.51"/>
    <n v="19.02"/>
    <x v="1"/>
    <x v="0"/>
    <x v="1"/>
  </r>
  <r>
    <s v="QRA-73277-814"/>
    <x v="160"/>
    <s v="80310-92912-JA"/>
    <s v="A-L-0.5"/>
    <n v="4"/>
    <x v="173"/>
    <s v="iblazewicz54@thetimes.co.uk"/>
    <x v="0"/>
    <s v="Ara"/>
    <s v="L"/>
    <x v="1"/>
    <n v="9.51"/>
    <n v="38.04"/>
    <x v="2"/>
    <x v="1"/>
    <x v="1"/>
  </r>
  <r>
    <s v="EQE-31648-909"/>
    <x v="161"/>
    <s v="19821-05175-WZ"/>
    <s v="E-D-0.5"/>
    <n v="5"/>
    <x v="174"/>
    <s v="arizzetti55@naver.com"/>
    <x v="0"/>
    <s v="Exc"/>
    <s v="D"/>
    <x v="1"/>
    <n v="9.51"/>
    <n v="47.55"/>
    <x v="1"/>
    <x v="2"/>
    <x v="0"/>
  </r>
  <r>
    <s v="QOO-24615-950"/>
    <x v="162"/>
    <s v="01338-83217-GV"/>
    <s v="R-M-2.5"/>
    <n v="3"/>
    <x v="175"/>
    <s v="mmeriet56@noaa.gov"/>
    <x v="0"/>
    <s v="Rob"/>
    <s v="M"/>
    <x v="2"/>
    <n v="9.51"/>
    <n v="28.53"/>
    <x v="0"/>
    <x v="0"/>
    <x v="1"/>
  </r>
  <r>
    <s v="WDV-73864-037"/>
    <x v="70"/>
    <s v="66044-25298-TA"/>
    <s v="L-M-0.5"/>
    <n v="5"/>
    <x v="176"/>
    <s v="lpratt57@netvibes.com"/>
    <x v="0"/>
    <s v="Lib"/>
    <s v="M"/>
    <x v="1"/>
    <n v="9.51"/>
    <n v="47.55"/>
    <x v="3"/>
    <x v="0"/>
    <x v="0"/>
  </r>
  <r>
    <s v="PKR-88575-066"/>
    <x v="163"/>
    <s v="28728-47861-TZ"/>
    <s v="E-L-0.2"/>
    <n v="1"/>
    <x v="177"/>
    <s v="akitchingham58@com.com"/>
    <x v="0"/>
    <s v="Exc"/>
    <s v="L"/>
    <x v="3"/>
    <n v="9.51"/>
    <n v="9.51"/>
    <x v="1"/>
    <x v="1"/>
    <x v="0"/>
  </r>
  <r>
    <s v="BWR-85735-955"/>
    <x v="153"/>
    <s v="32638-38620-AX"/>
    <s v="L-M-1"/>
    <n v="3"/>
    <x v="178"/>
    <s v="bbartholin59@xinhuanet.com"/>
    <x v="0"/>
    <s v="Lib"/>
    <s v="M"/>
    <x v="0"/>
    <n v="9.51"/>
    <n v="28.53"/>
    <x v="3"/>
    <x v="0"/>
    <x v="0"/>
  </r>
  <r>
    <s v="YFX-64795-136"/>
    <x v="164"/>
    <s v="83163-65741-IH"/>
    <s v="L-M-2.5"/>
    <n v="1"/>
    <x v="179"/>
    <s v="mprinn5a@usa.gov"/>
    <x v="0"/>
    <s v="Lib"/>
    <s v="M"/>
    <x v="2"/>
    <n v="9.51"/>
    <n v="9.51"/>
    <x v="3"/>
    <x v="0"/>
    <x v="0"/>
  </r>
  <r>
    <s v="DDO-71442-967"/>
    <x v="165"/>
    <s v="89422-58281-FD"/>
    <s v="L-D-0.2"/>
    <n v="5"/>
    <x v="180"/>
    <s v="abaudino5b@netvibes.com"/>
    <x v="0"/>
    <s v="Lib"/>
    <s v="D"/>
    <x v="3"/>
    <n v="9.51"/>
    <n v="47.55"/>
    <x v="3"/>
    <x v="2"/>
    <x v="0"/>
  </r>
  <r>
    <s v="ILQ-11027-588"/>
    <x v="166"/>
    <s v="76293-30918-DQ"/>
    <s v="E-D-1"/>
    <n v="6"/>
    <x v="181"/>
    <s v="ppetrushanko5c@blinklist.com"/>
    <x v="1"/>
    <s v="Exc"/>
    <s v="D"/>
    <x v="0"/>
    <n v="9.51"/>
    <n v="57.06"/>
    <x v="1"/>
    <x v="2"/>
    <x v="0"/>
  </r>
  <r>
    <s v="KRZ-13868-122"/>
    <x v="167"/>
    <s v="86779-84838-EJ"/>
    <s v="E-L-1"/>
    <n v="3"/>
    <x v="182"/>
    <s v=""/>
    <x v="0"/>
    <s v="Exc"/>
    <s v="L"/>
    <x v="0"/>
    <n v="9.51"/>
    <n v="28.53"/>
    <x v="1"/>
    <x v="1"/>
    <x v="1"/>
  </r>
  <r>
    <s v="VRM-93594-914"/>
    <x v="168"/>
    <s v="66806-41795-MX"/>
    <s v="E-D-0.5"/>
    <n v="5"/>
    <x v="183"/>
    <s v="elaird5e@bing.com"/>
    <x v="0"/>
    <s v="Exc"/>
    <s v="D"/>
    <x v="1"/>
    <n v="9.51"/>
    <n v="47.55"/>
    <x v="1"/>
    <x v="2"/>
    <x v="1"/>
  </r>
  <r>
    <s v="HXL-22497-359"/>
    <x v="169"/>
    <s v="64875-71224-UI"/>
    <s v="A-L-1"/>
    <n v="3"/>
    <x v="184"/>
    <s v="mhowsden5f@infoseek.co.jp"/>
    <x v="0"/>
    <s v="Ara"/>
    <s v="L"/>
    <x v="0"/>
    <n v="9.51"/>
    <n v="28.53"/>
    <x v="2"/>
    <x v="1"/>
    <x v="1"/>
  </r>
  <r>
    <s v="NOP-21394-646"/>
    <x v="170"/>
    <s v="16982-35708-BZ"/>
    <s v="E-L-0.5"/>
    <n v="6"/>
    <x v="185"/>
    <s v="ncuttler5g@parallels.com"/>
    <x v="0"/>
    <s v="Exc"/>
    <s v="L"/>
    <x v="1"/>
    <n v="9.51"/>
    <n v="57.06"/>
    <x v="1"/>
    <x v="1"/>
    <x v="1"/>
  </r>
  <r>
    <s v="NOP-21394-646"/>
    <x v="170"/>
    <s v="16982-35708-BZ"/>
    <s v="L-D-2.5"/>
    <n v="2"/>
    <x v="185"/>
    <s v="ncuttler5g@parallels.com"/>
    <x v="0"/>
    <s v="Lib"/>
    <s v="D"/>
    <x v="2"/>
    <n v="9.51"/>
    <n v="19.02"/>
    <x v="3"/>
    <x v="2"/>
    <x v="1"/>
  </r>
  <r>
    <s v="NOP-21394-646"/>
    <x v="170"/>
    <s v="16982-35708-BZ"/>
    <s v="L-D-2.5"/>
    <n v="3"/>
    <x v="185"/>
    <s v="ncuttler5g@parallels.com"/>
    <x v="0"/>
    <s v="Lib"/>
    <s v="D"/>
    <x v="2"/>
    <n v="9.51"/>
    <n v="28.53"/>
    <x v="3"/>
    <x v="2"/>
    <x v="1"/>
  </r>
  <r>
    <s v="NOP-21394-646"/>
    <x v="170"/>
    <s v="16982-35708-BZ"/>
    <s v="L-L-0.5"/>
    <n v="4"/>
    <x v="185"/>
    <s v="ncuttler5g@parallels.com"/>
    <x v="0"/>
    <s v="Lib"/>
    <s v="L"/>
    <x v="1"/>
    <n v="9.51"/>
    <n v="38.04"/>
    <x v="3"/>
    <x v="1"/>
    <x v="1"/>
  </r>
  <r>
    <s v="NOP-21394-646"/>
    <x v="170"/>
    <s v="16982-35708-BZ"/>
    <s v="E-M-1"/>
    <n v="3"/>
    <x v="185"/>
    <s v="ncuttler5g@parallels.com"/>
    <x v="0"/>
    <s v="Exc"/>
    <s v="M"/>
    <x v="0"/>
    <n v="9.51"/>
    <n v="28.53"/>
    <x v="1"/>
    <x v="0"/>
    <x v="1"/>
  </r>
  <r>
    <s v="FTV-77095-168"/>
    <x v="171"/>
    <s v="66708-26678-QK"/>
    <s v="L-L-0.5"/>
    <n v="6"/>
    <x v="186"/>
    <s v=""/>
    <x v="0"/>
    <s v="Lib"/>
    <s v="L"/>
    <x v="1"/>
    <n v="9.51"/>
    <n v="57.06"/>
    <x v="3"/>
    <x v="1"/>
    <x v="1"/>
  </r>
  <r>
    <s v="BOR-02906-411"/>
    <x v="172"/>
    <s v="08743-09057-OO"/>
    <s v="L-D-2.5"/>
    <n v="6"/>
    <x v="187"/>
    <s v="tfelip5m@typepad.com"/>
    <x v="0"/>
    <s v="Lib"/>
    <s v="D"/>
    <x v="2"/>
    <n v="9.51"/>
    <n v="57.06"/>
    <x v="3"/>
    <x v="2"/>
    <x v="0"/>
  </r>
  <r>
    <s v="WMP-68847-770"/>
    <x v="173"/>
    <s v="37490-01572-JW"/>
    <s v="L-L-0.2"/>
    <n v="1"/>
    <x v="188"/>
    <s v="vle5n@disqus.com"/>
    <x v="0"/>
    <s v="Lib"/>
    <s v="L"/>
    <x v="3"/>
    <n v="9.51"/>
    <n v="9.51"/>
    <x v="3"/>
    <x v="1"/>
    <x v="1"/>
  </r>
  <r>
    <s v="TMO-22785-872"/>
    <x v="174"/>
    <s v="01811-60350-CU"/>
    <s v="E-M-1"/>
    <n v="6"/>
    <x v="189"/>
    <s v=""/>
    <x v="0"/>
    <s v="Exc"/>
    <s v="M"/>
    <x v="0"/>
    <n v="9.51"/>
    <n v="57.06"/>
    <x v="1"/>
    <x v="0"/>
    <x v="1"/>
  </r>
  <r>
    <s v="TJG-73587-353"/>
    <x v="175"/>
    <s v="24766-58139-GT"/>
    <s v="R-D-0.2"/>
    <n v="3"/>
    <x v="190"/>
    <s v=""/>
    <x v="0"/>
    <s v="Rob"/>
    <s v="D"/>
    <x v="3"/>
    <n v="9.51"/>
    <n v="28.53"/>
    <x v="0"/>
    <x v="2"/>
    <x v="0"/>
  </r>
  <r>
    <s v="OOU-61343-455"/>
    <x v="176"/>
    <s v="90123-70970-NY"/>
    <s v="A-M-1"/>
    <n v="2"/>
    <x v="191"/>
    <s v="npoolman5q@howstuffworks.com"/>
    <x v="0"/>
    <s v="Ara"/>
    <s v="M"/>
    <x v="0"/>
    <n v="9.51"/>
    <n v="19.02"/>
    <x v="2"/>
    <x v="0"/>
    <x v="1"/>
  </r>
  <r>
    <s v="RMA-08327-369"/>
    <x v="142"/>
    <s v="93809-05424-MG"/>
    <s v="A-M-0.5"/>
    <n v="6"/>
    <x v="192"/>
    <s v="oduny5r@constantcontact.com"/>
    <x v="0"/>
    <s v="Ara"/>
    <s v="M"/>
    <x v="1"/>
    <n v="9.51"/>
    <n v="57.06"/>
    <x v="2"/>
    <x v="0"/>
    <x v="0"/>
  </r>
  <r>
    <s v="SFB-97929-779"/>
    <x v="177"/>
    <s v="85425-33494-HQ"/>
    <s v="E-D-0.5"/>
    <n v="4"/>
    <x v="193"/>
    <s v="chalfhide5s@google.ru"/>
    <x v="1"/>
    <s v="Exc"/>
    <s v="D"/>
    <x v="1"/>
    <n v="9.51"/>
    <n v="38.04"/>
    <x v="1"/>
    <x v="2"/>
    <x v="0"/>
  </r>
  <r>
    <s v="AUP-10128-606"/>
    <x v="178"/>
    <s v="54387-64897-XC"/>
    <s v="A-M-0.5"/>
    <n v="1"/>
    <x v="194"/>
    <s v="fmalecky5t@list-manage.com"/>
    <x v="2"/>
    <s v="Ara"/>
    <s v="M"/>
    <x v="1"/>
    <n v="9.51"/>
    <n v="9.51"/>
    <x v="2"/>
    <x v="0"/>
    <x v="1"/>
  </r>
  <r>
    <s v="YTW-40242-005"/>
    <x v="179"/>
    <s v="01035-70465-UO"/>
    <s v="L-D-1"/>
    <n v="4"/>
    <x v="195"/>
    <s v="aattwater5u@wikia.com"/>
    <x v="0"/>
    <s v="Lib"/>
    <s v="D"/>
    <x v="0"/>
    <n v="9.51"/>
    <n v="38.04"/>
    <x v="3"/>
    <x v="2"/>
    <x v="0"/>
  </r>
  <r>
    <s v="PRP-53390-819"/>
    <x v="180"/>
    <s v="84260-39432-ML"/>
    <s v="E-L-0.5"/>
    <n v="6"/>
    <x v="196"/>
    <s v="mwhellans5v@mapquest.com"/>
    <x v="0"/>
    <s v="Exc"/>
    <s v="L"/>
    <x v="1"/>
    <n v="9.51"/>
    <n v="57.06"/>
    <x v="1"/>
    <x v="1"/>
    <x v="1"/>
  </r>
  <r>
    <s v="GSJ-01065-125"/>
    <x v="181"/>
    <s v="69779-40609-RS"/>
    <s v="E-D-0.2"/>
    <n v="4"/>
    <x v="197"/>
    <s v="dcamilletti5w@businesswire.com"/>
    <x v="0"/>
    <s v="Exc"/>
    <s v="D"/>
    <x v="3"/>
    <n v="9.51"/>
    <n v="38.04"/>
    <x v="1"/>
    <x v="2"/>
    <x v="0"/>
  </r>
  <r>
    <s v="YQU-65147-580"/>
    <x v="182"/>
    <s v="80247-70000-HT"/>
    <s v="R-D-2.5"/>
    <n v="1"/>
    <x v="198"/>
    <s v="egalgey5x@wufoo.com"/>
    <x v="0"/>
    <s v="Rob"/>
    <s v="D"/>
    <x v="2"/>
    <n v="9.51"/>
    <n v="9.51"/>
    <x v="0"/>
    <x v="2"/>
    <x v="1"/>
  </r>
  <r>
    <s v="QPM-95832-683"/>
    <x v="183"/>
    <s v="35058-04550-VC"/>
    <s v="L-L-1"/>
    <n v="2"/>
    <x v="199"/>
    <s v="mhame5y@newsvine.com"/>
    <x v="1"/>
    <s v="Lib"/>
    <s v="L"/>
    <x v="0"/>
    <n v="9.51"/>
    <n v="19.02"/>
    <x v="3"/>
    <x v="1"/>
    <x v="1"/>
  </r>
  <r>
    <s v="BNQ-88920-567"/>
    <x v="184"/>
    <s v="27226-53717-SY"/>
    <s v="L-D-0.2"/>
    <n v="6"/>
    <x v="200"/>
    <s v="igurnee5z@usnews.com"/>
    <x v="0"/>
    <s v="Lib"/>
    <s v="D"/>
    <x v="3"/>
    <n v="9.51"/>
    <n v="57.06"/>
    <x v="3"/>
    <x v="2"/>
    <x v="1"/>
  </r>
  <r>
    <s v="PUX-47906-110"/>
    <x v="185"/>
    <s v="02002-98725-CH"/>
    <s v="L-M-1"/>
    <n v="4"/>
    <x v="201"/>
    <s v="asnowding60@comsenz.com"/>
    <x v="0"/>
    <s v="Lib"/>
    <s v="M"/>
    <x v="0"/>
    <n v="9.51"/>
    <n v="38.04"/>
    <x v="3"/>
    <x v="0"/>
    <x v="0"/>
  </r>
  <r>
    <s v="COL-72079-610"/>
    <x v="186"/>
    <s v="38487-01549-MV"/>
    <s v="E-L-0.5"/>
    <n v="4"/>
    <x v="202"/>
    <s v="gpoinsett61@berkeley.edu"/>
    <x v="0"/>
    <s v="Exc"/>
    <s v="L"/>
    <x v="1"/>
    <n v="9.51"/>
    <n v="38.04"/>
    <x v="1"/>
    <x v="1"/>
    <x v="1"/>
  </r>
  <r>
    <s v="LBC-45686-819"/>
    <x v="187"/>
    <s v="98573-41811-EQ"/>
    <s v="A-M-1"/>
    <n v="5"/>
    <x v="203"/>
    <s v="rfurman62@t.co"/>
    <x v="1"/>
    <s v="Ara"/>
    <s v="M"/>
    <x v="0"/>
    <n v="9.51"/>
    <n v="47.55"/>
    <x v="2"/>
    <x v="0"/>
    <x v="0"/>
  </r>
  <r>
    <s v="BLQ-03709-265"/>
    <x v="148"/>
    <s v="72463-75685-MV"/>
    <s v="R-L-0.2"/>
    <n v="3"/>
    <x v="204"/>
    <s v="ccrosier63@xrea.com"/>
    <x v="0"/>
    <s v="Rob"/>
    <s v="L"/>
    <x v="3"/>
    <n v="9.51"/>
    <n v="28.53"/>
    <x v="0"/>
    <x v="1"/>
    <x v="1"/>
  </r>
  <r>
    <s v="BLQ-03709-265"/>
    <x v="148"/>
    <s v="72463-75685-MV"/>
    <s v="R-M-0.2"/>
    <n v="5"/>
    <x v="204"/>
    <s v="ccrosier63@xrea.com"/>
    <x v="0"/>
    <s v="Rob"/>
    <s v="M"/>
    <x v="3"/>
    <n v="9.51"/>
    <n v="47.55"/>
    <x v="0"/>
    <x v="0"/>
    <x v="1"/>
  </r>
  <r>
    <s v="VFZ-91673-181"/>
    <x v="188"/>
    <s v="10225-91535-AI"/>
    <s v="A-L-1"/>
    <n v="6"/>
    <x v="205"/>
    <s v="lrushmer65@europa.eu"/>
    <x v="0"/>
    <s v="Ara"/>
    <s v="L"/>
    <x v="0"/>
    <n v="9.51"/>
    <n v="57.06"/>
    <x v="2"/>
    <x v="1"/>
    <x v="0"/>
  </r>
  <r>
    <s v="WKD-81956-870"/>
    <x v="189"/>
    <s v="48090-06534-HI"/>
    <s v="L-D-0.5"/>
    <n v="3"/>
    <x v="206"/>
    <s v="wedinborough66@github.io"/>
    <x v="0"/>
    <s v="Lib"/>
    <s v="D"/>
    <x v="1"/>
    <n v="9.51"/>
    <n v="28.53"/>
    <x v="3"/>
    <x v="2"/>
    <x v="1"/>
  </r>
  <r>
    <s v="TNI-91067-006"/>
    <x v="190"/>
    <s v="80444-58185-FX"/>
    <s v="E-L-1"/>
    <n v="4"/>
    <x v="207"/>
    <s v=""/>
    <x v="0"/>
    <s v="Exc"/>
    <s v="L"/>
    <x v="0"/>
    <n v="9.51"/>
    <n v="38.04"/>
    <x v="1"/>
    <x v="1"/>
    <x v="0"/>
  </r>
  <r>
    <s v="IZA-61469-812"/>
    <x v="191"/>
    <s v="13561-92774-WP"/>
    <s v="L-D-2.5"/>
    <n v="4"/>
    <x v="208"/>
    <s v="kbromehead68@un.org"/>
    <x v="0"/>
    <s v="Lib"/>
    <s v="D"/>
    <x v="2"/>
    <n v="9.51"/>
    <n v="38.04"/>
    <x v="3"/>
    <x v="2"/>
    <x v="0"/>
  </r>
  <r>
    <s v="PSS-22466-862"/>
    <x v="192"/>
    <s v="11550-78378-GE"/>
    <s v="R-L-0.2"/>
    <n v="4"/>
    <x v="209"/>
    <s v="ewesterman69@si.edu"/>
    <x v="1"/>
    <s v="Rob"/>
    <s v="L"/>
    <x v="3"/>
    <n v="9.51"/>
    <n v="38.04"/>
    <x v="0"/>
    <x v="1"/>
    <x v="1"/>
  </r>
  <r>
    <s v="REH-56504-397"/>
    <x v="193"/>
    <s v="90961-35603-RP"/>
    <s v="A-M-2.5"/>
    <n v="5"/>
    <x v="210"/>
    <s v="ahutchens6a@amazonaws.com"/>
    <x v="0"/>
    <s v="Ara"/>
    <s v="M"/>
    <x v="2"/>
    <n v="9.51"/>
    <n v="47.55"/>
    <x v="2"/>
    <x v="0"/>
    <x v="1"/>
  </r>
  <r>
    <s v="ALA-62598-016"/>
    <x v="194"/>
    <s v="57145-03803-ZL"/>
    <s v="R-D-0.2"/>
    <n v="6"/>
    <x v="211"/>
    <s v="nwyvill6b@naver.com"/>
    <x v="2"/>
    <s v="Rob"/>
    <s v="D"/>
    <x v="3"/>
    <n v="9.51"/>
    <n v="57.06"/>
    <x v="0"/>
    <x v="2"/>
    <x v="0"/>
  </r>
  <r>
    <s v="EYE-70374-835"/>
    <x v="195"/>
    <s v="89115-11966-VF"/>
    <s v="R-L-0.2"/>
    <n v="5"/>
    <x v="212"/>
    <s v="bmathon6c@barnesandnoble.com"/>
    <x v="0"/>
    <s v="Rob"/>
    <s v="L"/>
    <x v="3"/>
    <n v="9.51"/>
    <n v="47.55"/>
    <x v="0"/>
    <x v="1"/>
    <x v="1"/>
  </r>
  <r>
    <s v="CCZ-19589-212"/>
    <x v="196"/>
    <s v="05754-41702-FG"/>
    <s v="L-M-0.2"/>
    <n v="2"/>
    <x v="213"/>
    <s v="kstreight6d@about.com"/>
    <x v="0"/>
    <s v="Lib"/>
    <s v="M"/>
    <x v="3"/>
    <n v="9.51"/>
    <n v="19.02"/>
    <x v="3"/>
    <x v="0"/>
    <x v="1"/>
  </r>
  <r>
    <s v="BPT-83989-157"/>
    <x v="197"/>
    <s v="84269-49816-ML"/>
    <s v="A-M-2.5"/>
    <n v="2"/>
    <x v="214"/>
    <s v="pcutchie6e@globo.com"/>
    <x v="0"/>
    <s v="Ara"/>
    <s v="M"/>
    <x v="2"/>
    <n v="9.51"/>
    <n v="19.02"/>
    <x v="2"/>
    <x v="0"/>
    <x v="1"/>
  </r>
  <r>
    <s v="YFH-87456-208"/>
    <x v="198"/>
    <s v="23600-98432-ME"/>
    <s v="L-M-0.2"/>
    <n v="2"/>
    <x v="215"/>
    <s v=""/>
    <x v="0"/>
    <s v="Lib"/>
    <s v="M"/>
    <x v="3"/>
    <n v="9.51"/>
    <n v="19.02"/>
    <x v="3"/>
    <x v="0"/>
    <x v="0"/>
  </r>
  <r>
    <s v="JLN-14700-924"/>
    <x v="199"/>
    <s v="79058-02767-CP"/>
    <s v="L-L-0.2"/>
    <n v="5"/>
    <x v="216"/>
    <s v="cgheraldi6g@opera.com"/>
    <x v="2"/>
    <s v="Lib"/>
    <s v="L"/>
    <x v="3"/>
    <n v="9.51"/>
    <n v="47.55"/>
    <x v="3"/>
    <x v="1"/>
    <x v="1"/>
  </r>
  <r>
    <s v="JVW-22582-137"/>
    <x v="200"/>
    <s v="89208-74646-UK"/>
    <s v="E-M-0.2"/>
    <n v="5"/>
    <x v="217"/>
    <s v="bkenwell6h@over-blog.com"/>
    <x v="0"/>
    <s v="Exc"/>
    <s v="M"/>
    <x v="3"/>
    <n v="9.51"/>
    <n v="47.55"/>
    <x v="1"/>
    <x v="0"/>
    <x v="1"/>
  </r>
  <r>
    <s v="LAA-41879-001"/>
    <x v="201"/>
    <s v="11408-81032-UR"/>
    <s v="L-L-2.5"/>
    <n v="1"/>
    <x v="218"/>
    <s v="tsutty6i@google.es"/>
    <x v="0"/>
    <s v="Lib"/>
    <s v="L"/>
    <x v="2"/>
    <n v="9.51"/>
    <n v="9.51"/>
    <x v="3"/>
    <x v="1"/>
    <x v="1"/>
  </r>
  <r>
    <s v="BRV-64870-915"/>
    <x v="202"/>
    <s v="32070-55528-UG"/>
    <s v="L-L-2.5"/>
    <n v="5"/>
    <x v="219"/>
    <s v=""/>
    <x v="1"/>
    <s v="Lib"/>
    <s v="L"/>
    <x v="2"/>
    <n v="9.51"/>
    <n v="47.55"/>
    <x v="3"/>
    <x v="1"/>
    <x v="1"/>
  </r>
  <r>
    <s v="RGJ-12544-083"/>
    <x v="203"/>
    <s v="48873-84433-PN"/>
    <s v="L-D-2.5"/>
    <n v="3"/>
    <x v="220"/>
    <s v="charce6k@cafepress.com"/>
    <x v="1"/>
    <s v="Lib"/>
    <s v="D"/>
    <x v="2"/>
    <n v="9.51"/>
    <n v="28.53"/>
    <x v="3"/>
    <x v="2"/>
    <x v="1"/>
  </r>
  <r>
    <s v="JJX-83339-346"/>
    <x v="204"/>
    <s v="32928-18158-OW"/>
    <s v="R-L-0.2"/>
    <n v="1"/>
    <x v="221"/>
    <s v=""/>
    <x v="0"/>
    <s v="Rob"/>
    <s v="L"/>
    <x v="3"/>
    <n v="9.51"/>
    <n v="9.51"/>
    <x v="0"/>
    <x v="1"/>
    <x v="0"/>
  </r>
  <r>
    <s v="BIU-21970-705"/>
    <x v="205"/>
    <s v="89711-56688-GG"/>
    <s v="R-M-2.5"/>
    <n v="2"/>
    <x v="222"/>
    <s v="fdrysdale6m@symantec.com"/>
    <x v="0"/>
    <s v="Rob"/>
    <s v="M"/>
    <x v="2"/>
    <n v="9.51"/>
    <n v="19.02"/>
    <x v="0"/>
    <x v="0"/>
    <x v="0"/>
  </r>
  <r>
    <s v="ELJ-87741-745"/>
    <x v="206"/>
    <s v="48389-71976-JB"/>
    <s v="E-L-1"/>
    <n v="4"/>
    <x v="223"/>
    <s v="dmagowan6n@fc2.com"/>
    <x v="0"/>
    <s v="Exc"/>
    <s v="L"/>
    <x v="0"/>
    <n v="9.51"/>
    <n v="38.04"/>
    <x v="1"/>
    <x v="1"/>
    <x v="1"/>
  </r>
  <r>
    <s v="SGI-48226-857"/>
    <x v="207"/>
    <s v="84033-80762-EQ"/>
    <s v="A-M-2.5"/>
    <n v="6"/>
    <x v="224"/>
    <s v=""/>
    <x v="0"/>
    <s v="Ara"/>
    <s v="M"/>
    <x v="2"/>
    <n v="9.51"/>
    <n v="57.06"/>
    <x v="2"/>
    <x v="0"/>
    <x v="0"/>
  </r>
  <r>
    <s v="AHV-66988-037"/>
    <x v="208"/>
    <s v="12743-00952-KO"/>
    <s v="R-M-2.5"/>
    <n v="2"/>
    <x v="225"/>
    <s v=""/>
    <x v="0"/>
    <s v="Rob"/>
    <s v="M"/>
    <x v="2"/>
    <n v="9.51"/>
    <n v="19.02"/>
    <x v="0"/>
    <x v="0"/>
    <x v="1"/>
  </r>
  <r>
    <s v="ISK-42066-094"/>
    <x v="209"/>
    <s v="41505-42181-EF"/>
    <s v="E-D-1"/>
    <n v="3"/>
    <x v="226"/>
    <s v="srushbrooke6q@youku.com"/>
    <x v="0"/>
    <s v="Exc"/>
    <s v="D"/>
    <x v="0"/>
    <n v="9.51"/>
    <n v="28.53"/>
    <x v="1"/>
    <x v="2"/>
    <x v="0"/>
  </r>
  <r>
    <s v="FTC-35822-530"/>
    <x v="210"/>
    <s v="14307-87663-KB"/>
    <s v="E-D-0.5"/>
    <n v="4"/>
    <x v="227"/>
    <s v="tdrynan6r@deviantart.com"/>
    <x v="0"/>
    <s v="Exc"/>
    <s v="D"/>
    <x v="1"/>
    <n v="9.51"/>
    <n v="38.04"/>
    <x v="1"/>
    <x v="2"/>
    <x v="0"/>
  </r>
  <r>
    <s v="VSS-56247-688"/>
    <x v="211"/>
    <s v="08360-19442-GB"/>
    <s v="L-M-2.5"/>
    <n v="4"/>
    <x v="228"/>
    <s v="eyurkov6s@hud.gov"/>
    <x v="0"/>
    <s v="Lib"/>
    <s v="M"/>
    <x v="2"/>
    <n v="9.51"/>
    <n v="38.04"/>
    <x v="3"/>
    <x v="0"/>
    <x v="1"/>
  </r>
  <r>
    <s v="HVW-25584-144"/>
    <x v="212"/>
    <s v="93405-51204-UW"/>
    <s v="L-L-0.2"/>
    <n v="5"/>
    <x v="229"/>
    <s v="lmallan6t@state.gov"/>
    <x v="0"/>
    <s v="Lib"/>
    <s v="L"/>
    <x v="3"/>
    <n v="9.51"/>
    <n v="47.55"/>
    <x v="3"/>
    <x v="1"/>
    <x v="0"/>
  </r>
  <r>
    <s v="MUY-15309-209"/>
    <x v="213"/>
    <s v="97152-03355-IW"/>
    <s v="L-D-1"/>
    <n v="3"/>
    <x v="230"/>
    <s v="gbentjens6u@netlog.com"/>
    <x v="2"/>
    <s v="Lib"/>
    <s v="D"/>
    <x v="0"/>
    <n v="9.51"/>
    <n v="28.53"/>
    <x v="3"/>
    <x v="2"/>
    <x v="1"/>
  </r>
  <r>
    <s v="VAJ-44572-469"/>
    <x v="63"/>
    <s v="79216-73157-TE"/>
    <s v="R-L-0.2"/>
    <n v="6"/>
    <x v="231"/>
    <s v=""/>
    <x v="1"/>
    <s v="Rob"/>
    <s v="L"/>
    <x v="3"/>
    <n v="9.51"/>
    <n v="57.06"/>
    <x v="0"/>
    <x v="1"/>
    <x v="0"/>
  </r>
  <r>
    <s v="YJU-84377-606"/>
    <x v="214"/>
    <s v="20259-47723-AC"/>
    <s v="A-D-1"/>
    <n v="1"/>
    <x v="232"/>
    <s v="lentwistle6w@omniture.com"/>
    <x v="0"/>
    <s v="Ara"/>
    <s v="D"/>
    <x v="0"/>
    <n v="9.51"/>
    <n v="9.51"/>
    <x v="2"/>
    <x v="2"/>
    <x v="0"/>
  </r>
  <r>
    <s v="VNC-93921-469"/>
    <x v="215"/>
    <s v="04666-71569-RI"/>
    <s v="L-L-1"/>
    <n v="1"/>
    <x v="233"/>
    <s v="zkiffe74@cyberchimps.com"/>
    <x v="0"/>
    <s v="Lib"/>
    <s v="L"/>
    <x v="0"/>
    <n v="9.51"/>
    <n v="9.51"/>
    <x v="3"/>
    <x v="1"/>
    <x v="0"/>
  </r>
  <r>
    <s v="OGB-91614-810"/>
    <x v="216"/>
    <s v="08909-77713-CG"/>
    <s v="R-M-0.2"/>
    <n v="1"/>
    <x v="234"/>
    <s v="macott6y@pagesperso-orange.fr"/>
    <x v="0"/>
    <s v="Rob"/>
    <s v="M"/>
    <x v="3"/>
    <n v="9.51"/>
    <n v="9.51"/>
    <x v="0"/>
    <x v="0"/>
    <x v="0"/>
  </r>
  <r>
    <s v="BQI-61647-496"/>
    <x v="217"/>
    <s v="84340-73931-VV"/>
    <s v="E-M-1"/>
    <n v="5"/>
    <x v="235"/>
    <s v="cheaviside6z@rediff.com"/>
    <x v="0"/>
    <s v="Exc"/>
    <s v="M"/>
    <x v="0"/>
    <n v="9.51"/>
    <n v="47.55"/>
    <x v="1"/>
    <x v="0"/>
    <x v="0"/>
  </r>
  <r>
    <s v="IOM-51636-823"/>
    <x v="218"/>
    <s v="04609-95151-XH"/>
    <s v="A-D-1"/>
    <n v="3"/>
    <x v="236"/>
    <s v=""/>
    <x v="0"/>
    <s v="Ara"/>
    <s v="D"/>
    <x v="0"/>
    <n v="9.51"/>
    <n v="28.53"/>
    <x v="2"/>
    <x v="2"/>
    <x v="1"/>
  </r>
  <r>
    <s v="GGD-38107-641"/>
    <x v="219"/>
    <s v="99562-88650-YF"/>
    <s v="L-M-1"/>
    <n v="4"/>
    <x v="237"/>
    <s v="lkernan71@wsj.com"/>
    <x v="0"/>
    <s v="Lib"/>
    <s v="M"/>
    <x v="0"/>
    <n v="9.51"/>
    <n v="38.04"/>
    <x v="3"/>
    <x v="0"/>
    <x v="1"/>
  </r>
  <r>
    <s v="LTO-95975-728"/>
    <x v="220"/>
    <s v="46560-73885-PJ"/>
    <s v="R-L-0.5"/>
    <n v="4"/>
    <x v="238"/>
    <s v="rmclae72@dailymotion.com"/>
    <x v="2"/>
    <s v="Rob"/>
    <s v="L"/>
    <x v="1"/>
    <n v="9.51"/>
    <n v="38.04"/>
    <x v="0"/>
    <x v="1"/>
    <x v="1"/>
  </r>
  <r>
    <s v="IGM-84664-265"/>
    <x v="114"/>
    <s v="80179-44620-WN"/>
    <s v="R-L-0.5"/>
    <n v="3"/>
    <x v="239"/>
    <s v="cblowfelde73@ustream.tv"/>
    <x v="0"/>
    <s v="Rob"/>
    <s v="L"/>
    <x v="1"/>
    <n v="9.51"/>
    <n v="28.53"/>
    <x v="0"/>
    <x v="1"/>
    <x v="1"/>
  </r>
  <r>
    <s v="SKO-45740-621"/>
    <x v="221"/>
    <s v="04666-71569-RI"/>
    <s v="L-M-0.5"/>
    <n v="2"/>
    <x v="233"/>
    <s v="zkiffe74@cyberchimps.com"/>
    <x v="0"/>
    <s v="Lib"/>
    <s v="M"/>
    <x v="1"/>
    <n v="9.51"/>
    <n v="19.02"/>
    <x v="3"/>
    <x v="0"/>
    <x v="0"/>
  </r>
  <r>
    <s v="FOJ-02234-063"/>
    <x v="222"/>
    <s v="59081-87231-VP"/>
    <s v="E-D-2.5"/>
    <n v="1"/>
    <x v="240"/>
    <s v="docalleran75@ucla.edu"/>
    <x v="0"/>
    <s v="Exc"/>
    <s v="D"/>
    <x v="2"/>
    <n v="9.51"/>
    <n v="9.51"/>
    <x v="1"/>
    <x v="2"/>
    <x v="0"/>
  </r>
  <r>
    <s v="MSJ-11909-468"/>
    <x v="188"/>
    <s v="07878-45872-CC"/>
    <s v="E-D-2.5"/>
    <n v="5"/>
    <x v="241"/>
    <s v="ccromwell76@desdev.cn"/>
    <x v="0"/>
    <s v="Exc"/>
    <s v="D"/>
    <x v="2"/>
    <n v="9.51"/>
    <n v="47.55"/>
    <x v="1"/>
    <x v="2"/>
    <x v="1"/>
  </r>
  <r>
    <s v="DKB-78053-329"/>
    <x v="223"/>
    <s v="12444-05174-OO"/>
    <s v="R-M-0.2"/>
    <n v="2"/>
    <x v="242"/>
    <s v="ihay77@lulu.com"/>
    <x v="2"/>
    <s v="Rob"/>
    <s v="M"/>
    <x v="3"/>
    <n v="9.51"/>
    <n v="19.02"/>
    <x v="0"/>
    <x v="0"/>
    <x v="1"/>
  </r>
  <r>
    <s v="DFZ-45083-941"/>
    <x v="224"/>
    <s v="34665-62561-AU"/>
    <s v="R-L-2.5"/>
    <n v="1"/>
    <x v="243"/>
    <s v="ttaffarello78@sciencedaily.com"/>
    <x v="0"/>
    <s v="Rob"/>
    <s v="L"/>
    <x v="2"/>
    <n v="9.51"/>
    <n v="9.51"/>
    <x v="0"/>
    <x v="1"/>
    <x v="0"/>
  </r>
  <r>
    <s v="OTA-40969-710"/>
    <x v="83"/>
    <s v="77877-11993-QH"/>
    <s v="R-L-1"/>
    <n v="5"/>
    <x v="244"/>
    <s v="mcanty79@jigsy.com"/>
    <x v="0"/>
    <s v="Rob"/>
    <s v="L"/>
    <x v="0"/>
    <n v="9.51"/>
    <n v="47.55"/>
    <x v="0"/>
    <x v="1"/>
    <x v="0"/>
  </r>
  <r>
    <s v="GRH-45571-667"/>
    <x v="104"/>
    <s v="32291-18308-YZ"/>
    <s v="E-M-1"/>
    <n v="3"/>
    <x v="245"/>
    <s v="jkopke7a@auda.org.au"/>
    <x v="0"/>
    <s v="Exc"/>
    <s v="M"/>
    <x v="0"/>
    <n v="9.51"/>
    <n v="28.53"/>
    <x v="1"/>
    <x v="0"/>
    <x v="1"/>
  </r>
  <r>
    <s v="NXV-05302-067"/>
    <x v="225"/>
    <s v="25754-33191-ZI"/>
    <s v="L-M-2.5"/>
    <n v="4"/>
    <x v="246"/>
    <s v=""/>
    <x v="0"/>
    <s v="Lib"/>
    <s v="M"/>
    <x v="2"/>
    <n v="9.51"/>
    <n v="38.04"/>
    <x v="3"/>
    <x v="0"/>
    <x v="1"/>
  </r>
  <r>
    <s v="VZH-86274-142"/>
    <x v="226"/>
    <s v="53120-45532-KL"/>
    <s v="R-L-1"/>
    <n v="5"/>
    <x v="247"/>
    <s v=""/>
    <x v="1"/>
    <s v="Rob"/>
    <s v="L"/>
    <x v="0"/>
    <n v="9.51"/>
    <n v="47.55"/>
    <x v="0"/>
    <x v="1"/>
    <x v="0"/>
  </r>
  <r>
    <s v="KIX-93248-135"/>
    <x v="227"/>
    <s v="36605-83052-WB"/>
    <s v="A-D-0.5"/>
    <n v="1"/>
    <x v="248"/>
    <s v="vhellmore7d@bbc.co.uk"/>
    <x v="0"/>
    <s v="Ara"/>
    <s v="D"/>
    <x v="1"/>
    <n v="9.51"/>
    <n v="9.51"/>
    <x v="2"/>
    <x v="2"/>
    <x v="0"/>
  </r>
  <r>
    <s v="AXR-10962-010"/>
    <x v="180"/>
    <s v="53683-35977-KI"/>
    <s v="E-D-1"/>
    <n v="2"/>
    <x v="249"/>
    <s v="mseawright7e@nbcnews.com"/>
    <x v="2"/>
    <s v="Exc"/>
    <s v="D"/>
    <x v="0"/>
    <n v="9.51"/>
    <n v="19.02"/>
    <x v="1"/>
    <x v="2"/>
    <x v="1"/>
  </r>
  <r>
    <s v="IHS-71573-008"/>
    <x v="228"/>
    <s v="07972-83134-NM"/>
    <s v="E-D-0.2"/>
    <n v="6"/>
    <x v="250"/>
    <s v="snortheast7f@mashable.com"/>
    <x v="0"/>
    <s v="Exc"/>
    <s v="D"/>
    <x v="3"/>
    <n v="9.51"/>
    <n v="57.06"/>
    <x v="1"/>
    <x v="2"/>
    <x v="0"/>
  </r>
  <r>
    <s v="QTR-19001-114"/>
    <x v="229"/>
    <s v="01035-70465-UO"/>
    <s v="A-D-1"/>
    <n v="2"/>
    <x v="195"/>
    <s v="aattwater5u@wikia.com"/>
    <x v="0"/>
    <s v="Ara"/>
    <s v="D"/>
    <x v="0"/>
    <n v="9.51"/>
    <n v="19.02"/>
    <x v="2"/>
    <x v="2"/>
    <x v="0"/>
  </r>
  <r>
    <s v="WBK-62297-910"/>
    <x v="230"/>
    <s v="25514-23938-IQ"/>
    <s v="A-D-0.2"/>
    <n v="2"/>
    <x v="251"/>
    <s v="mfearon7h@reverbnation.com"/>
    <x v="0"/>
    <s v="Ara"/>
    <s v="D"/>
    <x v="3"/>
    <n v="9.51"/>
    <n v="19.02"/>
    <x v="2"/>
    <x v="2"/>
    <x v="1"/>
  </r>
  <r>
    <s v="OGY-19377-175"/>
    <x v="231"/>
    <s v="49084-44492-OJ"/>
    <s v="E-D-0.5"/>
    <n v="1"/>
    <x v="252"/>
    <s v=""/>
    <x v="1"/>
    <s v="Exc"/>
    <s v="D"/>
    <x v="1"/>
    <n v="9.51"/>
    <n v="9.51"/>
    <x v="1"/>
    <x v="2"/>
    <x v="0"/>
  </r>
  <r>
    <s v="ESR-66651-814"/>
    <x v="80"/>
    <s v="76624-72205-CK"/>
    <s v="A-D-0.2"/>
    <n v="4"/>
    <x v="253"/>
    <s v="jsisneros7j@a8.net"/>
    <x v="0"/>
    <s v="Ara"/>
    <s v="D"/>
    <x v="3"/>
    <n v="9.51"/>
    <n v="38.04"/>
    <x v="2"/>
    <x v="2"/>
    <x v="0"/>
  </r>
  <r>
    <s v="CPX-46916-770"/>
    <x v="232"/>
    <s v="12729-50170-JE"/>
    <s v="R-L-1"/>
    <n v="6"/>
    <x v="254"/>
    <s v="zcarlson7k@bigcartel.com"/>
    <x v="1"/>
    <s v="Rob"/>
    <s v="L"/>
    <x v="0"/>
    <n v="9.51"/>
    <n v="57.06"/>
    <x v="0"/>
    <x v="1"/>
    <x v="0"/>
  </r>
  <r>
    <s v="MDC-03318-645"/>
    <x v="233"/>
    <s v="43974-44760-QI"/>
    <s v="A-L-0.2"/>
    <n v="2"/>
    <x v="255"/>
    <s v="wmaddox7l@timesonline.co.uk"/>
    <x v="0"/>
    <s v="Ara"/>
    <s v="L"/>
    <x v="3"/>
    <n v="9.51"/>
    <n v="19.02"/>
    <x v="2"/>
    <x v="1"/>
    <x v="1"/>
  </r>
  <r>
    <s v="SFF-86059-407"/>
    <x v="234"/>
    <s v="30585-48726-BK"/>
    <s v="A-M-2.5"/>
    <n v="1"/>
    <x v="256"/>
    <s v="dhedlestone7m@craigslist.org"/>
    <x v="0"/>
    <s v="Ara"/>
    <s v="M"/>
    <x v="2"/>
    <n v="9.51"/>
    <n v="9.51"/>
    <x v="2"/>
    <x v="0"/>
    <x v="1"/>
  </r>
  <r>
    <s v="SCL-94540-788"/>
    <x v="235"/>
    <s v="16123-07017-TY"/>
    <s v="E-L-2.5"/>
    <n v="6"/>
    <x v="257"/>
    <s v="tcrowthe7n@europa.eu"/>
    <x v="0"/>
    <s v="Exc"/>
    <s v="L"/>
    <x v="2"/>
    <n v="9.51"/>
    <n v="57.06"/>
    <x v="1"/>
    <x v="1"/>
    <x v="1"/>
  </r>
  <r>
    <s v="HVU-21634-076"/>
    <x v="236"/>
    <s v="27723-45097-MH"/>
    <s v="R-L-2.5"/>
    <n v="4"/>
    <x v="258"/>
    <s v="dbury7o@tinyurl.com"/>
    <x v="1"/>
    <s v="Rob"/>
    <s v="L"/>
    <x v="2"/>
    <n v="9.51"/>
    <n v="38.04"/>
    <x v="0"/>
    <x v="1"/>
    <x v="0"/>
  </r>
  <r>
    <s v="XUS-73326-418"/>
    <x v="237"/>
    <s v="37078-56703-AF"/>
    <s v="E-L-1"/>
    <n v="6"/>
    <x v="259"/>
    <s v="gbroadbear7p@omniture.com"/>
    <x v="0"/>
    <s v="Exc"/>
    <s v="L"/>
    <x v="0"/>
    <n v="9.51"/>
    <n v="57.06"/>
    <x v="1"/>
    <x v="1"/>
    <x v="1"/>
  </r>
  <r>
    <s v="XWD-18933-006"/>
    <x v="238"/>
    <s v="79420-11075-MY"/>
    <s v="A-L-0.2"/>
    <n v="2"/>
    <x v="260"/>
    <s v="epalfrey7q@devhub.com"/>
    <x v="0"/>
    <s v="Ara"/>
    <s v="L"/>
    <x v="3"/>
    <n v="9.51"/>
    <n v="19.02"/>
    <x v="2"/>
    <x v="1"/>
    <x v="0"/>
  </r>
  <r>
    <s v="HPD-65272-772"/>
    <x v="52"/>
    <s v="57504-13456-UO"/>
    <s v="L-M-2.5"/>
    <n v="1"/>
    <x v="261"/>
    <s v="pmetrick7r@rakuten.co.jp"/>
    <x v="0"/>
    <s v="Lib"/>
    <s v="M"/>
    <x v="2"/>
    <n v="9.51"/>
    <n v="9.51"/>
    <x v="3"/>
    <x v="0"/>
    <x v="0"/>
  </r>
  <r>
    <s v="JEG-93140-224"/>
    <x v="146"/>
    <s v="53751-57560-CN"/>
    <s v="E-M-0.5"/>
    <n v="5"/>
    <x v="262"/>
    <s v=""/>
    <x v="0"/>
    <s v="Exc"/>
    <s v="M"/>
    <x v="1"/>
    <n v="9.51"/>
    <n v="47.55"/>
    <x v="1"/>
    <x v="0"/>
    <x v="0"/>
  </r>
  <r>
    <s v="NNH-62058-950"/>
    <x v="239"/>
    <s v="96112-42558-EA"/>
    <s v="E-L-1"/>
    <n v="4"/>
    <x v="263"/>
    <s v="kkarby7t@sbwire.com"/>
    <x v="0"/>
    <s v="Exc"/>
    <s v="L"/>
    <x v="0"/>
    <n v="9.51"/>
    <n v="38.04"/>
    <x v="1"/>
    <x v="1"/>
    <x v="0"/>
  </r>
  <r>
    <s v="LTD-71429-845"/>
    <x v="240"/>
    <s v="03157-23165-UB"/>
    <s v="A-L-0.5"/>
    <n v="1"/>
    <x v="264"/>
    <s v="fcrumpe7u@ftc.gov"/>
    <x v="2"/>
    <s v="Ara"/>
    <s v="L"/>
    <x v="1"/>
    <n v="9.51"/>
    <n v="9.51"/>
    <x v="2"/>
    <x v="1"/>
    <x v="1"/>
  </r>
  <r>
    <s v="MPV-26985-215"/>
    <x v="241"/>
    <s v="51466-52850-AG"/>
    <s v="R-D-0.5"/>
    <n v="1"/>
    <x v="265"/>
    <s v="achatto7v@sakura.ne.jp"/>
    <x v="2"/>
    <s v="Rob"/>
    <s v="D"/>
    <x v="1"/>
    <n v="9.51"/>
    <n v="9.51"/>
    <x v="0"/>
    <x v="2"/>
    <x v="0"/>
  </r>
  <r>
    <s v="IYO-10245-081"/>
    <x v="242"/>
    <s v="57145-31023-FK"/>
    <s v="E-M-2.5"/>
    <n v="3"/>
    <x v="266"/>
    <s v=""/>
    <x v="0"/>
    <s v="Exc"/>
    <s v="M"/>
    <x v="2"/>
    <n v="9.51"/>
    <n v="28.53"/>
    <x v="1"/>
    <x v="0"/>
    <x v="1"/>
  </r>
  <r>
    <s v="BYZ-39669-954"/>
    <x v="243"/>
    <s v="66408-53777-VE"/>
    <s v="L-L-2.5"/>
    <n v="1"/>
    <x v="267"/>
    <s v=""/>
    <x v="0"/>
    <s v="Lib"/>
    <s v="L"/>
    <x v="2"/>
    <n v="9.51"/>
    <n v="9.51"/>
    <x v="3"/>
    <x v="1"/>
    <x v="1"/>
  </r>
  <r>
    <s v="EFB-72860-209"/>
    <x v="244"/>
    <s v="53035-99701-WG"/>
    <s v="A-M-0.2"/>
    <n v="4"/>
    <x v="268"/>
    <s v="bmergue7y@umn.edu"/>
    <x v="0"/>
    <s v="Ara"/>
    <s v="M"/>
    <x v="3"/>
    <n v="9.51"/>
    <n v="38.04"/>
    <x v="2"/>
    <x v="0"/>
    <x v="0"/>
  </r>
  <r>
    <s v="GMM-72397-378"/>
    <x v="245"/>
    <s v="45899-92796-EI"/>
    <s v="R-L-0.2"/>
    <n v="4"/>
    <x v="269"/>
    <s v="kpatise7z@jigsy.com"/>
    <x v="0"/>
    <s v="Rob"/>
    <s v="L"/>
    <x v="3"/>
    <n v="9.51"/>
    <n v="38.04"/>
    <x v="0"/>
    <x v="1"/>
    <x v="1"/>
  </r>
  <r>
    <s v="LYP-52345-883"/>
    <x v="246"/>
    <s v="17649-28133-PY"/>
    <s v="E-M-0.5"/>
    <n v="1"/>
    <x v="270"/>
    <s v=""/>
    <x v="1"/>
    <s v="Exc"/>
    <s v="M"/>
    <x v="1"/>
    <n v="9.51"/>
    <n v="9.51"/>
    <x v="1"/>
    <x v="0"/>
    <x v="0"/>
  </r>
  <r>
    <s v="DFK-35846-692"/>
    <x v="247"/>
    <s v="49612-33852-CN"/>
    <s v="R-D-0.2"/>
    <n v="5"/>
    <x v="271"/>
    <s v=""/>
    <x v="0"/>
    <s v="Rob"/>
    <s v="D"/>
    <x v="3"/>
    <n v="9.51"/>
    <n v="47.55"/>
    <x v="0"/>
    <x v="2"/>
    <x v="0"/>
  </r>
  <r>
    <s v="XAH-93337-609"/>
    <x v="248"/>
    <s v="66976-43829-YG"/>
    <s v="A-D-1"/>
    <n v="5"/>
    <x v="272"/>
    <s v="dduke82@vkontakte.ru"/>
    <x v="0"/>
    <s v="Ara"/>
    <s v="D"/>
    <x v="0"/>
    <n v="9.51"/>
    <n v="47.55"/>
    <x v="2"/>
    <x v="2"/>
    <x v="1"/>
  </r>
  <r>
    <s v="QKA-72582-644"/>
    <x v="249"/>
    <s v="64852-04619-XZ"/>
    <s v="E-M-0.5"/>
    <n v="2"/>
    <x v="273"/>
    <s v=""/>
    <x v="1"/>
    <s v="Exc"/>
    <s v="M"/>
    <x v="1"/>
    <n v="9.51"/>
    <n v="19.02"/>
    <x v="1"/>
    <x v="0"/>
    <x v="1"/>
  </r>
  <r>
    <s v="ZDK-84567-102"/>
    <x v="250"/>
    <s v="58690-31815-VY"/>
    <s v="A-D-0.5"/>
    <n v="3"/>
    <x v="274"/>
    <s v="ihussey84@mapy.cz"/>
    <x v="0"/>
    <s v="Ara"/>
    <s v="D"/>
    <x v="1"/>
    <n v="9.51"/>
    <n v="28.53"/>
    <x v="2"/>
    <x v="2"/>
    <x v="1"/>
  </r>
  <r>
    <s v="WAV-38301-984"/>
    <x v="251"/>
    <s v="62863-81239-DT"/>
    <s v="A-D-0.5"/>
    <n v="5"/>
    <x v="275"/>
    <s v="cpinkerton85@upenn.edu"/>
    <x v="0"/>
    <s v="Ara"/>
    <s v="D"/>
    <x v="1"/>
    <n v="9.51"/>
    <n v="47.55"/>
    <x v="2"/>
    <x v="2"/>
    <x v="1"/>
  </r>
  <r>
    <s v="KZR-33023-209"/>
    <x v="177"/>
    <s v="21177-40725-CF"/>
    <s v="E-L-1"/>
    <n v="3"/>
    <x v="276"/>
    <s v=""/>
    <x v="0"/>
    <s v="Exc"/>
    <s v="L"/>
    <x v="0"/>
    <n v="9.51"/>
    <n v="28.53"/>
    <x v="1"/>
    <x v="1"/>
    <x v="1"/>
  </r>
  <r>
    <s v="ULM-49433-003"/>
    <x v="252"/>
    <s v="99421-80253-UI"/>
    <s v="E-M-1"/>
    <n v="2"/>
    <x v="277"/>
    <s v=""/>
    <x v="0"/>
    <s v="Exc"/>
    <s v="M"/>
    <x v="0"/>
    <n v="9.51"/>
    <n v="19.02"/>
    <x v="1"/>
    <x v="0"/>
    <x v="1"/>
  </r>
  <r>
    <s v="SIB-83254-136"/>
    <x v="253"/>
    <s v="45315-50206-DK"/>
    <s v="R-M-0.5"/>
    <n v="6"/>
    <x v="278"/>
    <s v="dvizor88@furl.net"/>
    <x v="0"/>
    <s v="Rob"/>
    <s v="M"/>
    <x v="1"/>
    <n v="9.51"/>
    <n v="57.06"/>
    <x v="0"/>
    <x v="0"/>
    <x v="0"/>
  </r>
  <r>
    <s v="NOK-50349-551"/>
    <x v="254"/>
    <s v="09595-95726-OV"/>
    <s v="R-D-0.5"/>
    <n v="3"/>
    <x v="279"/>
    <s v="esedgebeer89@oaic.gov.au"/>
    <x v="0"/>
    <s v="Rob"/>
    <s v="D"/>
    <x v="1"/>
    <n v="9.51"/>
    <n v="28.53"/>
    <x v="0"/>
    <x v="2"/>
    <x v="0"/>
  </r>
  <r>
    <s v="YIS-96268-844"/>
    <x v="227"/>
    <s v="60221-67036-TD"/>
    <s v="E-L-0.2"/>
    <n v="6"/>
    <x v="280"/>
    <s v="klestrange8a@lulu.com"/>
    <x v="0"/>
    <s v="Exc"/>
    <s v="L"/>
    <x v="3"/>
    <n v="9.51"/>
    <n v="57.06"/>
    <x v="1"/>
    <x v="1"/>
    <x v="0"/>
  </r>
  <r>
    <s v="CXI-04933-855"/>
    <x v="110"/>
    <s v="62923-29397-KX"/>
    <s v="E-L-2.5"/>
    <n v="6"/>
    <x v="281"/>
    <s v="ltanti8b@techcrunch.com"/>
    <x v="0"/>
    <s v="Exc"/>
    <s v="L"/>
    <x v="2"/>
    <n v="9.51"/>
    <n v="57.06"/>
    <x v="1"/>
    <x v="1"/>
    <x v="0"/>
  </r>
  <r>
    <s v="IZU-90429-382"/>
    <x v="182"/>
    <s v="33011-52383-BA"/>
    <s v="A-L-1"/>
    <n v="3"/>
    <x v="282"/>
    <s v="ade8c@1und1.de"/>
    <x v="0"/>
    <s v="Ara"/>
    <s v="L"/>
    <x v="0"/>
    <n v="9.51"/>
    <n v="28.53"/>
    <x v="2"/>
    <x v="1"/>
    <x v="0"/>
  </r>
  <r>
    <s v="WIT-40912-783"/>
    <x v="255"/>
    <s v="86768-91598-FA"/>
    <s v="L-D-0.2"/>
    <n v="4"/>
    <x v="283"/>
    <s v="tjedrachowicz8d@acquirethisname.com"/>
    <x v="0"/>
    <s v="Lib"/>
    <s v="D"/>
    <x v="3"/>
    <n v="9.51"/>
    <n v="38.04"/>
    <x v="3"/>
    <x v="2"/>
    <x v="0"/>
  </r>
  <r>
    <s v="PSD-57291-590"/>
    <x v="256"/>
    <s v="37191-12203-MX"/>
    <s v="A-M-0.5"/>
    <n v="1"/>
    <x v="284"/>
    <s v="pstonner8e@moonfruit.com"/>
    <x v="0"/>
    <s v="Ara"/>
    <s v="M"/>
    <x v="1"/>
    <n v="9.51"/>
    <n v="9.51"/>
    <x v="2"/>
    <x v="0"/>
    <x v="1"/>
  </r>
  <r>
    <s v="GOI-41472-677"/>
    <x v="3"/>
    <s v="16545-76328-JY"/>
    <s v="E-D-2.5"/>
    <n v="4"/>
    <x v="285"/>
    <s v="dtingly8f@goo.ne.jp"/>
    <x v="0"/>
    <s v="Exc"/>
    <s v="D"/>
    <x v="2"/>
    <n v="9.51"/>
    <n v="38.04"/>
    <x v="1"/>
    <x v="2"/>
    <x v="0"/>
  </r>
  <r>
    <s v="KTX-17944-494"/>
    <x v="257"/>
    <s v="74330-29286-RO"/>
    <s v="A-L-0.2"/>
    <n v="1"/>
    <x v="286"/>
    <s v="crushe8n@about.me"/>
    <x v="0"/>
    <s v="Ara"/>
    <s v="L"/>
    <x v="3"/>
    <n v="9.51"/>
    <n v="9.51"/>
    <x v="2"/>
    <x v="1"/>
    <x v="0"/>
  </r>
  <r>
    <s v="RDM-99811-230"/>
    <x v="258"/>
    <s v="22349-47389-GY"/>
    <s v="L-M-0.2"/>
    <n v="5"/>
    <x v="287"/>
    <s v="bchecci8h@usa.gov"/>
    <x v="2"/>
    <s v="Lib"/>
    <s v="M"/>
    <x v="3"/>
    <n v="9.51"/>
    <n v="47.55"/>
    <x v="3"/>
    <x v="0"/>
    <x v="1"/>
  </r>
  <r>
    <s v="JTU-55897-581"/>
    <x v="259"/>
    <s v="70290-38099-GB"/>
    <s v="R-M-0.2"/>
    <n v="5"/>
    <x v="288"/>
    <s v="jbagot8i@mac.com"/>
    <x v="0"/>
    <s v="Rob"/>
    <s v="M"/>
    <x v="3"/>
    <n v="9.51"/>
    <n v="47.55"/>
    <x v="0"/>
    <x v="0"/>
    <x v="1"/>
  </r>
  <r>
    <s v="CRK-07584-240"/>
    <x v="260"/>
    <s v="18741-72071-PP"/>
    <s v="A-M-1"/>
    <n v="3"/>
    <x v="289"/>
    <s v="ebeeble8j@soundcloud.com"/>
    <x v="0"/>
    <s v="Ara"/>
    <s v="M"/>
    <x v="0"/>
    <n v="9.51"/>
    <n v="28.53"/>
    <x v="2"/>
    <x v="0"/>
    <x v="0"/>
  </r>
  <r>
    <s v="MKE-75518-399"/>
    <x v="261"/>
    <s v="62588-82624-II"/>
    <s v="A-M-1"/>
    <n v="3"/>
    <x v="290"/>
    <s v="cfluin8k@flickr.com"/>
    <x v="2"/>
    <s v="Ara"/>
    <s v="M"/>
    <x v="0"/>
    <n v="9.51"/>
    <n v="28.53"/>
    <x v="2"/>
    <x v="0"/>
    <x v="1"/>
  </r>
  <r>
    <s v="AEL-51169-725"/>
    <x v="262"/>
    <s v="37430-29579-HD"/>
    <s v="L-M-0.2"/>
    <n v="6"/>
    <x v="291"/>
    <s v="ebletsor8l@vinaora.com"/>
    <x v="0"/>
    <s v="Lib"/>
    <s v="M"/>
    <x v="3"/>
    <n v="9.51"/>
    <n v="57.06"/>
    <x v="3"/>
    <x v="0"/>
    <x v="0"/>
  </r>
  <r>
    <s v="ZGM-83108-823"/>
    <x v="263"/>
    <s v="84132-22322-QT"/>
    <s v="E-L-1"/>
    <n v="1"/>
    <x v="292"/>
    <s v="pbrydell8m@bloglovin.com"/>
    <x v="1"/>
    <s v="Exc"/>
    <s v="L"/>
    <x v="0"/>
    <n v="9.51"/>
    <n v="9.51"/>
    <x v="1"/>
    <x v="1"/>
    <x v="1"/>
  </r>
  <r>
    <s v="JBP-78754-392"/>
    <x v="212"/>
    <s v="74330-29286-RO"/>
    <s v="E-M-2.5"/>
    <n v="6"/>
    <x v="286"/>
    <s v="crushe8n@about.me"/>
    <x v="0"/>
    <s v="Exc"/>
    <s v="M"/>
    <x v="2"/>
    <n v="9.51"/>
    <n v="57.06"/>
    <x v="1"/>
    <x v="0"/>
    <x v="0"/>
  </r>
  <r>
    <s v="RNH-54912-747"/>
    <x v="187"/>
    <s v="37445-17791-NQ"/>
    <s v="R-M-0.5"/>
    <n v="1"/>
    <x v="293"/>
    <s v="nleethem8o@mac.com"/>
    <x v="0"/>
    <s v="Rob"/>
    <s v="M"/>
    <x v="1"/>
    <n v="9.51"/>
    <n v="9.51"/>
    <x v="0"/>
    <x v="0"/>
    <x v="0"/>
  </r>
  <r>
    <s v="JDS-33440-914"/>
    <x v="248"/>
    <s v="58511-10548-ZU"/>
    <s v="R-M-1"/>
    <n v="3"/>
    <x v="294"/>
    <s v="anesfield8p@people.com.cn"/>
    <x v="2"/>
    <s v="Rob"/>
    <s v="M"/>
    <x v="0"/>
    <n v="9.51"/>
    <n v="28.53"/>
    <x v="0"/>
    <x v="0"/>
    <x v="0"/>
  </r>
  <r>
    <s v="SYX-48878-182"/>
    <x v="264"/>
    <s v="47725-34771-FJ"/>
    <s v="R-D-1"/>
    <n v="5"/>
    <x v="295"/>
    <s v=""/>
    <x v="0"/>
    <s v="Rob"/>
    <s v="D"/>
    <x v="0"/>
    <n v="9.51"/>
    <n v="47.55"/>
    <x v="0"/>
    <x v="2"/>
    <x v="1"/>
  </r>
  <r>
    <s v="ZGD-94763-868"/>
    <x v="265"/>
    <s v="53086-67334-KT"/>
    <s v="E-L-2.5"/>
    <n v="1"/>
    <x v="296"/>
    <s v="mbrockway8r@ibm.com"/>
    <x v="0"/>
    <s v="Exc"/>
    <s v="L"/>
    <x v="2"/>
    <n v="9.51"/>
    <n v="9.51"/>
    <x v="1"/>
    <x v="1"/>
    <x v="0"/>
  </r>
  <r>
    <s v="CZY-70361-485"/>
    <x v="266"/>
    <s v="83308-82257-UN"/>
    <s v="E-L-2.5"/>
    <n v="6"/>
    <x v="297"/>
    <s v="nlush8s@dedecms.com"/>
    <x v="1"/>
    <s v="Exc"/>
    <s v="L"/>
    <x v="2"/>
    <n v="9.51"/>
    <n v="57.06"/>
    <x v="1"/>
    <x v="1"/>
    <x v="1"/>
  </r>
  <r>
    <s v="RJR-12175-899"/>
    <x v="267"/>
    <s v="37274-08534-FM"/>
    <s v="E-D-0.5"/>
    <n v="3"/>
    <x v="298"/>
    <s v="smcmillian8t@csmonitor.com"/>
    <x v="0"/>
    <s v="Exc"/>
    <s v="D"/>
    <x v="1"/>
    <n v="9.51"/>
    <n v="28.53"/>
    <x v="1"/>
    <x v="2"/>
    <x v="1"/>
  </r>
  <r>
    <s v="ELB-07929-407"/>
    <x v="204"/>
    <s v="54004-04664-AA"/>
    <s v="A-M-2.5"/>
    <n v="2"/>
    <x v="299"/>
    <s v="tbennison8u@google.cn"/>
    <x v="0"/>
    <s v="Ara"/>
    <s v="M"/>
    <x v="2"/>
    <n v="9.51"/>
    <n v="19.02"/>
    <x v="2"/>
    <x v="0"/>
    <x v="0"/>
  </r>
  <r>
    <s v="UJQ-54441-340"/>
    <x v="268"/>
    <s v="26822-19510-SD"/>
    <s v="E-M-0.2"/>
    <n v="2"/>
    <x v="300"/>
    <s v="gtweed8v@yolasite.com"/>
    <x v="0"/>
    <s v="Exc"/>
    <s v="M"/>
    <x v="3"/>
    <n v="9.51"/>
    <n v="19.02"/>
    <x v="1"/>
    <x v="0"/>
    <x v="0"/>
  </r>
  <r>
    <s v="UJQ-54441-340"/>
    <x v="268"/>
    <s v="26822-19510-SD"/>
    <s v="A-L-0.2"/>
    <n v="5"/>
    <x v="300"/>
    <s v="gtweed8v@yolasite.com"/>
    <x v="0"/>
    <s v="Ara"/>
    <s v="L"/>
    <x v="3"/>
    <n v="9.51"/>
    <n v="47.55"/>
    <x v="2"/>
    <x v="1"/>
    <x v="0"/>
  </r>
  <r>
    <s v="OWY-43108-475"/>
    <x v="269"/>
    <s v="06432-73165-ML"/>
    <s v="A-M-0.2"/>
    <n v="6"/>
    <x v="301"/>
    <s v="ggoggin8x@wix.com"/>
    <x v="1"/>
    <s v="Ara"/>
    <s v="M"/>
    <x v="3"/>
    <n v="9.51"/>
    <n v="57.06"/>
    <x v="2"/>
    <x v="0"/>
    <x v="0"/>
  </r>
  <r>
    <s v="GNO-91911-159"/>
    <x v="145"/>
    <s v="96503-31833-CW"/>
    <s v="L-D-0.5"/>
    <n v="3"/>
    <x v="302"/>
    <s v="sjeyness8y@biglobe.ne.jp"/>
    <x v="1"/>
    <s v="Lib"/>
    <s v="D"/>
    <x v="1"/>
    <n v="9.51"/>
    <n v="28.53"/>
    <x v="3"/>
    <x v="2"/>
    <x v="1"/>
  </r>
  <r>
    <s v="CNY-06284-066"/>
    <x v="270"/>
    <s v="63985-64148-MG"/>
    <s v="E-D-0.2"/>
    <n v="5"/>
    <x v="303"/>
    <s v="dbonhome8z@shinystat.com"/>
    <x v="0"/>
    <s v="Exc"/>
    <s v="D"/>
    <x v="3"/>
    <n v="9.51"/>
    <n v="47.55"/>
    <x v="1"/>
    <x v="2"/>
    <x v="0"/>
  </r>
  <r>
    <s v="OQS-46321-904"/>
    <x v="271"/>
    <s v="19597-91185-CM"/>
    <s v="E-M-1"/>
    <n v="1"/>
    <x v="304"/>
    <s v=""/>
    <x v="0"/>
    <s v="Exc"/>
    <s v="M"/>
    <x v="0"/>
    <n v="9.51"/>
    <n v="9.51"/>
    <x v="1"/>
    <x v="0"/>
    <x v="1"/>
  </r>
  <r>
    <s v="IBW-87442-480"/>
    <x v="272"/>
    <s v="79814-23626-JR"/>
    <s v="A-L-2.5"/>
    <n v="1"/>
    <x v="305"/>
    <s v="tle91@epa.gov"/>
    <x v="0"/>
    <s v="Ara"/>
    <s v="L"/>
    <x v="2"/>
    <n v="9.51"/>
    <n v="9.51"/>
    <x v="2"/>
    <x v="1"/>
    <x v="0"/>
  </r>
  <r>
    <s v="DGZ-82537-477"/>
    <x v="252"/>
    <s v="43439-94003-DW"/>
    <s v="R-D-1"/>
    <n v="5"/>
    <x v="306"/>
    <s v=""/>
    <x v="0"/>
    <s v="Rob"/>
    <s v="D"/>
    <x v="0"/>
    <n v="9.51"/>
    <n v="47.55"/>
    <x v="0"/>
    <x v="2"/>
    <x v="1"/>
  </r>
  <r>
    <s v="LPS-39089-432"/>
    <x v="273"/>
    <s v="97655-45555-LI"/>
    <s v="R-D-1"/>
    <n v="5"/>
    <x v="307"/>
    <s v="balldridge93@yandex.ru"/>
    <x v="0"/>
    <s v="Rob"/>
    <s v="D"/>
    <x v="0"/>
    <n v="9.51"/>
    <n v="47.55"/>
    <x v="0"/>
    <x v="2"/>
    <x v="0"/>
  </r>
  <r>
    <s v="MQU-86100-929"/>
    <x v="274"/>
    <s v="64418-01720-VW"/>
    <s v="L-L-0.5"/>
    <n v="4"/>
    <x v="308"/>
    <s v=""/>
    <x v="0"/>
    <s v="Lib"/>
    <s v="L"/>
    <x v="1"/>
    <n v="9.51"/>
    <n v="38.04"/>
    <x v="3"/>
    <x v="1"/>
    <x v="0"/>
  </r>
  <r>
    <s v="XUR-14132-391"/>
    <x v="275"/>
    <s v="96836-09258-RI"/>
    <s v="R-D-0.5"/>
    <n v="4"/>
    <x v="309"/>
    <s v="lgoodger95@guardian.co.uk"/>
    <x v="0"/>
    <s v="Rob"/>
    <s v="D"/>
    <x v="1"/>
    <n v="9.51"/>
    <n v="38.04"/>
    <x v="0"/>
    <x v="2"/>
    <x v="0"/>
  </r>
  <r>
    <s v="OVI-27064-381"/>
    <x v="276"/>
    <s v="37274-08534-FM"/>
    <s v="R-D-0.5"/>
    <n v="3"/>
    <x v="298"/>
    <s v="smcmillian8t@csmonitor.com"/>
    <x v="0"/>
    <s v="Rob"/>
    <s v="D"/>
    <x v="1"/>
    <n v="9.51"/>
    <n v="28.53"/>
    <x v="0"/>
    <x v="2"/>
    <x v="1"/>
  </r>
  <r>
    <s v="SHP-17012-870"/>
    <x v="277"/>
    <s v="69529-07533-CV"/>
    <s v="R-M-2.5"/>
    <n v="1"/>
    <x v="310"/>
    <s v="cdrewett97@wikipedia.org"/>
    <x v="0"/>
    <s v="Rob"/>
    <s v="M"/>
    <x v="2"/>
    <n v="9.51"/>
    <n v="9.51"/>
    <x v="0"/>
    <x v="0"/>
    <x v="0"/>
  </r>
  <r>
    <s v="FDY-03414-903"/>
    <x v="278"/>
    <s v="94840-49457-UD"/>
    <s v="A-D-0.5"/>
    <n v="3"/>
    <x v="311"/>
    <s v="qparsons98@blogtalkradio.com"/>
    <x v="0"/>
    <s v="Ara"/>
    <s v="D"/>
    <x v="1"/>
    <n v="9.51"/>
    <n v="28.53"/>
    <x v="2"/>
    <x v="2"/>
    <x v="0"/>
  </r>
  <r>
    <s v="WXT-85291-143"/>
    <x v="279"/>
    <s v="81414-81273-DK"/>
    <s v="R-M-0.5"/>
    <n v="4"/>
    <x v="312"/>
    <s v="vceely99@auda.org.au"/>
    <x v="0"/>
    <s v="Rob"/>
    <s v="M"/>
    <x v="1"/>
    <n v="9.51"/>
    <n v="38.04"/>
    <x v="0"/>
    <x v="0"/>
    <x v="0"/>
  </r>
  <r>
    <s v="QNP-18893-547"/>
    <x v="280"/>
    <s v="76930-61689-CH"/>
    <s v="R-L-1"/>
    <n v="5"/>
    <x v="313"/>
    <s v=""/>
    <x v="0"/>
    <s v="Rob"/>
    <s v="L"/>
    <x v="0"/>
    <n v="9.51"/>
    <n v="47.55"/>
    <x v="0"/>
    <x v="1"/>
    <x v="1"/>
  </r>
  <r>
    <s v="DOH-92927-530"/>
    <x v="281"/>
    <s v="12839-56537-TQ"/>
    <s v="L-L-0.2"/>
    <n v="6"/>
    <x v="314"/>
    <s v="cvasiliev9b@discuz.net"/>
    <x v="0"/>
    <s v="Lib"/>
    <s v="L"/>
    <x v="3"/>
    <n v="9.51"/>
    <n v="57.06"/>
    <x v="3"/>
    <x v="1"/>
    <x v="0"/>
  </r>
  <r>
    <s v="HGJ-82768-173"/>
    <x v="282"/>
    <s v="62741-01322-HU"/>
    <s v="A-M-1"/>
    <n v="4"/>
    <x v="315"/>
    <s v="tomoylan9c@liveinternet.ru"/>
    <x v="2"/>
    <s v="Ara"/>
    <s v="M"/>
    <x v="0"/>
    <n v="9.51"/>
    <n v="38.04"/>
    <x v="2"/>
    <x v="0"/>
    <x v="1"/>
  </r>
  <r>
    <s v="YPT-95383-088"/>
    <x v="283"/>
    <s v="43439-94003-DW"/>
    <s v="E-D-2.5"/>
    <n v="2"/>
    <x v="306"/>
    <s v=""/>
    <x v="0"/>
    <s v="Exc"/>
    <s v="D"/>
    <x v="2"/>
    <n v="9.51"/>
    <n v="19.02"/>
    <x v="1"/>
    <x v="2"/>
    <x v="1"/>
  </r>
  <r>
    <s v="OYH-16533-767"/>
    <x v="284"/>
    <s v="44932-34838-RM"/>
    <s v="E-L-1"/>
    <n v="4"/>
    <x v="316"/>
    <s v="wfetherston9e@constantcontact.com"/>
    <x v="0"/>
    <s v="Exc"/>
    <s v="L"/>
    <x v="0"/>
    <n v="9.51"/>
    <n v="38.04"/>
    <x v="1"/>
    <x v="1"/>
    <x v="1"/>
  </r>
  <r>
    <s v="DWW-28642-549"/>
    <x v="285"/>
    <s v="91181-19412-RQ"/>
    <s v="E-D-0.2"/>
    <n v="2"/>
    <x v="317"/>
    <s v="erasmus9f@techcrunch.com"/>
    <x v="0"/>
    <s v="Exc"/>
    <s v="D"/>
    <x v="3"/>
    <n v="9.51"/>
    <n v="19.02"/>
    <x v="1"/>
    <x v="2"/>
    <x v="0"/>
  </r>
  <r>
    <s v="CGO-79583-871"/>
    <x v="286"/>
    <s v="37182-54930-XC"/>
    <s v="E-D-0.5"/>
    <n v="1"/>
    <x v="318"/>
    <s v="wgiorgioni9g@wikipedia.org"/>
    <x v="0"/>
    <s v="Exc"/>
    <s v="D"/>
    <x v="1"/>
    <n v="9.51"/>
    <n v="9.51"/>
    <x v="1"/>
    <x v="2"/>
    <x v="0"/>
  </r>
  <r>
    <s v="TFY-52090-386"/>
    <x v="287"/>
    <s v="08613-17327-XT"/>
    <s v="E-L-0.5"/>
    <n v="2"/>
    <x v="319"/>
    <s v="lscargle9h@myspace.com"/>
    <x v="0"/>
    <s v="Exc"/>
    <s v="L"/>
    <x v="1"/>
    <n v="9.51"/>
    <n v="19.02"/>
    <x v="1"/>
    <x v="1"/>
    <x v="1"/>
  </r>
  <r>
    <s v="TFY-52090-386"/>
    <x v="287"/>
    <s v="08613-17327-XT"/>
    <s v="L-D-0.5"/>
    <n v="5"/>
    <x v="319"/>
    <s v="lscargle9h@myspace.com"/>
    <x v="0"/>
    <s v="Lib"/>
    <s v="D"/>
    <x v="1"/>
    <n v="9.51"/>
    <n v="47.55"/>
    <x v="3"/>
    <x v="2"/>
    <x v="1"/>
  </r>
  <r>
    <s v="NYY-73968-094"/>
    <x v="288"/>
    <s v="70451-38048-AH"/>
    <s v="R-D-0.5"/>
    <n v="6"/>
    <x v="320"/>
    <s v="nclimance9j@europa.eu"/>
    <x v="0"/>
    <s v="Rob"/>
    <s v="D"/>
    <x v="1"/>
    <n v="9.51"/>
    <n v="57.06"/>
    <x v="0"/>
    <x v="2"/>
    <x v="1"/>
  </r>
  <r>
    <s v="QEY-71761-460"/>
    <x v="250"/>
    <s v="35442-75769-PL"/>
    <s v="R-M-1"/>
    <n v="2"/>
    <x v="321"/>
    <s v=""/>
    <x v="1"/>
    <s v="Rob"/>
    <s v="M"/>
    <x v="0"/>
    <n v="9.51"/>
    <n v="19.02"/>
    <x v="0"/>
    <x v="0"/>
    <x v="0"/>
  </r>
  <r>
    <s v="GKQ-82603-910"/>
    <x v="289"/>
    <s v="83737-56117-JE"/>
    <s v="R-L-1"/>
    <n v="5"/>
    <x v="322"/>
    <s v="asnazle9l@oracle.com"/>
    <x v="0"/>
    <s v="Rob"/>
    <s v="L"/>
    <x v="0"/>
    <n v="9.51"/>
    <n v="47.55"/>
    <x v="0"/>
    <x v="1"/>
    <x v="1"/>
  </r>
  <r>
    <s v="IOB-32673-745"/>
    <x v="290"/>
    <s v="07095-81281-NJ"/>
    <s v="A-L-0.5"/>
    <n v="3"/>
    <x v="323"/>
    <s v="rworg9m@arstechnica.com"/>
    <x v="0"/>
    <s v="Ara"/>
    <s v="L"/>
    <x v="1"/>
    <n v="9.51"/>
    <n v="28.53"/>
    <x v="2"/>
    <x v="1"/>
    <x v="0"/>
  </r>
  <r>
    <s v="YAU-98893-150"/>
    <x v="291"/>
    <s v="77043-48851-HG"/>
    <s v="L-M-1"/>
    <n v="3"/>
    <x v="324"/>
    <s v="ldanes9n@umn.edu"/>
    <x v="0"/>
    <s v="Lib"/>
    <s v="M"/>
    <x v="0"/>
    <n v="9.51"/>
    <n v="28.53"/>
    <x v="3"/>
    <x v="0"/>
    <x v="1"/>
  </r>
  <r>
    <s v="XNM-14163-951"/>
    <x v="292"/>
    <s v="78224-60622-KH"/>
    <s v="E-L-2.5"/>
    <n v="6"/>
    <x v="325"/>
    <s v="skeynd9o@narod.ru"/>
    <x v="0"/>
    <s v="Exc"/>
    <s v="L"/>
    <x v="2"/>
    <n v="9.51"/>
    <n v="57.06"/>
    <x v="1"/>
    <x v="1"/>
    <x v="1"/>
  </r>
  <r>
    <s v="JPB-45297-000"/>
    <x v="293"/>
    <s v="83105-86631-IU"/>
    <s v="R-L-0.2"/>
    <n v="4"/>
    <x v="326"/>
    <s v="ddaveridge9p@arstechnica.com"/>
    <x v="0"/>
    <s v="Rob"/>
    <s v="L"/>
    <x v="3"/>
    <n v="9.51"/>
    <n v="38.04"/>
    <x v="0"/>
    <x v="1"/>
    <x v="1"/>
  </r>
  <r>
    <s v="MOU-74341-266"/>
    <x v="294"/>
    <s v="99358-65399-TC"/>
    <s v="A-D-0.5"/>
    <n v="4"/>
    <x v="327"/>
    <s v="jawdry9q@utexas.edu"/>
    <x v="0"/>
    <s v="Ara"/>
    <s v="D"/>
    <x v="1"/>
    <n v="9.51"/>
    <n v="38.04"/>
    <x v="2"/>
    <x v="2"/>
    <x v="1"/>
  </r>
  <r>
    <s v="DHJ-87461-571"/>
    <x v="295"/>
    <s v="94525-76037-JP"/>
    <s v="A-M-1"/>
    <n v="2"/>
    <x v="328"/>
    <s v="eryles9r@fastcompany.com"/>
    <x v="0"/>
    <s v="Ara"/>
    <s v="M"/>
    <x v="0"/>
    <n v="9.51"/>
    <n v="19.02"/>
    <x v="2"/>
    <x v="0"/>
    <x v="1"/>
  </r>
  <r>
    <s v="DKM-97676-850"/>
    <x v="296"/>
    <s v="43439-94003-DW"/>
    <s v="E-D-0.5"/>
    <n v="5"/>
    <x v="306"/>
    <s v=""/>
    <x v="0"/>
    <s v="Exc"/>
    <s v="D"/>
    <x v="1"/>
    <n v="9.51"/>
    <n v="47.55"/>
    <x v="1"/>
    <x v="2"/>
    <x v="1"/>
  </r>
  <r>
    <s v="UEB-09112-118"/>
    <x v="297"/>
    <s v="82718-93677-XO"/>
    <s v="A-M-0.5"/>
    <n v="4"/>
    <x v="329"/>
    <s v=""/>
    <x v="0"/>
    <s v="Ara"/>
    <s v="M"/>
    <x v="1"/>
    <n v="9.51"/>
    <n v="38.04"/>
    <x v="2"/>
    <x v="0"/>
    <x v="0"/>
  </r>
  <r>
    <s v="ORZ-67699-748"/>
    <x v="298"/>
    <s v="44708-78241-DF"/>
    <s v="A-M-2.5"/>
    <n v="6"/>
    <x v="330"/>
    <s v="jcaldicott9u@usda.gov"/>
    <x v="0"/>
    <s v="Ara"/>
    <s v="M"/>
    <x v="2"/>
    <n v="9.51"/>
    <n v="57.06"/>
    <x v="2"/>
    <x v="0"/>
    <x v="1"/>
  </r>
  <r>
    <s v="JXP-28398-485"/>
    <x v="299"/>
    <s v="23039-93032-FN"/>
    <s v="A-D-2.5"/>
    <n v="5"/>
    <x v="331"/>
    <s v="mvedmore9v@a8.net"/>
    <x v="0"/>
    <s v="Ara"/>
    <s v="D"/>
    <x v="2"/>
    <n v="9.51"/>
    <n v="47.55"/>
    <x v="2"/>
    <x v="2"/>
    <x v="0"/>
  </r>
  <r>
    <s v="WWH-92259-198"/>
    <x v="300"/>
    <s v="35256-12529-FT"/>
    <s v="L-D-1"/>
    <n v="4"/>
    <x v="332"/>
    <s v="wromao9w@chronoengine.com"/>
    <x v="0"/>
    <s v="Lib"/>
    <s v="D"/>
    <x v="0"/>
    <n v="9.51"/>
    <n v="38.04"/>
    <x v="3"/>
    <x v="2"/>
    <x v="0"/>
  </r>
  <r>
    <s v="FLR-82914-153"/>
    <x v="301"/>
    <s v="86100-33488-WP"/>
    <s v="A-M-2.5"/>
    <n v="6"/>
    <x v="333"/>
    <s v=""/>
    <x v="0"/>
    <s v="Ara"/>
    <s v="M"/>
    <x v="2"/>
    <n v="9.51"/>
    <n v="57.06"/>
    <x v="2"/>
    <x v="0"/>
    <x v="1"/>
  </r>
  <r>
    <s v="AMB-93600-000"/>
    <x v="302"/>
    <s v="64435-53100-WM"/>
    <s v="A-L-2.5"/>
    <n v="1"/>
    <x v="334"/>
    <s v="tcotmore9y@amazonaws.com"/>
    <x v="0"/>
    <s v="Ara"/>
    <s v="L"/>
    <x v="2"/>
    <n v="9.51"/>
    <n v="9.51"/>
    <x v="2"/>
    <x v="1"/>
    <x v="1"/>
  </r>
  <r>
    <s v="FEP-36895-658"/>
    <x v="303"/>
    <s v="44699-43836-UH"/>
    <s v="R-L-0.2"/>
    <n v="6"/>
    <x v="335"/>
    <s v="yskipsey9z@spotify.com"/>
    <x v="2"/>
    <s v="Rob"/>
    <s v="L"/>
    <x v="3"/>
    <n v="9.51"/>
    <n v="57.06"/>
    <x v="0"/>
    <x v="1"/>
    <x v="1"/>
  </r>
  <r>
    <s v="RXW-91413-276"/>
    <x v="304"/>
    <s v="29588-35679-RG"/>
    <s v="R-D-2.5"/>
    <n v="2"/>
    <x v="336"/>
    <s v="ncorpsa0@gmpg.org"/>
    <x v="0"/>
    <s v="Rob"/>
    <s v="D"/>
    <x v="2"/>
    <n v="9.51"/>
    <n v="19.02"/>
    <x v="0"/>
    <x v="2"/>
    <x v="1"/>
  </r>
  <r>
    <s v="RXW-91413-276"/>
    <x v="304"/>
    <s v="29588-35679-RG"/>
    <s v="R-M-0.5"/>
    <n v="1"/>
    <x v="336"/>
    <s v="ncorpsa0@gmpg.org"/>
    <x v="0"/>
    <s v="Rob"/>
    <s v="M"/>
    <x v="1"/>
    <n v="9.51"/>
    <n v="9.51"/>
    <x v="0"/>
    <x v="0"/>
    <x v="1"/>
  </r>
  <r>
    <s v="SDB-77492-188"/>
    <x v="305"/>
    <s v="64815-54078-HH"/>
    <s v="E-L-1"/>
    <n v="5"/>
    <x v="337"/>
    <s v="fbabbera2@stanford.edu"/>
    <x v="0"/>
    <s v="Exc"/>
    <s v="L"/>
    <x v="0"/>
    <n v="9.51"/>
    <n v="47.55"/>
    <x v="1"/>
    <x v="1"/>
    <x v="0"/>
  </r>
  <r>
    <s v="RZN-65182-395"/>
    <x v="196"/>
    <s v="59572-41990-XY"/>
    <s v="L-M-1"/>
    <n v="6"/>
    <x v="338"/>
    <s v="kloxtona3@opensource.org"/>
    <x v="0"/>
    <s v="Lib"/>
    <s v="M"/>
    <x v="0"/>
    <n v="9.51"/>
    <n v="57.06"/>
    <x v="3"/>
    <x v="0"/>
    <x v="1"/>
  </r>
  <r>
    <s v="HDQ-86094-507"/>
    <x v="110"/>
    <s v="32481-61533-ZJ"/>
    <s v="E-D-1"/>
    <n v="6"/>
    <x v="339"/>
    <s v="ptoffula4@posterous.com"/>
    <x v="0"/>
    <s v="Exc"/>
    <s v="D"/>
    <x v="0"/>
    <n v="9.51"/>
    <n v="57.06"/>
    <x v="1"/>
    <x v="2"/>
    <x v="0"/>
  </r>
  <r>
    <s v="YXO-79631-417"/>
    <x v="24"/>
    <s v="31587-92570-HL"/>
    <s v="L-D-0.5"/>
    <n v="1"/>
    <x v="340"/>
    <s v="cgwinnetta5@behance.net"/>
    <x v="0"/>
    <s v="Lib"/>
    <s v="D"/>
    <x v="1"/>
    <n v="9.51"/>
    <n v="9.51"/>
    <x v="3"/>
    <x v="2"/>
    <x v="1"/>
  </r>
  <r>
    <s v="SNF-57032-096"/>
    <x v="306"/>
    <s v="93832-04799-ID"/>
    <s v="E-D-0.5"/>
    <n v="6"/>
    <x v="341"/>
    <s v=""/>
    <x v="0"/>
    <s v="Exc"/>
    <s v="D"/>
    <x v="1"/>
    <n v="9.51"/>
    <n v="57.06"/>
    <x v="1"/>
    <x v="2"/>
    <x v="1"/>
  </r>
  <r>
    <s v="DGL-29648-995"/>
    <x v="307"/>
    <s v="59367-30821-ZQ"/>
    <s v="L-M-0.2"/>
    <n v="2"/>
    <x v="342"/>
    <s v=""/>
    <x v="0"/>
    <s v="Lib"/>
    <s v="M"/>
    <x v="3"/>
    <n v="9.51"/>
    <n v="19.02"/>
    <x v="3"/>
    <x v="0"/>
    <x v="0"/>
  </r>
  <r>
    <s v="GPU-65651-504"/>
    <x v="308"/>
    <s v="83947-45528-ET"/>
    <s v="E-M-2.5"/>
    <n v="2"/>
    <x v="343"/>
    <s v="lflaoniera8@wordpress.org"/>
    <x v="0"/>
    <s v="Exc"/>
    <s v="M"/>
    <x v="2"/>
    <n v="9.51"/>
    <n v="19.02"/>
    <x v="1"/>
    <x v="0"/>
    <x v="1"/>
  </r>
  <r>
    <s v="OJU-34452-896"/>
    <x v="309"/>
    <s v="60799-92593-CX"/>
    <s v="E-L-0.5"/>
    <n v="1"/>
    <x v="344"/>
    <s v=""/>
    <x v="0"/>
    <s v="Exc"/>
    <s v="L"/>
    <x v="1"/>
    <n v="9.51"/>
    <n v="9.51"/>
    <x v="1"/>
    <x v="1"/>
    <x v="0"/>
  </r>
  <r>
    <s v="GZS-50547-887"/>
    <x v="310"/>
    <s v="61600-55136-UM"/>
    <s v="E-D-1"/>
    <n v="2"/>
    <x v="345"/>
    <s v="ccatchesideaa@macromedia.com"/>
    <x v="0"/>
    <s v="Exc"/>
    <s v="D"/>
    <x v="0"/>
    <n v="9.51"/>
    <n v="19.02"/>
    <x v="1"/>
    <x v="2"/>
    <x v="0"/>
  </r>
  <r>
    <s v="ESR-54041-053"/>
    <x v="311"/>
    <s v="59771-90302-OF"/>
    <s v="A-L-0.5"/>
    <n v="6"/>
    <x v="346"/>
    <s v="cgibbonsonab@accuweather.com"/>
    <x v="0"/>
    <s v="Ara"/>
    <s v="L"/>
    <x v="1"/>
    <n v="9.51"/>
    <n v="57.06"/>
    <x v="2"/>
    <x v="1"/>
    <x v="0"/>
  </r>
  <r>
    <s v="OGD-10781-526"/>
    <x v="132"/>
    <s v="16880-78077-FB"/>
    <s v="R-L-0.5"/>
    <n v="6"/>
    <x v="347"/>
    <s v="tfarraac@behance.net"/>
    <x v="0"/>
    <s v="Rob"/>
    <s v="L"/>
    <x v="1"/>
    <n v="9.51"/>
    <n v="57.06"/>
    <x v="0"/>
    <x v="1"/>
    <x v="1"/>
  </r>
  <r>
    <s v="FVH-29271-315"/>
    <x v="312"/>
    <s v="74415-50873-FC"/>
    <s v="A-D-0.5"/>
    <n v="3"/>
    <x v="348"/>
    <s v=""/>
    <x v="1"/>
    <s v="Ara"/>
    <s v="D"/>
    <x v="1"/>
    <n v="9.51"/>
    <n v="28.53"/>
    <x v="2"/>
    <x v="2"/>
    <x v="0"/>
  </r>
  <r>
    <s v="BNZ-20544-633"/>
    <x v="313"/>
    <s v="31798-95707-NR"/>
    <s v="L-L-0.5"/>
    <n v="4"/>
    <x v="349"/>
    <s v="gbamfieldae@yellowpages.com"/>
    <x v="0"/>
    <s v="Lib"/>
    <s v="L"/>
    <x v="1"/>
    <n v="9.51"/>
    <n v="38.04"/>
    <x v="3"/>
    <x v="1"/>
    <x v="0"/>
  </r>
  <r>
    <s v="FUX-85791-078"/>
    <x v="156"/>
    <s v="59122-08794-WT"/>
    <s v="A-M-0.2"/>
    <n v="2"/>
    <x v="350"/>
    <s v="whollingdaleaf@about.me"/>
    <x v="0"/>
    <s v="Ara"/>
    <s v="M"/>
    <x v="3"/>
    <n v="9.51"/>
    <n v="19.02"/>
    <x v="2"/>
    <x v="0"/>
    <x v="0"/>
  </r>
  <r>
    <s v="YXP-20078-116"/>
    <x v="314"/>
    <s v="37238-52421-JJ"/>
    <s v="R-M-0.5"/>
    <n v="1"/>
    <x v="351"/>
    <s v="jdeag@xrea.com"/>
    <x v="0"/>
    <s v="Rob"/>
    <s v="M"/>
    <x v="1"/>
    <n v="9.51"/>
    <n v="9.51"/>
    <x v="0"/>
    <x v="0"/>
    <x v="0"/>
  </r>
  <r>
    <s v="VQV-59984-866"/>
    <x v="315"/>
    <s v="48854-01899-FN"/>
    <s v="R-D-0.2"/>
    <n v="3"/>
    <x v="352"/>
    <s v="vskulletah@tinyurl.com"/>
    <x v="1"/>
    <s v="Rob"/>
    <s v="D"/>
    <x v="3"/>
    <n v="9.51"/>
    <n v="28.53"/>
    <x v="0"/>
    <x v="2"/>
    <x v="1"/>
  </r>
  <r>
    <s v="JEH-37276-048"/>
    <x v="316"/>
    <s v="80896-38819-DW"/>
    <s v="A-L-0.5"/>
    <n v="3"/>
    <x v="353"/>
    <s v="jrudeforthai@wunderground.com"/>
    <x v="1"/>
    <s v="Ara"/>
    <s v="L"/>
    <x v="1"/>
    <n v="9.51"/>
    <n v="28.53"/>
    <x v="2"/>
    <x v="1"/>
    <x v="0"/>
  </r>
  <r>
    <s v="VYD-28555-589"/>
    <x v="317"/>
    <s v="29814-01459-RC"/>
    <s v="R-L-0.5"/>
    <n v="6"/>
    <x v="354"/>
    <s v="atomaszewskiaj@answers.com"/>
    <x v="2"/>
    <s v="Rob"/>
    <s v="L"/>
    <x v="1"/>
    <n v="9.51"/>
    <n v="57.06"/>
    <x v="0"/>
    <x v="1"/>
    <x v="0"/>
  </r>
  <r>
    <s v="WUG-76466-650"/>
    <x v="318"/>
    <s v="43439-94003-DW"/>
    <s v="L-D-0.5"/>
    <n v="3"/>
    <x v="306"/>
    <s v=""/>
    <x v="0"/>
    <s v="Lib"/>
    <s v="D"/>
    <x v="1"/>
    <n v="9.51"/>
    <n v="28.53"/>
    <x v="3"/>
    <x v="2"/>
    <x v="1"/>
  </r>
  <r>
    <s v="RJV-08261-583"/>
    <x v="182"/>
    <s v="48497-29281-FE"/>
    <s v="A-D-0.2"/>
    <n v="5"/>
    <x v="355"/>
    <s v="pbessal@qq.com"/>
    <x v="0"/>
    <s v="Ara"/>
    <s v="D"/>
    <x v="3"/>
    <n v="9.51"/>
    <n v="47.55"/>
    <x v="2"/>
    <x v="2"/>
    <x v="0"/>
  </r>
  <r>
    <s v="PMR-56062-609"/>
    <x v="319"/>
    <s v="43605-12616-YH"/>
    <s v="E-D-0.5"/>
    <n v="3"/>
    <x v="356"/>
    <s v="ewindressam@marketwatch.com"/>
    <x v="0"/>
    <s v="Exc"/>
    <s v="D"/>
    <x v="1"/>
    <n v="9.51"/>
    <n v="28.53"/>
    <x v="1"/>
    <x v="2"/>
    <x v="1"/>
  </r>
  <r>
    <s v="XLD-12920-505"/>
    <x v="320"/>
    <s v="21907-75962-VB"/>
    <s v="E-L-0.5"/>
    <n v="6"/>
    <x v="357"/>
    <s v=""/>
    <x v="0"/>
    <s v="Exc"/>
    <s v="L"/>
    <x v="1"/>
    <n v="9.51"/>
    <n v="57.06"/>
    <x v="1"/>
    <x v="1"/>
    <x v="0"/>
  </r>
  <r>
    <s v="UBW-50312-037"/>
    <x v="321"/>
    <s v="69503-12127-YD"/>
    <s v="A-L-2.5"/>
    <n v="4"/>
    <x v="358"/>
    <s v=""/>
    <x v="0"/>
    <s v="Ara"/>
    <s v="L"/>
    <x v="2"/>
    <n v="9.51"/>
    <n v="38.04"/>
    <x v="2"/>
    <x v="1"/>
    <x v="1"/>
  </r>
  <r>
    <s v="QAW-05889-019"/>
    <x v="322"/>
    <s v="68810-07329-EU"/>
    <s v="L-M-0.5"/>
    <n v="5"/>
    <x v="359"/>
    <s v="vbaumadierap@google.cn"/>
    <x v="0"/>
    <s v="Lib"/>
    <s v="M"/>
    <x v="1"/>
    <n v="9.51"/>
    <n v="47.55"/>
    <x v="3"/>
    <x v="0"/>
    <x v="0"/>
  </r>
  <r>
    <s v="EPT-12715-397"/>
    <x v="128"/>
    <s v="08478-75251-OG"/>
    <s v="A-D-0.2"/>
    <n v="6"/>
    <x v="360"/>
    <s v=""/>
    <x v="0"/>
    <s v="Ara"/>
    <s v="D"/>
    <x v="3"/>
    <n v="9.51"/>
    <n v="57.06"/>
    <x v="2"/>
    <x v="2"/>
    <x v="0"/>
  </r>
  <r>
    <s v="DHT-93810-053"/>
    <x v="323"/>
    <s v="17005-82030-EA"/>
    <s v="E-L-1"/>
    <n v="5"/>
    <x v="361"/>
    <s v="sweldsar@wired.com"/>
    <x v="0"/>
    <s v="Exc"/>
    <s v="L"/>
    <x v="0"/>
    <n v="9.51"/>
    <n v="47.55"/>
    <x v="1"/>
    <x v="1"/>
    <x v="0"/>
  </r>
  <r>
    <s v="DMY-96037-963"/>
    <x v="324"/>
    <s v="42179-95059-DO"/>
    <s v="L-D-0.2"/>
    <n v="3"/>
    <x v="362"/>
    <s v="msarvaras@artisteer.com"/>
    <x v="0"/>
    <s v="Lib"/>
    <s v="D"/>
    <x v="3"/>
    <n v="9.51"/>
    <n v="28.53"/>
    <x v="3"/>
    <x v="2"/>
    <x v="0"/>
  </r>
  <r>
    <s v="MBM-55936-917"/>
    <x v="325"/>
    <s v="55989-39849-WO"/>
    <s v="L-D-0.5"/>
    <n v="3"/>
    <x v="363"/>
    <s v="ahavickat@nsw.gov.au"/>
    <x v="0"/>
    <s v="Lib"/>
    <s v="D"/>
    <x v="1"/>
    <n v="9.51"/>
    <n v="28.53"/>
    <x v="3"/>
    <x v="2"/>
    <x v="0"/>
  </r>
  <r>
    <s v="TPA-93614-840"/>
    <x v="326"/>
    <s v="28932-49296-TM"/>
    <s v="E-D-0.5"/>
    <n v="2"/>
    <x v="364"/>
    <s v="sdivinyau@ask.com"/>
    <x v="0"/>
    <s v="Exc"/>
    <s v="D"/>
    <x v="1"/>
    <n v="9.51"/>
    <n v="19.02"/>
    <x v="1"/>
    <x v="2"/>
    <x v="0"/>
  </r>
  <r>
    <s v="WDM-77521-710"/>
    <x v="327"/>
    <s v="86144-10144-CB"/>
    <s v="A-M-0.5"/>
    <n v="2"/>
    <x v="365"/>
    <s v="inorquoyav@businessweek.com"/>
    <x v="0"/>
    <s v="Ara"/>
    <s v="M"/>
    <x v="1"/>
    <n v="9.51"/>
    <n v="19.02"/>
    <x v="2"/>
    <x v="0"/>
    <x v="1"/>
  </r>
  <r>
    <s v="EIP-19142-462"/>
    <x v="328"/>
    <s v="60973-72562-DQ"/>
    <s v="E-L-1"/>
    <n v="6"/>
    <x v="366"/>
    <s v="aiddisonaw@usa.gov"/>
    <x v="0"/>
    <s v="Exc"/>
    <s v="L"/>
    <x v="0"/>
    <n v="9.51"/>
    <n v="57.06"/>
    <x v="1"/>
    <x v="1"/>
    <x v="1"/>
  </r>
  <r>
    <s v="EIP-19142-462"/>
    <x v="328"/>
    <s v="60973-72562-DQ"/>
    <s v="A-L-0.2"/>
    <n v="1"/>
    <x v="366"/>
    <s v="aiddisonaw@usa.gov"/>
    <x v="0"/>
    <s v="Ara"/>
    <s v="L"/>
    <x v="3"/>
    <n v="9.51"/>
    <n v="9.51"/>
    <x v="2"/>
    <x v="1"/>
    <x v="1"/>
  </r>
  <r>
    <s v="ZZL-76364-387"/>
    <x v="128"/>
    <s v="11263-86515-VU"/>
    <s v="R-L-2.5"/>
    <n v="4"/>
    <x v="367"/>
    <s v="rlongfielday@bluehost.com"/>
    <x v="0"/>
    <s v="Rob"/>
    <s v="L"/>
    <x v="2"/>
    <n v="9.51"/>
    <n v="38.04"/>
    <x v="0"/>
    <x v="1"/>
    <x v="1"/>
  </r>
  <r>
    <s v="GMF-18638-786"/>
    <x v="329"/>
    <s v="60004-62976-NI"/>
    <s v="L-D-0.5"/>
    <n v="6"/>
    <x v="368"/>
    <s v="gkislingburyaz@samsung.com"/>
    <x v="0"/>
    <s v="Lib"/>
    <s v="D"/>
    <x v="1"/>
    <n v="9.51"/>
    <n v="57.06"/>
    <x v="3"/>
    <x v="2"/>
    <x v="0"/>
  </r>
  <r>
    <s v="TDJ-20844-787"/>
    <x v="330"/>
    <s v="77876-28498-HI"/>
    <s v="A-L-0.5"/>
    <n v="5"/>
    <x v="369"/>
    <s v="xgibbonsb0@artisteer.com"/>
    <x v="0"/>
    <s v="Ara"/>
    <s v="L"/>
    <x v="1"/>
    <n v="9.51"/>
    <n v="47.55"/>
    <x v="2"/>
    <x v="1"/>
    <x v="1"/>
  </r>
  <r>
    <s v="BWK-39400-446"/>
    <x v="331"/>
    <s v="61302-06948-EH"/>
    <s v="L-D-0.5"/>
    <n v="4"/>
    <x v="370"/>
    <s v="fparresb1@imageshack.us"/>
    <x v="0"/>
    <s v="Lib"/>
    <s v="D"/>
    <x v="1"/>
    <n v="9.51"/>
    <n v="38.04"/>
    <x v="3"/>
    <x v="2"/>
    <x v="0"/>
  </r>
  <r>
    <s v="LCB-02099-995"/>
    <x v="332"/>
    <s v="06757-96251-UH"/>
    <s v="A-D-0.2"/>
    <n v="6"/>
    <x v="371"/>
    <s v="gsibrayb2@wsj.com"/>
    <x v="0"/>
    <s v="Ara"/>
    <s v="D"/>
    <x v="3"/>
    <n v="9.51"/>
    <n v="57.06"/>
    <x v="2"/>
    <x v="2"/>
    <x v="0"/>
  </r>
  <r>
    <s v="UBA-43678-174"/>
    <x v="333"/>
    <s v="44530-75983-OD"/>
    <s v="E-D-2.5"/>
    <n v="6"/>
    <x v="372"/>
    <s v="ihotchkinb3@mit.edu"/>
    <x v="2"/>
    <s v="Exc"/>
    <s v="D"/>
    <x v="2"/>
    <n v="9.51"/>
    <n v="57.06"/>
    <x v="1"/>
    <x v="2"/>
    <x v="1"/>
  </r>
  <r>
    <s v="UDH-24280-432"/>
    <x v="334"/>
    <s v="44865-58249-RY"/>
    <s v="L-L-1"/>
    <n v="4"/>
    <x v="373"/>
    <s v="nbroadberrieb4@gnu.org"/>
    <x v="0"/>
    <s v="Lib"/>
    <s v="L"/>
    <x v="0"/>
    <n v="9.51"/>
    <n v="38.04"/>
    <x v="3"/>
    <x v="1"/>
    <x v="1"/>
  </r>
  <r>
    <s v="IDQ-20193-502"/>
    <x v="335"/>
    <s v="36021-61205-DF"/>
    <s v="L-M-0.2"/>
    <n v="2"/>
    <x v="374"/>
    <s v="rpithcockb5@yellowbook.com"/>
    <x v="0"/>
    <s v="Lib"/>
    <s v="M"/>
    <x v="3"/>
    <n v="9.51"/>
    <n v="19.02"/>
    <x v="3"/>
    <x v="0"/>
    <x v="0"/>
  </r>
  <r>
    <s v="DJG-14442-608"/>
    <x v="336"/>
    <s v="75716-12782-SS"/>
    <s v="R-D-1"/>
    <n v="3"/>
    <x v="375"/>
    <s v="gcroysdaleb6@nih.gov"/>
    <x v="0"/>
    <s v="Rob"/>
    <s v="D"/>
    <x v="0"/>
    <n v="9.51"/>
    <n v="28.53"/>
    <x v="0"/>
    <x v="2"/>
    <x v="0"/>
  </r>
  <r>
    <s v="DWB-61381-370"/>
    <x v="337"/>
    <s v="11812-00461-KH"/>
    <s v="L-L-0.2"/>
    <n v="2"/>
    <x v="376"/>
    <s v="bgozzettb7@github.com"/>
    <x v="0"/>
    <s v="Lib"/>
    <s v="L"/>
    <x v="3"/>
    <n v="9.51"/>
    <n v="19.02"/>
    <x v="3"/>
    <x v="1"/>
    <x v="1"/>
  </r>
  <r>
    <s v="FRD-17347-990"/>
    <x v="80"/>
    <s v="46681-78850-ZW"/>
    <s v="A-D-1"/>
    <n v="4"/>
    <x v="377"/>
    <s v="tcraggsb8@house.gov"/>
    <x v="1"/>
    <s v="Ara"/>
    <s v="D"/>
    <x v="0"/>
    <n v="9.51"/>
    <n v="38.04"/>
    <x v="2"/>
    <x v="2"/>
    <x v="1"/>
  </r>
  <r>
    <s v="YPP-27450-525"/>
    <x v="338"/>
    <s v="01932-87052-KO"/>
    <s v="E-M-0.5"/>
    <n v="3"/>
    <x v="378"/>
    <s v="lcullrfordb9@xing.com"/>
    <x v="0"/>
    <s v="Exc"/>
    <s v="M"/>
    <x v="1"/>
    <n v="9.51"/>
    <n v="28.53"/>
    <x v="1"/>
    <x v="0"/>
    <x v="0"/>
  </r>
  <r>
    <s v="EFC-39577-424"/>
    <x v="339"/>
    <s v="16046-34805-ZF"/>
    <s v="E-M-1"/>
    <n v="5"/>
    <x v="379"/>
    <s v="arizonba@xing.com"/>
    <x v="0"/>
    <s v="Exc"/>
    <s v="M"/>
    <x v="0"/>
    <n v="9.51"/>
    <n v="47.55"/>
    <x v="1"/>
    <x v="0"/>
    <x v="0"/>
  </r>
  <r>
    <s v="LAW-80062-016"/>
    <x v="340"/>
    <s v="34546-70516-LR"/>
    <s v="E-M-0.5"/>
    <n v="6"/>
    <x v="380"/>
    <s v=""/>
    <x v="1"/>
    <s v="Exc"/>
    <s v="M"/>
    <x v="1"/>
    <n v="9.51"/>
    <n v="57.06"/>
    <x v="1"/>
    <x v="0"/>
    <x v="1"/>
  </r>
  <r>
    <s v="WKL-27981-758"/>
    <x v="177"/>
    <s v="73699-93557-FZ"/>
    <s v="A-M-2.5"/>
    <n v="2"/>
    <x v="381"/>
    <s v="fmiellbc@spiegel.de"/>
    <x v="0"/>
    <s v="Ara"/>
    <s v="M"/>
    <x v="2"/>
    <n v="9.51"/>
    <n v="19.02"/>
    <x v="2"/>
    <x v="0"/>
    <x v="0"/>
  </r>
  <r>
    <s v="VRT-39834-265"/>
    <x v="341"/>
    <s v="86686-37462-CK"/>
    <s v="L-L-1"/>
    <n v="3"/>
    <x v="382"/>
    <s v=""/>
    <x v="1"/>
    <s v="Lib"/>
    <s v="L"/>
    <x v="0"/>
    <n v="9.51"/>
    <n v="28.53"/>
    <x v="3"/>
    <x v="1"/>
    <x v="0"/>
  </r>
  <r>
    <s v="QTC-71005-730"/>
    <x v="342"/>
    <s v="14298-02150-KH"/>
    <s v="A-L-0.2"/>
    <n v="4"/>
    <x v="383"/>
    <s v=""/>
    <x v="0"/>
    <s v="Ara"/>
    <s v="L"/>
    <x v="3"/>
    <n v="9.51"/>
    <n v="38.04"/>
    <x v="2"/>
    <x v="1"/>
    <x v="1"/>
  </r>
  <r>
    <s v="TNX-09857-717"/>
    <x v="343"/>
    <s v="48675-07824-HJ"/>
    <s v="L-M-1"/>
    <n v="6"/>
    <x v="384"/>
    <s v=""/>
    <x v="0"/>
    <s v="Lib"/>
    <s v="M"/>
    <x v="0"/>
    <n v="9.51"/>
    <n v="57.06"/>
    <x v="3"/>
    <x v="0"/>
    <x v="0"/>
  </r>
  <r>
    <s v="JZV-43874-185"/>
    <x v="344"/>
    <s v="18551-80943-YQ"/>
    <s v="A-M-1"/>
    <n v="5"/>
    <x v="385"/>
    <s v=""/>
    <x v="0"/>
    <s v="Ara"/>
    <s v="M"/>
    <x v="0"/>
    <n v="9.51"/>
    <n v="47.55"/>
    <x v="2"/>
    <x v="0"/>
    <x v="0"/>
  </r>
  <r>
    <s v="ICF-17486-106"/>
    <x v="47"/>
    <s v="19196-09748-DB"/>
    <s v="L-L-2.5"/>
    <n v="1"/>
    <x v="386"/>
    <s v="wspringallbh@jugem.jp"/>
    <x v="0"/>
    <s v="Lib"/>
    <s v="L"/>
    <x v="2"/>
    <n v="9.51"/>
    <n v="9.51"/>
    <x v="3"/>
    <x v="1"/>
    <x v="0"/>
  </r>
  <r>
    <s v="BMK-49520-383"/>
    <x v="345"/>
    <s v="72233-08665-IP"/>
    <s v="R-L-0.2"/>
    <n v="3"/>
    <x v="387"/>
    <s v=""/>
    <x v="0"/>
    <s v="Rob"/>
    <s v="L"/>
    <x v="3"/>
    <n v="9.51"/>
    <n v="28.53"/>
    <x v="0"/>
    <x v="1"/>
    <x v="0"/>
  </r>
  <r>
    <s v="HTS-15020-632"/>
    <x v="169"/>
    <s v="53817-13148-RK"/>
    <s v="R-M-0.2"/>
    <n v="3"/>
    <x v="388"/>
    <s v="ghawkyensbj@census.gov"/>
    <x v="0"/>
    <s v="Rob"/>
    <s v="M"/>
    <x v="3"/>
    <n v="9.51"/>
    <n v="28.53"/>
    <x v="0"/>
    <x v="0"/>
    <x v="1"/>
  </r>
  <r>
    <s v="YLE-18247-749"/>
    <x v="346"/>
    <s v="92227-49331-QR"/>
    <s v="A-L-0.5"/>
    <n v="3"/>
    <x v="389"/>
    <s v=""/>
    <x v="0"/>
    <s v="Ara"/>
    <s v="L"/>
    <x v="1"/>
    <n v="9.51"/>
    <n v="28.53"/>
    <x v="2"/>
    <x v="1"/>
    <x v="0"/>
  </r>
  <r>
    <s v="KJJ-12573-591"/>
    <x v="347"/>
    <s v="12997-41076-FQ"/>
    <s v="A-L-2.5"/>
    <n v="1"/>
    <x v="390"/>
    <s v=""/>
    <x v="0"/>
    <s v="Ara"/>
    <s v="L"/>
    <x v="2"/>
    <n v="9.51"/>
    <n v="9.51"/>
    <x v="2"/>
    <x v="1"/>
    <x v="0"/>
  </r>
  <r>
    <s v="RGU-43561-950"/>
    <x v="348"/>
    <s v="44220-00348-MB"/>
    <s v="A-L-2.5"/>
    <n v="5"/>
    <x v="391"/>
    <s v="bmcgilvrabm@so-net.ne.jp"/>
    <x v="0"/>
    <s v="Ara"/>
    <s v="L"/>
    <x v="2"/>
    <n v="9.51"/>
    <n v="47.55"/>
    <x v="2"/>
    <x v="1"/>
    <x v="0"/>
  </r>
  <r>
    <s v="JSN-73975-443"/>
    <x v="349"/>
    <s v="93047-98331-DD"/>
    <s v="L-M-0.5"/>
    <n v="1"/>
    <x v="392"/>
    <s v="adanzeybn@github.com"/>
    <x v="0"/>
    <s v="Lib"/>
    <s v="M"/>
    <x v="1"/>
    <n v="9.51"/>
    <n v="9.51"/>
    <x v="3"/>
    <x v="0"/>
    <x v="0"/>
  </r>
  <r>
    <s v="WNR-71736-993"/>
    <x v="350"/>
    <s v="16880-78077-FB"/>
    <s v="L-D-0.5"/>
    <n v="4"/>
    <x v="347"/>
    <s v="tfarraac@behance.net"/>
    <x v="0"/>
    <s v="Lib"/>
    <s v="D"/>
    <x v="1"/>
    <n v="9.51"/>
    <n v="38.04"/>
    <x v="3"/>
    <x v="2"/>
    <x v="1"/>
  </r>
  <r>
    <s v="WNR-71736-993"/>
    <x v="350"/>
    <s v="16880-78077-FB"/>
    <s v="A-D-2.5"/>
    <n v="6"/>
    <x v="347"/>
    <s v="tfarraac@behance.net"/>
    <x v="0"/>
    <s v="Ara"/>
    <s v="D"/>
    <x v="2"/>
    <n v="9.51"/>
    <n v="57.06"/>
    <x v="2"/>
    <x v="2"/>
    <x v="1"/>
  </r>
  <r>
    <s v="HNI-91338-546"/>
    <x v="54"/>
    <s v="67285-75317-XI"/>
    <s v="A-D-0.5"/>
    <n v="5"/>
    <x v="393"/>
    <s v=""/>
    <x v="0"/>
    <s v="Ara"/>
    <s v="D"/>
    <x v="1"/>
    <n v="9.51"/>
    <n v="47.55"/>
    <x v="2"/>
    <x v="2"/>
    <x v="1"/>
  </r>
  <r>
    <s v="CYH-53243-218"/>
    <x v="237"/>
    <s v="88167-57964-PH"/>
    <s v="R-M-0.5"/>
    <n v="3"/>
    <x v="394"/>
    <s v=""/>
    <x v="0"/>
    <s v="Rob"/>
    <s v="M"/>
    <x v="1"/>
    <n v="9.51"/>
    <n v="28.53"/>
    <x v="0"/>
    <x v="0"/>
    <x v="1"/>
  </r>
  <r>
    <s v="SVD-75407-177"/>
    <x v="351"/>
    <s v="16106-36039-QS"/>
    <s v="E-L-0.5"/>
    <n v="3"/>
    <x v="395"/>
    <s v="ydombrellbs@dedecms.com"/>
    <x v="0"/>
    <s v="Exc"/>
    <s v="L"/>
    <x v="1"/>
    <n v="9.51"/>
    <n v="28.53"/>
    <x v="1"/>
    <x v="1"/>
    <x v="0"/>
  </r>
  <r>
    <s v="NVN-66443-451"/>
    <x v="352"/>
    <s v="98921-82417-GN"/>
    <s v="R-D-1"/>
    <n v="2"/>
    <x v="396"/>
    <s v="adarthbt@t.co"/>
    <x v="0"/>
    <s v="Rob"/>
    <s v="D"/>
    <x v="0"/>
    <n v="9.51"/>
    <n v="19.02"/>
    <x v="0"/>
    <x v="2"/>
    <x v="1"/>
  </r>
  <r>
    <s v="JUA-13580-095"/>
    <x v="102"/>
    <s v="55265-75151-AK"/>
    <s v="R-L-0.2"/>
    <n v="4"/>
    <x v="397"/>
    <s v="mdarrigoebu@hud.gov"/>
    <x v="1"/>
    <s v="Rob"/>
    <s v="L"/>
    <x v="3"/>
    <n v="9.51"/>
    <n v="38.04"/>
    <x v="0"/>
    <x v="1"/>
    <x v="0"/>
  </r>
  <r>
    <s v="ACY-56225-839"/>
    <x v="353"/>
    <s v="47386-50743-FG"/>
    <s v="A-M-2.5"/>
    <n v="3"/>
    <x v="398"/>
    <s v=""/>
    <x v="0"/>
    <s v="Ara"/>
    <s v="M"/>
    <x v="2"/>
    <n v="9.51"/>
    <n v="28.53"/>
    <x v="2"/>
    <x v="0"/>
    <x v="0"/>
  </r>
  <r>
    <s v="QBB-07903-622"/>
    <x v="354"/>
    <s v="32622-54551-UC"/>
    <s v="R-L-1"/>
    <n v="5"/>
    <x v="399"/>
    <s v="mackrillbw@bandcamp.com"/>
    <x v="0"/>
    <s v="Rob"/>
    <s v="L"/>
    <x v="0"/>
    <n v="9.51"/>
    <n v="47.55"/>
    <x v="0"/>
    <x v="1"/>
    <x v="1"/>
  </r>
  <r>
    <s v="JLJ-81802-619"/>
    <x v="135"/>
    <s v="16880-78077-FB"/>
    <s v="A-L-1"/>
    <n v="6"/>
    <x v="347"/>
    <s v="tfarraac@behance.net"/>
    <x v="0"/>
    <s v="Ara"/>
    <s v="L"/>
    <x v="0"/>
    <n v="9.51"/>
    <n v="57.06"/>
    <x v="2"/>
    <x v="1"/>
    <x v="1"/>
  </r>
  <r>
    <s v="HFT-77191-168"/>
    <x v="343"/>
    <s v="48419-02347-XP"/>
    <s v="R-D-0.2"/>
    <n v="2"/>
    <x v="400"/>
    <s v="mkippenby@dion.ne.jp"/>
    <x v="0"/>
    <s v="Rob"/>
    <s v="D"/>
    <x v="3"/>
    <n v="9.51"/>
    <n v="19.02"/>
    <x v="0"/>
    <x v="2"/>
    <x v="0"/>
  </r>
  <r>
    <s v="SZR-35951-530"/>
    <x v="89"/>
    <s v="14121-20527-OJ"/>
    <s v="E-D-2.5"/>
    <n v="3"/>
    <x v="401"/>
    <s v="wransonbz@ted.com"/>
    <x v="1"/>
    <s v="Exc"/>
    <s v="D"/>
    <x v="2"/>
    <n v="9.51"/>
    <n v="28.53"/>
    <x v="1"/>
    <x v="2"/>
    <x v="0"/>
  </r>
  <r>
    <s v="IKL-95976-565"/>
    <x v="355"/>
    <s v="53486-73919-BQ"/>
    <s v="A-M-1"/>
    <n v="2"/>
    <x v="402"/>
    <s v=""/>
    <x v="0"/>
    <s v="Ara"/>
    <s v="M"/>
    <x v="0"/>
    <n v="9.51"/>
    <n v="19.02"/>
    <x v="2"/>
    <x v="0"/>
    <x v="1"/>
  </r>
  <r>
    <s v="XEY-48929-474"/>
    <x v="204"/>
    <s v="21889-94615-WT"/>
    <s v="L-M-2.5"/>
    <n v="6"/>
    <x v="403"/>
    <s v="lrignoldc1@miibeian.gov.cn"/>
    <x v="0"/>
    <s v="Lib"/>
    <s v="M"/>
    <x v="2"/>
    <n v="9.51"/>
    <n v="57.06"/>
    <x v="3"/>
    <x v="0"/>
    <x v="0"/>
  </r>
  <r>
    <s v="SQT-07286-736"/>
    <x v="356"/>
    <s v="87726-16941-QW"/>
    <s v="A-M-1"/>
    <n v="6"/>
    <x v="404"/>
    <s v=""/>
    <x v="0"/>
    <s v="Ara"/>
    <s v="M"/>
    <x v="0"/>
    <n v="9.51"/>
    <n v="57.06"/>
    <x v="2"/>
    <x v="0"/>
    <x v="1"/>
  </r>
  <r>
    <s v="QDU-45390-361"/>
    <x v="357"/>
    <s v="03677-09134-BC"/>
    <s v="E-M-0.5"/>
    <n v="1"/>
    <x v="405"/>
    <s v="crowthornc3@msn.com"/>
    <x v="0"/>
    <s v="Exc"/>
    <s v="M"/>
    <x v="1"/>
    <n v="9.51"/>
    <n v="9.51"/>
    <x v="1"/>
    <x v="0"/>
    <x v="1"/>
  </r>
  <r>
    <s v="RUJ-30649-712"/>
    <x v="300"/>
    <s v="93224-71517-WV"/>
    <s v="L-L-0.2"/>
    <n v="2"/>
    <x v="406"/>
    <s v="orylandc4@deviantart.com"/>
    <x v="0"/>
    <s v="Lib"/>
    <s v="L"/>
    <x v="3"/>
    <n v="9.51"/>
    <n v="19.02"/>
    <x v="3"/>
    <x v="1"/>
    <x v="0"/>
  </r>
  <r>
    <s v="WSV-49732-075"/>
    <x v="358"/>
    <s v="76263-95145-GJ"/>
    <s v="L-D-2.5"/>
    <n v="1"/>
    <x v="407"/>
    <s v=""/>
    <x v="0"/>
    <s v="Lib"/>
    <s v="D"/>
    <x v="2"/>
    <n v="9.51"/>
    <n v="9.51"/>
    <x v="3"/>
    <x v="2"/>
    <x v="1"/>
  </r>
  <r>
    <s v="VJF-46305-323"/>
    <x v="161"/>
    <s v="68555-89840-GZ"/>
    <s v="L-D-0.5"/>
    <n v="2"/>
    <x v="408"/>
    <s v="msesonck@census.gov"/>
    <x v="0"/>
    <s v="Lib"/>
    <s v="D"/>
    <x v="1"/>
    <n v="9.51"/>
    <n v="19.02"/>
    <x v="3"/>
    <x v="2"/>
    <x v="1"/>
  </r>
  <r>
    <s v="CXD-74176-600"/>
    <x v="129"/>
    <s v="70624-19112-AO"/>
    <s v="E-L-0.5"/>
    <n v="4"/>
    <x v="409"/>
    <s v="craglessc7@webmd.com"/>
    <x v="1"/>
    <s v="Exc"/>
    <s v="L"/>
    <x v="1"/>
    <n v="9.51"/>
    <n v="38.04"/>
    <x v="1"/>
    <x v="1"/>
    <x v="1"/>
  </r>
  <r>
    <s v="ADX-50674-975"/>
    <x v="359"/>
    <s v="58916-61837-QH"/>
    <s v="A-M-2.5"/>
    <n v="4"/>
    <x v="410"/>
    <s v="fhollowsc8@blogtalkradio.com"/>
    <x v="0"/>
    <s v="Ara"/>
    <s v="M"/>
    <x v="2"/>
    <n v="9.51"/>
    <n v="38.04"/>
    <x v="2"/>
    <x v="0"/>
    <x v="0"/>
  </r>
  <r>
    <s v="RRP-51647-420"/>
    <x v="360"/>
    <s v="89292-52335-YZ"/>
    <s v="E-D-1"/>
    <n v="3"/>
    <x v="411"/>
    <s v="llathleiffc9@nationalgeographic.com"/>
    <x v="1"/>
    <s v="Exc"/>
    <s v="D"/>
    <x v="0"/>
    <n v="9.51"/>
    <n v="28.53"/>
    <x v="1"/>
    <x v="2"/>
    <x v="0"/>
  </r>
  <r>
    <s v="PKJ-99134-523"/>
    <x v="361"/>
    <s v="77284-34297-YY"/>
    <s v="R-L-0.5"/>
    <n v="5"/>
    <x v="412"/>
    <s v="kheadsca@jalbum.net"/>
    <x v="0"/>
    <s v="Rob"/>
    <s v="L"/>
    <x v="1"/>
    <n v="9.51"/>
    <n v="47.55"/>
    <x v="0"/>
    <x v="1"/>
    <x v="1"/>
  </r>
  <r>
    <s v="FZQ-29439-457"/>
    <x v="362"/>
    <s v="50449-80974-BZ"/>
    <s v="E-L-0.2"/>
    <n v="5"/>
    <x v="413"/>
    <s v="tbownecb@unicef.org"/>
    <x v="1"/>
    <s v="Exc"/>
    <s v="L"/>
    <x v="3"/>
    <n v="9.51"/>
    <n v="47.55"/>
    <x v="1"/>
    <x v="1"/>
    <x v="0"/>
  </r>
  <r>
    <s v="USN-68115-161"/>
    <x v="363"/>
    <s v="08120-16183-AW"/>
    <s v="E-M-0.2"/>
    <n v="6"/>
    <x v="414"/>
    <s v="rjacquemardcc@acquirethisname.com"/>
    <x v="1"/>
    <s v="Exc"/>
    <s v="M"/>
    <x v="3"/>
    <n v="9.51"/>
    <n v="57.06"/>
    <x v="1"/>
    <x v="0"/>
    <x v="1"/>
  </r>
  <r>
    <s v="IXU-20263-532"/>
    <x v="364"/>
    <s v="68044-89277-ML"/>
    <s v="L-M-2.5"/>
    <n v="2"/>
    <x v="415"/>
    <s v="kwarmancd@printfriendly.com"/>
    <x v="1"/>
    <s v="Lib"/>
    <s v="M"/>
    <x v="2"/>
    <n v="9.51"/>
    <n v="19.02"/>
    <x v="3"/>
    <x v="0"/>
    <x v="0"/>
  </r>
  <r>
    <s v="CBT-15092-420"/>
    <x v="85"/>
    <s v="71364-35210-HS"/>
    <s v="L-M-0.5"/>
    <n v="1"/>
    <x v="416"/>
    <s v="wcholomince@about.com"/>
    <x v="2"/>
    <s v="Lib"/>
    <s v="M"/>
    <x v="1"/>
    <n v="9.51"/>
    <n v="9.51"/>
    <x v="3"/>
    <x v="0"/>
    <x v="0"/>
  </r>
  <r>
    <s v="PKQ-46841-696"/>
    <x v="365"/>
    <s v="37177-68797-ON"/>
    <s v="R-M-0.5"/>
    <n v="3"/>
    <x v="417"/>
    <s v="abraidmancf@census.gov"/>
    <x v="0"/>
    <s v="Rob"/>
    <s v="M"/>
    <x v="1"/>
    <n v="9.51"/>
    <n v="28.53"/>
    <x v="0"/>
    <x v="0"/>
    <x v="1"/>
  </r>
  <r>
    <s v="XDU-05471-219"/>
    <x v="366"/>
    <s v="60308-06944-GS"/>
    <s v="R-L-0.5"/>
    <n v="1"/>
    <x v="418"/>
    <s v="pdurbancg@symantec.com"/>
    <x v="1"/>
    <s v="Rob"/>
    <s v="L"/>
    <x v="1"/>
    <n v="9.51"/>
    <n v="9.51"/>
    <x v="0"/>
    <x v="1"/>
    <x v="1"/>
  </r>
  <r>
    <s v="NID-20149-329"/>
    <x v="367"/>
    <s v="49888-39458-PF"/>
    <s v="R-D-0.2"/>
    <n v="2"/>
    <x v="419"/>
    <s v="aharroldch@miibeian.gov.cn"/>
    <x v="0"/>
    <s v="Rob"/>
    <s v="D"/>
    <x v="3"/>
    <n v="9.51"/>
    <n v="19.02"/>
    <x v="0"/>
    <x v="2"/>
    <x v="1"/>
  </r>
  <r>
    <s v="SVU-27222-213"/>
    <x v="142"/>
    <s v="60748-46813-DZ"/>
    <s v="L-L-0.2"/>
    <n v="5"/>
    <x v="420"/>
    <s v="spamphilonci@mlb.com"/>
    <x v="1"/>
    <s v="Lib"/>
    <s v="L"/>
    <x v="3"/>
    <n v="9.51"/>
    <n v="47.55"/>
    <x v="3"/>
    <x v="1"/>
    <x v="1"/>
  </r>
  <r>
    <s v="RWI-84131-848"/>
    <x v="368"/>
    <s v="16385-11286-NX"/>
    <s v="R-D-2.5"/>
    <n v="2"/>
    <x v="421"/>
    <s v="mspurdencj@exblog.jp"/>
    <x v="0"/>
    <s v="Rob"/>
    <s v="D"/>
    <x v="2"/>
    <n v="9.51"/>
    <n v="19.02"/>
    <x v="0"/>
    <x v="2"/>
    <x v="0"/>
  </r>
  <r>
    <s v="GUU-40666-525"/>
    <x v="31"/>
    <s v="68555-89840-GZ"/>
    <s v="A-L-0.2"/>
    <n v="3"/>
    <x v="408"/>
    <s v="msesonck@census.gov"/>
    <x v="0"/>
    <s v="Ara"/>
    <s v="L"/>
    <x v="3"/>
    <n v="9.51"/>
    <n v="28.53"/>
    <x v="2"/>
    <x v="1"/>
    <x v="1"/>
  </r>
  <r>
    <s v="SCN-51395-066"/>
    <x v="369"/>
    <s v="72164-90254-EJ"/>
    <s v="L-L-0.5"/>
    <n v="4"/>
    <x v="422"/>
    <s v="npirronecl@weibo.com"/>
    <x v="0"/>
    <s v="Lib"/>
    <s v="L"/>
    <x v="1"/>
    <n v="9.51"/>
    <n v="38.04"/>
    <x v="3"/>
    <x v="1"/>
    <x v="1"/>
  </r>
  <r>
    <s v="ULA-24644-321"/>
    <x v="370"/>
    <s v="67010-92988-CT"/>
    <s v="R-D-2.5"/>
    <n v="4"/>
    <x v="423"/>
    <s v="rcawleycm@yellowbook.com"/>
    <x v="1"/>
    <s v="Rob"/>
    <s v="D"/>
    <x v="2"/>
    <n v="9.51"/>
    <n v="38.04"/>
    <x v="0"/>
    <x v="2"/>
    <x v="0"/>
  </r>
  <r>
    <s v="EOL-92666-762"/>
    <x v="371"/>
    <s v="15776-91507-GT"/>
    <s v="L-L-0.2"/>
    <n v="2"/>
    <x v="424"/>
    <s v="sbarribalcn@microsoft.com"/>
    <x v="1"/>
    <s v="Lib"/>
    <s v="L"/>
    <x v="3"/>
    <n v="9.51"/>
    <n v="19.02"/>
    <x v="3"/>
    <x v="1"/>
    <x v="0"/>
  </r>
  <r>
    <s v="AJV-18231-334"/>
    <x v="372"/>
    <s v="23473-41001-CD"/>
    <s v="R-D-2.5"/>
    <n v="2"/>
    <x v="425"/>
    <s v="aadamidesco@bizjournals.com"/>
    <x v="2"/>
    <s v="Rob"/>
    <s v="D"/>
    <x v="2"/>
    <n v="9.51"/>
    <n v="19.02"/>
    <x v="0"/>
    <x v="2"/>
    <x v="1"/>
  </r>
  <r>
    <s v="ZQI-47236-301"/>
    <x v="373"/>
    <s v="23446-47798-ID"/>
    <s v="L-L-0.5"/>
    <n v="5"/>
    <x v="426"/>
    <s v="cthowescp@craigslist.org"/>
    <x v="0"/>
    <s v="Lib"/>
    <s v="L"/>
    <x v="1"/>
    <n v="9.51"/>
    <n v="47.55"/>
    <x v="3"/>
    <x v="1"/>
    <x v="1"/>
  </r>
  <r>
    <s v="ZCR-15721-658"/>
    <x v="374"/>
    <s v="28327-84469-ND"/>
    <s v="A-M-1"/>
    <n v="4"/>
    <x v="427"/>
    <s v="rwillowaycq@admin.ch"/>
    <x v="0"/>
    <s v="Ara"/>
    <s v="M"/>
    <x v="0"/>
    <n v="9.51"/>
    <n v="38.04"/>
    <x v="2"/>
    <x v="0"/>
    <x v="1"/>
  </r>
  <r>
    <s v="QEW-47945-682"/>
    <x v="319"/>
    <s v="42466-87067-DT"/>
    <s v="L-L-0.2"/>
    <n v="5"/>
    <x v="428"/>
    <s v="aelwincr@privacy.gov.au"/>
    <x v="0"/>
    <s v="Lib"/>
    <s v="L"/>
    <x v="3"/>
    <n v="9.51"/>
    <n v="47.55"/>
    <x v="3"/>
    <x v="1"/>
    <x v="1"/>
  </r>
  <r>
    <s v="PSY-45485-542"/>
    <x v="375"/>
    <s v="62246-99443-HF"/>
    <s v="R-D-0.5"/>
    <n v="3"/>
    <x v="429"/>
    <s v="abilbrookcs@booking.com"/>
    <x v="1"/>
    <s v="Rob"/>
    <s v="D"/>
    <x v="1"/>
    <n v="9.51"/>
    <n v="28.53"/>
    <x v="0"/>
    <x v="2"/>
    <x v="0"/>
  </r>
  <r>
    <s v="BAQ-74241-156"/>
    <x v="376"/>
    <s v="99869-55718-UU"/>
    <s v="R-D-0.2"/>
    <n v="4"/>
    <x v="430"/>
    <s v="rmckallct@sakura.ne.jp"/>
    <x v="2"/>
    <s v="Rob"/>
    <s v="D"/>
    <x v="3"/>
    <n v="9.51"/>
    <n v="38.04"/>
    <x v="0"/>
    <x v="2"/>
    <x v="0"/>
  </r>
  <r>
    <s v="BVU-77367-451"/>
    <x v="377"/>
    <s v="77421-46059-RY"/>
    <s v="A-D-1"/>
    <n v="5"/>
    <x v="431"/>
    <s v="bdailecu@vistaprint.com"/>
    <x v="0"/>
    <s v="Ara"/>
    <s v="D"/>
    <x v="0"/>
    <n v="9.51"/>
    <n v="47.55"/>
    <x v="2"/>
    <x v="2"/>
    <x v="0"/>
  </r>
  <r>
    <s v="TJE-91516-344"/>
    <x v="378"/>
    <s v="49894-06550-OQ"/>
    <s v="E-M-1"/>
    <n v="2"/>
    <x v="432"/>
    <s v="atrehernecv@state.tx.us"/>
    <x v="1"/>
    <s v="Exc"/>
    <s v="M"/>
    <x v="0"/>
    <n v="9.51"/>
    <n v="19.02"/>
    <x v="1"/>
    <x v="0"/>
    <x v="1"/>
  </r>
  <r>
    <s v="LIS-96202-702"/>
    <x v="277"/>
    <s v="72028-63343-SU"/>
    <s v="L-D-2.5"/>
    <n v="4"/>
    <x v="433"/>
    <s v="abrentnallcw@biglobe.ne.jp"/>
    <x v="2"/>
    <s v="Lib"/>
    <s v="D"/>
    <x v="2"/>
    <n v="9.51"/>
    <n v="38.04"/>
    <x v="3"/>
    <x v="2"/>
    <x v="1"/>
  </r>
  <r>
    <s v="VIO-27668-766"/>
    <x v="379"/>
    <s v="10074-20104-NN"/>
    <s v="R-D-2.5"/>
    <n v="1"/>
    <x v="434"/>
    <s v="ddrinkallcx@psu.edu"/>
    <x v="0"/>
    <s v="Rob"/>
    <s v="D"/>
    <x v="2"/>
    <n v="9.51"/>
    <n v="9.51"/>
    <x v="0"/>
    <x v="2"/>
    <x v="0"/>
  </r>
  <r>
    <s v="ZVG-20473-043"/>
    <x v="86"/>
    <s v="71769-10219-IM"/>
    <s v="A-D-0.2"/>
    <n v="3"/>
    <x v="435"/>
    <s v="dkornelcy@cyberchimps.com"/>
    <x v="0"/>
    <s v="Ara"/>
    <s v="D"/>
    <x v="3"/>
    <n v="9.51"/>
    <n v="28.53"/>
    <x v="2"/>
    <x v="2"/>
    <x v="0"/>
  </r>
  <r>
    <s v="KGZ-56395-231"/>
    <x v="380"/>
    <s v="22221-71106-JD"/>
    <s v="A-D-0.5"/>
    <n v="1"/>
    <x v="436"/>
    <s v="rlequeuxcz@newyorker.com"/>
    <x v="0"/>
    <s v="Ara"/>
    <s v="D"/>
    <x v="1"/>
    <n v="9.51"/>
    <n v="9.51"/>
    <x v="2"/>
    <x v="2"/>
    <x v="1"/>
  </r>
  <r>
    <s v="CUU-92244-729"/>
    <x v="381"/>
    <s v="99735-44927-OL"/>
    <s v="E-M-1"/>
    <n v="3"/>
    <x v="437"/>
    <s v="jmccaulld0@parallels.com"/>
    <x v="0"/>
    <s v="Exc"/>
    <s v="M"/>
    <x v="0"/>
    <n v="9.51"/>
    <n v="28.53"/>
    <x v="1"/>
    <x v="0"/>
    <x v="0"/>
  </r>
  <r>
    <s v="EHE-94714-312"/>
    <x v="382"/>
    <s v="27132-68907-RC"/>
    <s v="E-L-0.2"/>
    <n v="5"/>
    <x v="438"/>
    <s v="abrashda@plala.or.jp"/>
    <x v="0"/>
    <s v="Exc"/>
    <s v="L"/>
    <x v="3"/>
    <n v="9.51"/>
    <n v="47.55"/>
    <x v="1"/>
    <x v="1"/>
    <x v="0"/>
  </r>
  <r>
    <s v="RTL-16205-161"/>
    <x v="11"/>
    <s v="90440-62727-HI"/>
    <s v="A-M-0.5"/>
    <n v="1"/>
    <x v="439"/>
    <s v="ahutchinsond2@imgur.com"/>
    <x v="0"/>
    <s v="Ara"/>
    <s v="M"/>
    <x v="1"/>
    <n v="9.51"/>
    <n v="9.51"/>
    <x v="2"/>
    <x v="0"/>
    <x v="0"/>
  </r>
  <r>
    <s v="GTS-22482-014"/>
    <x v="167"/>
    <s v="36769-16558-SX"/>
    <s v="L-M-2.5"/>
    <n v="4"/>
    <x v="440"/>
    <s v=""/>
    <x v="0"/>
    <s v="Lib"/>
    <s v="M"/>
    <x v="2"/>
    <n v="9.51"/>
    <n v="38.04"/>
    <x v="3"/>
    <x v="0"/>
    <x v="0"/>
  </r>
  <r>
    <s v="DYG-25473-881"/>
    <x v="383"/>
    <s v="10138-31681-SD"/>
    <s v="A-D-0.2"/>
    <n v="2"/>
    <x v="441"/>
    <s v="rdriversd4@hexun.com"/>
    <x v="0"/>
    <s v="Ara"/>
    <s v="D"/>
    <x v="3"/>
    <n v="9.51"/>
    <n v="19.02"/>
    <x v="2"/>
    <x v="2"/>
    <x v="1"/>
  </r>
  <r>
    <s v="HTR-21838-286"/>
    <x v="18"/>
    <s v="24669-76297-SF"/>
    <s v="A-L-1"/>
    <n v="2"/>
    <x v="442"/>
    <s v="hzeald5@google.de"/>
    <x v="0"/>
    <s v="Ara"/>
    <s v="L"/>
    <x v="0"/>
    <n v="9.51"/>
    <n v="19.02"/>
    <x v="2"/>
    <x v="1"/>
    <x v="1"/>
  </r>
  <r>
    <s v="KYG-28296-920"/>
    <x v="84"/>
    <s v="78050-20355-DI"/>
    <s v="E-M-2.5"/>
    <n v="1"/>
    <x v="443"/>
    <s v="gsmallcombed6@ucla.edu"/>
    <x v="1"/>
    <s v="Exc"/>
    <s v="M"/>
    <x v="2"/>
    <n v="9.51"/>
    <n v="9.51"/>
    <x v="1"/>
    <x v="0"/>
    <x v="0"/>
  </r>
  <r>
    <s v="NNB-20459-430"/>
    <x v="384"/>
    <s v="79825-17822-UH"/>
    <s v="L-M-0.2"/>
    <n v="2"/>
    <x v="444"/>
    <s v="ddibleyd7@feedburner.com"/>
    <x v="0"/>
    <s v="Lib"/>
    <s v="M"/>
    <x v="3"/>
    <n v="9.51"/>
    <n v="19.02"/>
    <x v="3"/>
    <x v="0"/>
    <x v="1"/>
  </r>
  <r>
    <s v="FEK-14025-351"/>
    <x v="385"/>
    <s v="03990-21586-MQ"/>
    <s v="E-L-0.2"/>
    <n v="6"/>
    <x v="445"/>
    <s v="gdimitrioud8@chronoengine.com"/>
    <x v="0"/>
    <s v="Exc"/>
    <s v="L"/>
    <x v="3"/>
    <n v="9.51"/>
    <n v="57.06"/>
    <x v="1"/>
    <x v="1"/>
    <x v="0"/>
  </r>
  <r>
    <s v="AWH-16980-469"/>
    <x v="386"/>
    <s v="27493-46921-TZ"/>
    <s v="L-M-0.2"/>
    <n v="6"/>
    <x v="446"/>
    <s v="fflanagand9@woothemes.com"/>
    <x v="0"/>
    <s v="Lib"/>
    <s v="M"/>
    <x v="3"/>
    <n v="9.51"/>
    <n v="57.06"/>
    <x v="3"/>
    <x v="0"/>
    <x v="1"/>
  </r>
  <r>
    <s v="ZPW-31329-741"/>
    <x v="387"/>
    <s v="27132-68907-RC"/>
    <s v="R-D-1"/>
    <n v="6"/>
    <x v="438"/>
    <s v="abrashda@plala.or.jp"/>
    <x v="0"/>
    <s v="Rob"/>
    <s v="D"/>
    <x v="0"/>
    <n v="9.51"/>
    <n v="57.06"/>
    <x v="0"/>
    <x v="2"/>
    <x v="0"/>
  </r>
  <r>
    <s v="ZPW-31329-741"/>
    <x v="387"/>
    <s v="27132-68907-RC"/>
    <s v="E-M-2.5"/>
    <n v="4"/>
    <x v="438"/>
    <s v="abrashda@plala.or.jp"/>
    <x v="0"/>
    <s v="Exc"/>
    <s v="M"/>
    <x v="2"/>
    <n v="9.51"/>
    <n v="38.04"/>
    <x v="1"/>
    <x v="0"/>
    <x v="0"/>
  </r>
  <r>
    <s v="ZPW-31329-741"/>
    <x v="387"/>
    <s v="27132-68907-RC"/>
    <s v="E-M-0.2"/>
    <n v="1"/>
    <x v="438"/>
    <s v="abrashda@plala.or.jp"/>
    <x v="0"/>
    <s v="Exc"/>
    <s v="M"/>
    <x v="3"/>
    <n v="9.51"/>
    <n v="9.51"/>
    <x v="1"/>
    <x v="0"/>
    <x v="0"/>
  </r>
  <r>
    <s v="UBI-83843-396"/>
    <x v="388"/>
    <s v="58816-74064-TF"/>
    <s v="R-L-1"/>
    <n v="2"/>
    <x v="447"/>
    <s v="nizhakovdd@aol.com"/>
    <x v="2"/>
    <s v="Rob"/>
    <s v="L"/>
    <x v="0"/>
    <n v="9.51"/>
    <n v="19.02"/>
    <x v="0"/>
    <x v="1"/>
    <x v="1"/>
  </r>
  <r>
    <s v="VID-40587-569"/>
    <x v="389"/>
    <s v="09818-59895-EH"/>
    <s v="E-D-2.5"/>
    <n v="5"/>
    <x v="448"/>
    <s v="skeetsde@answers.com"/>
    <x v="0"/>
    <s v="Exc"/>
    <s v="D"/>
    <x v="2"/>
    <n v="9.51"/>
    <n v="47.55"/>
    <x v="1"/>
    <x v="2"/>
    <x v="0"/>
  </r>
  <r>
    <s v="KBB-52530-416"/>
    <x v="229"/>
    <s v="06488-46303-IZ"/>
    <s v="L-D-2.5"/>
    <n v="2"/>
    <x v="449"/>
    <s v=""/>
    <x v="0"/>
    <s v="Lib"/>
    <s v="D"/>
    <x v="2"/>
    <n v="9.51"/>
    <n v="19.02"/>
    <x v="3"/>
    <x v="2"/>
    <x v="0"/>
  </r>
  <r>
    <s v="ISJ-48676-420"/>
    <x v="390"/>
    <s v="93046-67561-AY"/>
    <s v="L-L-0.5"/>
    <n v="6"/>
    <x v="450"/>
    <s v="kcakedg@huffingtonpost.com"/>
    <x v="0"/>
    <s v="Lib"/>
    <s v="L"/>
    <x v="1"/>
    <n v="9.51"/>
    <n v="57.06"/>
    <x v="3"/>
    <x v="1"/>
    <x v="1"/>
  </r>
  <r>
    <s v="MIF-17920-768"/>
    <x v="391"/>
    <s v="68946-40750-LK"/>
    <s v="R-L-0.2"/>
    <n v="6"/>
    <x v="451"/>
    <s v="mhanseddh@instagram.com"/>
    <x v="1"/>
    <s v="Rob"/>
    <s v="L"/>
    <x v="3"/>
    <n v="9.51"/>
    <n v="57.06"/>
    <x v="0"/>
    <x v="1"/>
    <x v="0"/>
  </r>
  <r>
    <s v="CPX-19312-088"/>
    <x v="117"/>
    <s v="38387-64959-WW"/>
    <s v="L-M-0.5"/>
    <n v="6"/>
    <x v="452"/>
    <s v="fkienleindi@trellian.com"/>
    <x v="1"/>
    <s v="Lib"/>
    <s v="M"/>
    <x v="1"/>
    <n v="9.51"/>
    <n v="57.06"/>
    <x v="3"/>
    <x v="0"/>
    <x v="0"/>
  </r>
  <r>
    <s v="RXI-67978-260"/>
    <x v="392"/>
    <s v="48418-60841-CC"/>
    <s v="E-D-1"/>
    <n v="6"/>
    <x v="453"/>
    <s v="kegglestonedj@sphinn.com"/>
    <x v="1"/>
    <s v="Exc"/>
    <s v="D"/>
    <x v="0"/>
    <n v="9.51"/>
    <n v="57.06"/>
    <x v="1"/>
    <x v="2"/>
    <x v="1"/>
  </r>
  <r>
    <s v="LKE-14821-285"/>
    <x v="393"/>
    <s v="13736-92418-JS"/>
    <s v="R-M-0.2"/>
    <n v="5"/>
    <x v="454"/>
    <s v="bsemkinsdk@unc.edu"/>
    <x v="1"/>
    <s v="Rob"/>
    <s v="M"/>
    <x v="3"/>
    <n v="9.51"/>
    <n v="47.55"/>
    <x v="0"/>
    <x v="0"/>
    <x v="0"/>
  </r>
  <r>
    <s v="LRK-97117-150"/>
    <x v="394"/>
    <s v="33000-22405-LO"/>
    <s v="L-L-1"/>
    <n v="6"/>
    <x v="455"/>
    <s v="slorenzettidl@is.gd"/>
    <x v="0"/>
    <s v="Lib"/>
    <s v="L"/>
    <x v="0"/>
    <n v="9.51"/>
    <n v="57.06"/>
    <x v="3"/>
    <x v="1"/>
    <x v="1"/>
  </r>
  <r>
    <s v="IGK-51227-573"/>
    <x v="137"/>
    <s v="46959-60474-LT"/>
    <s v="L-D-0.5"/>
    <n v="2"/>
    <x v="456"/>
    <s v="bgiannazzidm@apple.com"/>
    <x v="0"/>
    <s v="Lib"/>
    <s v="D"/>
    <x v="1"/>
    <n v="9.51"/>
    <n v="19.02"/>
    <x v="3"/>
    <x v="2"/>
    <x v="1"/>
  </r>
  <r>
    <s v="ZAY-43009-775"/>
    <x v="395"/>
    <s v="73431-39823-UP"/>
    <s v="L-D-0.2"/>
    <n v="6"/>
    <x v="457"/>
    <s v=""/>
    <x v="0"/>
    <s v="Lib"/>
    <s v="D"/>
    <x v="3"/>
    <n v="9.51"/>
    <n v="57.06"/>
    <x v="3"/>
    <x v="2"/>
    <x v="1"/>
  </r>
  <r>
    <s v="EMA-63190-618"/>
    <x v="396"/>
    <s v="90993-98984-JK"/>
    <s v="E-M-0.2"/>
    <n v="1"/>
    <x v="458"/>
    <s v="ulethbrigdo@hc360.com"/>
    <x v="0"/>
    <s v="Exc"/>
    <s v="M"/>
    <x v="3"/>
    <n v="9.51"/>
    <n v="9.51"/>
    <x v="1"/>
    <x v="0"/>
    <x v="0"/>
  </r>
  <r>
    <s v="FBI-35855-418"/>
    <x v="189"/>
    <s v="06552-04430-AG"/>
    <s v="R-M-0.5"/>
    <n v="6"/>
    <x v="459"/>
    <s v="sfarnishdp@dmoz.org"/>
    <x v="2"/>
    <s v="Rob"/>
    <s v="M"/>
    <x v="1"/>
    <n v="9.51"/>
    <n v="57.06"/>
    <x v="0"/>
    <x v="0"/>
    <x v="1"/>
  </r>
  <r>
    <s v="TXB-80533-417"/>
    <x v="8"/>
    <s v="54597-57004-QM"/>
    <s v="L-L-1"/>
    <n v="2"/>
    <x v="460"/>
    <s v="fjecockdq@unicef.org"/>
    <x v="0"/>
    <s v="Lib"/>
    <s v="L"/>
    <x v="0"/>
    <n v="9.51"/>
    <n v="19.02"/>
    <x v="3"/>
    <x v="1"/>
    <x v="1"/>
  </r>
  <r>
    <s v="MBM-00112-248"/>
    <x v="397"/>
    <s v="50238-24377-ZS"/>
    <s v="L-L-1"/>
    <n v="5"/>
    <x v="461"/>
    <s v=""/>
    <x v="0"/>
    <s v="Lib"/>
    <s v="L"/>
    <x v="0"/>
    <n v="9.51"/>
    <n v="47.55"/>
    <x v="3"/>
    <x v="1"/>
    <x v="0"/>
  </r>
  <r>
    <s v="EUO-69145-988"/>
    <x v="398"/>
    <s v="60370-41934-IF"/>
    <s v="E-D-0.2"/>
    <n v="3"/>
    <x v="462"/>
    <s v="hpallisterds@ning.com"/>
    <x v="0"/>
    <s v="Exc"/>
    <s v="D"/>
    <x v="3"/>
    <n v="9.51"/>
    <n v="28.53"/>
    <x v="1"/>
    <x v="2"/>
    <x v="1"/>
  </r>
  <r>
    <s v="GYA-80327-368"/>
    <x v="399"/>
    <s v="06899-54551-EH"/>
    <s v="A-D-1"/>
    <n v="4"/>
    <x v="463"/>
    <s v="cmershdt@drupal.org"/>
    <x v="1"/>
    <s v="Ara"/>
    <s v="D"/>
    <x v="0"/>
    <n v="9.51"/>
    <n v="38.04"/>
    <x v="2"/>
    <x v="2"/>
    <x v="1"/>
  </r>
  <r>
    <s v="TNW-41601-420"/>
    <x v="400"/>
    <s v="66458-91190-YC"/>
    <s v="R-M-1"/>
    <n v="5"/>
    <x v="464"/>
    <s v="murione5@alexa.com"/>
    <x v="1"/>
    <s v="Rob"/>
    <s v="M"/>
    <x v="0"/>
    <n v="9.51"/>
    <n v="47.55"/>
    <x v="0"/>
    <x v="0"/>
    <x v="0"/>
  </r>
  <r>
    <s v="ALR-62963-723"/>
    <x v="401"/>
    <s v="80463-43913-WZ"/>
    <s v="R-D-0.2"/>
    <n v="3"/>
    <x v="465"/>
    <s v=""/>
    <x v="1"/>
    <s v="Rob"/>
    <s v="D"/>
    <x v="3"/>
    <n v="9.51"/>
    <n v="28.53"/>
    <x v="0"/>
    <x v="2"/>
    <x v="0"/>
  </r>
  <r>
    <s v="JIG-27636-870"/>
    <x v="402"/>
    <s v="67204-04870-LG"/>
    <s v="R-L-1"/>
    <n v="4"/>
    <x v="466"/>
    <s v=""/>
    <x v="0"/>
    <s v="Rob"/>
    <s v="L"/>
    <x v="0"/>
    <n v="9.51"/>
    <n v="38.04"/>
    <x v="0"/>
    <x v="1"/>
    <x v="1"/>
  </r>
  <r>
    <s v="CTE-31437-326"/>
    <x v="6"/>
    <s v="22721-63196-UJ"/>
    <s v="R-M-0.2"/>
    <n v="4"/>
    <x v="467"/>
    <s v="gduckerdx@patch.com"/>
    <x v="2"/>
    <s v="Rob"/>
    <s v="M"/>
    <x v="3"/>
    <n v="9.51"/>
    <n v="38.04"/>
    <x v="0"/>
    <x v="0"/>
    <x v="1"/>
  </r>
  <r>
    <s v="CTE-31437-326"/>
    <x v="6"/>
    <s v="22721-63196-UJ"/>
    <s v="E-M-0.2"/>
    <n v="4"/>
    <x v="467"/>
    <s v="gduckerdx@patch.com"/>
    <x v="2"/>
    <s v="Exc"/>
    <s v="M"/>
    <x v="3"/>
    <n v="9.51"/>
    <n v="38.04"/>
    <x v="1"/>
    <x v="0"/>
    <x v="1"/>
  </r>
  <r>
    <s v="CTE-31437-326"/>
    <x v="6"/>
    <s v="22721-63196-UJ"/>
    <s v="L-D-1"/>
    <n v="4"/>
    <x v="467"/>
    <s v="gduckerdx@patch.com"/>
    <x v="2"/>
    <s v="Lib"/>
    <s v="D"/>
    <x v="0"/>
    <n v="9.51"/>
    <n v="38.04"/>
    <x v="3"/>
    <x v="2"/>
    <x v="1"/>
  </r>
  <r>
    <s v="CTE-31437-326"/>
    <x v="6"/>
    <s v="22721-63196-UJ"/>
    <s v="L-L-0.2"/>
    <n v="3"/>
    <x v="467"/>
    <s v="gduckerdx@patch.com"/>
    <x v="2"/>
    <s v="Lib"/>
    <s v="L"/>
    <x v="3"/>
    <n v="9.51"/>
    <n v="28.53"/>
    <x v="3"/>
    <x v="1"/>
    <x v="1"/>
  </r>
  <r>
    <s v="SLD-63003-334"/>
    <x v="403"/>
    <s v="55515-37571-RS"/>
    <s v="L-M-0.2"/>
    <n v="6"/>
    <x v="468"/>
    <s v="wstearleye1@census.gov"/>
    <x v="0"/>
    <s v="Lib"/>
    <s v="M"/>
    <x v="3"/>
    <n v="9.51"/>
    <n v="57.06"/>
    <x v="3"/>
    <x v="0"/>
    <x v="1"/>
  </r>
  <r>
    <s v="BXN-64230-789"/>
    <x v="404"/>
    <s v="25598-77476-CB"/>
    <s v="A-L-1"/>
    <n v="2"/>
    <x v="469"/>
    <s v="dwincere2@marriott.com"/>
    <x v="0"/>
    <s v="Ara"/>
    <s v="L"/>
    <x v="0"/>
    <n v="9.51"/>
    <n v="19.02"/>
    <x v="2"/>
    <x v="1"/>
    <x v="0"/>
  </r>
  <r>
    <s v="XEE-37895-169"/>
    <x v="21"/>
    <s v="14888-85625-TM"/>
    <s v="A-L-2.5"/>
    <n v="3"/>
    <x v="470"/>
    <s v="plyfielde3@baidu.com"/>
    <x v="0"/>
    <s v="Ara"/>
    <s v="L"/>
    <x v="2"/>
    <n v="9.51"/>
    <n v="28.53"/>
    <x v="2"/>
    <x v="1"/>
    <x v="0"/>
  </r>
  <r>
    <s v="ZTX-80764-911"/>
    <x v="239"/>
    <s v="92793-68332-NR"/>
    <s v="L-D-0.5"/>
    <n v="6"/>
    <x v="471"/>
    <s v="hperrise4@studiopress.com"/>
    <x v="1"/>
    <s v="Lib"/>
    <s v="D"/>
    <x v="1"/>
    <n v="9.51"/>
    <n v="57.06"/>
    <x v="3"/>
    <x v="2"/>
    <x v="1"/>
  </r>
  <r>
    <s v="WVT-88135-549"/>
    <x v="405"/>
    <s v="66458-91190-YC"/>
    <s v="A-D-1"/>
    <n v="3"/>
    <x v="464"/>
    <s v="murione5@alexa.com"/>
    <x v="1"/>
    <s v="Ara"/>
    <s v="D"/>
    <x v="0"/>
    <n v="9.51"/>
    <n v="28.53"/>
    <x v="2"/>
    <x v="2"/>
    <x v="0"/>
  </r>
  <r>
    <s v="IPA-94170-889"/>
    <x v="292"/>
    <s v="64439-27325-LG"/>
    <s v="R-L-0.2"/>
    <n v="3"/>
    <x v="472"/>
    <s v="ckide6@narod.ru"/>
    <x v="1"/>
    <s v="Rob"/>
    <s v="L"/>
    <x v="3"/>
    <n v="9.51"/>
    <n v="28.53"/>
    <x v="0"/>
    <x v="1"/>
    <x v="0"/>
  </r>
  <r>
    <s v="YQL-63755-365"/>
    <x v="117"/>
    <s v="78570-76770-LB"/>
    <s v="A-M-0.2"/>
    <n v="4"/>
    <x v="473"/>
    <s v="cbeinee7@xinhuanet.com"/>
    <x v="0"/>
    <s v="Ara"/>
    <s v="M"/>
    <x v="3"/>
    <n v="9.51"/>
    <n v="38.04"/>
    <x v="2"/>
    <x v="0"/>
    <x v="0"/>
  </r>
  <r>
    <s v="RKW-81145-984"/>
    <x v="406"/>
    <s v="98661-69719-VI"/>
    <s v="L-L-1"/>
    <n v="3"/>
    <x v="474"/>
    <s v="cbakeupe8@globo.com"/>
    <x v="0"/>
    <s v="Lib"/>
    <s v="L"/>
    <x v="0"/>
    <n v="9.51"/>
    <n v="28.53"/>
    <x v="3"/>
    <x v="1"/>
    <x v="1"/>
  </r>
  <r>
    <s v="MBT-23379-866"/>
    <x v="407"/>
    <s v="82990-92703-IX"/>
    <s v="L-L-1"/>
    <n v="5"/>
    <x v="475"/>
    <s v="nhelkine9@example.com"/>
    <x v="0"/>
    <s v="Lib"/>
    <s v="L"/>
    <x v="0"/>
    <n v="9.51"/>
    <n v="47.55"/>
    <x v="3"/>
    <x v="1"/>
    <x v="1"/>
  </r>
  <r>
    <s v="GEJ-39834-935"/>
    <x v="408"/>
    <s v="49412-86877-VY"/>
    <s v="L-M-0.2"/>
    <n v="6"/>
    <x v="476"/>
    <s v="pwitheringtonea@networkadvertising.org"/>
    <x v="0"/>
    <s v="Lib"/>
    <s v="M"/>
    <x v="3"/>
    <n v="9.51"/>
    <n v="57.06"/>
    <x v="3"/>
    <x v="0"/>
    <x v="0"/>
  </r>
  <r>
    <s v="KRW-91640-596"/>
    <x v="409"/>
    <s v="70879-00984-FJ"/>
    <s v="R-L-0.5"/>
    <n v="3"/>
    <x v="477"/>
    <s v="ttilzeyeb@hostgator.com"/>
    <x v="0"/>
    <s v="Rob"/>
    <s v="L"/>
    <x v="1"/>
    <n v="9.51"/>
    <n v="28.53"/>
    <x v="0"/>
    <x v="1"/>
    <x v="1"/>
  </r>
  <r>
    <s v="AOT-70449-651"/>
    <x v="410"/>
    <s v="53414-73391-CR"/>
    <s v="R-D-2.5"/>
    <n v="5"/>
    <x v="478"/>
    <s v=""/>
    <x v="0"/>
    <s v="Rob"/>
    <s v="D"/>
    <x v="2"/>
    <n v="9.51"/>
    <n v="47.55"/>
    <x v="0"/>
    <x v="2"/>
    <x v="0"/>
  </r>
  <r>
    <s v="DGC-21813-731"/>
    <x v="127"/>
    <s v="43606-83072-OA"/>
    <s v="L-D-0.2"/>
    <n v="2"/>
    <x v="479"/>
    <s v=""/>
    <x v="0"/>
    <s v="Lib"/>
    <s v="D"/>
    <x v="3"/>
    <n v="9.51"/>
    <n v="19.02"/>
    <x v="3"/>
    <x v="2"/>
    <x v="1"/>
  </r>
  <r>
    <s v="JBE-92943-643"/>
    <x v="411"/>
    <s v="84466-22864-CE"/>
    <s v="E-D-2.5"/>
    <n v="5"/>
    <x v="480"/>
    <s v="kimortsee@alexa.com"/>
    <x v="0"/>
    <s v="Exc"/>
    <s v="D"/>
    <x v="2"/>
    <n v="9.51"/>
    <n v="47.55"/>
    <x v="1"/>
    <x v="2"/>
    <x v="1"/>
  </r>
  <r>
    <s v="ZIL-34948-499"/>
    <x v="112"/>
    <s v="66458-91190-YC"/>
    <s v="A-D-0.5"/>
    <n v="2"/>
    <x v="464"/>
    <s v="murione5@alexa.com"/>
    <x v="1"/>
    <s v="Ara"/>
    <s v="D"/>
    <x v="1"/>
    <n v="9.51"/>
    <n v="19.02"/>
    <x v="2"/>
    <x v="2"/>
    <x v="0"/>
  </r>
  <r>
    <s v="JSU-23781-256"/>
    <x v="412"/>
    <s v="76499-89100-JQ"/>
    <s v="L-D-0.2"/>
    <n v="1"/>
    <x v="481"/>
    <s v="marmisteadeg@blogtalkradio.com"/>
    <x v="0"/>
    <s v="Lib"/>
    <s v="D"/>
    <x v="3"/>
    <n v="9.51"/>
    <n v="9.51"/>
    <x v="3"/>
    <x v="2"/>
    <x v="1"/>
  </r>
  <r>
    <s v="JSU-23781-256"/>
    <x v="412"/>
    <s v="76499-89100-JQ"/>
    <s v="R-M-1"/>
    <n v="4"/>
    <x v="481"/>
    <s v="marmisteadeg@blogtalkradio.com"/>
    <x v="0"/>
    <s v="Rob"/>
    <s v="M"/>
    <x v="0"/>
    <n v="9.51"/>
    <n v="38.04"/>
    <x v="0"/>
    <x v="0"/>
    <x v="1"/>
  </r>
  <r>
    <s v="VPX-44956-367"/>
    <x v="413"/>
    <s v="39582-35773-ZJ"/>
    <s v="R-M-0.5"/>
    <n v="5"/>
    <x v="482"/>
    <s v="vupstoneei@google.pl"/>
    <x v="0"/>
    <s v="Rob"/>
    <s v="M"/>
    <x v="1"/>
    <n v="9.51"/>
    <n v="47.55"/>
    <x v="0"/>
    <x v="0"/>
    <x v="1"/>
  </r>
  <r>
    <s v="VTB-46451-959"/>
    <x v="414"/>
    <s v="66240-46962-IO"/>
    <s v="L-D-2.5"/>
    <n v="1"/>
    <x v="483"/>
    <s v="bbeelbyej@rediff.com"/>
    <x v="1"/>
    <s v="Lib"/>
    <s v="D"/>
    <x v="2"/>
    <n v="9.51"/>
    <n v="9.51"/>
    <x v="3"/>
    <x v="2"/>
    <x v="1"/>
  </r>
  <r>
    <s v="DNZ-11665-950"/>
    <x v="415"/>
    <s v="10637-45522-ID"/>
    <s v="L-L-2.5"/>
    <n v="2"/>
    <x v="484"/>
    <s v=""/>
    <x v="0"/>
    <s v="Lib"/>
    <s v="L"/>
    <x v="2"/>
    <n v="9.51"/>
    <n v="19.02"/>
    <x v="3"/>
    <x v="1"/>
    <x v="1"/>
  </r>
  <r>
    <s v="ITR-54735-364"/>
    <x v="416"/>
    <s v="92599-58687-CS"/>
    <s v="R-D-0.2"/>
    <n v="5"/>
    <x v="485"/>
    <s v=""/>
    <x v="0"/>
    <s v="Rob"/>
    <s v="D"/>
    <x v="3"/>
    <n v="9.51"/>
    <n v="47.55"/>
    <x v="0"/>
    <x v="2"/>
    <x v="0"/>
  </r>
  <r>
    <s v="YDS-02797-307"/>
    <x v="417"/>
    <s v="06058-48844-PI"/>
    <s v="E-M-2.5"/>
    <n v="4"/>
    <x v="486"/>
    <s v="wspeechlyem@amazon.com"/>
    <x v="0"/>
    <s v="Exc"/>
    <s v="M"/>
    <x v="2"/>
    <n v="9.51"/>
    <n v="38.04"/>
    <x v="1"/>
    <x v="0"/>
    <x v="0"/>
  </r>
  <r>
    <s v="BPG-68988-842"/>
    <x v="418"/>
    <s v="53631-24432-SY"/>
    <s v="E-M-0.5"/>
    <n v="5"/>
    <x v="487"/>
    <s v="iphillpoten@buzzfeed.com"/>
    <x v="2"/>
    <s v="Exc"/>
    <s v="M"/>
    <x v="1"/>
    <n v="9.51"/>
    <n v="47.55"/>
    <x v="1"/>
    <x v="0"/>
    <x v="1"/>
  </r>
  <r>
    <s v="XZG-51938-658"/>
    <x v="419"/>
    <s v="18275-73980-KL"/>
    <s v="E-L-0.5"/>
    <n v="6"/>
    <x v="488"/>
    <s v="lpennaccieo@statcounter.com"/>
    <x v="0"/>
    <s v="Exc"/>
    <s v="L"/>
    <x v="1"/>
    <n v="9.51"/>
    <n v="57.06"/>
    <x v="1"/>
    <x v="1"/>
    <x v="1"/>
  </r>
  <r>
    <s v="KAR-24978-271"/>
    <x v="420"/>
    <s v="23187-65750-HZ"/>
    <s v="R-M-1"/>
    <n v="6"/>
    <x v="489"/>
    <s v="sarpinep@moonfruit.com"/>
    <x v="0"/>
    <s v="Rob"/>
    <s v="M"/>
    <x v="0"/>
    <n v="9.51"/>
    <n v="57.06"/>
    <x v="0"/>
    <x v="0"/>
    <x v="1"/>
  </r>
  <r>
    <s v="FQK-28730-361"/>
    <x v="421"/>
    <s v="22725-79522-GP"/>
    <s v="R-M-1"/>
    <n v="6"/>
    <x v="490"/>
    <s v="dfrieseq@cargocollective.com"/>
    <x v="0"/>
    <s v="Rob"/>
    <s v="M"/>
    <x v="0"/>
    <n v="9.51"/>
    <n v="57.06"/>
    <x v="0"/>
    <x v="0"/>
    <x v="1"/>
  </r>
  <r>
    <s v="BGB-67996-089"/>
    <x v="422"/>
    <s v="06279-72603-JE"/>
    <s v="R-D-1"/>
    <n v="5"/>
    <x v="491"/>
    <s v="rsharerer@flavors.me"/>
    <x v="0"/>
    <s v="Rob"/>
    <s v="D"/>
    <x v="0"/>
    <n v="9.51"/>
    <n v="47.55"/>
    <x v="0"/>
    <x v="2"/>
    <x v="1"/>
  </r>
  <r>
    <s v="XMC-20620-809"/>
    <x v="423"/>
    <s v="83543-79246-ON"/>
    <s v="E-M-0.5"/>
    <n v="2"/>
    <x v="492"/>
    <s v="nnasebyes@umich.edu"/>
    <x v="0"/>
    <s v="Exc"/>
    <s v="M"/>
    <x v="1"/>
    <n v="9.51"/>
    <n v="19.02"/>
    <x v="1"/>
    <x v="0"/>
    <x v="0"/>
  </r>
  <r>
    <s v="ZSO-58292-191"/>
    <x v="109"/>
    <s v="66794-66795-VW"/>
    <s v="R-D-0.5"/>
    <n v="4"/>
    <x v="493"/>
    <s v=""/>
    <x v="0"/>
    <s v="Rob"/>
    <s v="D"/>
    <x v="1"/>
    <n v="9.51"/>
    <n v="38.04"/>
    <x v="0"/>
    <x v="2"/>
    <x v="1"/>
  </r>
  <r>
    <s v="LWJ-06793-303"/>
    <x v="204"/>
    <s v="95424-67020-AP"/>
    <s v="R-M-2.5"/>
    <n v="2"/>
    <x v="494"/>
    <s v="koculleneu@ca.gov"/>
    <x v="1"/>
    <s v="Rob"/>
    <s v="M"/>
    <x v="2"/>
    <n v="9.51"/>
    <n v="19.02"/>
    <x v="0"/>
    <x v="0"/>
    <x v="0"/>
  </r>
  <r>
    <s v="FLM-82229-989"/>
    <x v="424"/>
    <s v="73017-69644-MS"/>
    <s v="L-L-0.2"/>
    <n v="2"/>
    <x v="495"/>
    <s v=""/>
    <x v="1"/>
    <s v="Lib"/>
    <s v="L"/>
    <x v="3"/>
    <n v="9.51"/>
    <n v="19.02"/>
    <x v="3"/>
    <x v="1"/>
    <x v="1"/>
  </r>
  <r>
    <s v="CPV-90280-133"/>
    <x v="13"/>
    <s v="66458-91190-YC"/>
    <s v="R-D-0.2"/>
    <n v="3"/>
    <x v="464"/>
    <s v="murione5@alexa.com"/>
    <x v="1"/>
    <s v="Rob"/>
    <s v="D"/>
    <x v="3"/>
    <n v="9.51"/>
    <n v="28.53"/>
    <x v="0"/>
    <x v="2"/>
    <x v="0"/>
  </r>
  <r>
    <s v="OGW-60685-912"/>
    <x v="224"/>
    <s v="67423-10113-LM"/>
    <s v="E-D-2.5"/>
    <n v="4"/>
    <x v="496"/>
    <s v="hbranganex@woothemes.com"/>
    <x v="0"/>
    <s v="Exc"/>
    <s v="D"/>
    <x v="2"/>
    <n v="9.51"/>
    <n v="38.04"/>
    <x v="1"/>
    <x v="2"/>
    <x v="0"/>
  </r>
  <r>
    <s v="DEC-11160-362"/>
    <x v="220"/>
    <s v="48582-05061-RY"/>
    <s v="R-D-0.2"/>
    <n v="4"/>
    <x v="497"/>
    <s v="agallyoney@engadget.com"/>
    <x v="0"/>
    <s v="Rob"/>
    <s v="D"/>
    <x v="3"/>
    <n v="9.51"/>
    <n v="38.04"/>
    <x v="0"/>
    <x v="2"/>
    <x v="0"/>
  </r>
  <r>
    <s v="WCT-07869-499"/>
    <x v="91"/>
    <s v="32031-49093-KE"/>
    <s v="R-D-0.5"/>
    <n v="5"/>
    <x v="498"/>
    <s v="bdomangeez@yahoo.co.jp"/>
    <x v="0"/>
    <s v="Rob"/>
    <s v="D"/>
    <x v="1"/>
    <n v="9.51"/>
    <n v="47.55"/>
    <x v="0"/>
    <x v="2"/>
    <x v="1"/>
  </r>
  <r>
    <s v="FHD-89872-325"/>
    <x v="425"/>
    <s v="31715-98714-OO"/>
    <s v="L-L-1"/>
    <n v="4"/>
    <x v="499"/>
    <s v="koslerf0@gmpg.org"/>
    <x v="0"/>
    <s v="Lib"/>
    <s v="L"/>
    <x v="0"/>
    <n v="9.51"/>
    <n v="38.04"/>
    <x v="3"/>
    <x v="1"/>
    <x v="0"/>
  </r>
  <r>
    <s v="AZF-45991-584"/>
    <x v="426"/>
    <s v="73759-17258-KA"/>
    <s v="A-D-2.5"/>
    <n v="1"/>
    <x v="500"/>
    <s v=""/>
    <x v="1"/>
    <s v="Ara"/>
    <s v="D"/>
    <x v="2"/>
    <n v="9.51"/>
    <n v="9.51"/>
    <x v="2"/>
    <x v="2"/>
    <x v="0"/>
  </r>
  <r>
    <s v="MDG-14481-513"/>
    <x v="427"/>
    <s v="64897-79178-MH"/>
    <s v="A-M-2.5"/>
    <n v="4"/>
    <x v="501"/>
    <s v="zpellettf2@dailymotion.com"/>
    <x v="0"/>
    <s v="Ara"/>
    <s v="M"/>
    <x v="2"/>
    <n v="9.51"/>
    <n v="38.04"/>
    <x v="2"/>
    <x v="0"/>
    <x v="1"/>
  </r>
  <r>
    <s v="OFN-49424-848"/>
    <x v="428"/>
    <s v="73346-85564-JB"/>
    <s v="R-L-2.5"/>
    <n v="2"/>
    <x v="502"/>
    <s v="isprakesf3@spiegel.de"/>
    <x v="0"/>
    <s v="Rob"/>
    <s v="L"/>
    <x v="2"/>
    <n v="9.51"/>
    <n v="19.02"/>
    <x v="0"/>
    <x v="1"/>
    <x v="1"/>
  </r>
  <r>
    <s v="NFA-03411-746"/>
    <x v="383"/>
    <s v="07476-13102-NJ"/>
    <s v="A-L-0.5"/>
    <n v="2"/>
    <x v="503"/>
    <s v="hfromantf4@ucsd.edu"/>
    <x v="0"/>
    <s v="Ara"/>
    <s v="L"/>
    <x v="1"/>
    <n v="9.51"/>
    <n v="19.02"/>
    <x v="2"/>
    <x v="1"/>
    <x v="1"/>
  </r>
  <r>
    <s v="CYM-74988-450"/>
    <x v="156"/>
    <s v="87223-37422-SK"/>
    <s v="L-D-0.2"/>
    <n v="4"/>
    <x v="504"/>
    <s v="rflearf5@artisteer.com"/>
    <x v="2"/>
    <s v="Lib"/>
    <s v="D"/>
    <x v="3"/>
    <n v="9.51"/>
    <n v="38.04"/>
    <x v="3"/>
    <x v="2"/>
    <x v="1"/>
  </r>
  <r>
    <s v="WTV-24996-658"/>
    <x v="429"/>
    <s v="57837-15577-YK"/>
    <s v="E-D-2.5"/>
    <n v="3"/>
    <x v="505"/>
    <s v=""/>
    <x v="1"/>
    <s v="Exc"/>
    <s v="D"/>
    <x v="2"/>
    <n v="9.51"/>
    <n v="28.53"/>
    <x v="1"/>
    <x v="2"/>
    <x v="1"/>
  </r>
  <r>
    <s v="DSL-69915-544"/>
    <x v="103"/>
    <s v="10142-55267-YO"/>
    <s v="R-L-0.2"/>
    <n v="3"/>
    <x v="506"/>
    <s v="wlightollersf9@baidu.com"/>
    <x v="0"/>
    <s v="Rob"/>
    <s v="L"/>
    <x v="3"/>
    <n v="9.51"/>
    <n v="28.53"/>
    <x v="0"/>
    <x v="1"/>
    <x v="0"/>
  </r>
  <r>
    <s v="NBT-35757-542"/>
    <x v="361"/>
    <s v="73647-66148-VM"/>
    <s v="E-L-0.2"/>
    <n v="3"/>
    <x v="507"/>
    <s v="bmundenf8@elpais.com"/>
    <x v="0"/>
    <s v="Exc"/>
    <s v="L"/>
    <x v="3"/>
    <n v="9.51"/>
    <n v="28.53"/>
    <x v="1"/>
    <x v="1"/>
    <x v="0"/>
  </r>
  <r>
    <s v="OYU-25085-528"/>
    <x v="120"/>
    <s v="10142-55267-YO"/>
    <s v="E-L-0.2"/>
    <n v="4"/>
    <x v="506"/>
    <s v="wlightollersf9@baidu.com"/>
    <x v="0"/>
    <s v="Exc"/>
    <s v="L"/>
    <x v="3"/>
    <n v="9.51"/>
    <n v="38.04"/>
    <x v="1"/>
    <x v="1"/>
    <x v="0"/>
  </r>
  <r>
    <s v="XCG-07109-195"/>
    <x v="430"/>
    <s v="92976-19453-DT"/>
    <s v="L-D-0.2"/>
    <n v="6"/>
    <x v="508"/>
    <s v="nbrakespearfa@rediff.com"/>
    <x v="0"/>
    <s v="Lib"/>
    <s v="D"/>
    <x v="3"/>
    <n v="9.51"/>
    <n v="57.06"/>
    <x v="3"/>
    <x v="2"/>
    <x v="0"/>
  </r>
  <r>
    <s v="YZA-25234-630"/>
    <x v="125"/>
    <s v="89757-51438-HX"/>
    <s v="E-D-0.2"/>
    <n v="2"/>
    <x v="509"/>
    <s v="mglawsopfb@reverbnation.com"/>
    <x v="0"/>
    <s v="Exc"/>
    <s v="D"/>
    <x v="3"/>
    <n v="9.51"/>
    <n v="19.02"/>
    <x v="1"/>
    <x v="2"/>
    <x v="1"/>
  </r>
  <r>
    <s v="OKU-29966-417"/>
    <x v="431"/>
    <s v="76192-13390-HZ"/>
    <s v="E-L-0.2"/>
    <n v="4"/>
    <x v="510"/>
    <s v="galbertsfc@etsy.com"/>
    <x v="2"/>
    <s v="Exc"/>
    <s v="L"/>
    <x v="3"/>
    <n v="9.51"/>
    <n v="38.04"/>
    <x v="1"/>
    <x v="1"/>
    <x v="0"/>
  </r>
  <r>
    <s v="MEX-29350-659"/>
    <x v="40"/>
    <s v="02009-87294-SY"/>
    <s v="E-M-1"/>
    <n v="5"/>
    <x v="511"/>
    <s v="vpolglasefd@about.me"/>
    <x v="0"/>
    <s v="Exc"/>
    <s v="M"/>
    <x v="0"/>
    <n v="9.51"/>
    <n v="47.55"/>
    <x v="1"/>
    <x v="0"/>
    <x v="1"/>
  </r>
  <r>
    <s v="NOY-99738-977"/>
    <x v="432"/>
    <s v="82872-34456-LJ"/>
    <s v="R-L-2.5"/>
    <n v="2"/>
    <x v="512"/>
    <s v=""/>
    <x v="2"/>
    <s v="Rob"/>
    <s v="L"/>
    <x v="2"/>
    <n v="9.51"/>
    <n v="19.02"/>
    <x v="0"/>
    <x v="1"/>
    <x v="0"/>
  </r>
  <r>
    <s v="TCR-01064-030"/>
    <x v="254"/>
    <s v="13181-04387-LI"/>
    <s v="E-M-1"/>
    <n v="6"/>
    <x v="513"/>
    <s v="sbuschff@so-net.ne.jp"/>
    <x v="1"/>
    <s v="Exc"/>
    <s v="M"/>
    <x v="0"/>
    <n v="9.51"/>
    <n v="57.06"/>
    <x v="1"/>
    <x v="0"/>
    <x v="1"/>
  </r>
  <r>
    <s v="YUL-42750-776"/>
    <x v="219"/>
    <s v="24845-36117-TI"/>
    <s v="L-M-0.2"/>
    <n v="2"/>
    <x v="514"/>
    <s v="craisbeckfg@webnode.com"/>
    <x v="0"/>
    <s v="Lib"/>
    <s v="M"/>
    <x v="3"/>
    <n v="9.51"/>
    <n v="19.02"/>
    <x v="3"/>
    <x v="0"/>
    <x v="0"/>
  </r>
  <r>
    <s v="XQJ-86887-506"/>
    <x v="433"/>
    <s v="66458-91190-YC"/>
    <s v="E-L-1"/>
    <n v="4"/>
    <x v="464"/>
    <s v="murione5@alexa.com"/>
    <x v="1"/>
    <s v="Exc"/>
    <s v="L"/>
    <x v="0"/>
    <n v="9.51"/>
    <n v="38.04"/>
    <x v="1"/>
    <x v="1"/>
    <x v="0"/>
  </r>
  <r>
    <s v="CUN-90044-279"/>
    <x v="434"/>
    <s v="86646-65810-TD"/>
    <s v="L-D-0.2"/>
    <n v="4"/>
    <x v="515"/>
    <s v=""/>
    <x v="0"/>
    <s v="Lib"/>
    <s v="D"/>
    <x v="3"/>
    <n v="9.51"/>
    <n v="38.04"/>
    <x v="3"/>
    <x v="2"/>
    <x v="0"/>
  </r>
  <r>
    <s v="ICC-73030-502"/>
    <x v="435"/>
    <s v="59480-02795-IU"/>
    <s v="A-L-1"/>
    <n v="3"/>
    <x v="516"/>
    <s v="raynoldfj@ustream.tv"/>
    <x v="0"/>
    <s v="Ara"/>
    <s v="L"/>
    <x v="0"/>
    <n v="9.51"/>
    <n v="28.53"/>
    <x v="2"/>
    <x v="1"/>
    <x v="0"/>
  </r>
  <r>
    <s v="ADP-04506-084"/>
    <x v="436"/>
    <s v="61809-87758-LJ"/>
    <s v="E-M-2.5"/>
    <n v="6"/>
    <x v="517"/>
    <s v=""/>
    <x v="0"/>
    <s v="Exc"/>
    <s v="M"/>
    <x v="2"/>
    <n v="9.51"/>
    <n v="57.06"/>
    <x v="1"/>
    <x v="0"/>
    <x v="0"/>
  </r>
  <r>
    <s v="PNU-22150-408"/>
    <x v="437"/>
    <s v="77408-43873-RS"/>
    <s v="A-D-0.2"/>
    <n v="6"/>
    <x v="518"/>
    <s v=""/>
    <x v="1"/>
    <s v="Ara"/>
    <s v="D"/>
    <x v="3"/>
    <n v="9.51"/>
    <n v="57.06"/>
    <x v="2"/>
    <x v="2"/>
    <x v="0"/>
  </r>
  <r>
    <s v="VSQ-07182-513"/>
    <x v="438"/>
    <s v="18366-65239-WF"/>
    <s v="L-L-0.2"/>
    <n v="6"/>
    <x v="519"/>
    <s v="bgrecefm@naver.com"/>
    <x v="2"/>
    <s v="Lib"/>
    <s v="L"/>
    <x v="3"/>
    <n v="9.51"/>
    <n v="57.06"/>
    <x v="3"/>
    <x v="1"/>
    <x v="1"/>
  </r>
  <r>
    <s v="SPF-31673-217"/>
    <x v="439"/>
    <s v="19485-98072-PS"/>
    <s v="E-M-1"/>
    <n v="6"/>
    <x v="520"/>
    <s v="dflintiffg1@e-recht24.de"/>
    <x v="2"/>
    <s v="Exc"/>
    <s v="M"/>
    <x v="0"/>
    <n v="9.51"/>
    <n v="57.06"/>
    <x v="1"/>
    <x v="0"/>
    <x v="1"/>
  </r>
  <r>
    <s v="NEX-63825-598"/>
    <x v="175"/>
    <s v="72072-33025-SD"/>
    <s v="R-L-0.5"/>
    <n v="2"/>
    <x v="521"/>
    <s v="athysfo@cdc.gov"/>
    <x v="0"/>
    <s v="Rob"/>
    <s v="L"/>
    <x v="1"/>
    <n v="9.51"/>
    <n v="19.02"/>
    <x v="0"/>
    <x v="1"/>
    <x v="1"/>
  </r>
  <r>
    <s v="XPG-66112-335"/>
    <x v="440"/>
    <s v="58118-22461-GC"/>
    <s v="R-D-2.5"/>
    <n v="4"/>
    <x v="522"/>
    <s v="jchuggfp@about.me"/>
    <x v="0"/>
    <s v="Rob"/>
    <s v="D"/>
    <x v="2"/>
    <n v="9.51"/>
    <n v="38.04"/>
    <x v="0"/>
    <x v="2"/>
    <x v="1"/>
  </r>
  <r>
    <s v="NSQ-72210-345"/>
    <x v="441"/>
    <s v="90940-63327-DJ"/>
    <s v="A-M-0.2"/>
    <n v="6"/>
    <x v="523"/>
    <s v="akelstonfq@sakura.ne.jp"/>
    <x v="0"/>
    <s v="Ara"/>
    <s v="M"/>
    <x v="3"/>
    <n v="9.51"/>
    <n v="57.06"/>
    <x v="2"/>
    <x v="0"/>
    <x v="0"/>
  </r>
  <r>
    <s v="XRR-28376-277"/>
    <x v="442"/>
    <s v="64481-42546-II"/>
    <s v="R-L-2.5"/>
    <n v="6"/>
    <x v="524"/>
    <s v=""/>
    <x v="1"/>
    <s v="Rob"/>
    <s v="L"/>
    <x v="2"/>
    <n v="9.51"/>
    <n v="57.06"/>
    <x v="0"/>
    <x v="1"/>
    <x v="1"/>
  </r>
  <r>
    <s v="WHQ-25197-475"/>
    <x v="443"/>
    <s v="27536-28463-NJ"/>
    <s v="L-L-0.2"/>
    <n v="4"/>
    <x v="525"/>
    <s v="cmottramfs@harvard.edu"/>
    <x v="0"/>
    <s v="Lib"/>
    <s v="L"/>
    <x v="3"/>
    <n v="9.51"/>
    <n v="38.04"/>
    <x v="3"/>
    <x v="1"/>
    <x v="0"/>
  </r>
  <r>
    <s v="HMB-30634-745"/>
    <x v="216"/>
    <s v="19485-98072-PS"/>
    <s v="A-D-2.5"/>
    <n v="6"/>
    <x v="520"/>
    <s v="dflintiffg1@e-recht24.de"/>
    <x v="2"/>
    <s v="Ara"/>
    <s v="D"/>
    <x v="2"/>
    <n v="9.51"/>
    <n v="57.06"/>
    <x v="2"/>
    <x v="2"/>
    <x v="1"/>
  </r>
  <r>
    <s v="XTL-68000-371"/>
    <x v="444"/>
    <s v="70140-82812-KD"/>
    <s v="A-M-0.5"/>
    <n v="4"/>
    <x v="526"/>
    <s v="dsangwinfu@weebly.com"/>
    <x v="0"/>
    <s v="Ara"/>
    <s v="M"/>
    <x v="1"/>
    <n v="9.51"/>
    <n v="38.04"/>
    <x v="2"/>
    <x v="0"/>
    <x v="1"/>
  </r>
  <r>
    <s v="YES-51109-625"/>
    <x v="37"/>
    <s v="91895-55605-LS"/>
    <s v="E-L-0.5"/>
    <n v="4"/>
    <x v="527"/>
    <s v="eaizikowitzfv@virginia.edu"/>
    <x v="2"/>
    <s v="Exc"/>
    <s v="L"/>
    <x v="1"/>
    <n v="9.51"/>
    <n v="38.04"/>
    <x v="1"/>
    <x v="1"/>
    <x v="1"/>
  </r>
  <r>
    <s v="EAY-89850-211"/>
    <x v="445"/>
    <s v="43155-71724-XP"/>
    <s v="A-D-0.2"/>
    <n v="2"/>
    <x v="528"/>
    <s v=""/>
    <x v="0"/>
    <s v="Ara"/>
    <s v="D"/>
    <x v="3"/>
    <n v="9.51"/>
    <n v="19.02"/>
    <x v="2"/>
    <x v="2"/>
    <x v="0"/>
  </r>
  <r>
    <s v="IOQ-84840-827"/>
    <x v="446"/>
    <s v="32038-81174-JF"/>
    <s v="A-M-1"/>
    <n v="6"/>
    <x v="529"/>
    <s v="cvenourfx@ask.com"/>
    <x v="0"/>
    <s v="Ara"/>
    <s v="M"/>
    <x v="0"/>
    <n v="9.51"/>
    <n v="57.06"/>
    <x v="2"/>
    <x v="0"/>
    <x v="1"/>
  </r>
  <r>
    <s v="FBD-56220-430"/>
    <x v="245"/>
    <s v="59205-20324-NB"/>
    <s v="R-L-0.2"/>
    <n v="6"/>
    <x v="530"/>
    <s v="mharbyfy@163.com"/>
    <x v="0"/>
    <s v="Rob"/>
    <s v="L"/>
    <x v="3"/>
    <n v="9.51"/>
    <n v="57.06"/>
    <x v="0"/>
    <x v="1"/>
    <x v="0"/>
  </r>
  <r>
    <s v="COV-52659-202"/>
    <x v="447"/>
    <s v="99899-54612-NX"/>
    <s v="L-M-2.5"/>
    <n v="2"/>
    <x v="531"/>
    <s v="rthickpennyfz@cafepress.com"/>
    <x v="0"/>
    <s v="Lib"/>
    <s v="M"/>
    <x v="2"/>
    <n v="9.51"/>
    <n v="19.02"/>
    <x v="3"/>
    <x v="0"/>
    <x v="1"/>
  </r>
  <r>
    <s v="YUO-76652-814"/>
    <x v="448"/>
    <s v="26248-84194-FI"/>
    <s v="A-D-0.2"/>
    <n v="6"/>
    <x v="532"/>
    <s v="pormerodg0@redcross.org"/>
    <x v="0"/>
    <s v="Ara"/>
    <s v="D"/>
    <x v="3"/>
    <n v="9.51"/>
    <n v="57.06"/>
    <x v="2"/>
    <x v="2"/>
    <x v="1"/>
  </r>
  <r>
    <s v="PBT-36926-102"/>
    <x v="344"/>
    <s v="19485-98072-PS"/>
    <s v="L-M-1"/>
    <n v="4"/>
    <x v="520"/>
    <s v="dflintiffg1@e-recht24.de"/>
    <x v="2"/>
    <s v="Lib"/>
    <s v="M"/>
    <x v="0"/>
    <n v="9.51"/>
    <n v="38.04"/>
    <x v="3"/>
    <x v="0"/>
    <x v="1"/>
  </r>
  <r>
    <s v="BLV-60087-454"/>
    <x v="152"/>
    <s v="84493-71314-WX"/>
    <s v="E-L-0.2"/>
    <n v="3"/>
    <x v="533"/>
    <s v="tzanettig2@gravatar.com"/>
    <x v="1"/>
    <s v="Exc"/>
    <s v="L"/>
    <x v="3"/>
    <n v="9.51"/>
    <n v="28.53"/>
    <x v="1"/>
    <x v="1"/>
    <x v="1"/>
  </r>
  <r>
    <s v="BLV-60087-454"/>
    <x v="152"/>
    <s v="84493-71314-WX"/>
    <s v="A-M-0.5"/>
    <n v="5"/>
    <x v="533"/>
    <s v="tzanettig2@gravatar.com"/>
    <x v="1"/>
    <s v="Ara"/>
    <s v="M"/>
    <x v="1"/>
    <n v="9.51"/>
    <n v="47.55"/>
    <x v="2"/>
    <x v="0"/>
    <x v="1"/>
  </r>
  <r>
    <s v="QYC-63914-195"/>
    <x v="449"/>
    <s v="39789-43945-IV"/>
    <s v="E-L-1"/>
    <n v="3"/>
    <x v="534"/>
    <s v="rkirtleyg4@hatena.ne.jp"/>
    <x v="0"/>
    <s v="Exc"/>
    <s v="L"/>
    <x v="0"/>
    <n v="9.51"/>
    <n v="28.53"/>
    <x v="1"/>
    <x v="1"/>
    <x v="0"/>
  </r>
  <r>
    <s v="OIB-77163-890"/>
    <x v="450"/>
    <s v="38972-89678-ZM"/>
    <s v="E-L-0.5"/>
    <n v="5"/>
    <x v="535"/>
    <s v="cclemencetg5@weather.com"/>
    <x v="2"/>
    <s v="Exc"/>
    <s v="L"/>
    <x v="1"/>
    <n v="9.51"/>
    <n v="47.55"/>
    <x v="1"/>
    <x v="1"/>
    <x v="0"/>
  </r>
  <r>
    <s v="SGS-87525-238"/>
    <x v="451"/>
    <s v="91465-84526-IJ"/>
    <s v="E-D-1"/>
    <n v="5"/>
    <x v="536"/>
    <s v="rdonetg6@oakley.com"/>
    <x v="0"/>
    <s v="Exc"/>
    <s v="D"/>
    <x v="0"/>
    <n v="9.51"/>
    <n v="47.55"/>
    <x v="1"/>
    <x v="2"/>
    <x v="1"/>
  </r>
  <r>
    <s v="GQR-12490-152"/>
    <x v="83"/>
    <s v="22832-98538-RB"/>
    <s v="R-L-0.2"/>
    <n v="1"/>
    <x v="537"/>
    <s v="sgaweng7@creativecommons.org"/>
    <x v="0"/>
    <s v="Rob"/>
    <s v="L"/>
    <x v="3"/>
    <n v="9.51"/>
    <n v="9.51"/>
    <x v="0"/>
    <x v="1"/>
    <x v="0"/>
  </r>
  <r>
    <s v="UOJ-28238-299"/>
    <x v="452"/>
    <s v="30844-91890-ZA"/>
    <s v="R-L-0.2"/>
    <n v="6"/>
    <x v="538"/>
    <s v="rreadieg8@guardian.co.uk"/>
    <x v="0"/>
    <s v="Rob"/>
    <s v="L"/>
    <x v="3"/>
    <n v="9.51"/>
    <n v="57.06"/>
    <x v="0"/>
    <x v="1"/>
    <x v="1"/>
  </r>
  <r>
    <s v="ETD-58130-674"/>
    <x v="453"/>
    <s v="05325-97750-WP"/>
    <s v="E-M-0.5"/>
    <n v="2"/>
    <x v="539"/>
    <s v="cverissimogh@theglobeandmail.com"/>
    <x v="2"/>
    <s v="Exc"/>
    <s v="M"/>
    <x v="1"/>
    <n v="9.51"/>
    <n v="19.02"/>
    <x v="1"/>
    <x v="0"/>
    <x v="0"/>
  </r>
  <r>
    <s v="UPF-60123-025"/>
    <x v="454"/>
    <s v="88992-49081-AT"/>
    <s v="R-L-2.5"/>
    <n v="3"/>
    <x v="540"/>
    <s v=""/>
    <x v="0"/>
    <s v="Rob"/>
    <s v="L"/>
    <x v="2"/>
    <n v="9.51"/>
    <n v="28.53"/>
    <x v="0"/>
    <x v="1"/>
    <x v="1"/>
  </r>
  <r>
    <s v="NQS-01613-687"/>
    <x v="455"/>
    <s v="10204-31464-SA"/>
    <s v="L-D-0.5"/>
    <n v="1"/>
    <x v="541"/>
    <s v="bogb@elpais.com"/>
    <x v="0"/>
    <s v="Lib"/>
    <s v="D"/>
    <x v="1"/>
    <n v="9.51"/>
    <n v="9.51"/>
    <x v="3"/>
    <x v="2"/>
    <x v="0"/>
  </r>
  <r>
    <s v="MGH-36050-573"/>
    <x v="456"/>
    <s v="75156-80911-YT"/>
    <s v="R-M-0.5"/>
    <n v="2"/>
    <x v="542"/>
    <s v="vstansburygc@unblog.fr"/>
    <x v="0"/>
    <s v="Rob"/>
    <s v="M"/>
    <x v="1"/>
    <n v="9.51"/>
    <n v="19.02"/>
    <x v="0"/>
    <x v="0"/>
    <x v="0"/>
  </r>
  <r>
    <s v="UVF-59322-459"/>
    <x v="373"/>
    <s v="53971-49906-PZ"/>
    <s v="E-L-2.5"/>
    <n v="6"/>
    <x v="543"/>
    <s v="dheinonengd@printfriendly.com"/>
    <x v="0"/>
    <s v="Exc"/>
    <s v="L"/>
    <x v="2"/>
    <n v="9.51"/>
    <n v="57.06"/>
    <x v="1"/>
    <x v="1"/>
    <x v="1"/>
  </r>
  <r>
    <s v="VET-41158-896"/>
    <x v="457"/>
    <s v="10728-17633-ST"/>
    <s v="E-M-2.5"/>
    <n v="2"/>
    <x v="544"/>
    <s v="jshentonge@google.com.hk"/>
    <x v="0"/>
    <s v="Exc"/>
    <s v="M"/>
    <x v="2"/>
    <n v="9.51"/>
    <n v="19.02"/>
    <x v="1"/>
    <x v="0"/>
    <x v="0"/>
  </r>
  <r>
    <s v="XYL-52196-459"/>
    <x v="458"/>
    <s v="13549-65017-VE"/>
    <s v="R-D-0.2"/>
    <n v="3"/>
    <x v="545"/>
    <s v="jwilkissongf@nba.com"/>
    <x v="0"/>
    <s v="Rob"/>
    <s v="D"/>
    <x v="3"/>
    <n v="9.51"/>
    <n v="28.53"/>
    <x v="0"/>
    <x v="2"/>
    <x v="0"/>
  </r>
  <r>
    <s v="BPZ-51283-916"/>
    <x v="264"/>
    <s v="87688-42420-TO"/>
    <s v="A-M-2.5"/>
    <n v="2"/>
    <x v="546"/>
    <s v=""/>
    <x v="0"/>
    <s v="Ara"/>
    <s v="M"/>
    <x v="2"/>
    <n v="9.51"/>
    <n v="19.02"/>
    <x v="2"/>
    <x v="0"/>
    <x v="1"/>
  </r>
  <r>
    <s v="VQW-91903-926"/>
    <x v="459"/>
    <s v="05325-97750-WP"/>
    <s v="E-D-2.5"/>
    <n v="1"/>
    <x v="539"/>
    <s v="cverissimogh@theglobeandmail.com"/>
    <x v="2"/>
    <s v="Exc"/>
    <s v="D"/>
    <x v="2"/>
    <n v="9.51"/>
    <n v="9.51"/>
    <x v="1"/>
    <x v="2"/>
    <x v="0"/>
  </r>
  <r>
    <s v="OLF-77983-457"/>
    <x v="460"/>
    <s v="51901-35210-UI"/>
    <s v="A-L-2.5"/>
    <n v="2"/>
    <x v="547"/>
    <s v="gstarcksgi@abc.net.au"/>
    <x v="0"/>
    <s v="Ara"/>
    <s v="L"/>
    <x v="2"/>
    <n v="9.51"/>
    <n v="19.02"/>
    <x v="2"/>
    <x v="1"/>
    <x v="1"/>
  </r>
  <r>
    <s v="MVI-04946-827"/>
    <x v="461"/>
    <s v="62483-50867-OM"/>
    <s v="E-L-1"/>
    <n v="1"/>
    <x v="548"/>
    <s v=""/>
    <x v="2"/>
    <s v="Exc"/>
    <s v="L"/>
    <x v="0"/>
    <n v="9.51"/>
    <n v="9.51"/>
    <x v="1"/>
    <x v="1"/>
    <x v="1"/>
  </r>
  <r>
    <s v="UOG-94188-104"/>
    <x v="219"/>
    <s v="92753-50029-SD"/>
    <s v="A-M-0.5"/>
    <n v="5"/>
    <x v="549"/>
    <s v="kscholardgk@sbwire.com"/>
    <x v="0"/>
    <s v="Ara"/>
    <s v="M"/>
    <x v="1"/>
    <n v="9.51"/>
    <n v="47.55"/>
    <x v="2"/>
    <x v="0"/>
    <x v="1"/>
  </r>
  <r>
    <s v="DSN-15872-519"/>
    <x v="462"/>
    <s v="53809-98498-SN"/>
    <s v="L-L-2.5"/>
    <n v="4"/>
    <x v="550"/>
    <s v="bkindleygl@wikimedia.org"/>
    <x v="0"/>
    <s v="Lib"/>
    <s v="L"/>
    <x v="2"/>
    <n v="9.51"/>
    <n v="38.04"/>
    <x v="3"/>
    <x v="1"/>
    <x v="0"/>
  </r>
  <r>
    <s v="OUQ-73954-002"/>
    <x v="463"/>
    <s v="66308-13503-KD"/>
    <s v="R-M-0.2"/>
    <n v="4"/>
    <x v="551"/>
    <s v="khammettgm@dmoz.org"/>
    <x v="0"/>
    <s v="Rob"/>
    <s v="M"/>
    <x v="3"/>
    <n v="9.51"/>
    <n v="38.04"/>
    <x v="0"/>
    <x v="0"/>
    <x v="0"/>
  </r>
  <r>
    <s v="LGL-16843-667"/>
    <x v="464"/>
    <s v="82458-87830-JE"/>
    <s v="A-D-0.2"/>
    <n v="4"/>
    <x v="552"/>
    <s v="ahulburtgn@fda.gov"/>
    <x v="0"/>
    <s v="Ara"/>
    <s v="D"/>
    <x v="3"/>
    <n v="9.51"/>
    <n v="38.04"/>
    <x v="2"/>
    <x v="2"/>
    <x v="0"/>
  </r>
  <r>
    <s v="TCC-89722-031"/>
    <x v="465"/>
    <s v="41611-34336-WT"/>
    <s v="L-D-0.5"/>
    <n v="1"/>
    <x v="553"/>
    <s v="plauritzengo@photobucket.com"/>
    <x v="0"/>
    <s v="Lib"/>
    <s v="D"/>
    <x v="1"/>
    <n v="9.51"/>
    <n v="9.51"/>
    <x v="3"/>
    <x v="2"/>
    <x v="1"/>
  </r>
  <r>
    <s v="TRA-79507-007"/>
    <x v="466"/>
    <s v="70089-27418-UJ"/>
    <s v="R-L-2.5"/>
    <n v="4"/>
    <x v="554"/>
    <s v="aburgwingp@redcross.org"/>
    <x v="0"/>
    <s v="Rob"/>
    <s v="L"/>
    <x v="2"/>
    <n v="9.51"/>
    <n v="38.04"/>
    <x v="0"/>
    <x v="1"/>
    <x v="0"/>
  </r>
  <r>
    <s v="MZJ-77284-941"/>
    <x v="467"/>
    <s v="99978-56910-BN"/>
    <s v="E-L-0.2"/>
    <n v="5"/>
    <x v="555"/>
    <s v="erolingq@google.fr"/>
    <x v="0"/>
    <s v="Exc"/>
    <s v="L"/>
    <x v="3"/>
    <n v="9.51"/>
    <n v="47.55"/>
    <x v="1"/>
    <x v="1"/>
    <x v="0"/>
  </r>
  <r>
    <s v="AXN-57779-891"/>
    <x v="468"/>
    <s v="09668-23340-IC"/>
    <s v="R-M-0.2"/>
    <n v="3"/>
    <x v="556"/>
    <s v="dfowlegr@epa.gov"/>
    <x v="0"/>
    <s v="Rob"/>
    <s v="M"/>
    <x v="3"/>
    <n v="9.51"/>
    <n v="28.53"/>
    <x v="0"/>
    <x v="0"/>
    <x v="1"/>
  </r>
  <r>
    <s v="PJB-15659-994"/>
    <x v="469"/>
    <s v="39457-62611-YK"/>
    <s v="L-D-2.5"/>
    <n v="4"/>
    <x v="557"/>
    <s v=""/>
    <x v="1"/>
    <s v="Lib"/>
    <s v="D"/>
    <x v="2"/>
    <n v="9.51"/>
    <n v="38.04"/>
    <x v="3"/>
    <x v="2"/>
    <x v="1"/>
  </r>
  <r>
    <s v="LTS-03470-353"/>
    <x v="470"/>
    <s v="90985-89807-RW"/>
    <s v="A-L-2.5"/>
    <n v="5"/>
    <x v="558"/>
    <s v="wpowleslandgt@soundcloud.com"/>
    <x v="0"/>
    <s v="Ara"/>
    <s v="L"/>
    <x v="2"/>
    <n v="9.51"/>
    <n v="47.55"/>
    <x v="2"/>
    <x v="1"/>
    <x v="0"/>
  </r>
  <r>
    <s v="UMM-28497-689"/>
    <x v="471"/>
    <s v="05325-97750-WP"/>
    <s v="L-L-2.5"/>
    <n v="3"/>
    <x v="539"/>
    <s v="cverissimogh@theglobeandmail.com"/>
    <x v="2"/>
    <s v="Lib"/>
    <s v="L"/>
    <x v="2"/>
    <n v="9.51"/>
    <n v="28.53"/>
    <x v="3"/>
    <x v="1"/>
    <x v="0"/>
  </r>
  <r>
    <s v="MJZ-93232-402"/>
    <x v="472"/>
    <s v="17816-67941-ZS"/>
    <s v="E-D-0.2"/>
    <n v="1"/>
    <x v="559"/>
    <s v="lellinghamgv@sciencedaily.com"/>
    <x v="0"/>
    <s v="Exc"/>
    <s v="D"/>
    <x v="3"/>
    <n v="9.51"/>
    <n v="9.51"/>
    <x v="1"/>
    <x v="2"/>
    <x v="0"/>
  </r>
  <r>
    <s v="UHW-74617-126"/>
    <x v="173"/>
    <s v="90816-65619-LM"/>
    <s v="E-D-2.5"/>
    <n v="2"/>
    <x v="560"/>
    <s v=""/>
    <x v="0"/>
    <s v="Exc"/>
    <s v="D"/>
    <x v="2"/>
    <n v="9.51"/>
    <n v="19.02"/>
    <x v="1"/>
    <x v="2"/>
    <x v="1"/>
  </r>
  <r>
    <s v="RIK-61730-794"/>
    <x v="473"/>
    <s v="69761-61146-KD"/>
    <s v="L-M-0.2"/>
    <n v="6"/>
    <x v="561"/>
    <s v="afendtgx@forbes.com"/>
    <x v="0"/>
    <s v="Lib"/>
    <s v="M"/>
    <x v="3"/>
    <n v="9.51"/>
    <n v="57.06"/>
    <x v="3"/>
    <x v="0"/>
    <x v="0"/>
  </r>
  <r>
    <s v="IDJ-55379-750"/>
    <x v="474"/>
    <s v="24040-20817-QB"/>
    <s v="R-M-1"/>
    <n v="4"/>
    <x v="562"/>
    <s v="acleyburngy@lycos.com"/>
    <x v="0"/>
    <s v="Rob"/>
    <s v="M"/>
    <x v="0"/>
    <n v="9.51"/>
    <n v="38.04"/>
    <x v="0"/>
    <x v="0"/>
    <x v="1"/>
  </r>
  <r>
    <s v="OHX-11953-965"/>
    <x v="475"/>
    <s v="19524-21432-XP"/>
    <s v="E-L-2.5"/>
    <n v="2"/>
    <x v="563"/>
    <s v="tcastiglionegz@xing.com"/>
    <x v="0"/>
    <s v="Exc"/>
    <s v="L"/>
    <x v="2"/>
    <n v="9.51"/>
    <n v="19.02"/>
    <x v="1"/>
    <x v="1"/>
    <x v="1"/>
  </r>
  <r>
    <s v="TVV-42245-088"/>
    <x v="476"/>
    <s v="14398-43114-RV"/>
    <s v="A-M-0.2"/>
    <n v="4"/>
    <x v="564"/>
    <s v=""/>
    <x v="1"/>
    <s v="Ara"/>
    <s v="M"/>
    <x v="3"/>
    <n v="9.51"/>
    <n v="38.04"/>
    <x v="2"/>
    <x v="0"/>
    <x v="1"/>
  </r>
  <r>
    <s v="DYP-74337-787"/>
    <x v="431"/>
    <s v="41486-52502-QQ"/>
    <s v="R-M-0.5"/>
    <n v="1"/>
    <x v="565"/>
    <s v=""/>
    <x v="0"/>
    <s v="Rob"/>
    <s v="M"/>
    <x v="1"/>
    <n v="9.51"/>
    <n v="9.51"/>
    <x v="0"/>
    <x v="0"/>
    <x v="1"/>
  </r>
  <r>
    <s v="OKA-93124-100"/>
    <x v="477"/>
    <s v="05325-97750-WP"/>
    <s v="R-M-0.5"/>
    <n v="5"/>
    <x v="539"/>
    <s v="cverissimogh@theglobeandmail.com"/>
    <x v="2"/>
    <s v="Rob"/>
    <s v="M"/>
    <x v="1"/>
    <n v="9.51"/>
    <n v="47.55"/>
    <x v="0"/>
    <x v="0"/>
    <x v="0"/>
  </r>
  <r>
    <s v="IXW-20780-268"/>
    <x v="478"/>
    <s v="20236-64364-QL"/>
    <s v="L-L-2.5"/>
    <n v="2"/>
    <x v="566"/>
    <s v="scouronneh3@mozilla.org"/>
    <x v="0"/>
    <s v="Lib"/>
    <s v="L"/>
    <x v="2"/>
    <n v="9.51"/>
    <n v="19.02"/>
    <x v="3"/>
    <x v="1"/>
    <x v="0"/>
  </r>
  <r>
    <s v="NGG-24006-937"/>
    <x v="45"/>
    <s v="29102-40100-TZ"/>
    <s v="E-M-2.5"/>
    <n v="4"/>
    <x v="567"/>
    <s v="lflippellih4@github.io"/>
    <x v="2"/>
    <s v="Exc"/>
    <s v="M"/>
    <x v="2"/>
    <n v="9.51"/>
    <n v="38.04"/>
    <x v="1"/>
    <x v="0"/>
    <x v="1"/>
  </r>
  <r>
    <s v="JZC-31180-557"/>
    <x v="444"/>
    <s v="09171-42203-EB"/>
    <s v="L-M-2.5"/>
    <n v="1"/>
    <x v="568"/>
    <s v="relizabethh5@live.com"/>
    <x v="0"/>
    <s v="Lib"/>
    <s v="M"/>
    <x v="2"/>
    <n v="9.51"/>
    <n v="9.51"/>
    <x v="3"/>
    <x v="0"/>
    <x v="1"/>
  </r>
  <r>
    <s v="ZMU-63715-204"/>
    <x v="479"/>
    <s v="29060-75856-UI"/>
    <s v="E-D-1"/>
    <n v="6"/>
    <x v="569"/>
    <s v="irenhardh6@i2i.jp"/>
    <x v="0"/>
    <s v="Exc"/>
    <s v="D"/>
    <x v="0"/>
    <n v="9.51"/>
    <n v="57.06"/>
    <x v="1"/>
    <x v="2"/>
    <x v="0"/>
  </r>
  <r>
    <s v="GND-08192-056"/>
    <x v="480"/>
    <s v="17088-16989-PL"/>
    <s v="L-D-0.5"/>
    <n v="2"/>
    <x v="570"/>
    <s v="wrocheh7@xinhuanet.com"/>
    <x v="0"/>
    <s v="Lib"/>
    <s v="D"/>
    <x v="1"/>
    <n v="9.51"/>
    <n v="19.02"/>
    <x v="3"/>
    <x v="2"/>
    <x v="0"/>
  </r>
  <r>
    <s v="RYY-38961-093"/>
    <x v="481"/>
    <s v="14756-18321-CL"/>
    <s v="A-M-0.2"/>
    <n v="6"/>
    <x v="571"/>
    <s v="lalawayhh@weather.com"/>
    <x v="0"/>
    <s v="Ara"/>
    <s v="M"/>
    <x v="3"/>
    <n v="9.51"/>
    <n v="57.06"/>
    <x v="2"/>
    <x v="0"/>
    <x v="1"/>
  </r>
  <r>
    <s v="CVA-64996-969"/>
    <x v="478"/>
    <s v="13324-78688-MI"/>
    <s v="A-L-1"/>
    <n v="6"/>
    <x v="572"/>
    <s v="codgaardh9@nsw.gov.au"/>
    <x v="0"/>
    <s v="Ara"/>
    <s v="L"/>
    <x v="0"/>
    <n v="9.51"/>
    <n v="57.06"/>
    <x v="2"/>
    <x v="1"/>
    <x v="1"/>
  </r>
  <r>
    <s v="XTH-67276-442"/>
    <x v="482"/>
    <s v="73799-04749-BM"/>
    <s v="L-M-2.5"/>
    <n v="4"/>
    <x v="573"/>
    <s v="bbyrdha@4shared.com"/>
    <x v="0"/>
    <s v="Lib"/>
    <s v="M"/>
    <x v="2"/>
    <n v="9.51"/>
    <n v="38.04"/>
    <x v="3"/>
    <x v="0"/>
    <x v="1"/>
  </r>
  <r>
    <s v="PVU-02950-470"/>
    <x v="353"/>
    <s v="01927-46702-YT"/>
    <s v="E-D-1"/>
    <n v="1"/>
    <x v="574"/>
    <s v=""/>
    <x v="2"/>
    <s v="Exc"/>
    <s v="D"/>
    <x v="0"/>
    <n v="9.51"/>
    <n v="9.51"/>
    <x v="1"/>
    <x v="2"/>
    <x v="1"/>
  </r>
  <r>
    <s v="XSN-26809-910"/>
    <x v="199"/>
    <s v="80467-17137-TO"/>
    <s v="E-M-2.5"/>
    <n v="2"/>
    <x v="575"/>
    <s v="dchardinhc@nhs.uk"/>
    <x v="1"/>
    <s v="Exc"/>
    <s v="M"/>
    <x v="2"/>
    <n v="9.51"/>
    <n v="19.02"/>
    <x v="1"/>
    <x v="0"/>
    <x v="0"/>
  </r>
  <r>
    <s v="UDN-88321-005"/>
    <x v="372"/>
    <s v="14640-87215-BK"/>
    <s v="R-L-0.5"/>
    <n v="5"/>
    <x v="576"/>
    <s v="hradbonehd@newsvine.com"/>
    <x v="0"/>
    <s v="Rob"/>
    <s v="L"/>
    <x v="1"/>
    <n v="9.51"/>
    <n v="47.55"/>
    <x v="0"/>
    <x v="1"/>
    <x v="1"/>
  </r>
  <r>
    <s v="EXP-21628-670"/>
    <x v="267"/>
    <s v="94447-35885-HK"/>
    <s v="A-M-2.5"/>
    <n v="3"/>
    <x v="577"/>
    <s v="wbernthhe@miitbeian.gov.cn"/>
    <x v="0"/>
    <s v="Ara"/>
    <s v="M"/>
    <x v="2"/>
    <n v="9.51"/>
    <n v="28.53"/>
    <x v="2"/>
    <x v="0"/>
    <x v="1"/>
  </r>
  <r>
    <s v="VGM-24161-361"/>
    <x v="480"/>
    <s v="71034-49694-CS"/>
    <s v="E-M-2.5"/>
    <n v="2"/>
    <x v="578"/>
    <s v="bacarsonhf@cnn.com"/>
    <x v="0"/>
    <s v="Exc"/>
    <s v="M"/>
    <x v="2"/>
    <n v="9.51"/>
    <n v="19.02"/>
    <x v="1"/>
    <x v="0"/>
    <x v="0"/>
  </r>
  <r>
    <s v="PKN-19556-918"/>
    <x v="483"/>
    <s v="00445-42781-KX"/>
    <s v="E-L-0.2"/>
    <n v="6"/>
    <x v="579"/>
    <s v="fbrighamhg@blog.com"/>
    <x v="1"/>
    <s v="Exc"/>
    <s v="L"/>
    <x v="3"/>
    <n v="9.51"/>
    <n v="57.06"/>
    <x v="1"/>
    <x v="1"/>
    <x v="0"/>
  </r>
  <r>
    <s v="PKN-19556-918"/>
    <x v="483"/>
    <s v="00445-42781-KX"/>
    <s v="L-D-0.5"/>
    <n v="4"/>
    <x v="579"/>
    <s v="fbrighamhg@blog.com"/>
    <x v="1"/>
    <s v="Lib"/>
    <s v="D"/>
    <x v="1"/>
    <n v="9.51"/>
    <n v="38.04"/>
    <x v="3"/>
    <x v="2"/>
    <x v="0"/>
  </r>
  <r>
    <s v="PKN-19556-918"/>
    <x v="483"/>
    <s v="00445-42781-KX"/>
    <s v="A-D-0.2"/>
    <n v="1"/>
    <x v="579"/>
    <s v="fbrighamhg@blog.com"/>
    <x v="1"/>
    <s v="Ara"/>
    <s v="D"/>
    <x v="3"/>
    <n v="9.51"/>
    <n v="9.51"/>
    <x v="2"/>
    <x v="2"/>
    <x v="0"/>
  </r>
  <r>
    <s v="PKN-19556-918"/>
    <x v="483"/>
    <s v="00445-42781-KX"/>
    <s v="R-D-2.5"/>
    <n v="5"/>
    <x v="579"/>
    <s v="fbrighamhg@blog.com"/>
    <x v="1"/>
    <s v="Rob"/>
    <s v="D"/>
    <x v="2"/>
    <n v="9.51"/>
    <n v="47.55"/>
    <x v="0"/>
    <x v="2"/>
    <x v="0"/>
  </r>
  <r>
    <s v="DXQ-44537-297"/>
    <x v="484"/>
    <s v="96116-24737-LV"/>
    <s v="E-L-0.5"/>
    <n v="4"/>
    <x v="580"/>
    <s v="myoxenhk@google.com"/>
    <x v="0"/>
    <s v="Exc"/>
    <s v="L"/>
    <x v="1"/>
    <n v="9.51"/>
    <n v="38.04"/>
    <x v="1"/>
    <x v="1"/>
    <x v="1"/>
  </r>
  <r>
    <s v="BPC-54727-307"/>
    <x v="485"/>
    <s v="18684-73088-YL"/>
    <s v="R-L-1"/>
    <n v="4"/>
    <x v="581"/>
    <s v="gmcgavinhl@histats.com"/>
    <x v="0"/>
    <s v="Rob"/>
    <s v="L"/>
    <x v="0"/>
    <n v="9.51"/>
    <n v="38.04"/>
    <x v="0"/>
    <x v="1"/>
    <x v="1"/>
  </r>
  <r>
    <s v="KSH-47717-456"/>
    <x v="486"/>
    <s v="74671-55639-TU"/>
    <s v="L-M-1"/>
    <n v="3"/>
    <x v="582"/>
    <s v="luttermarehm@engadget.com"/>
    <x v="0"/>
    <s v="Lib"/>
    <s v="M"/>
    <x v="0"/>
    <n v="9.51"/>
    <n v="28.53"/>
    <x v="3"/>
    <x v="0"/>
    <x v="1"/>
  </r>
  <r>
    <s v="ANK-59436-446"/>
    <x v="487"/>
    <s v="17488-65879-XL"/>
    <s v="E-L-0.5"/>
    <n v="4"/>
    <x v="583"/>
    <s v="edambrogiohn@techcrunch.com"/>
    <x v="0"/>
    <s v="Exc"/>
    <s v="L"/>
    <x v="1"/>
    <n v="9.51"/>
    <n v="38.04"/>
    <x v="1"/>
    <x v="1"/>
    <x v="0"/>
  </r>
  <r>
    <s v="AYY-83051-752"/>
    <x v="488"/>
    <s v="46431-09298-OU"/>
    <s v="L-L-1"/>
    <n v="6"/>
    <x v="584"/>
    <s v="cwinchcombeho@jiathis.com"/>
    <x v="0"/>
    <s v="Lib"/>
    <s v="L"/>
    <x v="0"/>
    <n v="9.51"/>
    <n v="57.06"/>
    <x v="3"/>
    <x v="1"/>
    <x v="0"/>
  </r>
  <r>
    <s v="CSW-59644-267"/>
    <x v="489"/>
    <s v="60378-26473-FE"/>
    <s v="E-M-2.5"/>
    <n v="1"/>
    <x v="585"/>
    <s v="bpaumierhp@umn.edu"/>
    <x v="1"/>
    <s v="Exc"/>
    <s v="M"/>
    <x v="2"/>
    <n v="9.51"/>
    <n v="9.51"/>
    <x v="1"/>
    <x v="0"/>
    <x v="0"/>
  </r>
  <r>
    <s v="ITY-92466-909"/>
    <x v="162"/>
    <s v="34927-68586-ZV"/>
    <s v="A-M-2.5"/>
    <n v="3"/>
    <x v="586"/>
    <s v=""/>
    <x v="1"/>
    <s v="Ara"/>
    <s v="M"/>
    <x v="2"/>
    <n v="9.51"/>
    <n v="28.53"/>
    <x v="2"/>
    <x v="0"/>
    <x v="0"/>
  </r>
  <r>
    <s v="IGW-04801-466"/>
    <x v="490"/>
    <s v="29051-27555-GD"/>
    <s v="L-D-0.2"/>
    <n v="1"/>
    <x v="587"/>
    <s v="jcapeyhr@bravesites.com"/>
    <x v="0"/>
    <s v="Lib"/>
    <s v="D"/>
    <x v="3"/>
    <n v="9.51"/>
    <n v="9.51"/>
    <x v="3"/>
    <x v="2"/>
    <x v="0"/>
  </r>
  <r>
    <s v="LJN-34281-921"/>
    <x v="491"/>
    <s v="52143-35672-JF"/>
    <s v="R-L-2.5"/>
    <n v="5"/>
    <x v="588"/>
    <s v="tmathonneti0@google.co.jp"/>
    <x v="0"/>
    <s v="Rob"/>
    <s v="L"/>
    <x v="2"/>
    <n v="9.51"/>
    <n v="47.55"/>
    <x v="0"/>
    <x v="1"/>
    <x v="1"/>
  </r>
  <r>
    <s v="BWZ-46364-547"/>
    <x v="301"/>
    <s v="64918-67725-MN"/>
    <s v="R-L-1"/>
    <n v="3"/>
    <x v="589"/>
    <s v="ybasillht@theguardian.com"/>
    <x v="0"/>
    <s v="Rob"/>
    <s v="L"/>
    <x v="0"/>
    <n v="9.51"/>
    <n v="28.53"/>
    <x v="0"/>
    <x v="1"/>
    <x v="0"/>
  </r>
  <r>
    <s v="SBC-95710-706"/>
    <x v="194"/>
    <s v="85634-61759-ND"/>
    <s v="E-M-0.2"/>
    <n v="2"/>
    <x v="590"/>
    <s v="mbaistowhu@i2i.jp"/>
    <x v="2"/>
    <s v="Exc"/>
    <s v="M"/>
    <x v="3"/>
    <n v="9.51"/>
    <n v="19.02"/>
    <x v="1"/>
    <x v="0"/>
    <x v="0"/>
  </r>
  <r>
    <s v="WRN-55114-031"/>
    <x v="26"/>
    <s v="40180-22940-QB"/>
    <s v="E-L-2.5"/>
    <n v="3"/>
    <x v="591"/>
    <s v="cpallanthv@typepad.com"/>
    <x v="0"/>
    <s v="Exc"/>
    <s v="L"/>
    <x v="2"/>
    <n v="9.51"/>
    <n v="28.53"/>
    <x v="1"/>
    <x v="1"/>
    <x v="0"/>
  </r>
  <r>
    <s v="TZU-64255-831"/>
    <x v="125"/>
    <s v="34666-76738-SQ"/>
    <s v="R-D-2.5"/>
    <n v="2"/>
    <x v="592"/>
    <s v=""/>
    <x v="0"/>
    <s v="Rob"/>
    <s v="D"/>
    <x v="2"/>
    <n v="9.51"/>
    <n v="19.02"/>
    <x v="0"/>
    <x v="2"/>
    <x v="1"/>
  </r>
  <r>
    <s v="JVF-91003-729"/>
    <x v="492"/>
    <s v="98536-88616-FF"/>
    <s v="A-D-2.5"/>
    <n v="3"/>
    <x v="593"/>
    <s v="dohx@redcross.org"/>
    <x v="0"/>
    <s v="Ara"/>
    <s v="D"/>
    <x v="2"/>
    <n v="9.51"/>
    <n v="28.53"/>
    <x v="2"/>
    <x v="2"/>
    <x v="0"/>
  </r>
  <r>
    <s v="MVB-22135-665"/>
    <x v="462"/>
    <s v="55621-06130-SA"/>
    <s v="A-D-1"/>
    <n v="1"/>
    <x v="594"/>
    <s v="drallinhy@howstuffworks.com"/>
    <x v="0"/>
    <s v="Ara"/>
    <s v="D"/>
    <x v="0"/>
    <n v="9.51"/>
    <n v="9.51"/>
    <x v="2"/>
    <x v="2"/>
    <x v="0"/>
  </r>
  <r>
    <s v="CKS-47815-571"/>
    <x v="493"/>
    <s v="45666-86771-EH"/>
    <s v="L-L-0.5"/>
    <n v="3"/>
    <x v="595"/>
    <s v="achillhz@epa.gov"/>
    <x v="2"/>
    <s v="Lib"/>
    <s v="L"/>
    <x v="1"/>
    <n v="9.51"/>
    <n v="28.53"/>
    <x v="3"/>
    <x v="1"/>
    <x v="0"/>
  </r>
  <r>
    <s v="OAW-17338-101"/>
    <x v="494"/>
    <s v="52143-35672-JF"/>
    <s v="R-D-0.2"/>
    <n v="6"/>
    <x v="588"/>
    <s v="tmathonneti0@google.co.jp"/>
    <x v="0"/>
    <s v="Rob"/>
    <s v="D"/>
    <x v="3"/>
    <n v="9.51"/>
    <n v="57.06"/>
    <x v="0"/>
    <x v="2"/>
    <x v="1"/>
  </r>
  <r>
    <s v="ALP-37623-536"/>
    <x v="495"/>
    <s v="24689-69376-XX"/>
    <s v="L-L-1"/>
    <n v="6"/>
    <x v="596"/>
    <s v="cdenysi1@is.gd"/>
    <x v="2"/>
    <s v="Lib"/>
    <s v="L"/>
    <x v="0"/>
    <n v="9.51"/>
    <n v="57.06"/>
    <x v="3"/>
    <x v="1"/>
    <x v="1"/>
  </r>
  <r>
    <s v="WMU-87639-108"/>
    <x v="496"/>
    <s v="71891-51101-VQ"/>
    <s v="R-D-0.5"/>
    <n v="1"/>
    <x v="597"/>
    <s v="cstebbingsi2@drupal.org"/>
    <x v="0"/>
    <s v="Rob"/>
    <s v="D"/>
    <x v="1"/>
    <n v="9.51"/>
    <n v="9.51"/>
    <x v="0"/>
    <x v="2"/>
    <x v="0"/>
  </r>
  <r>
    <s v="USN-44968-231"/>
    <x v="497"/>
    <s v="71749-05400-CN"/>
    <s v="R-L-1"/>
    <n v="4"/>
    <x v="598"/>
    <s v=""/>
    <x v="0"/>
    <s v="Rob"/>
    <s v="L"/>
    <x v="0"/>
    <n v="9.51"/>
    <n v="38.04"/>
    <x v="0"/>
    <x v="1"/>
    <x v="1"/>
  </r>
  <r>
    <s v="YZG-20575-451"/>
    <x v="498"/>
    <s v="64845-00270-NO"/>
    <s v="L-L-1"/>
    <n v="4"/>
    <x v="599"/>
    <s v="rzywickii4@ifeng.com"/>
    <x v="1"/>
    <s v="Lib"/>
    <s v="L"/>
    <x v="0"/>
    <n v="9.51"/>
    <n v="38.04"/>
    <x v="3"/>
    <x v="1"/>
    <x v="1"/>
  </r>
  <r>
    <s v="HTH-52867-812"/>
    <x v="382"/>
    <s v="29851-36402-UX"/>
    <s v="A-M-2.5"/>
    <n v="4"/>
    <x v="600"/>
    <s v="aburgetti5@moonfruit.com"/>
    <x v="0"/>
    <s v="Ara"/>
    <s v="M"/>
    <x v="2"/>
    <n v="9.51"/>
    <n v="38.04"/>
    <x v="2"/>
    <x v="0"/>
    <x v="1"/>
  </r>
  <r>
    <s v="FWU-44971-444"/>
    <x v="499"/>
    <s v="12190-25421-WM"/>
    <s v="A-D-2.5"/>
    <n v="3"/>
    <x v="601"/>
    <s v="mmalloyi6@seattletimes.com"/>
    <x v="0"/>
    <s v="Ara"/>
    <s v="D"/>
    <x v="2"/>
    <n v="9.51"/>
    <n v="28.53"/>
    <x v="2"/>
    <x v="2"/>
    <x v="1"/>
  </r>
  <r>
    <s v="EQI-82205-066"/>
    <x v="500"/>
    <s v="52316-30571-GD"/>
    <s v="R-M-2.5"/>
    <n v="2"/>
    <x v="602"/>
    <s v="mmcparlandi7@w3.org"/>
    <x v="0"/>
    <s v="Rob"/>
    <s v="M"/>
    <x v="2"/>
    <n v="9.51"/>
    <n v="19.02"/>
    <x v="0"/>
    <x v="0"/>
    <x v="0"/>
  </r>
  <r>
    <s v="NAR-00747-074"/>
    <x v="501"/>
    <s v="23243-92649-RY"/>
    <s v="L-D-1"/>
    <n v="4"/>
    <x v="603"/>
    <s v="sjennaroyi8@purevolume.com"/>
    <x v="0"/>
    <s v="Lib"/>
    <s v="D"/>
    <x v="0"/>
    <n v="9.51"/>
    <n v="38.04"/>
    <x v="3"/>
    <x v="2"/>
    <x v="1"/>
  </r>
  <r>
    <s v="JYR-22052-185"/>
    <x v="502"/>
    <s v="39528-19971-OR"/>
    <s v="A-M-0.5"/>
    <n v="2"/>
    <x v="604"/>
    <s v="wplacei9@wsj.com"/>
    <x v="0"/>
    <s v="Ara"/>
    <s v="M"/>
    <x v="1"/>
    <n v="9.51"/>
    <n v="19.02"/>
    <x v="2"/>
    <x v="0"/>
    <x v="0"/>
  </r>
  <r>
    <s v="XKO-54097-932"/>
    <x v="503"/>
    <s v="32743-78448-KT"/>
    <s v="E-M-0.5"/>
    <n v="3"/>
    <x v="605"/>
    <s v="jmillettik@addtoany.com"/>
    <x v="0"/>
    <s v="Exc"/>
    <s v="M"/>
    <x v="1"/>
    <n v="9.51"/>
    <n v="28.53"/>
    <x v="1"/>
    <x v="0"/>
    <x v="0"/>
  </r>
  <r>
    <s v="HXA-72415-025"/>
    <x v="504"/>
    <s v="93417-12322-YB"/>
    <s v="A-D-2.5"/>
    <n v="2"/>
    <x v="606"/>
    <s v="dgadsdenib@google.com.hk"/>
    <x v="1"/>
    <s v="Ara"/>
    <s v="D"/>
    <x v="2"/>
    <n v="9.51"/>
    <n v="19.02"/>
    <x v="2"/>
    <x v="2"/>
    <x v="0"/>
  </r>
  <r>
    <s v="MJF-20065-335"/>
    <x v="497"/>
    <s v="56891-86662-UY"/>
    <s v="E-L-0.5"/>
    <n v="6"/>
    <x v="607"/>
    <s v="vwakelinic@unesco.org"/>
    <x v="0"/>
    <s v="Exc"/>
    <s v="L"/>
    <x v="1"/>
    <n v="9.51"/>
    <n v="57.06"/>
    <x v="1"/>
    <x v="1"/>
    <x v="1"/>
  </r>
  <r>
    <s v="GFI-83300-059"/>
    <x v="501"/>
    <s v="40414-26467-VE"/>
    <s v="A-M-0.2"/>
    <n v="6"/>
    <x v="608"/>
    <s v="acampsallid@zimbio.com"/>
    <x v="0"/>
    <s v="Ara"/>
    <s v="M"/>
    <x v="3"/>
    <n v="9.51"/>
    <n v="57.06"/>
    <x v="2"/>
    <x v="0"/>
    <x v="0"/>
  </r>
  <r>
    <s v="WJR-51493-682"/>
    <x v="1"/>
    <s v="87858-83734-RK"/>
    <s v="L-D-2.5"/>
    <n v="5"/>
    <x v="609"/>
    <s v="smosebyie@stanford.edu"/>
    <x v="0"/>
    <s v="Lib"/>
    <s v="D"/>
    <x v="2"/>
    <n v="9.51"/>
    <n v="47.55"/>
    <x v="3"/>
    <x v="2"/>
    <x v="1"/>
  </r>
  <r>
    <s v="SHP-55648-472"/>
    <x v="505"/>
    <s v="46818-20198-GB"/>
    <s v="A-M-1"/>
    <n v="6"/>
    <x v="610"/>
    <s v="cwassif@prweb.com"/>
    <x v="0"/>
    <s v="Ara"/>
    <s v="M"/>
    <x v="0"/>
    <n v="9.51"/>
    <n v="57.06"/>
    <x v="2"/>
    <x v="0"/>
    <x v="1"/>
  </r>
  <r>
    <s v="HYR-03455-684"/>
    <x v="506"/>
    <s v="29808-89098-XD"/>
    <s v="E-D-1"/>
    <n v="6"/>
    <x v="611"/>
    <s v="isjostromig@pbs.org"/>
    <x v="0"/>
    <s v="Exc"/>
    <s v="D"/>
    <x v="0"/>
    <n v="9.51"/>
    <n v="57.06"/>
    <x v="1"/>
    <x v="2"/>
    <x v="1"/>
  </r>
  <r>
    <s v="HYR-03455-684"/>
    <x v="506"/>
    <s v="29808-89098-XD"/>
    <s v="L-D-0.2"/>
    <n v="2"/>
    <x v="611"/>
    <s v="isjostromig@pbs.org"/>
    <x v="0"/>
    <s v="Lib"/>
    <s v="D"/>
    <x v="3"/>
    <n v="9.51"/>
    <n v="19.02"/>
    <x v="3"/>
    <x v="2"/>
    <x v="1"/>
  </r>
  <r>
    <s v="HUG-52766-375"/>
    <x v="507"/>
    <s v="78786-77449-RQ"/>
    <s v="A-D-2.5"/>
    <n v="4"/>
    <x v="612"/>
    <s v="jbranchettii@bravesites.com"/>
    <x v="0"/>
    <s v="Ara"/>
    <s v="D"/>
    <x v="2"/>
    <n v="9.51"/>
    <n v="38.04"/>
    <x v="2"/>
    <x v="2"/>
    <x v="1"/>
  </r>
  <r>
    <s v="DAH-46595-917"/>
    <x v="508"/>
    <s v="27878-42224-QF"/>
    <s v="A-D-1"/>
    <n v="6"/>
    <x v="613"/>
    <s v="nrudlandij@blogs.com"/>
    <x v="1"/>
    <s v="Ara"/>
    <s v="D"/>
    <x v="0"/>
    <n v="9.51"/>
    <n v="57.06"/>
    <x v="2"/>
    <x v="2"/>
    <x v="1"/>
  </r>
  <r>
    <s v="VEM-79839-466"/>
    <x v="509"/>
    <s v="32743-78448-KT"/>
    <s v="R-L-2.5"/>
    <n v="5"/>
    <x v="605"/>
    <s v="jmillettik@addtoany.com"/>
    <x v="0"/>
    <s v="Rob"/>
    <s v="L"/>
    <x v="2"/>
    <n v="9.51"/>
    <n v="47.55"/>
    <x v="0"/>
    <x v="1"/>
    <x v="0"/>
  </r>
  <r>
    <s v="OWH-11126-533"/>
    <x v="131"/>
    <s v="25331-13794-SB"/>
    <s v="L-M-2.5"/>
    <n v="2"/>
    <x v="614"/>
    <s v="ftourryil@google.de"/>
    <x v="0"/>
    <s v="Lib"/>
    <s v="M"/>
    <x v="2"/>
    <n v="9.51"/>
    <n v="19.02"/>
    <x v="3"/>
    <x v="0"/>
    <x v="1"/>
  </r>
  <r>
    <s v="UMT-26130-151"/>
    <x v="510"/>
    <s v="55864-37682-GQ"/>
    <s v="L-M-0.2"/>
    <n v="3"/>
    <x v="615"/>
    <s v="cweatherallim@toplist.cz"/>
    <x v="0"/>
    <s v="Lib"/>
    <s v="M"/>
    <x v="3"/>
    <n v="9.51"/>
    <n v="28.53"/>
    <x v="3"/>
    <x v="0"/>
    <x v="0"/>
  </r>
  <r>
    <s v="JKA-27899-806"/>
    <x v="511"/>
    <s v="97005-25609-CQ"/>
    <s v="R-L-1"/>
    <n v="5"/>
    <x v="616"/>
    <s v="gheindrickin@usda.gov"/>
    <x v="0"/>
    <s v="Rob"/>
    <s v="L"/>
    <x v="0"/>
    <n v="9.51"/>
    <n v="47.55"/>
    <x v="0"/>
    <x v="1"/>
    <x v="1"/>
  </r>
  <r>
    <s v="ULU-07744-724"/>
    <x v="512"/>
    <s v="94058-95794-IJ"/>
    <s v="L-M-0.5"/>
    <n v="5"/>
    <x v="617"/>
    <s v="limasonio@discuz.net"/>
    <x v="0"/>
    <s v="Lib"/>
    <s v="M"/>
    <x v="1"/>
    <n v="9.51"/>
    <n v="47.55"/>
    <x v="3"/>
    <x v="0"/>
    <x v="0"/>
  </r>
  <r>
    <s v="NOM-56457-507"/>
    <x v="513"/>
    <s v="40214-03678-GU"/>
    <s v="E-M-1"/>
    <n v="6"/>
    <x v="618"/>
    <s v="hsaillip@odnoklassniki.ru"/>
    <x v="0"/>
    <s v="Exc"/>
    <s v="M"/>
    <x v="0"/>
    <n v="9.51"/>
    <n v="57.06"/>
    <x v="1"/>
    <x v="0"/>
    <x v="0"/>
  </r>
  <r>
    <s v="NZN-71683-705"/>
    <x v="514"/>
    <s v="04921-85445-SL"/>
    <s v="A-L-2.5"/>
    <n v="6"/>
    <x v="619"/>
    <s v="hlarvoriq@last.fm"/>
    <x v="0"/>
    <s v="Ara"/>
    <s v="L"/>
    <x v="2"/>
    <n v="9.51"/>
    <n v="57.06"/>
    <x v="2"/>
    <x v="1"/>
    <x v="0"/>
  </r>
  <r>
    <s v="WMA-34232-850"/>
    <x v="7"/>
    <s v="53386-94266-LJ"/>
    <s v="L-D-2.5"/>
    <n v="4"/>
    <x v="620"/>
    <s v=""/>
    <x v="0"/>
    <s v="Lib"/>
    <s v="D"/>
    <x v="2"/>
    <n v="9.51"/>
    <n v="38.04"/>
    <x v="3"/>
    <x v="2"/>
    <x v="0"/>
  </r>
  <r>
    <s v="EZL-27919-704"/>
    <x v="481"/>
    <s v="49480-85909-DG"/>
    <s v="L-L-0.5"/>
    <n v="5"/>
    <x v="621"/>
    <s v=""/>
    <x v="0"/>
    <s v="Lib"/>
    <s v="L"/>
    <x v="1"/>
    <n v="9.51"/>
    <n v="47.55"/>
    <x v="3"/>
    <x v="1"/>
    <x v="1"/>
  </r>
  <r>
    <s v="ZYU-11345-774"/>
    <x v="515"/>
    <s v="18293-78136-MN"/>
    <s v="L-M-0.5"/>
    <n v="5"/>
    <x v="622"/>
    <s v="cpenwardenit@mlb.com"/>
    <x v="1"/>
    <s v="Lib"/>
    <s v="M"/>
    <x v="1"/>
    <n v="9.51"/>
    <n v="47.55"/>
    <x v="3"/>
    <x v="0"/>
    <x v="1"/>
  </r>
  <r>
    <s v="CPW-34587-459"/>
    <x v="516"/>
    <s v="84641-67384-TD"/>
    <s v="A-L-2.5"/>
    <n v="6"/>
    <x v="623"/>
    <s v="mmiddisiu@dmoz.org"/>
    <x v="0"/>
    <s v="Ara"/>
    <s v="L"/>
    <x v="2"/>
    <n v="9.51"/>
    <n v="57.06"/>
    <x v="2"/>
    <x v="1"/>
    <x v="0"/>
  </r>
  <r>
    <s v="NQZ-82067-394"/>
    <x v="517"/>
    <s v="72320-29738-EB"/>
    <s v="R-L-2.5"/>
    <n v="1"/>
    <x v="624"/>
    <s v="avairowiv@studiopress.com"/>
    <x v="2"/>
    <s v="Rob"/>
    <s v="L"/>
    <x v="2"/>
    <n v="9.51"/>
    <n v="9.51"/>
    <x v="0"/>
    <x v="1"/>
    <x v="1"/>
  </r>
  <r>
    <s v="JBW-95055-851"/>
    <x v="518"/>
    <s v="47355-97488-XS"/>
    <s v="A-M-1"/>
    <n v="5"/>
    <x v="625"/>
    <s v="agoldieiw@goo.gl"/>
    <x v="0"/>
    <s v="Ara"/>
    <s v="M"/>
    <x v="0"/>
    <n v="9.51"/>
    <n v="47.55"/>
    <x v="2"/>
    <x v="0"/>
    <x v="1"/>
  </r>
  <r>
    <s v="AHY-20324-088"/>
    <x v="519"/>
    <s v="63499-24884-PP"/>
    <s v="L-L-0.2"/>
    <n v="2"/>
    <x v="626"/>
    <s v="nayrisix@t-online.de"/>
    <x v="2"/>
    <s v="Lib"/>
    <s v="L"/>
    <x v="3"/>
    <n v="9.51"/>
    <n v="19.02"/>
    <x v="3"/>
    <x v="1"/>
    <x v="0"/>
  </r>
  <r>
    <s v="ZSL-66684-103"/>
    <x v="520"/>
    <s v="39193-51770-FM"/>
    <s v="E-M-0.2"/>
    <n v="2"/>
    <x v="627"/>
    <s v="lbenediktovichiy@wunderground.com"/>
    <x v="0"/>
    <s v="Exc"/>
    <s v="M"/>
    <x v="3"/>
    <n v="9.51"/>
    <n v="19.02"/>
    <x v="1"/>
    <x v="0"/>
    <x v="0"/>
  </r>
  <r>
    <s v="WNE-73911-475"/>
    <x v="521"/>
    <s v="61323-91967-GG"/>
    <s v="L-D-0.5"/>
    <n v="6"/>
    <x v="628"/>
    <s v="tjacobovitziz@cbc.ca"/>
    <x v="0"/>
    <s v="Lib"/>
    <s v="D"/>
    <x v="1"/>
    <n v="9.51"/>
    <n v="57.06"/>
    <x v="3"/>
    <x v="2"/>
    <x v="1"/>
  </r>
  <r>
    <s v="EZB-68383-559"/>
    <x v="418"/>
    <s v="90123-01967-KS"/>
    <s v="R-L-1"/>
    <n v="6"/>
    <x v="629"/>
    <s v=""/>
    <x v="0"/>
    <s v="Rob"/>
    <s v="L"/>
    <x v="0"/>
    <n v="9.51"/>
    <n v="57.06"/>
    <x v="0"/>
    <x v="1"/>
    <x v="1"/>
  </r>
  <r>
    <s v="OVO-01283-090"/>
    <x v="122"/>
    <s v="15958-25089-OS"/>
    <s v="L-L-2.5"/>
    <n v="2"/>
    <x v="630"/>
    <s v="jdruittj1@feedburner.com"/>
    <x v="0"/>
    <s v="Lib"/>
    <s v="L"/>
    <x v="2"/>
    <n v="9.51"/>
    <n v="19.02"/>
    <x v="3"/>
    <x v="1"/>
    <x v="0"/>
  </r>
  <r>
    <s v="TXH-78646-919"/>
    <x v="423"/>
    <s v="98430-37820-UV"/>
    <s v="R-D-0.2"/>
    <n v="3"/>
    <x v="631"/>
    <s v="dshortallj2@wikipedia.org"/>
    <x v="0"/>
    <s v="Rob"/>
    <s v="D"/>
    <x v="3"/>
    <n v="9.51"/>
    <n v="28.53"/>
    <x v="0"/>
    <x v="2"/>
    <x v="0"/>
  </r>
  <r>
    <s v="CYZ-37122-164"/>
    <x v="463"/>
    <s v="21798-04171-XC"/>
    <s v="E-M-0.5"/>
    <n v="2"/>
    <x v="632"/>
    <s v="wcottierj3@cafepress.com"/>
    <x v="0"/>
    <s v="Exc"/>
    <s v="M"/>
    <x v="1"/>
    <n v="9.51"/>
    <n v="19.02"/>
    <x v="1"/>
    <x v="0"/>
    <x v="1"/>
  </r>
  <r>
    <s v="AGQ-06534-750"/>
    <x v="273"/>
    <s v="52798-46508-HP"/>
    <s v="A-L-1"/>
    <n v="5"/>
    <x v="633"/>
    <s v="kgrinstedj4@google.com.br"/>
    <x v="1"/>
    <s v="Ara"/>
    <s v="L"/>
    <x v="0"/>
    <n v="9.51"/>
    <n v="47.55"/>
    <x v="2"/>
    <x v="1"/>
    <x v="1"/>
  </r>
  <r>
    <s v="QVL-32245-818"/>
    <x v="522"/>
    <s v="46478-42970-EM"/>
    <s v="A-M-0.5"/>
    <n v="5"/>
    <x v="634"/>
    <s v="dskynerj5@hubpages.com"/>
    <x v="0"/>
    <s v="Ara"/>
    <s v="M"/>
    <x v="1"/>
    <n v="9.51"/>
    <n v="47.55"/>
    <x v="2"/>
    <x v="0"/>
    <x v="1"/>
  </r>
  <r>
    <s v="LTD-96842-834"/>
    <x v="523"/>
    <s v="00246-15080-LE"/>
    <s v="L-D-2.5"/>
    <n v="6"/>
    <x v="635"/>
    <s v=""/>
    <x v="0"/>
    <s v="Lib"/>
    <s v="D"/>
    <x v="2"/>
    <n v="9.51"/>
    <n v="57.06"/>
    <x v="3"/>
    <x v="2"/>
    <x v="1"/>
  </r>
  <r>
    <s v="SEC-91807-425"/>
    <x v="260"/>
    <s v="94091-86957-HX"/>
    <s v="A-M-1"/>
    <n v="2"/>
    <x v="636"/>
    <s v="jdymokeje@prnewswire.com"/>
    <x v="1"/>
    <s v="Ara"/>
    <s v="M"/>
    <x v="0"/>
    <n v="9.51"/>
    <n v="19.02"/>
    <x v="2"/>
    <x v="0"/>
    <x v="1"/>
  </r>
  <r>
    <s v="MHM-44857-599"/>
    <x v="331"/>
    <s v="26295-44907-DK"/>
    <s v="L-D-1"/>
    <n v="1"/>
    <x v="637"/>
    <s v="aweinmannj8@shinystat.com"/>
    <x v="0"/>
    <s v="Lib"/>
    <s v="D"/>
    <x v="0"/>
    <n v="9.51"/>
    <n v="9.51"/>
    <x v="3"/>
    <x v="2"/>
    <x v="1"/>
  </r>
  <r>
    <s v="KGC-95046-911"/>
    <x v="524"/>
    <s v="95351-96177-QV"/>
    <s v="A-M-2.5"/>
    <n v="2"/>
    <x v="638"/>
    <s v="eandriessenj9@europa.eu"/>
    <x v="0"/>
    <s v="Ara"/>
    <s v="M"/>
    <x v="2"/>
    <n v="9.51"/>
    <n v="19.02"/>
    <x v="2"/>
    <x v="0"/>
    <x v="0"/>
  </r>
  <r>
    <s v="RZC-75150-413"/>
    <x v="525"/>
    <s v="92204-96636-BS"/>
    <s v="E-D-0.5"/>
    <n v="5"/>
    <x v="639"/>
    <s v="rdeaconsonja@archive.org"/>
    <x v="0"/>
    <s v="Exc"/>
    <s v="D"/>
    <x v="1"/>
    <n v="9.51"/>
    <n v="47.55"/>
    <x v="1"/>
    <x v="2"/>
    <x v="1"/>
  </r>
  <r>
    <s v="EYH-88288-452"/>
    <x v="526"/>
    <s v="03010-30348-UA"/>
    <s v="L-L-2.5"/>
    <n v="5"/>
    <x v="640"/>
    <s v="dcarojb@twitter.com"/>
    <x v="0"/>
    <s v="Lib"/>
    <s v="L"/>
    <x v="2"/>
    <n v="9.51"/>
    <n v="47.55"/>
    <x v="3"/>
    <x v="1"/>
    <x v="0"/>
  </r>
  <r>
    <s v="NYQ-24237-772"/>
    <x v="104"/>
    <s v="13441-34686-SW"/>
    <s v="L-D-0.5"/>
    <n v="4"/>
    <x v="641"/>
    <s v="jbluckjc@imageshack.us"/>
    <x v="0"/>
    <s v="Lib"/>
    <s v="D"/>
    <x v="1"/>
    <n v="9.51"/>
    <n v="38.04"/>
    <x v="3"/>
    <x v="2"/>
    <x v="1"/>
  </r>
  <r>
    <s v="WKB-21680-566"/>
    <x v="491"/>
    <s v="96612-41722-VJ"/>
    <s v="A-M-0.5"/>
    <n v="3"/>
    <x v="642"/>
    <s v=""/>
    <x v="1"/>
    <s v="Ara"/>
    <s v="M"/>
    <x v="1"/>
    <n v="9.51"/>
    <n v="28.53"/>
    <x v="2"/>
    <x v="0"/>
    <x v="1"/>
  </r>
  <r>
    <s v="THE-61147-027"/>
    <x v="157"/>
    <s v="94091-86957-HX"/>
    <s v="L-D-1"/>
    <n v="2"/>
    <x v="636"/>
    <s v="jdymokeje@prnewswire.com"/>
    <x v="1"/>
    <s v="Lib"/>
    <s v="D"/>
    <x v="0"/>
    <n v="9.51"/>
    <n v="19.02"/>
    <x v="3"/>
    <x v="2"/>
    <x v="1"/>
  </r>
  <r>
    <s v="PTY-86420-119"/>
    <x v="527"/>
    <s v="25504-41681-WA"/>
    <s v="A-D-0.5"/>
    <n v="4"/>
    <x v="643"/>
    <s v="otadmanjf@ft.com"/>
    <x v="0"/>
    <s v="Ara"/>
    <s v="D"/>
    <x v="1"/>
    <n v="9.51"/>
    <n v="38.04"/>
    <x v="2"/>
    <x v="2"/>
    <x v="0"/>
  </r>
  <r>
    <s v="QHL-27188-431"/>
    <x v="528"/>
    <s v="75443-07820-DZ"/>
    <s v="L-L-0.5"/>
    <n v="2"/>
    <x v="644"/>
    <s v="bguddejg@dailymotion.com"/>
    <x v="0"/>
    <s v="Lib"/>
    <s v="L"/>
    <x v="1"/>
    <n v="9.51"/>
    <n v="19.02"/>
    <x v="3"/>
    <x v="1"/>
    <x v="1"/>
  </r>
  <r>
    <s v="MIS-54381-047"/>
    <x v="99"/>
    <s v="39276-95489-XV"/>
    <s v="A-D-0.5"/>
    <n v="5"/>
    <x v="645"/>
    <s v="nsictornesjh@buzzfeed.com"/>
    <x v="1"/>
    <s v="Ara"/>
    <s v="D"/>
    <x v="1"/>
    <n v="9.51"/>
    <n v="47.55"/>
    <x v="2"/>
    <x v="2"/>
    <x v="0"/>
  </r>
  <r>
    <s v="TBB-29780-459"/>
    <x v="529"/>
    <s v="61437-83623-PZ"/>
    <s v="A-L-0.5"/>
    <n v="1"/>
    <x v="646"/>
    <s v="vdunningji@independent.co.uk"/>
    <x v="0"/>
    <s v="Ara"/>
    <s v="L"/>
    <x v="1"/>
    <n v="9.51"/>
    <n v="9.51"/>
    <x v="2"/>
    <x v="1"/>
    <x v="0"/>
  </r>
  <r>
    <s v="QLC-52637-305"/>
    <x v="530"/>
    <s v="34317-87258-HQ"/>
    <s v="L-D-2.5"/>
    <n v="4"/>
    <x v="647"/>
    <s v=""/>
    <x v="1"/>
    <s v="Lib"/>
    <s v="D"/>
    <x v="2"/>
    <n v="9.51"/>
    <n v="38.04"/>
    <x v="3"/>
    <x v="2"/>
    <x v="0"/>
  </r>
  <r>
    <s v="CWT-27056-328"/>
    <x v="531"/>
    <s v="18570-80998-ZS"/>
    <s v="E-D-0.2"/>
    <n v="6"/>
    <x v="648"/>
    <s v=""/>
    <x v="0"/>
    <s v="Exc"/>
    <s v="D"/>
    <x v="3"/>
    <n v="9.51"/>
    <n v="57.06"/>
    <x v="1"/>
    <x v="2"/>
    <x v="0"/>
  </r>
  <r>
    <s v="ASS-05878-128"/>
    <x v="210"/>
    <s v="66580-33745-OQ"/>
    <s v="E-L-0.5"/>
    <n v="2"/>
    <x v="649"/>
    <s v="sgehringjl@gnu.org"/>
    <x v="0"/>
    <s v="Exc"/>
    <s v="L"/>
    <x v="1"/>
    <n v="9.51"/>
    <n v="19.02"/>
    <x v="1"/>
    <x v="1"/>
    <x v="1"/>
  </r>
  <r>
    <s v="EGK-03027-418"/>
    <x v="532"/>
    <s v="19820-29285-FD"/>
    <s v="E-M-0.2"/>
    <n v="3"/>
    <x v="650"/>
    <s v="bfallowesjm@purevolume.com"/>
    <x v="0"/>
    <s v="Exc"/>
    <s v="M"/>
    <x v="3"/>
    <n v="9.51"/>
    <n v="28.53"/>
    <x v="1"/>
    <x v="0"/>
    <x v="1"/>
  </r>
  <r>
    <s v="KCY-61732-849"/>
    <x v="533"/>
    <s v="11349-55147-SN"/>
    <s v="L-D-1"/>
    <n v="2"/>
    <x v="651"/>
    <s v=""/>
    <x v="1"/>
    <s v="Lib"/>
    <s v="D"/>
    <x v="0"/>
    <n v="9.51"/>
    <n v="19.02"/>
    <x v="3"/>
    <x v="2"/>
    <x v="1"/>
  </r>
  <r>
    <s v="BLI-21697-702"/>
    <x v="534"/>
    <s v="21141-12455-VB"/>
    <s v="A-M-0.5"/>
    <n v="2"/>
    <x v="652"/>
    <s v="sdejo@newsvine.com"/>
    <x v="0"/>
    <s v="Ara"/>
    <s v="M"/>
    <x v="1"/>
    <n v="9.51"/>
    <n v="19.02"/>
    <x v="2"/>
    <x v="0"/>
    <x v="0"/>
  </r>
  <r>
    <s v="KFJ-46568-890"/>
    <x v="535"/>
    <s v="71003-85639-HB"/>
    <s v="E-L-0.5"/>
    <n v="2"/>
    <x v="653"/>
    <s v=""/>
    <x v="0"/>
    <s v="Exc"/>
    <s v="L"/>
    <x v="1"/>
    <n v="9.51"/>
    <n v="19.02"/>
    <x v="1"/>
    <x v="1"/>
    <x v="0"/>
  </r>
  <r>
    <s v="SOK-43535-680"/>
    <x v="536"/>
    <s v="58443-95866-YO"/>
    <s v="E-M-0.5"/>
    <n v="3"/>
    <x v="654"/>
    <s v="scountjq@nba.com"/>
    <x v="0"/>
    <s v="Exc"/>
    <s v="M"/>
    <x v="1"/>
    <n v="9.51"/>
    <n v="28.53"/>
    <x v="1"/>
    <x v="0"/>
    <x v="1"/>
  </r>
  <r>
    <s v="XUE-87260-201"/>
    <x v="537"/>
    <s v="89646-21249-OH"/>
    <s v="R-M-0.2"/>
    <n v="6"/>
    <x v="655"/>
    <s v="sraglesjr@blogtalkradio.com"/>
    <x v="0"/>
    <s v="Rob"/>
    <s v="M"/>
    <x v="3"/>
    <n v="9.51"/>
    <n v="57.06"/>
    <x v="0"/>
    <x v="0"/>
    <x v="1"/>
  </r>
  <r>
    <s v="CZF-40873-691"/>
    <x v="61"/>
    <s v="64988-20636-XQ"/>
    <s v="E-M-0.5"/>
    <n v="2"/>
    <x v="656"/>
    <s v=""/>
    <x v="2"/>
    <s v="Exc"/>
    <s v="M"/>
    <x v="1"/>
    <n v="9.51"/>
    <n v="19.02"/>
    <x v="1"/>
    <x v="0"/>
    <x v="1"/>
  </r>
  <r>
    <s v="AIA-98989-755"/>
    <x v="242"/>
    <s v="34704-83143-KS"/>
    <s v="R-M-0.2"/>
    <n v="1"/>
    <x v="657"/>
    <s v="sbruunjt@blogtalkradio.com"/>
    <x v="0"/>
    <s v="Rob"/>
    <s v="M"/>
    <x v="3"/>
    <n v="9.51"/>
    <n v="9.51"/>
    <x v="0"/>
    <x v="0"/>
    <x v="1"/>
  </r>
  <r>
    <s v="ITZ-21793-986"/>
    <x v="299"/>
    <s v="67388-17544-XX"/>
    <s v="E-D-0.2"/>
    <n v="4"/>
    <x v="658"/>
    <s v="aplluju@dagondesign.com"/>
    <x v="1"/>
    <s v="Exc"/>
    <s v="D"/>
    <x v="3"/>
    <n v="9.51"/>
    <n v="38.04"/>
    <x v="1"/>
    <x v="2"/>
    <x v="0"/>
  </r>
  <r>
    <s v="YOK-93322-608"/>
    <x v="343"/>
    <s v="69411-48470-ID"/>
    <s v="E-L-1"/>
    <n v="6"/>
    <x v="659"/>
    <s v="gcornierjv@techcrunch.com"/>
    <x v="0"/>
    <s v="Exc"/>
    <s v="L"/>
    <x v="0"/>
    <n v="9.51"/>
    <n v="57.06"/>
    <x v="1"/>
    <x v="1"/>
    <x v="1"/>
  </r>
  <r>
    <s v="LXK-00634-611"/>
    <x v="538"/>
    <s v="94091-86957-HX"/>
    <s v="R-L-1"/>
    <n v="3"/>
    <x v="636"/>
    <s v="jdymokeje@prnewswire.com"/>
    <x v="1"/>
    <s v="Rob"/>
    <s v="L"/>
    <x v="0"/>
    <n v="9.51"/>
    <n v="28.53"/>
    <x v="0"/>
    <x v="1"/>
    <x v="1"/>
  </r>
  <r>
    <s v="CQW-37388-302"/>
    <x v="539"/>
    <s v="97741-98924-KT"/>
    <s v="A-D-2.5"/>
    <n v="3"/>
    <x v="660"/>
    <s v="wharvisonjx@gizmodo.com"/>
    <x v="0"/>
    <s v="Ara"/>
    <s v="D"/>
    <x v="2"/>
    <n v="9.51"/>
    <n v="28.53"/>
    <x v="2"/>
    <x v="2"/>
    <x v="1"/>
  </r>
  <r>
    <s v="SPA-79365-334"/>
    <x v="27"/>
    <s v="79857-78167-KO"/>
    <s v="L-D-1"/>
    <n v="3"/>
    <x v="661"/>
    <s v="dheafordjy@twitpic.com"/>
    <x v="0"/>
    <s v="Lib"/>
    <s v="D"/>
    <x v="0"/>
    <n v="9.51"/>
    <n v="28.53"/>
    <x v="3"/>
    <x v="2"/>
    <x v="1"/>
  </r>
  <r>
    <s v="VPX-08817-517"/>
    <x v="540"/>
    <s v="46963-10322-ZA"/>
    <s v="L-L-1"/>
    <n v="5"/>
    <x v="662"/>
    <s v="gfanthamjz@hexun.com"/>
    <x v="0"/>
    <s v="Lib"/>
    <s v="L"/>
    <x v="0"/>
    <n v="9.51"/>
    <n v="47.55"/>
    <x v="3"/>
    <x v="1"/>
    <x v="0"/>
  </r>
  <r>
    <s v="PBP-87115-410"/>
    <x v="541"/>
    <s v="93812-74772-MV"/>
    <s v="E-D-0.5"/>
    <n v="5"/>
    <x v="663"/>
    <s v="rcrookshanksk0@unc.edu"/>
    <x v="0"/>
    <s v="Exc"/>
    <s v="D"/>
    <x v="1"/>
    <n v="9.51"/>
    <n v="47.55"/>
    <x v="1"/>
    <x v="2"/>
    <x v="0"/>
  </r>
  <r>
    <s v="SFB-93752-440"/>
    <x v="390"/>
    <s v="48203-23480-UB"/>
    <s v="R-M-0.2"/>
    <n v="3"/>
    <x v="664"/>
    <s v="nleakek1@cmu.edu"/>
    <x v="0"/>
    <s v="Rob"/>
    <s v="M"/>
    <x v="3"/>
    <n v="9.51"/>
    <n v="28.53"/>
    <x v="0"/>
    <x v="0"/>
    <x v="0"/>
  </r>
  <r>
    <s v="TBU-65158-068"/>
    <x v="396"/>
    <s v="60357-65386-RD"/>
    <s v="E-D-1"/>
    <n v="2"/>
    <x v="665"/>
    <s v=""/>
    <x v="0"/>
    <s v="Exc"/>
    <s v="D"/>
    <x v="0"/>
    <n v="9.51"/>
    <n v="19.02"/>
    <x v="1"/>
    <x v="2"/>
    <x v="1"/>
  </r>
  <r>
    <s v="TEH-08414-216"/>
    <x v="185"/>
    <s v="35099-13971-JI"/>
    <s v="E-M-2.5"/>
    <n v="2"/>
    <x v="666"/>
    <s v="geilhersenk3@networksolutions.com"/>
    <x v="0"/>
    <s v="Exc"/>
    <s v="M"/>
    <x v="2"/>
    <n v="9.51"/>
    <n v="19.02"/>
    <x v="1"/>
    <x v="0"/>
    <x v="1"/>
  </r>
  <r>
    <s v="MAY-77231-536"/>
    <x v="542"/>
    <s v="01304-59807-OB"/>
    <s v="A-M-0.2"/>
    <n v="2"/>
    <x v="667"/>
    <s v=""/>
    <x v="0"/>
    <s v="Ara"/>
    <s v="M"/>
    <x v="3"/>
    <n v="9.51"/>
    <n v="19.02"/>
    <x v="2"/>
    <x v="0"/>
    <x v="0"/>
  </r>
  <r>
    <s v="ATY-28980-884"/>
    <x v="117"/>
    <s v="50705-17295-NK"/>
    <s v="A-L-0.2"/>
    <n v="6"/>
    <x v="668"/>
    <s v="caleixok5@globo.com"/>
    <x v="0"/>
    <s v="Ara"/>
    <s v="L"/>
    <x v="3"/>
    <n v="9.51"/>
    <n v="57.06"/>
    <x v="2"/>
    <x v="1"/>
    <x v="1"/>
  </r>
  <r>
    <s v="SWP-88281-918"/>
    <x v="543"/>
    <s v="77657-61366-FY"/>
    <s v="L-L-2.5"/>
    <n v="4"/>
    <x v="669"/>
    <s v=""/>
    <x v="0"/>
    <s v="Lib"/>
    <s v="L"/>
    <x v="2"/>
    <n v="9.51"/>
    <n v="38.04"/>
    <x v="3"/>
    <x v="1"/>
    <x v="1"/>
  </r>
  <r>
    <s v="VCE-56531-986"/>
    <x v="544"/>
    <s v="57192-13428-PL"/>
    <s v="R-M-0.5"/>
    <n v="5"/>
    <x v="670"/>
    <s v="rtomkowiczk7@bravesites.com"/>
    <x v="1"/>
    <s v="Rob"/>
    <s v="M"/>
    <x v="1"/>
    <n v="9.51"/>
    <n v="47.55"/>
    <x v="0"/>
    <x v="0"/>
    <x v="0"/>
  </r>
  <r>
    <s v="FVV-75700-005"/>
    <x v="545"/>
    <s v="24891-77957-LU"/>
    <s v="E-D-0.5"/>
    <n v="3"/>
    <x v="671"/>
    <s v="rhuscroftk8@jimdo.com"/>
    <x v="0"/>
    <s v="Exc"/>
    <s v="D"/>
    <x v="1"/>
    <n v="9.51"/>
    <n v="28.53"/>
    <x v="1"/>
    <x v="2"/>
    <x v="0"/>
  </r>
  <r>
    <s v="CFZ-53492-600"/>
    <x v="546"/>
    <s v="64896-18468-BT"/>
    <s v="L-M-0.2"/>
    <n v="1"/>
    <x v="672"/>
    <s v="sscurrerk9@flavors.me"/>
    <x v="2"/>
    <s v="Lib"/>
    <s v="M"/>
    <x v="3"/>
    <n v="9.51"/>
    <n v="9.51"/>
    <x v="3"/>
    <x v="0"/>
    <x v="1"/>
  </r>
  <r>
    <s v="LDK-71031-121"/>
    <x v="420"/>
    <s v="84761-40784-SV"/>
    <s v="L-L-2.5"/>
    <n v="1"/>
    <x v="673"/>
    <s v="arudramka@prnewswire.com"/>
    <x v="0"/>
    <s v="Lib"/>
    <s v="L"/>
    <x v="2"/>
    <n v="9.51"/>
    <n v="9.51"/>
    <x v="3"/>
    <x v="1"/>
    <x v="1"/>
  </r>
  <r>
    <s v="EBA-82404-343"/>
    <x v="547"/>
    <s v="20236-42322-CM"/>
    <s v="L-D-0.2"/>
    <n v="4"/>
    <x v="674"/>
    <s v=""/>
    <x v="0"/>
    <s v="Lib"/>
    <s v="D"/>
    <x v="3"/>
    <n v="9.51"/>
    <n v="38.04"/>
    <x v="3"/>
    <x v="2"/>
    <x v="0"/>
  </r>
  <r>
    <s v="USA-42811-560"/>
    <x v="548"/>
    <s v="49671-11547-WG"/>
    <s v="E-L-0.2"/>
    <n v="2"/>
    <x v="675"/>
    <s v="jmahakc@cyberchimps.com"/>
    <x v="0"/>
    <s v="Exc"/>
    <s v="L"/>
    <x v="3"/>
    <n v="9.51"/>
    <n v="19.02"/>
    <x v="1"/>
    <x v="1"/>
    <x v="1"/>
  </r>
  <r>
    <s v="SNL-83703-516"/>
    <x v="549"/>
    <s v="57976-33535-WK"/>
    <s v="L-M-2.5"/>
    <n v="3"/>
    <x v="676"/>
    <s v="gclemonkd@networksolutions.com"/>
    <x v="0"/>
    <s v="Lib"/>
    <s v="M"/>
    <x v="2"/>
    <n v="9.51"/>
    <n v="28.53"/>
    <x v="3"/>
    <x v="0"/>
    <x v="0"/>
  </r>
  <r>
    <s v="SUZ-83036-175"/>
    <x v="550"/>
    <s v="55915-19477-MK"/>
    <s v="R-D-0.2"/>
    <n v="5"/>
    <x v="677"/>
    <s v=""/>
    <x v="0"/>
    <s v="Rob"/>
    <s v="D"/>
    <x v="3"/>
    <n v="9.51"/>
    <n v="47.55"/>
    <x v="0"/>
    <x v="2"/>
    <x v="1"/>
  </r>
  <r>
    <s v="RGM-01187-513"/>
    <x v="551"/>
    <s v="28121-11641-UA"/>
    <s v="E-D-0.2"/>
    <n v="6"/>
    <x v="678"/>
    <s v="bpollinskf@shinystat.com"/>
    <x v="0"/>
    <s v="Exc"/>
    <s v="D"/>
    <x v="3"/>
    <n v="9.51"/>
    <n v="57.06"/>
    <x v="1"/>
    <x v="2"/>
    <x v="1"/>
  </r>
  <r>
    <s v="CZG-01299-952"/>
    <x v="552"/>
    <s v="09540-70637-EV"/>
    <s v="L-D-1"/>
    <n v="2"/>
    <x v="679"/>
    <s v="jtoyekg@pinterest.com"/>
    <x v="1"/>
    <s v="Lib"/>
    <s v="D"/>
    <x v="0"/>
    <n v="9.51"/>
    <n v="19.02"/>
    <x v="3"/>
    <x v="2"/>
    <x v="0"/>
  </r>
  <r>
    <s v="KLD-88731-484"/>
    <x v="553"/>
    <s v="17775-77072-PP"/>
    <s v="A-M-1"/>
    <n v="5"/>
    <x v="680"/>
    <s v="clinskillkh@sphinn.com"/>
    <x v="0"/>
    <s v="Ara"/>
    <s v="M"/>
    <x v="0"/>
    <n v="9.51"/>
    <n v="47.55"/>
    <x v="2"/>
    <x v="0"/>
    <x v="1"/>
  </r>
  <r>
    <s v="BQK-38412-229"/>
    <x v="554"/>
    <s v="90392-73338-BC"/>
    <s v="R-L-0.2"/>
    <n v="3"/>
    <x v="681"/>
    <s v="nvigrasski@ezinearticles.com"/>
    <x v="2"/>
    <s v="Rob"/>
    <s v="L"/>
    <x v="3"/>
    <n v="9.51"/>
    <n v="28.53"/>
    <x v="0"/>
    <x v="1"/>
    <x v="1"/>
  </r>
  <r>
    <s v="TCX-76953-071"/>
    <x v="555"/>
    <s v="94091-86957-HX"/>
    <s v="E-D-0.2"/>
    <n v="5"/>
    <x v="636"/>
    <s v="jdymokeje@prnewswire.com"/>
    <x v="1"/>
    <s v="Exc"/>
    <s v="D"/>
    <x v="3"/>
    <n v="9.51"/>
    <n v="47.55"/>
    <x v="1"/>
    <x v="2"/>
    <x v="1"/>
  </r>
  <r>
    <s v="LIN-88046-551"/>
    <x v="150"/>
    <s v="10725-45724-CO"/>
    <s v="R-L-0.5"/>
    <n v="4"/>
    <x v="682"/>
    <s v="kcragellkk@google.com"/>
    <x v="1"/>
    <s v="Rob"/>
    <s v="L"/>
    <x v="1"/>
    <n v="9.51"/>
    <n v="38.04"/>
    <x v="0"/>
    <x v="1"/>
    <x v="1"/>
  </r>
  <r>
    <s v="PMV-54491-220"/>
    <x v="556"/>
    <s v="87242-18006-IR"/>
    <s v="L-M-0.2"/>
    <n v="2"/>
    <x v="683"/>
    <s v="libertkl@huffingtonpost.com"/>
    <x v="0"/>
    <s v="Lib"/>
    <s v="M"/>
    <x v="3"/>
    <n v="9.51"/>
    <n v="19.02"/>
    <x v="3"/>
    <x v="0"/>
    <x v="1"/>
  </r>
  <r>
    <s v="SKA-73676-005"/>
    <x v="327"/>
    <s v="36572-91896-PP"/>
    <s v="L-M-1"/>
    <n v="4"/>
    <x v="684"/>
    <s v="rlidgeykm@vimeo.com"/>
    <x v="0"/>
    <s v="Lib"/>
    <s v="M"/>
    <x v="0"/>
    <n v="9.51"/>
    <n v="38.04"/>
    <x v="3"/>
    <x v="0"/>
    <x v="1"/>
  </r>
  <r>
    <s v="TKH-62197-239"/>
    <x v="557"/>
    <s v="25181-97933-UX"/>
    <s v="A-D-0.5"/>
    <n v="3"/>
    <x v="685"/>
    <s v="tcastagnekn@wikia.com"/>
    <x v="0"/>
    <s v="Ara"/>
    <s v="D"/>
    <x v="1"/>
    <n v="9.51"/>
    <n v="28.53"/>
    <x v="2"/>
    <x v="2"/>
    <x v="1"/>
  </r>
  <r>
    <s v="YXF-57218-272"/>
    <x v="333"/>
    <s v="55374-03175-IA"/>
    <s v="R-M-0.2"/>
    <n v="6"/>
    <x v="686"/>
    <s v=""/>
    <x v="0"/>
    <s v="Rob"/>
    <s v="M"/>
    <x v="3"/>
    <n v="9.51"/>
    <n v="57.06"/>
    <x v="0"/>
    <x v="0"/>
    <x v="0"/>
  </r>
  <r>
    <s v="PKJ-30083-501"/>
    <x v="558"/>
    <s v="76948-43532-JS"/>
    <s v="E-D-0.5"/>
    <n v="2"/>
    <x v="687"/>
    <s v="jhaldenkp@comcast.net"/>
    <x v="1"/>
    <s v="Exc"/>
    <s v="D"/>
    <x v="1"/>
    <n v="9.51"/>
    <n v="19.02"/>
    <x v="1"/>
    <x v="2"/>
    <x v="1"/>
  </r>
  <r>
    <s v="WTT-91832-645"/>
    <x v="559"/>
    <s v="24344-88599-PP"/>
    <s v="A-M-1"/>
    <n v="3"/>
    <x v="688"/>
    <s v="holliffkq@sciencedirect.com"/>
    <x v="1"/>
    <s v="Ara"/>
    <s v="M"/>
    <x v="0"/>
    <n v="9.51"/>
    <n v="28.53"/>
    <x v="2"/>
    <x v="0"/>
    <x v="1"/>
  </r>
  <r>
    <s v="TRZ-94735-865"/>
    <x v="310"/>
    <s v="54462-58311-YF"/>
    <s v="L-M-0.5"/>
    <n v="4"/>
    <x v="689"/>
    <s v="tquadrikr@opensource.org"/>
    <x v="1"/>
    <s v="Lib"/>
    <s v="M"/>
    <x v="1"/>
    <n v="9.51"/>
    <n v="38.04"/>
    <x v="3"/>
    <x v="0"/>
    <x v="0"/>
  </r>
  <r>
    <s v="UDB-09651-780"/>
    <x v="560"/>
    <s v="90767-92589-LV"/>
    <s v="E-D-0.5"/>
    <n v="2"/>
    <x v="690"/>
    <s v="feshmadeks@umn.edu"/>
    <x v="0"/>
    <s v="Exc"/>
    <s v="D"/>
    <x v="1"/>
    <n v="9.51"/>
    <n v="19.02"/>
    <x v="1"/>
    <x v="2"/>
    <x v="1"/>
  </r>
  <r>
    <s v="EHJ-82097-549"/>
    <x v="561"/>
    <s v="27517-43747-YD"/>
    <s v="R-D-0.2"/>
    <n v="2"/>
    <x v="691"/>
    <s v="moilierkt@paginegialle.it"/>
    <x v="1"/>
    <s v="Rob"/>
    <s v="D"/>
    <x v="3"/>
    <n v="9.51"/>
    <n v="19.02"/>
    <x v="0"/>
    <x v="2"/>
    <x v="0"/>
  </r>
  <r>
    <s v="ZFR-79447-696"/>
    <x v="562"/>
    <s v="77828-66867-KH"/>
    <s v="R-M-0.5"/>
    <n v="1"/>
    <x v="692"/>
    <s v=""/>
    <x v="0"/>
    <s v="Rob"/>
    <s v="M"/>
    <x v="1"/>
    <n v="9.51"/>
    <n v="9.51"/>
    <x v="0"/>
    <x v="0"/>
    <x v="0"/>
  </r>
  <r>
    <s v="NUU-03893-975"/>
    <x v="563"/>
    <s v="41054-59693-XE"/>
    <s v="L-L-0.5"/>
    <n v="2"/>
    <x v="693"/>
    <s v="vshoebothamkv@redcross.org"/>
    <x v="0"/>
    <s v="Lib"/>
    <s v="L"/>
    <x v="1"/>
    <n v="9.51"/>
    <n v="19.02"/>
    <x v="3"/>
    <x v="1"/>
    <x v="1"/>
  </r>
  <r>
    <s v="GVG-59542-307"/>
    <x v="564"/>
    <s v="26314-66792-VP"/>
    <s v="E-M-1"/>
    <n v="2"/>
    <x v="694"/>
    <s v="bsterkekw@biblegateway.com"/>
    <x v="0"/>
    <s v="Exc"/>
    <s v="M"/>
    <x v="0"/>
    <n v="9.51"/>
    <n v="19.02"/>
    <x v="1"/>
    <x v="0"/>
    <x v="0"/>
  </r>
  <r>
    <s v="YLY-35287-172"/>
    <x v="565"/>
    <s v="69410-04668-MA"/>
    <s v="A-D-0.5"/>
    <n v="5"/>
    <x v="695"/>
    <s v="scaponkx@craigslist.org"/>
    <x v="0"/>
    <s v="Ara"/>
    <s v="D"/>
    <x v="1"/>
    <n v="9.51"/>
    <n v="47.55"/>
    <x v="2"/>
    <x v="2"/>
    <x v="1"/>
  </r>
  <r>
    <s v="DCI-96254-548"/>
    <x v="566"/>
    <s v="94091-86957-HX"/>
    <s v="A-D-0.2"/>
    <n v="6"/>
    <x v="636"/>
    <s v="jdymokeje@prnewswire.com"/>
    <x v="1"/>
    <s v="Ara"/>
    <s v="D"/>
    <x v="3"/>
    <n v="9.51"/>
    <n v="57.06"/>
    <x v="2"/>
    <x v="2"/>
    <x v="1"/>
  </r>
  <r>
    <s v="KHZ-26264-253"/>
    <x v="160"/>
    <s v="24972-55878-KX"/>
    <s v="L-L-0.2"/>
    <n v="6"/>
    <x v="696"/>
    <s v="fconstancekz@ifeng.com"/>
    <x v="0"/>
    <s v="Lib"/>
    <s v="L"/>
    <x v="3"/>
    <n v="9.51"/>
    <n v="57.06"/>
    <x v="3"/>
    <x v="1"/>
    <x v="1"/>
  </r>
  <r>
    <s v="AAQ-13644-699"/>
    <x v="567"/>
    <s v="46296-42617-OQ"/>
    <s v="R-D-1"/>
    <n v="4"/>
    <x v="697"/>
    <s v="fsulmanl0@washington.edu"/>
    <x v="0"/>
    <s v="Rob"/>
    <s v="D"/>
    <x v="0"/>
    <n v="9.51"/>
    <n v="38.04"/>
    <x v="0"/>
    <x v="2"/>
    <x v="0"/>
  </r>
  <r>
    <s v="LWL-68108-794"/>
    <x v="568"/>
    <s v="44494-89923-UW"/>
    <s v="A-D-0.5"/>
    <n v="3"/>
    <x v="698"/>
    <s v="dhollymanl1@ibm.com"/>
    <x v="0"/>
    <s v="Ara"/>
    <s v="D"/>
    <x v="1"/>
    <n v="9.51"/>
    <n v="28.53"/>
    <x v="2"/>
    <x v="2"/>
    <x v="0"/>
  </r>
  <r>
    <s v="JQT-14347-517"/>
    <x v="569"/>
    <s v="11621-09964-ID"/>
    <s v="R-D-1"/>
    <n v="1"/>
    <x v="699"/>
    <s v="lnardonil2@hao123.com"/>
    <x v="0"/>
    <s v="Rob"/>
    <s v="D"/>
    <x v="0"/>
    <n v="9.51"/>
    <n v="9.51"/>
    <x v="0"/>
    <x v="2"/>
    <x v="1"/>
  </r>
  <r>
    <s v="BMM-86471-923"/>
    <x v="570"/>
    <s v="76319-80715-II"/>
    <s v="L-D-2.5"/>
    <n v="1"/>
    <x v="700"/>
    <s v="dyarhaml3@moonfruit.com"/>
    <x v="0"/>
    <s v="Lib"/>
    <s v="D"/>
    <x v="2"/>
    <n v="9.51"/>
    <n v="9.51"/>
    <x v="3"/>
    <x v="2"/>
    <x v="0"/>
  </r>
  <r>
    <s v="IXU-67272-326"/>
    <x v="571"/>
    <s v="91654-79216-IC"/>
    <s v="E-L-0.5"/>
    <n v="5"/>
    <x v="701"/>
    <s v="aferreal4@wikia.com"/>
    <x v="0"/>
    <s v="Exc"/>
    <s v="L"/>
    <x v="1"/>
    <n v="9.51"/>
    <n v="47.55"/>
    <x v="1"/>
    <x v="1"/>
    <x v="1"/>
  </r>
  <r>
    <s v="ITE-28312-615"/>
    <x v="139"/>
    <s v="56450-21890-HK"/>
    <s v="E-L-1"/>
    <n v="6"/>
    <x v="702"/>
    <s v="ckendrickl5@webnode.com"/>
    <x v="0"/>
    <s v="Exc"/>
    <s v="L"/>
    <x v="0"/>
    <n v="9.51"/>
    <n v="57.06"/>
    <x v="1"/>
    <x v="1"/>
    <x v="0"/>
  </r>
  <r>
    <s v="ZHQ-30471-635"/>
    <x v="303"/>
    <s v="40600-58915-WZ"/>
    <s v="L-M-0.5"/>
    <n v="5"/>
    <x v="703"/>
    <s v="sdanilchikl6@mit.edu"/>
    <x v="2"/>
    <s v="Lib"/>
    <s v="M"/>
    <x v="1"/>
    <n v="9.51"/>
    <n v="47.55"/>
    <x v="3"/>
    <x v="0"/>
    <x v="1"/>
  </r>
  <r>
    <s v="LTP-31133-134"/>
    <x v="572"/>
    <s v="66527-94478-PB"/>
    <s v="A-L-0.5"/>
    <n v="3"/>
    <x v="704"/>
    <s v=""/>
    <x v="0"/>
    <s v="Ara"/>
    <s v="L"/>
    <x v="1"/>
    <n v="9.51"/>
    <n v="28.53"/>
    <x v="2"/>
    <x v="1"/>
    <x v="1"/>
  </r>
  <r>
    <s v="ZVQ-26122-859"/>
    <x v="573"/>
    <s v="77154-45038-IH"/>
    <s v="A-L-2.5"/>
    <n v="6"/>
    <x v="705"/>
    <s v="bfolomkinl8@yolasite.com"/>
    <x v="0"/>
    <s v="Ara"/>
    <s v="L"/>
    <x v="2"/>
    <n v="9.51"/>
    <n v="57.06"/>
    <x v="2"/>
    <x v="1"/>
    <x v="0"/>
  </r>
  <r>
    <s v="MIU-01481-194"/>
    <x v="574"/>
    <s v="08439-55669-AI"/>
    <s v="R-M-1"/>
    <n v="6"/>
    <x v="706"/>
    <s v="rpursglovel9@biblegateway.com"/>
    <x v="0"/>
    <s v="Rob"/>
    <s v="M"/>
    <x v="0"/>
    <n v="9.51"/>
    <n v="57.06"/>
    <x v="0"/>
    <x v="0"/>
    <x v="0"/>
  </r>
  <r>
    <s v="MIU-01481-194"/>
    <x v="574"/>
    <s v="08439-55669-AI"/>
    <s v="A-L-0.5"/>
    <n v="2"/>
    <x v="706"/>
    <s v="rpursglovel9@biblegateway.com"/>
    <x v="0"/>
    <s v="Ara"/>
    <s v="L"/>
    <x v="1"/>
    <n v="9.51"/>
    <n v="19.02"/>
    <x v="2"/>
    <x v="1"/>
    <x v="0"/>
  </r>
  <r>
    <s v="UEA-72681-629"/>
    <x v="455"/>
    <s v="24972-55878-KX"/>
    <s v="A-L-2.5"/>
    <n v="3"/>
    <x v="696"/>
    <s v="fconstancekz@ifeng.com"/>
    <x v="0"/>
    <s v="Ara"/>
    <s v="L"/>
    <x v="2"/>
    <n v="9.51"/>
    <n v="28.53"/>
    <x v="2"/>
    <x v="1"/>
    <x v="1"/>
  </r>
  <r>
    <s v="CVE-15042-481"/>
    <x v="575"/>
    <s v="24972-55878-KX"/>
    <s v="R-L-1"/>
    <n v="2"/>
    <x v="696"/>
    <s v="fconstancekz@ifeng.com"/>
    <x v="0"/>
    <s v="Rob"/>
    <s v="L"/>
    <x v="0"/>
    <n v="9.51"/>
    <n v="19.02"/>
    <x v="0"/>
    <x v="1"/>
    <x v="1"/>
  </r>
  <r>
    <s v="EJA-79176-833"/>
    <x v="576"/>
    <s v="91509-62250-GN"/>
    <s v="R-M-2.5"/>
    <n v="6"/>
    <x v="707"/>
    <s v="deburahld@google.co.jp"/>
    <x v="2"/>
    <s v="Rob"/>
    <s v="M"/>
    <x v="2"/>
    <n v="9.51"/>
    <n v="57.06"/>
    <x v="0"/>
    <x v="0"/>
    <x v="1"/>
  </r>
  <r>
    <s v="AHQ-40440-522"/>
    <x v="577"/>
    <s v="83833-46106-ZC"/>
    <s v="A-D-1"/>
    <n v="1"/>
    <x v="708"/>
    <s v="mbrimilcombele@cnn.com"/>
    <x v="0"/>
    <s v="Ara"/>
    <s v="D"/>
    <x v="0"/>
    <n v="9.51"/>
    <n v="9.51"/>
    <x v="2"/>
    <x v="2"/>
    <x v="1"/>
  </r>
  <r>
    <s v="TID-21626-411"/>
    <x v="578"/>
    <s v="19383-33606-PW"/>
    <s v="R-L-0.5"/>
    <n v="3"/>
    <x v="709"/>
    <s v="sbollamlf@list-manage.com"/>
    <x v="0"/>
    <s v="Rob"/>
    <s v="L"/>
    <x v="1"/>
    <n v="9.51"/>
    <n v="28.53"/>
    <x v="0"/>
    <x v="1"/>
    <x v="1"/>
  </r>
  <r>
    <s v="RSR-96390-187"/>
    <x v="579"/>
    <s v="67052-76184-CB"/>
    <s v="E-M-1"/>
    <n v="6"/>
    <x v="710"/>
    <s v=""/>
    <x v="0"/>
    <s v="Exc"/>
    <s v="M"/>
    <x v="0"/>
    <n v="9.51"/>
    <n v="57.06"/>
    <x v="1"/>
    <x v="0"/>
    <x v="1"/>
  </r>
  <r>
    <s v="BZE-96093-118"/>
    <x v="91"/>
    <s v="43452-18035-DH"/>
    <s v="L-M-0.2"/>
    <n v="2"/>
    <x v="711"/>
    <s v="afilipczaklh@ning.com"/>
    <x v="1"/>
    <s v="Lib"/>
    <s v="M"/>
    <x v="3"/>
    <n v="9.51"/>
    <n v="19.02"/>
    <x v="3"/>
    <x v="0"/>
    <x v="1"/>
  </r>
  <r>
    <s v="LOU-41819-242"/>
    <x v="272"/>
    <s v="88060-50676-MV"/>
    <s v="R-M-1"/>
    <n v="2"/>
    <x v="712"/>
    <s v=""/>
    <x v="0"/>
    <s v="Rob"/>
    <s v="M"/>
    <x v="0"/>
    <n v="9.51"/>
    <n v="19.02"/>
    <x v="0"/>
    <x v="0"/>
    <x v="0"/>
  </r>
  <r>
    <s v="FND-99527-640"/>
    <x v="65"/>
    <s v="89574-96203-EP"/>
    <s v="E-L-0.5"/>
    <n v="2"/>
    <x v="713"/>
    <s v="relnaughlj@comsenz.com"/>
    <x v="0"/>
    <s v="Exc"/>
    <s v="L"/>
    <x v="1"/>
    <n v="9.51"/>
    <n v="19.02"/>
    <x v="1"/>
    <x v="1"/>
    <x v="0"/>
  </r>
  <r>
    <s v="ASG-27179-958"/>
    <x v="580"/>
    <s v="12607-75113-UV"/>
    <s v="A-M-0.5"/>
    <n v="3"/>
    <x v="714"/>
    <s v="jdeehanlk@about.me"/>
    <x v="0"/>
    <s v="Ara"/>
    <s v="M"/>
    <x v="1"/>
    <n v="9.51"/>
    <n v="28.53"/>
    <x v="2"/>
    <x v="0"/>
    <x v="1"/>
  </r>
  <r>
    <s v="YKX-23510-272"/>
    <x v="581"/>
    <s v="56991-05510-PR"/>
    <s v="A-L-2.5"/>
    <n v="2"/>
    <x v="715"/>
    <s v="jedenll@e-recht24.de"/>
    <x v="0"/>
    <s v="Ara"/>
    <s v="L"/>
    <x v="2"/>
    <n v="9.51"/>
    <n v="19.02"/>
    <x v="2"/>
    <x v="1"/>
    <x v="1"/>
  </r>
  <r>
    <s v="FSA-98650-921"/>
    <x v="489"/>
    <s v="01841-48191-NL"/>
    <s v="L-L-0.5"/>
    <n v="2"/>
    <x v="716"/>
    <s v="cjewsterlu@moonfruit.com"/>
    <x v="0"/>
    <s v="Lib"/>
    <s v="L"/>
    <x v="1"/>
    <n v="9.51"/>
    <n v="19.02"/>
    <x v="3"/>
    <x v="1"/>
    <x v="0"/>
  </r>
  <r>
    <s v="ZUR-55774-294"/>
    <x v="234"/>
    <s v="33269-10023-CO"/>
    <s v="L-D-1"/>
    <n v="6"/>
    <x v="717"/>
    <s v="usoutherdenln@hao123.com"/>
    <x v="0"/>
    <s v="Lib"/>
    <s v="D"/>
    <x v="0"/>
    <n v="9.51"/>
    <n v="57.06"/>
    <x v="3"/>
    <x v="2"/>
    <x v="0"/>
  </r>
  <r>
    <s v="FUO-99821-974"/>
    <x v="175"/>
    <s v="31245-81098-PJ"/>
    <s v="E-M-1"/>
    <n v="3"/>
    <x v="718"/>
    <s v=""/>
    <x v="0"/>
    <s v="Exc"/>
    <s v="M"/>
    <x v="0"/>
    <n v="9.51"/>
    <n v="28.53"/>
    <x v="1"/>
    <x v="0"/>
    <x v="1"/>
  </r>
  <r>
    <s v="YVH-19865-819"/>
    <x v="582"/>
    <s v="08946-56610-IH"/>
    <s v="L-L-2.5"/>
    <n v="4"/>
    <x v="719"/>
    <s v="lburtenshawlp@shinystat.com"/>
    <x v="0"/>
    <s v="Lib"/>
    <s v="L"/>
    <x v="2"/>
    <n v="9.51"/>
    <n v="38.04"/>
    <x v="3"/>
    <x v="1"/>
    <x v="1"/>
  </r>
  <r>
    <s v="NNF-47422-501"/>
    <x v="583"/>
    <s v="20260-32948-EB"/>
    <s v="E-L-0.2"/>
    <n v="6"/>
    <x v="720"/>
    <s v="agregorattilq@vistaprint.com"/>
    <x v="1"/>
    <s v="Exc"/>
    <s v="L"/>
    <x v="3"/>
    <n v="9.51"/>
    <n v="57.06"/>
    <x v="1"/>
    <x v="1"/>
    <x v="1"/>
  </r>
  <r>
    <s v="RJI-71409-490"/>
    <x v="548"/>
    <s v="31613-41626-KX"/>
    <s v="L-M-0.5"/>
    <n v="5"/>
    <x v="721"/>
    <s v="ccrosterlr@gov.uk"/>
    <x v="0"/>
    <s v="Lib"/>
    <s v="M"/>
    <x v="1"/>
    <n v="9.51"/>
    <n v="47.55"/>
    <x v="3"/>
    <x v="0"/>
    <x v="0"/>
  </r>
  <r>
    <s v="UZL-46108-213"/>
    <x v="584"/>
    <s v="75961-20170-RD"/>
    <s v="L-L-1"/>
    <n v="2"/>
    <x v="722"/>
    <s v="gwhiteheadls@hp.com"/>
    <x v="0"/>
    <s v="Lib"/>
    <s v="L"/>
    <x v="0"/>
    <n v="9.51"/>
    <n v="19.02"/>
    <x v="3"/>
    <x v="1"/>
    <x v="1"/>
  </r>
  <r>
    <s v="AOX-44467-109"/>
    <x v="64"/>
    <s v="72524-06410-KD"/>
    <s v="A-D-2.5"/>
    <n v="1"/>
    <x v="723"/>
    <s v="hjodrellelt@samsung.com"/>
    <x v="0"/>
    <s v="Ara"/>
    <s v="D"/>
    <x v="2"/>
    <n v="9.51"/>
    <n v="9.51"/>
    <x v="2"/>
    <x v="2"/>
    <x v="1"/>
  </r>
  <r>
    <s v="TZD-67261-174"/>
    <x v="585"/>
    <s v="01841-48191-NL"/>
    <s v="E-D-2.5"/>
    <n v="1"/>
    <x v="716"/>
    <s v="cjewsterlu@moonfruit.com"/>
    <x v="0"/>
    <s v="Exc"/>
    <s v="D"/>
    <x v="2"/>
    <n v="9.51"/>
    <n v="9.51"/>
    <x v="1"/>
    <x v="2"/>
    <x v="0"/>
  </r>
  <r>
    <s v="TBU-64277-625"/>
    <x v="32"/>
    <s v="98918-34330-GY"/>
    <s v="E-M-1"/>
    <n v="6"/>
    <x v="724"/>
    <s v=""/>
    <x v="0"/>
    <s v="Exc"/>
    <s v="M"/>
    <x v="0"/>
    <n v="9.51"/>
    <n v="57.06"/>
    <x v="1"/>
    <x v="0"/>
    <x v="0"/>
  </r>
  <r>
    <s v="TYP-85767-944"/>
    <x v="586"/>
    <s v="51497-50894-WU"/>
    <s v="R-M-2.5"/>
    <n v="2"/>
    <x v="725"/>
    <s v="knottramlw@odnoklassniki.ru"/>
    <x v="1"/>
    <s v="Rob"/>
    <s v="M"/>
    <x v="2"/>
    <n v="9.51"/>
    <n v="19.02"/>
    <x v="0"/>
    <x v="0"/>
    <x v="0"/>
  </r>
  <r>
    <s v="GTT-73214-334"/>
    <x v="535"/>
    <s v="98636-90072-YE"/>
    <s v="A-L-1"/>
    <n v="6"/>
    <x v="726"/>
    <s v="nbuneylx@jugem.jp"/>
    <x v="0"/>
    <s v="Ara"/>
    <s v="L"/>
    <x v="0"/>
    <n v="9.51"/>
    <n v="57.06"/>
    <x v="2"/>
    <x v="1"/>
    <x v="1"/>
  </r>
  <r>
    <s v="WAI-89905-069"/>
    <x v="587"/>
    <s v="47011-57815-HJ"/>
    <s v="A-L-0.5"/>
    <n v="3"/>
    <x v="727"/>
    <s v="smcshealy@photobucket.com"/>
    <x v="0"/>
    <s v="Ara"/>
    <s v="L"/>
    <x v="1"/>
    <n v="9.51"/>
    <n v="28.53"/>
    <x v="2"/>
    <x v="1"/>
    <x v="1"/>
  </r>
  <r>
    <s v="OJL-96844-459"/>
    <x v="393"/>
    <s v="61253-98356-VD"/>
    <s v="L-L-0.2"/>
    <n v="5"/>
    <x v="728"/>
    <s v="khuddartlz@about.com"/>
    <x v="0"/>
    <s v="Lib"/>
    <s v="L"/>
    <x v="3"/>
    <n v="9.51"/>
    <n v="47.55"/>
    <x v="3"/>
    <x v="1"/>
    <x v="0"/>
  </r>
  <r>
    <s v="VGI-33205-360"/>
    <x v="588"/>
    <s v="96762-10814-DA"/>
    <s v="L-M-0.5"/>
    <n v="6"/>
    <x v="729"/>
    <s v="jgippesm0@cloudflare.com"/>
    <x v="2"/>
    <s v="Lib"/>
    <s v="M"/>
    <x v="1"/>
    <n v="9.51"/>
    <n v="57.06"/>
    <x v="3"/>
    <x v="0"/>
    <x v="0"/>
  </r>
  <r>
    <s v="PCA-14081-576"/>
    <x v="15"/>
    <s v="63112-10870-LC"/>
    <s v="R-L-0.2"/>
    <n v="5"/>
    <x v="730"/>
    <s v="lwhittleseem1@e-recht24.de"/>
    <x v="0"/>
    <s v="Rob"/>
    <s v="L"/>
    <x v="3"/>
    <n v="9.51"/>
    <n v="47.55"/>
    <x v="0"/>
    <x v="1"/>
    <x v="1"/>
  </r>
  <r>
    <s v="SCS-67069-962"/>
    <x v="507"/>
    <s v="21403-49423-PD"/>
    <s v="A-L-2.5"/>
    <n v="5"/>
    <x v="731"/>
    <s v="gtrengrovem2@elpais.com"/>
    <x v="0"/>
    <s v="Ara"/>
    <s v="L"/>
    <x v="2"/>
    <n v="9.51"/>
    <n v="47.55"/>
    <x v="2"/>
    <x v="1"/>
    <x v="1"/>
  </r>
  <r>
    <s v="BDM-03174-485"/>
    <x v="533"/>
    <s v="29581-13303-VB"/>
    <s v="R-L-0.5"/>
    <n v="4"/>
    <x v="732"/>
    <s v="wcalderom3@stumbleupon.com"/>
    <x v="0"/>
    <s v="Rob"/>
    <s v="L"/>
    <x v="1"/>
    <n v="9.51"/>
    <n v="38.04"/>
    <x v="0"/>
    <x v="1"/>
    <x v="1"/>
  </r>
  <r>
    <s v="UJV-32333-364"/>
    <x v="589"/>
    <s v="86110-83695-YS"/>
    <s v="L-L-0.5"/>
    <n v="1"/>
    <x v="733"/>
    <s v=""/>
    <x v="0"/>
    <s v="Lib"/>
    <s v="L"/>
    <x v="1"/>
    <n v="9.51"/>
    <n v="9.51"/>
    <x v="3"/>
    <x v="1"/>
    <x v="1"/>
  </r>
  <r>
    <s v="FLI-11493-954"/>
    <x v="590"/>
    <s v="80454-42225-FT"/>
    <s v="A-L-0.5"/>
    <n v="4"/>
    <x v="734"/>
    <s v="jkennicottm5@yahoo.co.jp"/>
    <x v="0"/>
    <s v="Ara"/>
    <s v="L"/>
    <x v="1"/>
    <n v="9.51"/>
    <n v="38.04"/>
    <x v="2"/>
    <x v="1"/>
    <x v="1"/>
  </r>
  <r>
    <s v="IWL-13117-537"/>
    <x v="457"/>
    <s v="29129-60664-KO"/>
    <s v="R-D-0.2"/>
    <n v="3"/>
    <x v="735"/>
    <s v="gruggenm6@nymag.com"/>
    <x v="0"/>
    <s v="Rob"/>
    <s v="D"/>
    <x v="3"/>
    <n v="9.51"/>
    <n v="28.53"/>
    <x v="0"/>
    <x v="2"/>
    <x v="0"/>
  </r>
  <r>
    <s v="OAM-76916-748"/>
    <x v="591"/>
    <s v="63025-62939-AN"/>
    <s v="E-D-1"/>
    <n v="3"/>
    <x v="736"/>
    <s v=""/>
    <x v="0"/>
    <s v="Exc"/>
    <s v="D"/>
    <x v="0"/>
    <n v="9.51"/>
    <n v="28.53"/>
    <x v="1"/>
    <x v="2"/>
    <x v="0"/>
  </r>
  <r>
    <s v="UMB-11223-710"/>
    <x v="592"/>
    <s v="49012-12987-QT"/>
    <s v="R-D-0.2"/>
    <n v="6"/>
    <x v="737"/>
    <s v="mfrightm8@harvard.edu"/>
    <x v="1"/>
    <s v="Rob"/>
    <s v="D"/>
    <x v="3"/>
    <n v="9.51"/>
    <n v="57.06"/>
    <x v="0"/>
    <x v="2"/>
    <x v="1"/>
  </r>
  <r>
    <s v="LXR-09892-726"/>
    <x v="402"/>
    <s v="50924-94200-SQ"/>
    <s v="R-D-2.5"/>
    <n v="2"/>
    <x v="738"/>
    <s v="btartem9@aol.com"/>
    <x v="0"/>
    <s v="Rob"/>
    <s v="D"/>
    <x v="2"/>
    <n v="9.51"/>
    <n v="19.02"/>
    <x v="0"/>
    <x v="2"/>
    <x v="0"/>
  </r>
  <r>
    <s v="QXX-89943-393"/>
    <x v="593"/>
    <s v="15673-18812-IU"/>
    <s v="R-D-0.2"/>
    <n v="4"/>
    <x v="739"/>
    <s v="ckrzysztofiakma@skyrock.com"/>
    <x v="0"/>
    <s v="Rob"/>
    <s v="D"/>
    <x v="3"/>
    <n v="9.51"/>
    <n v="38.04"/>
    <x v="0"/>
    <x v="2"/>
    <x v="1"/>
  </r>
  <r>
    <s v="WVS-57822-366"/>
    <x v="594"/>
    <s v="52151-75971-YY"/>
    <s v="E-M-2.5"/>
    <n v="4"/>
    <x v="740"/>
    <s v="dpenquetmb@diigo.com"/>
    <x v="0"/>
    <s v="Exc"/>
    <s v="M"/>
    <x v="2"/>
    <n v="9.51"/>
    <n v="38.04"/>
    <x v="1"/>
    <x v="0"/>
    <x v="1"/>
  </r>
  <r>
    <s v="CLJ-23403-689"/>
    <x v="77"/>
    <s v="19413-02045-CG"/>
    <s v="R-L-1"/>
    <n v="2"/>
    <x v="741"/>
    <s v=""/>
    <x v="2"/>
    <s v="Rob"/>
    <s v="L"/>
    <x v="0"/>
    <n v="9.51"/>
    <n v="19.02"/>
    <x v="0"/>
    <x v="1"/>
    <x v="1"/>
  </r>
  <r>
    <s v="XNU-83276-288"/>
    <x v="595"/>
    <s v="98185-92775-KT"/>
    <s v="R-M-0.5"/>
    <n v="1"/>
    <x v="742"/>
    <s v=""/>
    <x v="0"/>
    <s v="Rob"/>
    <s v="M"/>
    <x v="1"/>
    <n v="9.51"/>
    <n v="9.51"/>
    <x v="0"/>
    <x v="0"/>
    <x v="1"/>
  </r>
  <r>
    <s v="YOG-94666-679"/>
    <x v="596"/>
    <s v="86991-53901-AT"/>
    <s v="L-D-0.2"/>
    <n v="2"/>
    <x v="743"/>
    <s v=""/>
    <x v="2"/>
    <s v="Lib"/>
    <s v="D"/>
    <x v="3"/>
    <n v="9.51"/>
    <n v="19.02"/>
    <x v="3"/>
    <x v="2"/>
    <x v="0"/>
  </r>
  <r>
    <s v="KHG-33953-115"/>
    <x v="514"/>
    <s v="78226-97287-JI"/>
    <s v="L-D-0.5"/>
    <n v="3"/>
    <x v="744"/>
    <s v="kferrettimf@huffingtonpost.com"/>
    <x v="1"/>
    <s v="Lib"/>
    <s v="D"/>
    <x v="1"/>
    <n v="9.51"/>
    <n v="28.53"/>
    <x v="3"/>
    <x v="2"/>
    <x v="1"/>
  </r>
  <r>
    <s v="MHD-95615-696"/>
    <x v="54"/>
    <s v="27930-59250-JT"/>
    <s v="R-L-2.5"/>
    <n v="5"/>
    <x v="745"/>
    <s v=""/>
    <x v="0"/>
    <s v="Rob"/>
    <s v="L"/>
    <x v="2"/>
    <n v="9.51"/>
    <n v="47.55"/>
    <x v="0"/>
    <x v="1"/>
    <x v="1"/>
  </r>
  <r>
    <s v="HBH-64794-080"/>
    <x v="597"/>
    <s v="40560-18556-YE"/>
    <s v="R-D-0.2"/>
    <n v="3"/>
    <x v="746"/>
    <s v=""/>
    <x v="0"/>
    <s v="Rob"/>
    <s v="D"/>
    <x v="3"/>
    <n v="9.51"/>
    <n v="28.53"/>
    <x v="0"/>
    <x v="2"/>
    <x v="0"/>
  </r>
  <r>
    <s v="CNJ-56058-223"/>
    <x v="105"/>
    <s v="40780-22081-LX"/>
    <s v="L-L-0.5"/>
    <n v="3"/>
    <x v="747"/>
    <s v="abalsdonemi@toplist.cz"/>
    <x v="0"/>
    <s v="Lib"/>
    <s v="L"/>
    <x v="1"/>
    <n v="9.51"/>
    <n v="28.53"/>
    <x v="3"/>
    <x v="1"/>
    <x v="1"/>
  </r>
  <r>
    <s v="KHO-27106-786"/>
    <x v="210"/>
    <s v="01603-43789-TN"/>
    <s v="A-M-1"/>
    <n v="6"/>
    <x v="748"/>
    <s v="bromeramj@list-manage.com"/>
    <x v="1"/>
    <s v="Ara"/>
    <s v="M"/>
    <x v="0"/>
    <n v="9.51"/>
    <n v="57.06"/>
    <x v="2"/>
    <x v="0"/>
    <x v="0"/>
  </r>
  <r>
    <s v="KHO-27106-786"/>
    <x v="210"/>
    <s v="01603-43789-TN"/>
    <s v="L-D-2.5"/>
    <n v="6"/>
    <x v="748"/>
    <s v="bromeramj@list-manage.com"/>
    <x v="1"/>
    <s v="Lib"/>
    <s v="D"/>
    <x v="2"/>
    <n v="9.51"/>
    <n v="57.06"/>
    <x v="3"/>
    <x v="2"/>
    <x v="0"/>
  </r>
  <r>
    <s v="YAC-50329-982"/>
    <x v="598"/>
    <s v="75419-92838-TI"/>
    <s v="E-M-2.5"/>
    <n v="1"/>
    <x v="749"/>
    <s v="cbrydeml@tuttocitta.it"/>
    <x v="0"/>
    <s v="Exc"/>
    <s v="M"/>
    <x v="2"/>
    <n v="9.51"/>
    <n v="9.51"/>
    <x v="1"/>
    <x v="0"/>
    <x v="0"/>
  </r>
  <r>
    <s v="VVL-95291-039"/>
    <x v="360"/>
    <s v="96516-97464-MF"/>
    <s v="E-L-0.2"/>
    <n v="2"/>
    <x v="750"/>
    <s v="senefermm@blog.com"/>
    <x v="0"/>
    <s v="Exc"/>
    <s v="L"/>
    <x v="3"/>
    <n v="9.51"/>
    <n v="19.02"/>
    <x v="1"/>
    <x v="1"/>
    <x v="1"/>
  </r>
  <r>
    <s v="VUT-20974-364"/>
    <x v="62"/>
    <s v="90285-56295-PO"/>
    <s v="R-M-0.5"/>
    <n v="6"/>
    <x v="751"/>
    <s v="lhaggerstonemn@independent.co.uk"/>
    <x v="0"/>
    <s v="Rob"/>
    <s v="M"/>
    <x v="1"/>
    <n v="9.51"/>
    <n v="57.06"/>
    <x v="0"/>
    <x v="0"/>
    <x v="1"/>
  </r>
  <r>
    <s v="SFC-34054-213"/>
    <x v="599"/>
    <s v="08100-71102-HQ"/>
    <s v="L-L-0.5"/>
    <n v="4"/>
    <x v="752"/>
    <s v="mgundrymo@omniture.com"/>
    <x v="1"/>
    <s v="Lib"/>
    <s v="L"/>
    <x v="1"/>
    <n v="9.51"/>
    <n v="38.04"/>
    <x v="3"/>
    <x v="1"/>
    <x v="1"/>
  </r>
  <r>
    <s v="UDS-04807-593"/>
    <x v="600"/>
    <s v="84074-28110-OV"/>
    <s v="L-D-0.5"/>
    <n v="2"/>
    <x v="753"/>
    <s v="bwellanmp@cafepress.com"/>
    <x v="0"/>
    <s v="Lib"/>
    <s v="D"/>
    <x v="1"/>
    <n v="9.51"/>
    <n v="19.02"/>
    <x v="3"/>
    <x v="2"/>
    <x v="1"/>
  </r>
  <r>
    <s v="FWE-98471-488"/>
    <x v="601"/>
    <s v="27930-59250-JT"/>
    <s v="L-L-1"/>
    <n v="5"/>
    <x v="745"/>
    <s v=""/>
    <x v="0"/>
    <s v="Lib"/>
    <s v="L"/>
    <x v="0"/>
    <n v="9.51"/>
    <n v="47.55"/>
    <x v="3"/>
    <x v="1"/>
    <x v="1"/>
  </r>
  <r>
    <s v="RAU-17060-674"/>
    <x v="602"/>
    <s v="12747-63766-EU"/>
    <s v="L-L-0.2"/>
    <n v="1"/>
    <x v="754"/>
    <s v="catchesonmr@xinhuanet.com"/>
    <x v="0"/>
    <s v="Lib"/>
    <s v="L"/>
    <x v="3"/>
    <n v="9.51"/>
    <n v="9.51"/>
    <x v="3"/>
    <x v="1"/>
    <x v="0"/>
  </r>
  <r>
    <s v="AOL-13866-711"/>
    <x v="603"/>
    <s v="83490-88357-LJ"/>
    <s v="E-M-1"/>
    <n v="4"/>
    <x v="755"/>
    <s v="estentonms@google.it"/>
    <x v="0"/>
    <s v="Exc"/>
    <s v="M"/>
    <x v="0"/>
    <n v="9.51"/>
    <n v="38.04"/>
    <x v="1"/>
    <x v="0"/>
    <x v="0"/>
  </r>
  <r>
    <s v="NOA-79645-377"/>
    <x v="604"/>
    <s v="53729-30320-XZ"/>
    <s v="R-D-0.5"/>
    <n v="5"/>
    <x v="756"/>
    <s v="etrippmt@wp.com"/>
    <x v="0"/>
    <s v="Rob"/>
    <s v="D"/>
    <x v="1"/>
    <n v="9.51"/>
    <n v="47.55"/>
    <x v="0"/>
    <x v="2"/>
    <x v="1"/>
  </r>
  <r>
    <s v="KMS-49214-806"/>
    <x v="605"/>
    <s v="50384-52703-LA"/>
    <s v="E-L-2.5"/>
    <n v="4"/>
    <x v="757"/>
    <s v="lmacmanusmu@imdb.com"/>
    <x v="0"/>
    <s v="Exc"/>
    <s v="L"/>
    <x v="2"/>
    <n v="9.51"/>
    <n v="38.04"/>
    <x v="1"/>
    <x v="1"/>
    <x v="1"/>
  </r>
  <r>
    <s v="ABK-08091-531"/>
    <x v="606"/>
    <s v="53864-36201-FG"/>
    <s v="L-L-1"/>
    <n v="3"/>
    <x v="758"/>
    <s v="tbenediktovichmv@ebay.com"/>
    <x v="0"/>
    <s v="Lib"/>
    <s v="L"/>
    <x v="0"/>
    <n v="9.51"/>
    <n v="28.53"/>
    <x v="3"/>
    <x v="1"/>
    <x v="0"/>
  </r>
  <r>
    <s v="GPT-67705-953"/>
    <x v="446"/>
    <s v="70631-33225-MZ"/>
    <s v="A-M-0.2"/>
    <n v="5"/>
    <x v="759"/>
    <s v="cbournermw@chronoengine.com"/>
    <x v="0"/>
    <s v="Ara"/>
    <s v="M"/>
    <x v="3"/>
    <n v="9.51"/>
    <n v="47.55"/>
    <x v="2"/>
    <x v="0"/>
    <x v="0"/>
  </r>
  <r>
    <s v="JNA-21450-177"/>
    <x v="18"/>
    <s v="54798-14109-HC"/>
    <s v="A-D-1"/>
    <n v="3"/>
    <x v="760"/>
    <s v="oskermen3@hatena.ne.jp"/>
    <x v="0"/>
    <s v="Ara"/>
    <s v="D"/>
    <x v="0"/>
    <n v="9.51"/>
    <n v="28.53"/>
    <x v="2"/>
    <x v="2"/>
    <x v="0"/>
  </r>
  <r>
    <s v="MPQ-23421-608"/>
    <x v="180"/>
    <s v="08023-52962-ET"/>
    <s v="E-M-0.5"/>
    <n v="5"/>
    <x v="761"/>
    <s v="kheddanmy@icq.com"/>
    <x v="0"/>
    <s v="Exc"/>
    <s v="M"/>
    <x v="1"/>
    <n v="9.51"/>
    <n v="47.55"/>
    <x v="1"/>
    <x v="0"/>
    <x v="0"/>
  </r>
  <r>
    <s v="NLI-63891-565"/>
    <x v="580"/>
    <s v="41899-00283-VK"/>
    <s v="E-M-0.2"/>
    <n v="5"/>
    <x v="762"/>
    <s v="ichartersmz@abc.net.au"/>
    <x v="0"/>
    <s v="Exc"/>
    <s v="M"/>
    <x v="3"/>
    <n v="9.51"/>
    <n v="47.55"/>
    <x v="1"/>
    <x v="0"/>
    <x v="1"/>
  </r>
  <r>
    <s v="HHF-36647-854"/>
    <x v="453"/>
    <s v="39011-18412-GR"/>
    <s v="A-D-2.5"/>
    <n v="6"/>
    <x v="763"/>
    <s v="aroubertn0@tmall.com"/>
    <x v="0"/>
    <s v="Ara"/>
    <s v="D"/>
    <x v="2"/>
    <n v="9.51"/>
    <n v="57.06"/>
    <x v="2"/>
    <x v="2"/>
    <x v="0"/>
  </r>
  <r>
    <s v="SBN-16537-046"/>
    <x v="259"/>
    <s v="60255-12579-PZ"/>
    <s v="A-D-0.2"/>
    <n v="1"/>
    <x v="764"/>
    <s v="hmairsn1@so-net.ne.jp"/>
    <x v="0"/>
    <s v="Ara"/>
    <s v="D"/>
    <x v="3"/>
    <n v="9.51"/>
    <n v="9.51"/>
    <x v="2"/>
    <x v="2"/>
    <x v="1"/>
  </r>
  <r>
    <s v="XZD-44484-632"/>
    <x v="607"/>
    <s v="80541-38332-BP"/>
    <s v="E-M-1"/>
    <n v="2"/>
    <x v="765"/>
    <s v="hrainforthn2@blog.com"/>
    <x v="0"/>
    <s v="Exc"/>
    <s v="M"/>
    <x v="0"/>
    <n v="9.51"/>
    <n v="19.02"/>
    <x v="1"/>
    <x v="0"/>
    <x v="1"/>
  </r>
  <r>
    <s v="XZD-44484-632"/>
    <x v="607"/>
    <s v="80541-38332-BP"/>
    <s v="A-D-0.2"/>
    <n v="2"/>
    <x v="765"/>
    <s v="hrainforthn2@blog.com"/>
    <x v="0"/>
    <s v="Ara"/>
    <s v="D"/>
    <x v="3"/>
    <n v="9.51"/>
    <n v="19.02"/>
    <x v="2"/>
    <x v="2"/>
    <x v="1"/>
  </r>
  <r>
    <s v="IKQ-39946-768"/>
    <x v="385"/>
    <s v="72778-50968-UQ"/>
    <s v="R-M-1"/>
    <n v="6"/>
    <x v="766"/>
    <s v="ijespern4@theglobeandmail.com"/>
    <x v="0"/>
    <s v="Rob"/>
    <s v="M"/>
    <x v="0"/>
    <n v="9.51"/>
    <n v="57.06"/>
    <x v="0"/>
    <x v="0"/>
    <x v="1"/>
  </r>
  <r>
    <s v="KMB-95211-174"/>
    <x v="608"/>
    <s v="23941-30203-MO"/>
    <s v="R-D-2.5"/>
    <n v="4"/>
    <x v="767"/>
    <s v="ldwerryhousen5@gravatar.com"/>
    <x v="0"/>
    <s v="Rob"/>
    <s v="D"/>
    <x v="2"/>
    <n v="9.51"/>
    <n v="38.04"/>
    <x v="0"/>
    <x v="2"/>
    <x v="0"/>
  </r>
  <r>
    <s v="QWY-99467-368"/>
    <x v="609"/>
    <s v="96434-50068-DZ"/>
    <s v="A-D-2.5"/>
    <n v="1"/>
    <x v="768"/>
    <s v="nbroomern6@examiner.com"/>
    <x v="0"/>
    <s v="Ara"/>
    <s v="D"/>
    <x v="2"/>
    <n v="9.51"/>
    <n v="9.51"/>
    <x v="2"/>
    <x v="2"/>
    <x v="1"/>
  </r>
  <r>
    <s v="SRG-76791-614"/>
    <x v="147"/>
    <s v="11729-74102-XB"/>
    <s v="E-L-0.5"/>
    <n v="1"/>
    <x v="769"/>
    <s v="kthoumassonn7@bloglovin.com"/>
    <x v="0"/>
    <s v="Exc"/>
    <s v="L"/>
    <x v="1"/>
    <n v="9.51"/>
    <n v="9.51"/>
    <x v="1"/>
    <x v="1"/>
    <x v="0"/>
  </r>
  <r>
    <s v="VSN-94485-621"/>
    <x v="172"/>
    <s v="88116-12604-TE"/>
    <s v="A-D-0.2"/>
    <n v="4"/>
    <x v="770"/>
    <s v="fhabberghamn8@discovery.com"/>
    <x v="0"/>
    <s v="Ara"/>
    <s v="D"/>
    <x v="3"/>
    <n v="9.51"/>
    <n v="38.04"/>
    <x v="2"/>
    <x v="2"/>
    <x v="1"/>
  </r>
  <r>
    <s v="UFZ-24348-219"/>
    <x v="610"/>
    <s v="27930-59250-JT"/>
    <s v="L-M-2.5"/>
    <n v="3"/>
    <x v="745"/>
    <s v=""/>
    <x v="0"/>
    <s v="Lib"/>
    <s v="M"/>
    <x v="2"/>
    <n v="9.51"/>
    <n v="28.53"/>
    <x v="3"/>
    <x v="0"/>
    <x v="1"/>
  </r>
  <r>
    <s v="UKS-93055-397"/>
    <x v="611"/>
    <s v="13082-41034-PD"/>
    <s v="A-D-2.5"/>
    <n v="5"/>
    <x v="771"/>
    <s v="ravrashinna@tamu.edu"/>
    <x v="0"/>
    <s v="Ara"/>
    <s v="D"/>
    <x v="2"/>
    <n v="9.51"/>
    <n v="47.55"/>
    <x v="2"/>
    <x v="2"/>
    <x v="1"/>
  </r>
  <r>
    <s v="AVH-56062-335"/>
    <x v="612"/>
    <s v="18082-74419-QH"/>
    <s v="E-M-0.5"/>
    <n v="5"/>
    <x v="772"/>
    <s v="mdoidgenb@etsy.com"/>
    <x v="0"/>
    <s v="Exc"/>
    <s v="M"/>
    <x v="1"/>
    <n v="9.51"/>
    <n v="47.55"/>
    <x v="1"/>
    <x v="0"/>
    <x v="1"/>
  </r>
  <r>
    <s v="HGE-19842-613"/>
    <x v="613"/>
    <s v="49401-45041-ZU"/>
    <s v="R-L-0.5"/>
    <n v="4"/>
    <x v="773"/>
    <s v="jedinboronc@reverbnation.com"/>
    <x v="0"/>
    <s v="Rob"/>
    <s v="L"/>
    <x v="1"/>
    <n v="9.51"/>
    <n v="38.04"/>
    <x v="0"/>
    <x v="1"/>
    <x v="0"/>
  </r>
  <r>
    <s v="WBA-85905-175"/>
    <x v="611"/>
    <s v="41252-45992-VS"/>
    <s v="L-M-0.2"/>
    <n v="1"/>
    <x v="774"/>
    <s v="ttewelsonnd@cdbaby.com"/>
    <x v="0"/>
    <s v="Lib"/>
    <s v="M"/>
    <x v="3"/>
    <n v="9.51"/>
    <n v="9.51"/>
    <x v="3"/>
    <x v="0"/>
    <x v="1"/>
  </r>
  <r>
    <s v="DZI-35365-596"/>
    <x v="493"/>
    <s v="54798-14109-HC"/>
    <s v="E-M-0.2"/>
    <n v="2"/>
    <x v="760"/>
    <s v="oskermen3@hatena.ne.jp"/>
    <x v="0"/>
    <s v="Exc"/>
    <s v="M"/>
    <x v="3"/>
    <n v="9.51"/>
    <n v="19.02"/>
    <x v="1"/>
    <x v="0"/>
    <x v="0"/>
  </r>
  <r>
    <s v="XIR-88982-743"/>
    <x v="614"/>
    <s v="00852-54571-WP"/>
    <s v="E-M-0.2"/>
    <n v="2"/>
    <x v="775"/>
    <s v="ddrewittnf@mapquest.com"/>
    <x v="0"/>
    <s v="Exc"/>
    <s v="M"/>
    <x v="3"/>
    <n v="9.51"/>
    <n v="19.02"/>
    <x v="1"/>
    <x v="0"/>
    <x v="0"/>
  </r>
  <r>
    <s v="VUC-72395-865"/>
    <x v="151"/>
    <s v="13321-57602-GK"/>
    <s v="A-D-0.5"/>
    <n v="6"/>
    <x v="776"/>
    <s v="agladhillng@stanford.edu"/>
    <x v="0"/>
    <s v="Ara"/>
    <s v="D"/>
    <x v="1"/>
    <n v="9.51"/>
    <n v="57.06"/>
    <x v="2"/>
    <x v="2"/>
    <x v="0"/>
  </r>
  <r>
    <s v="BQJ-44755-910"/>
    <x v="489"/>
    <s v="75006-89922-VW"/>
    <s v="E-D-2.5"/>
    <n v="6"/>
    <x v="777"/>
    <s v="mlorineznh@whitehouse.gov"/>
    <x v="0"/>
    <s v="Exc"/>
    <s v="D"/>
    <x v="2"/>
    <n v="9.51"/>
    <n v="57.06"/>
    <x v="1"/>
    <x v="2"/>
    <x v="1"/>
  </r>
  <r>
    <s v="JKC-64636-831"/>
    <x v="615"/>
    <s v="52098-80103-FD"/>
    <s v="A-M-2.5"/>
    <n v="2"/>
    <x v="778"/>
    <s v=""/>
    <x v="0"/>
    <s v="Ara"/>
    <s v="M"/>
    <x v="2"/>
    <n v="9.51"/>
    <n v="19.02"/>
    <x v="2"/>
    <x v="0"/>
    <x v="0"/>
  </r>
  <r>
    <s v="ZKI-78561-066"/>
    <x v="616"/>
    <s v="60121-12432-VU"/>
    <s v="A-D-0.2"/>
    <n v="3"/>
    <x v="779"/>
    <s v="mvannj@wikipedia.org"/>
    <x v="0"/>
    <s v="Ara"/>
    <s v="D"/>
    <x v="3"/>
    <n v="9.51"/>
    <n v="28.53"/>
    <x v="2"/>
    <x v="2"/>
    <x v="0"/>
  </r>
  <r>
    <s v="IMP-12563-728"/>
    <x v="578"/>
    <s v="68346-14810-UA"/>
    <s v="E-L-0.5"/>
    <n v="6"/>
    <x v="780"/>
    <s v=""/>
    <x v="0"/>
    <s v="Exc"/>
    <s v="L"/>
    <x v="1"/>
    <n v="9.51"/>
    <n v="57.06"/>
    <x v="1"/>
    <x v="1"/>
    <x v="1"/>
  </r>
  <r>
    <s v="MZL-81126-390"/>
    <x v="617"/>
    <s v="48464-99723-HK"/>
    <s v="A-L-0.2"/>
    <n v="6"/>
    <x v="781"/>
    <s v="jethelstonnl@creativecommons.org"/>
    <x v="0"/>
    <s v="Ara"/>
    <s v="L"/>
    <x v="3"/>
    <n v="9.51"/>
    <n v="57.06"/>
    <x v="2"/>
    <x v="1"/>
    <x v="0"/>
  </r>
  <r>
    <s v="MZL-81126-390"/>
    <x v="617"/>
    <s v="48464-99723-HK"/>
    <s v="A-M-0.2"/>
    <n v="2"/>
    <x v="781"/>
    <s v="jethelstonnl@creativecommons.org"/>
    <x v="0"/>
    <s v="Ara"/>
    <s v="M"/>
    <x v="3"/>
    <n v="9.51"/>
    <n v="19.02"/>
    <x v="2"/>
    <x v="0"/>
    <x v="0"/>
  </r>
  <r>
    <s v="TVF-57766-608"/>
    <x v="155"/>
    <s v="88420-46464-XE"/>
    <s v="L-D-0.5"/>
    <n v="1"/>
    <x v="782"/>
    <s v="peberznn@woothemes.com"/>
    <x v="0"/>
    <s v="Lib"/>
    <s v="D"/>
    <x v="1"/>
    <n v="9.51"/>
    <n v="9.51"/>
    <x v="3"/>
    <x v="2"/>
    <x v="0"/>
  </r>
  <r>
    <s v="RUX-37995-892"/>
    <x v="461"/>
    <s v="37762-09530-MP"/>
    <s v="L-D-2.5"/>
    <n v="4"/>
    <x v="783"/>
    <s v="bgaishno@altervista.org"/>
    <x v="0"/>
    <s v="Lib"/>
    <s v="D"/>
    <x v="2"/>
    <n v="9.51"/>
    <n v="38.04"/>
    <x v="3"/>
    <x v="2"/>
    <x v="0"/>
  </r>
  <r>
    <s v="AVK-76526-953"/>
    <x v="87"/>
    <s v="47268-50127-XY"/>
    <s v="A-D-1"/>
    <n v="2"/>
    <x v="784"/>
    <s v="ldantonnp@miitbeian.gov.cn"/>
    <x v="0"/>
    <s v="Ara"/>
    <s v="D"/>
    <x v="0"/>
    <n v="9.51"/>
    <n v="19.02"/>
    <x v="2"/>
    <x v="2"/>
    <x v="1"/>
  </r>
  <r>
    <s v="RIU-02231-623"/>
    <x v="618"/>
    <s v="25544-84179-QC"/>
    <s v="R-L-0.5"/>
    <n v="5"/>
    <x v="785"/>
    <s v="smorrallnq@answers.com"/>
    <x v="0"/>
    <s v="Rob"/>
    <s v="L"/>
    <x v="1"/>
    <n v="9.51"/>
    <n v="47.55"/>
    <x v="0"/>
    <x v="1"/>
    <x v="0"/>
  </r>
  <r>
    <s v="WFK-99317-827"/>
    <x v="619"/>
    <s v="32058-76765-ZL"/>
    <s v="L-D-2.5"/>
    <n v="3"/>
    <x v="786"/>
    <s v="dcrownshawnr@photobucket.com"/>
    <x v="0"/>
    <s v="Lib"/>
    <s v="D"/>
    <x v="2"/>
    <n v="9.51"/>
    <n v="28.53"/>
    <x v="3"/>
    <x v="2"/>
    <x v="1"/>
  </r>
  <r>
    <s v="SFD-00372-284"/>
    <x v="440"/>
    <s v="54798-14109-HC"/>
    <s v="L-M-0.2"/>
    <n v="2"/>
    <x v="760"/>
    <s v="oskermen3@hatena.ne.jp"/>
    <x v="0"/>
    <s v="Lib"/>
    <s v="M"/>
    <x v="3"/>
    <n v="9.51"/>
    <n v="19.02"/>
    <x v="3"/>
    <x v="0"/>
    <x v="0"/>
  </r>
  <r>
    <s v="SXC-62166-515"/>
    <x v="489"/>
    <s v="69171-65646-UC"/>
    <s v="R-L-2.5"/>
    <n v="5"/>
    <x v="787"/>
    <s v="jreddochnt@sun.com"/>
    <x v="0"/>
    <s v="Rob"/>
    <s v="L"/>
    <x v="2"/>
    <n v="9.51"/>
    <n v="47.55"/>
    <x v="0"/>
    <x v="1"/>
    <x v="1"/>
  </r>
  <r>
    <s v="YIE-87008-621"/>
    <x v="620"/>
    <s v="22503-52799-MI"/>
    <s v="L-M-0.5"/>
    <n v="4"/>
    <x v="788"/>
    <s v="stitleynu@whitehouse.gov"/>
    <x v="0"/>
    <s v="Lib"/>
    <s v="M"/>
    <x v="1"/>
    <n v="9.51"/>
    <n v="38.04"/>
    <x v="3"/>
    <x v="0"/>
    <x v="1"/>
  </r>
  <r>
    <s v="HRM-94548-288"/>
    <x v="621"/>
    <s v="08934-65581-ZI"/>
    <s v="A-L-2.5"/>
    <n v="6"/>
    <x v="789"/>
    <s v="rsimaonv@simplemachines.org"/>
    <x v="0"/>
    <s v="Ara"/>
    <s v="L"/>
    <x v="2"/>
    <n v="9.51"/>
    <n v="57.06"/>
    <x v="2"/>
    <x v="1"/>
    <x v="1"/>
  </r>
  <r>
    <s v="UJG-34731-295"/>
    <x v="374"/>
    <s v="15764-22559-ZT"/>
    <s v="A-M-2.5"/>
    <n v="1"/>
    <x v="790"/>
    <s v=""/>
    <x v="0"/>
    <s v="Ara"/>
    <s v="M"/>
    <x v="2"/>
    <n v="9.51"/>
    <n v="9.51"/>
    <x v="2"/>
    <x v="0"/>
    <x v="1"/>
  </r>
  <r>
    <s v="TWD-70988-853"/>
    <x v="345"/>
    <s v="87519-68847-ZG"/>
    <s v="L-D-1"/>
    <n v="6"/>
    <x v="791"/>
    <s v="nchisholmnx@example.com"/>
    <x v="0"/>
    <s v="Lib"/>
    <s v="D"/>
    <x v="0"/>
    <n v="9.51"/>
    <n v="57.06"/>
    <x v="3"/>
    <x v="2"/>
    <x v="0"/>
  </r>
  <r>
    <s v="CIX-22904-641"/>
    <x v="622"/>
    <s v="78012-56878-UB"/>
    <s v="R-M-1"/>
    <n v="1"/>
    <x v="792"/>
    <s v="goatsny@live.com"/>
    <x v="0"/>
    <s v="Rob"/>
    <s v="M"/>
    <x v="0"/>
    <n v="9.51"/>
    <n v="9.51"/>
    <x v="0"/>
    <x v="0"/>
    <x v="0"/>
  </r>
  <r>
    <s v="DLV-65840-759"/>
    <x v="623"/>
    <s v="77192-72145-RG"/>
    <s v="L-M-1"/>
    <n v="2"/>
    <x v="793"/>
    <s v="mbirkinnz@java.com"/>
    <x v="0"/>
    <s v="Lib"/>
    <s v="M"/>
    <x v="0"/>
    <n v="9.51"/>
    <n v="19.02"/>
    <x v="3"/>
    <x v="0"/>
    <x v="0"/>
  </r>
  <r>
    <s v="RXN-55491-201"/>
    <x v="354"/>
    <s v="86071-79238-CX"/>
    <s v="R-L-0.2"/>
    <n v="6"/>
    <x v="794"/>
    <s v="rpysono0@constantcontact.com"/>
    <x v="1"/>
    <s v="Rob"/>
    <s v="L"/>
    <x v="3"/>
    <n v="9.51"/>
    <n v="57.06"/>
    <x v="0"/>
    <x v="1"/>
    <x v="1"/>
  </r>
  <r>
    <s v="UHK-63283-868"/>
    <x v="624"/>
    <s v="16809-16936-WF"/>
    <s v="A-M-0.5"/>
    <n v="1"/>
    <x v="795"/>
    <s v="mmacconnechieo9@reuters.com"/>
    <x v="0"/>
    <s v="Ara"/>
    <s v="M"/>
    <x v="1"/>
    <n v="9.51"/>
    <n v="9.51"/>
    <x v="2"/>
    <x v="0"/>
    <x v="0"/>
  </r>
  <r>
    <s v="PJC-31401-893"/>
    <x v="561"/>
    <s v="11212-69985-ZJ"/>
    <s v="A-D-0.5"/>
    <n v="3"/>
    <x v="796"/>
    <s v="rtreachero2@usa.gov"/>
    <x v="1"/>
    <s v="Ara"/>
    <s v="D"/>
    <x v="1"/>
    <n v="9.51"/>
    <n v="28.53"/>
    <x v="2"/>
    <x v="2"/>
    <x v="1"/>
  </r>
  <r>
    <s v="HHO-79903-185"/>
    <x v="42"/>
    <s v="53893-01719-CL"/>
    <s v="A-L-2.5"/>
    <n v="1"/>
    <x v="797"/>
    <s v="bfattorinio3@quantcast.com"/>
    <x v="1"/>
    <s v="Ara"/>
    <s v="L"/>
    <x v="2"/>
    <n v="9.51"/>
    <n v="9.51"/>
    <x v="2"/>
    <x v="1"/>
    <x v="0"/>
  </r>
  <r>
    <s v="YWM-07310-594"/>
    <x v="267"/>
    <s v="66028-99867-WJ"/>
    <s v="E-M-0.5"/>
    <n v="5"/>
    <x v="798"/>
    <s v="mpalleskeo4@nyu.edu"/>
    <x v="0"/>
    <s v="Exc"/>
    <s v="M"/>
    <x v="1"/>
    <n v="9.51"/>
    <n v="47.55"/>
    <x v="1"/>
    <x v="0"/>
    <x v="0"/>
  </r>
  <r>
    <s v="FHD-94983-982"/>
    <x v="625"/>
    <s v="62839-56723-CH"/>
    <s v="R-M-0.5"/>
    <n v="3"/>
    <x v="799"/>
    <s v=""/>
    <x v="0"/>
    <s v="Rob"/>
    <s v="M"/>
    <x v="1"/>
    <n v="9.51"/>
    <n v="28.53"/>
    <x v="0"/>
    <x v="0"/>
    <x v="0"/>
  </r>
  <r>
    <s v="WQK-10857-119"/>
    <x v="616"/>
    <s v="96849-52854-CR"/>
    <s v="E-D-0.5"/>
    <n v="1"/>
    <x v="800"/>
    <s v="fantcliffeo6@amazon.co.jp"/>
    <x v="1"/>
    <s v="Exc"/>
    <s v="D"/>
    <x v="1"/>
    <n v="9.51"/>
    <n v="9.51"/>
    <x v="1"/>
    <x v="2"/>
    <x v="0"/>
  </r>
  <r>
    <s v="DXA-50313-073"/>
    <x v="626"/>
    <s v="19755-55847-VW"/>
    <s v="E-L-1"/>
    <n v="2"/>
    <x v="801"/>
    <s v="pmatignono7@harvard.edu"/>
    <x v="2"/>
    <s v="Exc"/>
    <s v="L"/>
    <x v="0"/>
    <n v="9.51"/>
    <n v="19.02"/>
    <x v="1"/>
    <x v="1"/>
    <x v="0"/>
  </r>
  <r>
    <s v="ONW-00560-570"/>
    <x v="52"/>
    <s v="32900-82606-BO"/>
    <s v="A-M-1"/>
    <n v="2"/>
    <x v="802"/>
    <s v="cweondo8@theglobeandmail.com"/>
    <x v="0"/>
    <s v="Ara"/>
    <s v="M"/>
    <x v="0"/>
    <n v="9.51"/>
    <n v="19.02"/>
    <x v="2"/>
    <x v="0"/>
    <x v="1"/>
  </r>
  <r>
    <s v="BRJ-19414-277"/>
    <x v="622"/>
    <s v="16809-16936-WF"/>
    <s v="R-M-0.2"/>
    <n v="4"/>
    <x v="795"/>
    <s v="mmacconnechieo9@reuters.com"/>
    <x v="0"/>
    <s v="Rob"/>
    <s v="M"/>
    <x v="3"/>
    <n v="9.51"/>
    <n v="38.04"/>
    <x v="0"/>
    <x v="0"/>
    <x v="0"/>
  </r>
  <r>
    <s v="MIQ-16322-908"/>
    <x v="627"/>
    <s v="20118-28138-QD"/>
    <s v="A-L-1"/>
    <n v="2"/>
    <x v="803"/>
    <s v="jskentelberyoa@paypal.com"/>
    <x v="0"/>
    <s v="Ara"/>
    <s v="L"/>
    <x v="0"/>
    <n v="9.51"/>
    <n v="19.02"/>
    <x v="2"/>
    <x v="1"/>
    <x v="1"/>
  </r>
  <r>
    <s v="MVO-39328-830"/>
    <x v="628"/>
    <s v="84057-45461-AH"/>
    <s v="L-M-0.5"/>
    <n v="5"/>
    <x v="804"/>
    <s v="ocomberob@goo.gl"/>
    <x v="1"/>
    <s v="Lib"/>
    <s v="M"/>
    <x v="1"/>
    <n v="9.51"/>
    <n v="47.55"/>
    <x v="3"/>
    <x v="0"/>
    <x v="1"/>
  </r>
  <r>
    <s v="MVO-39328-830"/>
    <x v="628"/>
    <s v="84057-45461-AH"/>
    <s v="A-L-0.5"/>
    <n v="6"/>
    <x v="804"/>
    <s v="ocomberob@goo.gl"/>
    <x v="1"/>
    <s v="Ara"/>
    <s v="L"/>
    <x v="1"/>
    <n v="9.51"/>
    <n v="57.06"/>
    <x v="2"/>
    <x v="1"/>
    <x v="1"/>
  </r>
  <r>
    <s v="NTJ-88319-746"/>
    <x v="629"/>
    <s v="90882-88130-KQ"/>
    <s v="L-L-0.5"/>
    <n v="3"/>
    <x v="805"/>
    <s v="ztramelod@netlog.com"/>
    <x v="0"/>
    <s v="Lib"/>
    <s v="L"/>
    <x v="1"/>
    <n v="9.51"/>
    <n v="28.53"/>
    <x v="3"/>
    <x v="1"/>
    <x v="1"/>
  </r>
  <r>
    <s v="LCY-24377-948"/>
    <x v="630"/>
    <s v="21617-79890-DD"/>
    <s v="R-L-2.5"/>
    <n v="1"/>
    <x v="806"/>
    <s v=""/>
    <x v="0"/>
    <s v="Rob"/>
    <s v="L"/>
    <x v="2"/>
    <n v="9.51"/>
    <n v="9.51"/>
    <x v="0"/>
    <x v="1"/>
    <x v="0"/>
  </r>
  <r>
    <s v="FWD-85967-769"/>
    <x v="631"/>
    <s v="20256-54689-LO"/>
    <s v="E-D-0.2"/>
    <n v="3"/>
    <x v="807"/>
    <s v=""/>
    <x v="0"/>
    <s v="Exc"/>
    <s v="D"/>
    <x v="3"/>
    <n v="9.51"/>
    <n v="28.53"/>
    <x v="1"/>
    <x v="2"/>
    <x v="1"/>
  </r>
  <r>
    <s v="KTO-53793-109"/>
    <x v="229"/>
    <s v="17572-27091-AA"/>
    <s v="R-L-0.2"/>
    <n v="2"/>
    <x v="808"/>
    <s v="chatfullog@ebay.com"/>
    <x v="0"/>
    <s v="Rob"/>
    <s v="L"/>
    <x v="3"/>
    <n v="9.51"/>
    <n v="19.02"/>
    <x v="0"/>
    <x v="1"/>
    <x v="1"/>
  </r>
  <r>
    <s v="OCK-89033-348"/>
    <x v="632"/>
    <s v="82300-88786-UE"/>
    <s v="A-L-0.2"/>
    <n v="6"/>
    <x v="809"/>
    <s v=""/>
    <x v="0"/>
    <s v="Ara"/>
    <s v="L"/>
    <x v="3"/>
    <n v="9.51"/>
    <n v="57.06"/>
    <x v="2"/>
    <x v="1"/>
    <x v="0"/>
  </r>
  <r>
    <s v="GPZ-36017-366"/>
    <x v="633"/>
    <s v="65732-22589-OW"/>
    <s v="A-D-2.5"/>
    <n v="5"/>
    <x v="810"/>
    <s v="kmarrisonoq@dropbox.com"/>
    <x v="0"/>
    <s v="Ara"/>
    <s v="D"/>
    <x v="2"/>
    <n v="9.51"/>
    <n v="47.55"/>
    <x v="2"/>
    <x v="2"/>
    <x v="0"/>
  </r>
  <r>
    <s v="BZP-33213-637"/>
    <x v="95"/>
    <s v="77175-09826-SF"/>
    <s v="A-M-2.5"/>
    <n v="3"/>
    <x v="811"/>
    <s v="lagnolooj@pinterest.com"/>
    <x v="0"/>
    <s v="Ara"/>
    <s v="M"/>
    <x v="2"/>
    <n v="9.51"/>
    <n v="28.53"/>
    <x v="2"/>
    <x v="0"/>
    <x v="0"/>
  </r>
  <r>
    <s v="WFH-21507-708"/>
    <x v="521"/>
    <s v="07237-32539-NB"/>
    <s v="R-D-0.5"/>
    <n v="1"/>
    <x v="812"/>
    <s v="dkiddyok@fda.gov"/>
    <x v="0"/>
    <s v="Rob"/>
    <s v="D"/>
    <x v="1"/>
    <n v="9.51"/>
    <n v="9.51"/>
    <x v="0"/>
    <x v="2"/>
    <x v="0"/>
  </r>
  <r>
    <s v="HST-96923-073"/>
    <x v="76"/>
    <s v="54722-76431-EX"/>
    <s v="R-D-2.5"/>
    <n v="6"/>
    <x v="813"/>
    <s v="hpetroulisol@state.tx.us"/>
    <x v="1"/>
    <s v="Rob"/>
    <s v="D"/>
    <x v="2"/>
    <n v="9.51"/>
    <n v="57.06"/>
    <x v="0"/>
    <x v="2"/>
    <x v="1"/>
  </r>
  <r>
    <s v="ENN-79947-323"/>
    <x v="634"/>
    <s v="67847-82662-TE"/>
    <s v="L-M-0.5"/>
    <n v="2"/>
    <x v="814"/>
    <s v="mschollom@taobao.com"/>
    <x v="0"/>
    <s v="Lib"/>
    <s v="M"/>
    <x v="1"/>
    <n v="9.51"/>
    <n v="19.02"/>
    <x v="3"/>
    <x v="0"/>
    <x v="1"/>
  </r>
  <r>
    <s v="BHA-47429-889"/>
    <x v="635"/>
    <s v="51114-51191-EW"/>
    <s v="E-L-0.2"/>
    <n v="3"/>
    <x v="815"/>
    <s v="kfersonon@g.co"/>
    <x v="0"/>
    <s v="Exc"/>
    <s v="L"/>
    <x v="3"/>
    <n v="9.51"/>
    <n v="28.53"/>
    <x v="1"/>
    <x v="1"/>
    <x v="1"/>
  </r>
  <r>
    <s v="SZY-63017-318"/>
    <x v="636"/>
    <s v="91809-58808-TV"/>
    <s v="A-L-0.2"/>
    <n v="2"/>
    <x v="816"/>
    <s v="bkellowayoo@omniture.com"/>
    <x v="0"/>
    <s v="Ara"/>
    <s v="L"/>
    <x v="3"/>
    <n v="9.51"/>
    <n v="19.02"/>
    <x v="2"/>
    <x v="1"/>
    <x v="0"/>
  </r>
  <r>
    <s v="LCU-93317-340"/>
    <x v="637"/>
    <s v="84996-26826-DK"/>
    <s v="R-D-0.2"/>
    <n v="1"/>
    <x v="817"/>
    <s v="soliffeop@yellowbook.com"/>
    <x v="0"/>
    <s v="Rob"/>
    <s v="D"/>
    <x v="3"/>
    <n v="9.51"/>
    <n v="9.51"/>
    <x v="0"/>
    <x v="2"/>
    <x v="0"/>
  </r>
  <r>
    <s v="UOM-71431-481"/>
    <x v="182"/>
    <s v="65732-22589-OW"/>
    <s v="R-D-2.5"/>
    <n v="1"/>
    <x v="810"/>
    <s v="kmarrisonoq@dropbox.com"/>
    <x v="0"/>
    <s v="Rob"/>
    <s v="D"/>
    <x v="2"/>
    <n v="9.51"/>
    <n v="9.51"/>
    <x v="0"/>
    <x v="2"/>
    <x v="0"/>
  </r>
  <r>
    <s v="PJH-42618-877"/>
    <x v="479"/>
    <s v="93676-95250-XJ"/>
    <s v="A-D-2.5"/>
    <n v="5"/>
    <x v="818"/>
    <s v="cdolohuntyor@dailymail.co.uk"/>
    <x v="0"/>
    <s v="Ara"/>
    <s v="D"/>
    <x v="2"/>
    <n v="9.51"/>
    <n v="47.55"/>
    <x v="2"/>
    <x v="2"/>
    <x v="0"/>
  </r>
  <r>
    <s v="XED-90333-402"/>
    <x v="638"/>
    <s v="28300-14355-GF"/>
    <s v="E-M-0.2"/>
    <n v="5"/>
    <x v="819"/>
    <s v="pvasilenkoos@addtoany.com"/>
    <x v="2"/>
    <s v="Exc"/>
    <s v="M"/>
    <x v="3"/>
    <n v="9.51"/>
    <n v="47.55"/>
    <x v="1"/>
    <x v="0"/>
    <x v="1"/>
  </r>
  <r>
    <s v="IKK-62234-199"/>
    <x v="639"/>
    <s v="91190-84826-IQ"/>
    <s v="L-L-0.5"/>
    <n v="6"/>
    <x v="820"/>
    <s v="rschankelborgot@ameblo.jp"/>
    <x v="0"/>
    <s v="Lib"/>
    <s v="L"/>
    <x v="1"/>
    <n v="9.51"/>
    <n v="57.06"/>
    <x v="3"/>
    <x v="1"/>
    <x v="0"/>
  </r>
  <r>
    <s v="KAW-95195-329"/>
    <x v="640"/>
    <s v="34570-99384-AF"/>
    <s v="R-D-2.5"/>
    <n v="4"/>
    <x v="821"/>
    <s v=""/>
    <x v="1"/>
    <s v="Rob"/>
    <s v="D"/>
    <x v="2"/>
    <n v="9.51"/>
    <n v="38.04"/>
    <x v="0"/>
    <x v="2"/>
    <x v="0"/>
  </r>
  <r>
    <s v="QDO-57268-842"/>
    <x v="612"/>
    <s v="57808-90533-UE"/>
    <s v="E-M-2.5"/>
    <n v="5"/>
    <x v="822"/>
    <s v=""/>
    <x v="0"/>
    <s v="Exc"/>
    <s v="M"/>
    <x v="2"/>
    <n v="9.51"/>
    <n v="47.55"/>
    <x v="1"/>
    <x v="0"/>
    <x v="1"/>
  </r>
  <r>
    <s v="IIZ-24416-212"/>
    <x v="641"/>
    <s v="76060-30540-LB"/>
    <s v="R-D-0.5"/>
    <n v="6"/>
    <x v="823"/>
    <s v="bcargenow@geocities.jp"/>
    <x v="0"/>
    <s v="Rob"/>
    <s v="D"/>
    <x v="1"/>
    <n v="9.51"/>
    <n v="57.06"/>
    <x v="0"/>
    <x v="2"/>
    <x v="0"/>
  </r>
  <r>
    <s v="AWP-11469-510"/>
    <x v="36"/>
    <s v="76730-63769-ND"/>
    <s v="E-D-1"/>
    <n v="2"/>
    <x v="824"/>
    <s v="rsticklerox@printfriendly.com"/>
    <x v="2"/>
    <s v="Exc"/>
    <s v="D"/>
    <x v="0"/>
    <n v="9.51"/>
    <n v="19.02"/>
    <x v="1"/>
    <x v="2"/>
    <x v="1"/>
  </r>
  <r>
    <s v="KXA-27983-918"/>
    <x v="642"/>
    <s v="96042-27290-EQ"/>
    <s v="R-L-0.5"/>
    <n v="5"/>
    <x v="825"/>
    <s v=""/>
    <x v="0"/>
    <s v="Rob"/>
    <s v="L"/>
    <x v="1"/>
    <n v="9.51"/>
    <n v="47.55"/>
    <x v="0"/>
    <x v="1"/>
    <x v="1"/>
  </r>
  <r>
    <s v="VKQ-39009-292"/>
    <x v="219"/>
    <s v="57808-90533-UE"/>
    <s v="L-M-1"/>
    <n v="5"/>
    <x v="822"/>
    <s v=""/>
    <x v="0"/>
    <s v="Lib"/>
    <s v="M"/>
    <x v="0"/>
    <n v="9.51"/>
    <n v="47.55"/>
    <x v="3"/>
    <x v="0"/>
    <x v="1"/>
  </r>
  <r>
    <s v="PDB-98743-282"/>
    <x v="643"/>
    <s v="51940-02669-OR"/>
    <s v="L-L-1"/>
    <n v="3"/>
    <x v="826"/>
    <s v=""/>
    <x v="1"/>
    <s v="Lib"/>
    <s v="L"/>
    <x v="0"/>
    <n v="9.51"/>
    <n v="28.53"/>
    <x v="3"/>
    <x v="1"/>
    <x v="1"/>
  </r>
  <r>
    <s v="SXW-34014-556"/>
    <x v="644"/>
    <s v="99144-98314-GN"/>
    <s v="R-L-0.2"/>
    <n v="1"/>
    <x v="827"/>
    <s v="djevonp1@ibm.com"/>
    <x v="0"/>
    <s v="Rob"/>
    <s v="L"/>
    <x v="3"/>
    <n v="9.51"/>
    <n v="9.51"/>
    <x v="0"/>
    <x v="1"/>
    <x v="0"/>
  </r>
  <r>
    <s v="QOJ-38788-727"/>
    <x v="136"/>
    <s v="16358-63919-CE"/>
    <s v="E-M-2.5"/>
    <n v="5"/>
    <x v="828"/>
    <s v="hrannerp2@omniture.com"/>
    <x v="0"/>
    <s v="Exc"/>
    <s v="M"/>
    <x v="2"/>
    <n v="9.51"/>
    <n v="47.55"/>
    <x v="1"/>
    <x v="0"/>
    <x v="1"/>
  </r>
  <r>
    <s v="TGF-38649-658"/>
    <x v="645"/>
    <s v="67743-54817-UT"/>
    <s v="L-M-0.5"/>
    <n v="2"/>
    <x v="829"/>
    <s v="bimriep3@addtoany.com"/>
    <x v="0"/>
    <s v="Lib"/>
    <s v="M"/>
    <x v="1"/>
    <n v="9.51"/>
    <n v="19.02"/>
    <x v="3"/>
    <x v="0"/>
    <x v="1"/>
  </r>
  <r>
    <s v="EAI-25194-209"/>
    <x v="646"/>
    <s v="44601-51441-BH"/>
    <s v="A-L-2.5"/>
    <n v="5"/>
    <x v="830"/>
    <s v="dsopperp4@eventbrite.com"/>
    <x v="0"/>
    <s v="Ara"/>
    <s v="L"/>
    <x v="2"/>
    <n v="9.51"/>
    <n v="47.55"/>
    <x v="2"/>
    <x v="1"/>
    <x v="1"/>
  </r>
  <r>
    <s v="IJK-34441-720"/>
    <x v="647"/>
    <s v="97201-58870-WB"/>
    <s v="A-M-0.5"/>
    <n v="6"/>
    <x v="831"/>
    <s v=""/>
    <x v="0"/>
    <s v="Ara"/>
    <s v="M"/>
    <x v="1"/>
    <n v="9.51"/>
    <n v="57.06"/>
    <x v="2"/>
    <x v="0"/>
    <x v="0"/>
  </r>
  <r>
    <s v="ZMC-00336-619"/>
    <x v="591"/>
    <s v="19849-12926-QF"/>
    <s v="A-M-0.5"/>
    <n v="4"/>
    <x v="832"/>
    <s v="lledgleyp6@de.vu"/>
    <x v="0"/>
    <s v="Ara"/>
    <s v="M"/>
    <x v="1"/>
    <n v="9.51"/>
    <n v="38.04"/>
    <x v="2"/>
    <x v="0"/>
    <x v="0"/>
  </r>
  <r>
    <s v="UPX-54529-618"/>
    <x v="648"/>
    <s v="40535-56770-UM"/>
    <s v="L-D-1"/>
    <n v="3"/>
    <x v="833"/>
    <s v="tmenaryp7@phoca.cz"/>
    <x v="0"/>
    <s v="Lib"/>
    <s v="D"/>
    <x v="0"/>
    <n v="9.51"/>
    <n v="28.53"/>
    <x v="3"/>
    <x v="2"/>
    <x v="1"/>
  </r>
  <r>
    <s v="DLX-01059-899"/>
    <x v="191"/>
    <s v="74940-09646-MU"/>
    <s v="R-L-1"/>
    <n v="5"/>
    <x v="834"/>
    <s v="gciccottip8@so-net.ne.jp"/>
    <x v="0"/>
    <s v="Rob"/>
    <s v="L"/>
    <x v="0"/>
    <n v="9.51"/>
    <n v="47.55"/>
    <x v="0"/>
    <x v="1"/>
    <x v="1"/>
  </r>
  <r>
    <s v="MEK-85120-243"/>
    <x v="649"/>
    <s v="06623-54610-HC"/>
    <s v="R-L-0.2"/>
    <n v="3"/>
    <x v="835"/>
    <s v=""/>
    <x v="0"/>
    <s v="Rob"/>
    <s v="L"/>
    <x v="3"/>
    <n v="9.51"/>
    <n v="28.53"/>
    <x v="0"/>
    <x v="1"/>
    <x v="1"/>
  </r>
  <r>
    <s v="NFI-37188-246"/>
    <x v="553"/>
    <s v="89490-75361-AF"/>
    <s v="A-D-2.5"/>
    <n v="4"/>
    <x v="836"/>
    <s v="wjallinpa@pcworld.com"/>
    <x v="0"/>
    <s v="Ara"/>
    <s v="D"/>
    <x v="2"/>
    <n v="9.51"/>
    <n v="38.04"/>
    <x v="2"/>
    <x v="2"/>
    <x v="1"/>
  </r>
  <r>
    <s v="BXH-62195-013"/>
    <x v="584"/>
    <s v="94526-79230-GZ"/>
    <s v="A-M-1"/>
    <n v="4"/>
    <x v="837"/>
    <s v="mbogeypb@thetimes.co.uk"/>
    <x v="0"/>
    <s v="Ara"/>
    <s v="M"/>
    <x v="0"/>
    <n v="9.51"/>
    <n v="38.04"/>
    <x v="2"/>
    <x v="0"/>
    <x v="0"/>
  </r>
  <r>
    <s v="YLK-78851-470"/>
    <x v="650"/>
    <s v="58559-08254-UY"/>
    <s v="R-M-2.5"/>
    <n v="6"/>
    <x v="838"/>
    <s v=""/>
    <x v="0"/>
    <s v="Rob"/>
    <s v="M"/>
    <x v="2"/>
    <n v="9.51"/>
    <n v="57.06"/>
    <x v="0"/>
    <x v="0"/>
    <x v="0"/>
  </r>
  <r>
    <s v="DXY-76225-633"/>
    <x v="121"/>
    <s v="88574-37083-WX"/>
    <s v="A-M-0.5"/>
    <n v="1"/>
    <x v="839"/>
    <s v="mcobbledickpd@ucsd.edu"/>
    <x v="0"/>
    <s v="Ara"/>
    <s v="M"/>
    <x v="1"/>
    <n v="9.51"/>
    <n v="9.51"/>
    <x v="2"/>
    <x v="0"/>
    <x v="1"/>
  </r>
  <r>
    <s v="UHP-24614-199"/>
    <x v="472"/>
    <s v="67953-79896-AC"/>
    <s v="A-M-1"/>
    <n v="4"/>
    <x v="840"/>
    <s v="alewrype@whitehouse.gov"/>
    <x v="0"/>
    <s v="Ara"/>
    <s v="M"/>
    <x v="0"/>
    <n v="9.51"/>
    <n v="38.04"/>
    <x v="2"/>
    <x v="0"/>
    <x v="1"/>
  </r>
  <r>
    <s v="HBY-35655-049"/>
    <x v="594"/>
    <s v="69207-93422-CQ"/>
    <s v="E-D-2.5"/>
    <n v="3"/>
    <x v="841"/>
    <s v="ihesselpf@ox.ac.uk"/>
    <x v="0"/>
    <s v="Exc"/>
    <s v="D"/>
    <x v="2"/>
    <n v="9.51"/>
    <n v="28.53"/>
    <x v="1"/>
    <x v="2"/>
    <x v="0"/>
  </r>
  <r>
    <s v="DCE-22886-861"/>
    <x v="89"/>
    <s v="56060-17602-RG"/>
    <s v="E-D-0.2"/>
    <n v="1"/>
    <x v="842"/>
    <s v=""/>
    <x v="1"/>
    <s v="Exc"/>
    <s v="D"/>
    <x v="3"/>
    <n v="9.51"/>
    <n v="9.51"/>
    <x v="1"/>
    <x v="2"/>
    <x v="0"/>
  </r>
  <r>
    <s v="QTG-93823-843"/>
    <x v="651"/>
    <s v="46859-14212-FI"/>
    <s v="A-M-0.5"/>
    <n v="1"/>
    <x v="843"/>
    <s v="csorrellph@amazon.com"/>
    <x v="2"/>
    <s v="Ara"/>
    <s v="M"/>
    <x v="1"/>
    <n v="9.51"/>
    <n v="9.51"/>
    <x v="2"/>
    <x v="0"/>
    <x v="1"/>
  </r>
  <r>
    <s v="QTG-93823-843"/>
    <x v="651"/>
    <s v="46859-14212-FI"/>
    <s v="E-D-0.5"/>
    <n v="3"/>
    <x v="843"/>
    <s v="csorrellph@amazon.com"/>
    <x v="2"/>
    <s v="Exc"/>
    <s v="D"/>
    <x v="1"/>
    <n v="9.51"/>
    <n v="28.53"/>
    <x v="1"/>
    <x v="2"/>
    <x v="1"/>
  </r>
  <r>
    <s v="WFT-16178-396"/>
    <x v="249"/>
    <s v="33555-01585-RP"/>
    <s v="R-D-0.2"/>
    <n v="5"/>
    <x v="844"/>
    <s v="qheavysidepj@unc.edu"/>
    <x v="0"/>
    <s v="Rob"/>
    <s v="D"/>
    <x v="3"/>
    <n v="9.51"/>
    <n v="47.55"/>
    <x v="0"/>
    <x v="2"/>
    <x v="0"/>
  </r>
  <r>
    <s v="ERC-54560-934"/>
    <x v="652"/>
    <s v="11932-85629-CU"/>
    <s v="R-D-2.5"/>
    <n v="6"/>
    <x v="845"/>
    <s v="hreuvenpk@whitehouse.gov"/>
    <x v="0"/>
    <s v="Rob"/>
    <s v="D"/>
    <x v="2"/>
    <n v="9.51"/>
    <n v="57.06"/>
    <x v="0"/>
    <x v="2"/>
    <x v="1"/>
  </r>
  <r>
    <s v="RUK-78200-416"/>
    <x v="653"/>
    <s v="36192-07175-XC"/>
    <s v="L-D-0.2"/>
    <n v="2"/>
    <x v="846"/>
    <s v="mattwoolpl@nba.com"/>
    <x v="0"/>
    <s v="Lib"/>
    <s v="D"/>
    <x v="3"/>
    <n v="9.51"/>
    <n v="19.02"/>
    <x v="3"/>
    <x v="2"/>
    <x v="1"/>
  </r>
  <r>
    <s v="KHK-13105-388"/>
    <x v="177"/>
    <s v="46242-54946-ZW"/>
    <s v="A-M-1"/>
    <n v="6"/>
    <x v="847"/>
    <s v=""/>
    <x v="0"/>
    <s v="Ara"/>
    <s v="M"/>
    <x v="0"/>
    <n v="9.51"/>
    <n v="57.06"/>
    <x v="2"/>
    <x v="0"/>
    <x v="0"/>
  </r>
  <r>
    <s v="NJR-03699-189"/>
    <x v="22"/>
    <s v="95152-82155-VQ"/>
    <s v="E-D-2.5"/>
    <n v="1"/>
    <x v="848"/>
    <s v="gwynespn@dagondesign.com"/>
    <x v="0"/>
    <s v="Exc"/>
    <s v="D"/>
    <x v="2"/>
    <n v="9.51"/>
    <n v="9.51"/>
    <x v="1"/>
    <x v="2"/>
    <x v="1"/>
  </r>
  <r>
    <s v="PJV-20427-019"/>
    <x v="508"/>
    <s v="13404-39127-WQ"/>
    <s v="A-L-2.5"/>
    <n v="3"/>
    <x v="849"/>
    <s v="cmaccourtpo@amazon.com"/>
    <x v="0"/>
    <s v="Ara"/>
    <s v="L"/>
    <x v="2"/>
    <n v="9.51"/>
    <n v="28.53"/>
    <x v="2"/>
    <x v="1"/>
    <x v="1"/>
  </r>
  <r>
    <s v="UGK-07613-982"/>
    <x v="654"/>
    <s v="57808-90533-UE"/>
    <s v="A-M-0.5"/>
    <n v="3"/>
    <x v="822"/>
    <s v=""/>
    <x v="0"/>
    <s v="Ara"/>
    <s v="M"/>
    <x v="1"/>
    <n v="9.51"/>
    <n v="28.53"/>
    <x v="2"/>
    <x v="0"/>
    <x v="1"/>
  </r>
  <r>
    <s v="OLA-68289-577"/>
    <x v="524"/>
    <s v="40226-52317-IO"/>
    <s v="A-M-0.5"/>
    <n v="5"/>
    <x v="850"/>
    <s v="ewilsonepq@eepurl.com"/>
    <x v="0"/>
    <s v="Ara"/>
    <s v="M"/>
    <x v="1"/>
    <n v="9.51"/>
    <n v="47.55"/>
    <x v="2"/>
    <x v="0"/>
    <x v="0"/>
  </r>
  <r>
    <s v="TNR-84447-052"/>
    <x v="655"/>
    <s v="34419-18068-AG"/>
    <s v="E-D-2.5"/>
    <n v="4"/>
    <x v="851"/>
    <s v="dduffiepr@time.com"/>
    <x v="0"/>
    <s v="Exc"/>
    <s v="D"/>
    <x v="2"/>
    <n v="9.51"/>
    <n v="38.04"/>
    <x v="1"/>
    <x v="2"/>
    <x v="1"/>
  </r>
  <r>
    <s v="FBZ-64200-586"/>
    <x v="523"/>
    <s v="51738-61457-RS"/>
    <s v="E-M-2.5"/>
    <n v="2"/>
    <x v="852"/>
    <s v="mmatiasekps@ucoz.ru"/>
    <x v="0"/>
    <s v="Exc"/>
    <s v="M"/>
    <x v="2"/>
    <n v="9.51"/>
    <n v="19.02"/>
    <x v="1"/>
    <x v="0"/>
    <x v="0"/>
  </r>
  <r>
    <s v="OBN-66334-505"/>
    <x v="656"/>
    <s v="86757-52367-ON"/>
    <s v="E-L-0.2"/>
    <n v="2"/>
    <x v="853"/>
    <s v="jcamillopt@shinystat.com"/>
    <x v="0"/>
    <s v="Exc"/>
    <s v="L"/>
    <x v="3"/>
    <n v="9.51"/>
    <n v="19.02"/>
    <x v="1"/>
    <x v="1"/>
    <x v="0"/>
  </r>
  <r>
    <s v="NXM-89323-646"/>
    <x v="657"/>
    <s v="28158-93383-CK"/>
    <s v="E-D-1"/>
    <n v="1"/>
    <x v="854"/>
    <s v="kphilbrickpu@cdc.gov"/>
    <x v="0"/>
    <s v="Exc"/>
    <s v="D"/>
    <x v="0"/>
    <n v="9.51"/>
    <n v="9.51"/>
    <x v="1"/>
    <x v="2"/>
    <x v="0"/>
  </r>
  <r>
    <s v="NHI-23264-055"/>
    <x v="658"/>
    <s v="44799-09711-XW"/>
    <s v="A-D-0.5"/>
    <n v="4"/>
    <x v="855"/>
    <s v=""/>
    <x v="0"/>
    <s v="Ara"/>
    <s v="D"/>
    <x v="1"/>
    <n v="9.51"/>
    <n v="38.04"/>
    <x v="2"/>
    <x v="2"/>
    <x v="0"/>
  </r>
  <r>
    <s v="EQH-53569-934"/>
    <x v="659"/>
    <s v="53667-91553-LT"/>
    <s v="E-M-1"/>
    <n v="4"/>
    <x v="856"/>
    <s v="bsillispw@istockphoto.com"/>
    <x v="0"/>
    <s v="Exc"/>
    <s v="M"/>
    <x v="0"/>
    <n v="9.51"/>
    <n v="38.04"/>
    <x v="1"/>
    <x v="0"/>
    <x v="1"/>
  </r>
  <r>
    <s v="XKK-06692-189"/>
    <x v="558"/>
    <s v="86579-92122-OC"/>
    <s v="R-D-1"/>
    <n v="3"/>
    <x v="857"/>
    <s v=""/>
    <x v="0"/>
    <s v="Rob"/>
    <s v="D"/>
    <x v="0"/>
    <n v="9.51"/>
    <n v="28.53"/>
    <x v="0"/>
    <x v="2"/>
    <x v="0"/>
  </r>
  <r>
    <s v="BYP-16005-016"/>
    <x v="660"/>
    <s v="01474-63436-TP"/>
    <s v="R-M-2.5"/>
    <n v="5"/>
    <x v="858"/>
    <s v="rcuttspy@techcrunch.com"/>
    <x v="0"/>
    <s v="Rob"/>
    <s v="M"/>
    <x v="2"/>
    <n v="9.51"/>
    <n v="47.55"/>
    <x v="0"/>
    <x v="0"/>
    <x v="1"/>
  </r>
  <r>
    <s v="LWS-13938-905"/>
    <x v="661"/>
    <s v="90533-82440-EE"/>
    <s v="A-M-2.5"/>
    <n v="6"/>
    <x v="859"/>
    <s v="mdelvespz@nature.com"/>
    <x v="0"/>
    <s v="Ara"/>
    <s v="M"/>
    <x v="2"/>
    <n v="9.51"/>
    <n v="57.06"/>
    <x v="2"/>
    <x v="0"/>
    <x v="0"/>
  </r>
  <r>
    <s v="OLH-95722-362"/>
    <x v="662"/>
    <s v="48553-69225-VX"/>
    <s v="L-D-0.5"/>
    <n v="3"/>
    <x v="860"/>
    <s v="dgrittonq0@nydailynews.com"/>
    <x v="0"/>
    <s v="Lib"/>
    <s v="D"/>
    <x v="1"/>
    <n v="9.51"/>
    <n v="28.53"/>
    <x v="3"/>
    <x v="2"/>
    <x v="0"/>
  </r>
  <r>
    <s v="OLH-95722-362"/>
    <x v="662"/>
    <s v="48553-69225-VX"/>
    <s v="R-M-2.5"/>
    <n v="4"/>
    <x v="860"/>
    <s v="dgrittonq0@nydailynews.com"/>
    <x v="0"/>
    <s v="Rob"/>
    <s v="M"/>
    <x v="2"/>
    <n v="9.51"/>
    <n v="38.04"/>
    <x v="0"/>
    <x v="0"/>
    <x v="0"/>
  </r>
  <r>
    <s v="KCW-50949-318"/>
    <x v="184"/>
    <s v="52374-27313-IV"/>
    <s v="E-L-1"/>
    <n v="5"/>
    <x v="861"/>
    <s v="dgutq2@umich.edu"/>
    <x v="0"/>
    <s v="Exc"/>
    <s v="L"/>
    <x v="0"/>
    <n v="9.51"/>
    <n v="47.55"/>
    <x v="1"/>
    <x v="1"/>
    <x v="0"/>
  </r>
  <r>
    <s v="JGZ-16947-591"/>
    <x v="663"/>
    <s v="14264-41252-SL"/>
    <s v="L-L-0.2"/>
    <n v="6"/>
    <x v="862"/>
    <s v="wpummeryq3@topsy.com"/>
    <x v="0"/>
    <s v="Lib"/>
    <s v="L"/>
    <x v="3"/>
    <n v="9.51"/>
    <n v="57.06"/>
    <x v="3"/>
    <x v="1"/>
    <x v="1"/>
  </r>
  <r>
    <s v="LXS-63326-144"/>
    <x v="334"/>
    <s v="35367-50483-AR"/>
    <s v="R-L-0.5"/>
    <n v="2"/>
    <x v="863"/>
    <s v="gsiudaq4@nytimes.com"/>
    <x v="0"/>
    <s v="Rob"/>
    <s v="L"/>
    <x v="1"/>
    <n v="9.51"/>
    <n v="19.02"/>
    <x v="0"/>
    <x v="1"/>
    <x v="0"/>
  </r>
  <r>
    <s v="CZG-86544-655"/>
    <x v="664"/>
    <s v="69443-77665-QW"/>
    <s v="A-L-0.5"/>
    <n v="2"/>
    <x v="864"/>
    <s v="hcrowneq5@wufoo.com"/>
    <x v="1"/>
    <s v="Ara"/>
    <s v="L"/>
    <x v="1"/>
    <n v="9.51"/>
    <n v="19.02"/>
    <x v="2"/>
    <x v="1"/>
    <x v="0"/>
  </r>
  <r>
    <s v="WFV-88138-247"/>
    <x v="24"/>
    <s v="63411-51758-QC"/>
    <s v="R-L-1"/>
    <n v="3"/>
    <x v="865"/>
    <s v="vpawseyq6@tiny.cc"/>
    <x v="0"/>
    <s v="Rob"/>
    <s v="L"/>
    <x v="0"/>
    <n v="9.51"/>
    <n v="28.53"/>
    <x v="0"/>
    <x v="1"/>
    <x v="1"/>
  </r>
  <r>
    <s v="RFG-28227-288"/>
    <x v="12"/>
    <s v="68605-21835-UF"/>
    <s v="A-L-0.5"/>
    <n v="6"/>
    <x v="866"/>
    <s v="awaterhouseq7@istockphoto.com"/>
    <x v="0"/>
    <s v="Ara"/>
    <s v="L"/>
    <x v="1"/>
    <n v="9.51"/>
    <n v="57.06"/>
    <x v="2"/>
    <x v="1"/>
    <x v="1"/>
  </r>
  <r>
    <s v="QAK-77286-758"/>
    <x v="105"/>
    <s v="34786-30419-XY"/>
    <s v="R-L-0.5"/>
    <n v="5"/>
    <x v="867"/>
    <s v="fhaughianq8@1688.com"/>
    <x v="0"/>
    <s v="Rob"/>
    <s v="L"/>
    <x v="1"/>
    <n v="9.51"/>
    <n v="47.55"/>
    <x v="0"/>
    <x v="1"/>
    <x v="1"/>
  </r>
  <r>
    <s v="CZD-56716-840"/>
    <x v="665"/>
    <s v="15456-29250-RU"/>
    <s v="L-D-2.5"/>
    <n v="4"/>
    <x v="868"/>
    <s v=""/>
    <x v="0"/>
    <s v="Lib"/>
    <s v="D"/>
    <x v="2"/>
    <n v="9.51"/>
    <n v="38.04"/>
    <x v="3"/>
    <x v="2"/>
    <x v="1"/>
  </r>
  <r>
    <s v="UBI-59229-277"/>
    <x v="44"/>
    <s v="00886-35803-FG"/>
    <s v="L-D-0.5"/>
    <n v="3"/>
    <x v="869"/>
    <s v=""/>
    <x v="0"/>
    <s v="Lib"/>
    <s v="D"/>
    <x v="1"/>
    <n v="9.51"/>
    <n v="28.53"/>
    <x v="3"/>
    <x v="2"/>
    <x v="1"/>
  </r>
  <r>
    <s v="WJJ-37489-898"/>
    <x v="171"/>
    <s v="31599-82152-AD"/>
    <s v="A-M-1"/>
    <n v="1"/>
    <x v="870"/>
    <s v="rfaltinqb@topsy.com"/>
    <x v="1"/>
    <s v="Ara"/>
    <s v="M"/>
    <x v="0"/>
    <n v="9.51"/>
    <n v="9.51"/>
    <x v="2"/>
    <x v="0"/>
    <x v="1"/>
  </r>
  <r>
    <s v="ORX-57454-917"/>
    <x v="328"/>
    <s v="76209-39601-ZR"/>
    <s v="E-D-2.5"/>
    <n v="3"/>
    <x v="871"/>
    <s v="gcheekeqc@sitemeter.com"/>
    <x v="2"/>
    <s v="Exc"/>
    <s v="D"/>
    <x v="2"/>
    <n v="9.51"/>
    <n v="28.53"/>
    <x v="1"/>
    <x v="2"/>
    <x v="0"/>
  </r>
  <r>
    <s v="GRB-68838-629"/>
    <x v="648"/>
    <s v="15064-65241-HB"/>
    <s v="R-L-2.5"/>
    <n v="4"/>
    <x v="872"/>
    <s v="grattqd@phpbb.com"/>
    <x v="1"/>
    <s v="Rob"/>
    <s v="L"/>
    <x v="2"/>
    <n v="9.51"/>
    <n v="38.04"/>
    <x v="0"/>
    <x v="1"/>
    <x v="1"/>
  </r>
  <r>
    <s v="SHT-04865-419"/>
    <x v="666"/>
    <s v="69215-90789-DL"/>
    <s v="R-L-0.2"/>
    <n v="4"/>
    <x v="873"/>
    <s v=""/>
    <x v="0"/>
    <s v="Rob"/>
    <s v="L"/>
    <x v="3"/>
    <n v="9.51"/>
    <n v="38.04"/>
    <x v="0"/>
    <x v="1"/>
    <x v="0"/>
  </r>
  <r>
    <s v="UQI-28177-865"/>
    <x v="577"/>
    <s v="04317-46176-TB"/>
    <s v="R-L-0.2"/>
    <n v="6"/>
    <x v="874"/>
    <s v="ieberleinqf@hc360.com"/>
    <x v="0"/>
    <s v="Rob"/>
    <s v="L"/>
    <x v="3"/>
    <n v="9.51"/>
    <n v="57.06"/>
    <x v="0"/>
    <x v="1"/>
    <x v="1"/>
  </r>
  <r>
    <s v="OIB-13664-879"/>
    <x v="114"/>
    <s v="04713-57765-KR"/>
    <s v="A-M-1"/>
    <n v="2"/>
    <x v="875"/>
    <s v="jdrengqg@uiuc.edu"/>
    <x v="1"/>
    <s v="Ara"/>
    <s v="M"/>
    <x v="0"/>
    <n v="9.51"/>
    <n v="19.02"/>
    <x v="2"/>
    <x v="0"/>
    <x v="0"/>
  </r>
  <r>
    <s v="PJS-30996-485"/>
    <x v="4"/>
    <s v="86579-92122-OC"/>
    <s v="A-L-0.2"/>
    <n v="1"/>
    <x v="857"/>
    <s v=""/>
    <x v="0"/>
    <s v="Ara"/>
    <s v="L"/>
    <x v="3"/>
    <n v="9.51"/>
    <n v="9.51"/>
    <x v="2"/>
    <x v="1"/>
    <x v="0"/>
  </r>
  <r>
    <s v="HEL-86709-449"/>
    <x v="667"/>
    <s v="86579-92122-OC"/>
    <s v="E-D-2.5"/>
    <n v="1"/>
    <x v="857"/>
    <s v=""/>
    <x v="0"/>
    <s v="Exc"/>
    <s v="D"/>
    <x v="2"/>
    <n v="9.51"/>
    <n v="9.51"/>
    <x v="1"/>
    <x v="2"/>
    <x v="0"/>
  </r>
  <r>
    <s v="NCH-55389-562"/>
    <x v="110"/>
    <s v="86579-92122-OC"/>
    <s v="E-L-2.5"/>
    <n v="5"/>
    <x v="857"/>
    <s v=""/>
    <x v="0"/>
    <s v="Exc"/>
    <s v="L"/>
    <x v="2"/>
    <n v="9.51"/>
    <n v="47.55"/>
    <x v="1"/>
    <x v="1"/>
    <x v="0"/>
  </r>
  <r>
    <s v="NCH-55389-562"/>
    <x v="110"/>
    <s v="86579-92122-OC"/>
    <s v="R-L-2.5"/>
    <n v="2"/>
    <x v="857"/>
    <s v=""/>
    <x v="0"/>
    <s v="Rob"/>
    <s v="L"/>
    <x v="2"/>
    <n v="9.51"/>
    <n v="19.02"/>
    <x v="0"/>
    <x v="1"/>
    <x v="0"/>
  </r>
  <r>
    <s v="NCH-55389-562"/>
    <x v="110"/>
    <s v="86579-92122-OC"/>
    <s v="E-L-1"/>
    <n v="1"/>
    <x v="857"/>
    <s v=""/>
    <x v="0"/>
    <s v="Exc"/>
    <s v="L"/>
    <x v="0"/>
    <n v="9.51"/>
    <n v="9.51"/>
    <x v="1"/>
    <x v="1"/>
    <x v="0"/>
  </r>
  <r>
    <s v="NCH-55389-562"/>
    <x v="110"/>
    <s v="86579-92122-OC"/>
    <s v="A-L-0.2"/>
    <n v="2"/>
    <x v="857"/>
    <s v=""/>
    <x v="0"/>
    <s v="Ara"/>
    <s v="L"/>
    <x v="3"/>
    <n v="9.51"/>
    <n v="19.02"/>
    <x v="2"/>
    <x v="1"/>
    <x v="0"/>
  </r>
  <r>
    <s v="GUG-45603-775"/>
    <x v="668"/>
    <s v="40959-32642-DN"/>
    <s v="L-L-0.2"/>
    <n v="5"/>
    <x v="876"/>
    <s v="rstrathernqn@devhub.com"/>
    <x v="0"/>
    <s v="Lib"/>
    <s v="L"/>
    <x v="3"/>
    <n v="9.51"/>
    <n v="47.55"/>
    <x v="3"/>
    <x v="1"/>
    <x v="0"/>
  </r>
  <r>
    <s v="KJB-98240-098"/>
    <x v="422"/>
    <s v="77746-08153-PM"/>
    <s v="L-L-1"/>
    <n v="5"/>
    <x v="877"/>
    <s v="cmiguelqo@exblog.jp"/>
    <x v="0"/>
    <s v="Lib"/>
    <s v="L"/>
    <x v="0"/>
    <n v="9.51"/>
    <n v="47.55"/>
    <x v="3"/>
    <x v="1"/>
    <x v="0"/>
  </r>
  <r>
    <s v="JMS-48374-462"/>
    <x v="669"/>
    <s v="49667-96708-JL"/>
    <s v="A-D-2.5"/>
    <n v="2"/>
    <x v="878"/>
    <s v=""/>
    <x v="0"/>
    <s v="Ara"/>
    <s v="D"/>
    <x v="2"/>
    <n v="9.51"/>
    <n v="19.02"/>
    <x v="2"/>
    <x v="2"/>
    <x v="0"/>
  </r>
  <r>
    <s v="YIT-15877-117"/>
    <x v="670"/>
    <s v="24155-79322-EQ"/>
    <s v="R-D-1"/>
    <n v="1"/>
    <x v="879"/>
    <s v="mrocksqq@exblog.jp"/>
    <x v="1"/>
    <s v="Rob"/>
    <s v="D"/>
    <x v="0"/>
    <n v="9.51"/>
    <n v="9.51"/>
    <x v="0"/>
    <x v="2"/>
    <x v="0"/>
  </r>
  <r>
    <s v="YVK-82679-655"/>
    <x v="341"/>
    <s v="95342-88311-SF"/>
    <s v="R-M-0.5"/>
    <n v="4"/>
    <x v="880"/>
    <s v="yburrellsqr@vinaora.com"/>
    <x v="0"/>
    <s v="Rob"/>
    <s v="M"/>
    <x v="1"/>
    <n v="9.51"/>
    <n v="38.04"/>
    <x v="0"/>
    <x v="0"/>
    <x v="0"/>
  </r>
  <r>
    <s v="TYH-81940-054"/>
    <x v="671"/>
    <s v="69374-08133-RI"/>
    <s v="E-L-0.2"/>
    <n v="5"/>
    <x v="881"/>
    <s v="cgoodrumqs@goodreads.com"/>
    <x v="0"/>
    <s v="Exc"/>
    <s v="L"/>
    <x v="3"/>
    <n v="9.51"/>
    <n v="47.55"/>
    <x v="1"/>
    <x v="1"/>
    <x v="1"/>
  </r>
  <r>
    <s v="HTY-30660-254"/>
    <x v="672"/>
    <s v="83844-95908-RX"/>
    <s v="R-M-1"/>
    <n v="3"/>
    <x v="882"/>
    <s v="jjefferysqt@blog.com"/>
    <x v="0"/>
    <s v="Rob"/>
    <s v="M"/>
    <x v="0"/>
    <n v="9.51"/>
    <n v="28.53"/>
    <x v="0"/>
    <x v="0"/>
    <x v="0"/>
  </r>
  <r>
    <s v="GPW-43956-761"/>
    <x v="673"/>
    <s v="09667-09231-YM"/>
    <s v="E-L-0.5"/>
    <n v="6"/>
    <x v="883"/>
    <s v="bwardellqu@adobe.com"/>
    <x v="0"/>
    <s v="Exc"/>
    <s v="L"/>
    <x v="1"/>
    <n v="9.51"/>
    <n v="57.06"/>
    <x v="1"/>
    <x v="1"/>
    <x v="0"/>
  </r>
  <r>
    <s v="DWY-56352-412"/>
    <x v="674"/>
    <s v="55427-08059-DF"/>
    <s v="R-D-0.2"/>
    <n v="1"/>
    <x v="884"/>
    <s v="zwalisiakqv@ucsd.edu"/>
    <x v="1"/>
    <s v="Rob"/>
    <s v="D"/>
    <x v="3"/>
    <n v="9.51"/>
    <n v="9.51"/>
    <x v="0"/>
    <x v="2"/>
    <x v="0"/>
  </r>
  <r>
    <s v="PUH-55647-976"/>
    <x v="675"/>
    <s v="06624-54037-BQ"/>
    <s v="R-M-0.2"/>
    <n v="2"/>
    <x v="885"/>
    <s v="wleopoldqw@blogspot.com"/>
    <x v="0"/>
    <s v="Rob"/>
    <s v="M"/>
    <x v="3"/>
    <n v="9.51"/>
    <n v="19.02"/>
    <x v="0"/>
    <x v="0"/>
    <x v="1"/>
  </r>
  <r>
    <s v="DTB-71371-705"/>
    <x v="539"/>
    <s v="48544-90737-AZ"/>
    <s v="L-D-1"/>
    <n v="1"/>
    <x v="886"/>
    <s v="cshaldersqx@cisco.com"/>
    <x v="0"/>
    <s v="Lib"/>
    <s v="D"/>
    <x v="0"/>
    <n v="9.51"/>
    <n v="9.51"/>
    <x v="3"/>
    <x v="2"/>
    <x v="0"/>
  </r>
  <r>
    <s v="ZDC-64769-740"/>
    <x v="676"/>
    <s v="79463-01597-FQ"/>
    <s v="E-M-0.5"/>
    <n v="1"/>
    <x v="887"/>
    <s v=""/>
    <x v="0"/>
    <s v="Exc"/>
    <s v="M"/>
    <x v="1"/>
    <n v="9.51"/>
    <n v="9.51"/>
    <x v="1"/>
    <x v="0"/>
    <x v="1"/>
  </r>
  <r>
    <s v="TED-81959-419"/>
    <x v="677"/>
    <s v="27702-50024-XC"/>
    <s v="A-L-2.5"/>
    <n v="5"/>
    <x v="888"/>
    <s v="nfurberqz@jugem.jp"/>
    <x v="0"/>
    <s v="Ara"/>
    <s v="L"/>
    <x v="2"/>
    <n v="9.51"/>
    <n v="47.55"/>
    <x v="2"/>
    <x v="1"/>
    <x v="1"/>
  </r>
  <r>
    <s v="FDO-25756-141"/>
    <x v="629"/>
    <s v="57360-46846-NS"/>
    <s v="A-L-2.5"/>
    <n v="3"/>
    <x v="889"/>
    <s v=""/>
    <x v="1"/>
    <s v="Ara"/>
    <s v="L"/>
    <x v="2"/>
    <n v="9.51"/>
    <n v="28.53"/>
    <x v="2"/>
    <x v="1"/>
    <x v="0"/>
  </r>
  <r>
    <s v="HKN-31467-517"/>
    <x v="662"/>
    <s v="84045-66771-SL"/>
    <s v="L-M-1"/>
    <n v="6"/>
    <x v="890"/>
    <s v="ckeaver1@ucoz.com"/>
    <x v="0"/>
    <s v="Lib"/>
    <s v="M"/>
    <x v="0"/>
    <n v="9.51"/>
    <n v="57.06"/>
    <x v="3"/>
    <x v="0"/>
    <x v="1"/>
  </r>
  <r>
    <s v="POF-29666-012"/>
    <x v="102"/>
    <s v="46885-00260-TL"/>
    <s v="R-D-0.5"/>
    <n v="1"/>
    <x v="891"/>
    <s v="sroseboroughr2@virginia.edu"/>
    <x v="0"/>
    <s v="Rob"/>
    <s v="D"/>
    <x v="1"/>
    <n v="9.51"/>
    <n v="9.51"/>
    <x v="0"/>
    <x v="2"/>
    <x v="0"/>
  </r>
  <r>
    <s v="IRX-59256-644"/>
    <x v="678"/>
    <s v="96446-62142-EN"/>
    <s v="A-D-0.2"/>
    <n v="3"/>
    <x v="892"/>
    <s v="ckingwellr3@squarespace.com"/>
    <x v="1"/>
    <s v="Ara"/>
    <s v="D"/>
    <x v="3"/>
    <n v="9.51"/>
    <n v="28.53"/>
    <x v="2"/>
    <x v="2"/>
    <x v="0"/>
  </r>
  <r>
    <s v="LTN-89139-350"/>
    <x v="679"/>
    <s v="07756-71018-GU"/>
    <s v="R-L-2.5"/>
    <n v="5"/>
    <x v="893"/>
    <s v="kcantor4@gmpg.org"/>
    <x v="0"/>
    <s v="Rob"/>
    <s v="L"/>
    <x v="2"/>
    <n v="9.51"/>
    <n v="47.55"/>
    <x v="0"/>
    <x v="1"/>
    <x v="0"/>
  </r>
  <r>
    <s v="TXF-79780-017"/>
    <x v="112"/>
    <s v="92048-47813-QB"/>
    <s v="R-L-1"/>
    <n v="5"/>
    <x v="894"/>
    <s v="mblakemorer5@nsw.gov.au"/>
    <x v="0"/>
    <s v="Rob"/>
    <s v="L"/>
    <x v="0"/>
    <n v="9.51"/>
    <n v="47.55"/>
    <x v="0"/>
    <x v="1"/>
    <x v="1"/>
  </r>
  <r>
    <s v="ALM-80762-974"/>
    <x v="55"/>
    <s v="84045-66771-SL"/>
    <s v="A-L-0.5"/>
    <n v="3"/>
    <x v="890"/>
    <s v="ckeaver1@ucoz.com"/>
    <x v="0"/>
    <s v="Ara"/>
    <s v="L"/>
    <x v="1"/>
    <n v="9.51"/>
    <n v="28.53"/>
    <x v="2"/>
    <x v="1"/>
    <x v="1"/>
  </r>
  <r>
    <s v="NXF-15738-707"/>
    <x v="680"/>
    <s v="28699-16256-XV"/>
    <s v="R-D-0.5"/>
    <n v="2"/>
    <x v="895"/>
    <s v=""/>
    <x v="0"/>
    <s v="Rob"/>
    <s v="D"/>
    <x v="1"/>
    <n v="9.51"/>
    <n v="19.02"/>
    <x v="0"/>
    <x v="2"/>
    <x v="1"/>
  </r>
  <r>
    <s v="MVV-19034-198"/>
    <x v="94"/>
    <s v="98476-63654-CG"/>
    <s v="E-D-2.5"/>
    <n v="6"/>
    <x v="896"/>
    <s v=""/>
    <x v="0"/>
    <s v="Exc"/>
    <s v="D"/>
    <x v="2"/>
    <n v="9.51"/>
    <n v="57.06"/>
    <x v="1"/>
    <x v="2"/>
    <x v="0"/>
  </r>
  <r>
    <s v="KUX-19632-830"/>
    <x v="160"/>
    <s v="55409-07759-YG"/>
    <s v="E-D-0.2"/>
    <n v="6"/>
    <x v="897"/>
    <s v="cbernardotr9@wix.com"/>
    <x v="0"/>
    <s v="Exc"/>
    <s v="D"/>
    <x v="3"/>
    <n v="9.51"/>
    <n v="57.06"/>
    <x v="1"/>
    <x v="2"/>
    <x v="0"/>
  </r>
  <r>
    <s v="SNZ-44595-152"/>
    <x v="681"/>
    <s v="06136-65250-PG"/>
    <s v="R-L-1"/>
    <n v="2"/>
    <x v="898"/>
    <s v="kkemeryra@t.co"/>
    <x v="0"/>
    <s v="Rob"/>
    <s v="L"/>
    <x v="0"/>
    <n v="9.51"/>
    <n v="19.02"/>
    <x v="0"/>
    <x v="1"/>
    <x v="0"/>
  </r>
  <r>
    <s v="GQA-37241-629"/>
    <x v="502"/>
    <s v="08405-33165-BS"/>
    <s v="A-M-0.2"/>
    <n v="2"/>
    <x v="899"/>
    <s v="fparlotrb@forbes.com"/>
    <x v="0"/>
    <s v="Ara"/>
    <s v="M"/>
    <x v="3"/>
    <n v="9.51"/>
    <n v="19.02"/>
    <x v="2"/>
    <x v="0"/>
    <x v="0"/>
  </r>
  <r>
    <s v="WVV-79948-067"/>
    <x v="682"/>
    <s v="66070-30559-WI"/>
    <s v="E-M-2.5"/>
    <n v="1"/>
    <x v="900"/>
    <s v="rcheakrc@tripadvisor.com"/>
    <x v="1"/>
    <s v="Exc"/>
    <s v="M"/>
    <x v="2"/>
    <n v="9.51"/>
    <n v="9.51"/>
    <x v="1"/>
    <x v="0"/>
    <x v="0"/>
  </r>
  <r>
    <s v="LHX-81117-166"/>
    <x v="683"/>
    <s v="01282-28364-RZ"/>
    <s v="R-L-1"/>
    <n v="4"/>
    <x v="901"/>
    <s v="kogeneayrd@utexas.edu"/>
    <x v="0"/>
    <s v="Rob"/>
    <s v="L"/>
    <x v="0"/>
    <n v="9.51"/>
    <n v="38.04"/>
    <x v="0"/>
    <x v="1"/>
    <x v="1"/>
  </r>
  <r>
    <s v="GCD-75444-320"/>
    <x v="594"/>
    <s v="51277-93873-RP"/>
    <s v="L-M-2.5"/>
    <n v="1"/>
    <x v="902"/>
    <s v="cayrere@symantec.com"/>
    <x v="0"/>
    <s v="Lib"/>
    <s v="M"/>
    <x v="2"/>
    <n v="9.51"/>
    <n v="9.51"/>
    <x v="3"/>
    <x v="0"/>
    <x v="1"/>
  </r>
  <r>
    <s v="SGA-30059-217"/>
    <x v="389"/>
    <s v="84405-83364-DG"/>
    <s v="A-D-0.5"/>
    <n v="5"/>
    <x v="903"/>
    <s v="lkynetonrf@macromedia.com"/>
    <x v="2"/>
    <s v="Ara"/>
    <s v="D"/>
    <x v="1"/>
    <n v="9.51"/>
    <n v="47.55"/>
    <x v="2"/>
    <x v="2"/>
    <x v="0"/>
  </r>
  <r>
    <s v="GNL-98714-885"/>
    <x v="583"/>
    <s v="83731-53280-YC"/>
    <s v="R-M-1"/>
    <n v="3"/>
    <x v="904"/>
    <s v=""/>
    <x v="2"/>
    <s v="Rob"/>
    <s v="M"/>
    <x v="0"/>
    <n v="9.51"/>
    <n v="28.53"/>
    <x v="0"/>
    <x v="0"/>
    <x v="0"/>
  </r>
  <r>
    <s v="OQA-93249-841"/>
    <x v="647"/>
    <s v="03917-13632-KC"/>
    <s v="A-M-2.5"/>
    <n v="6"/>
    <x v="905"/>
    <s v=""/>
    <x v="0"/>
    <s v="Ara"/>
    <s v="M"/>
    <x v="2"/>
    <n v="9.51"/>
    <n v="57.06"/>
    <x v="2"/>
    <x v="0"/>
    <x v="0"/>
  </r>
  <r>
    <s v="DUV-12075-132"/>
    <x v="366"/>
    <s v="62494-09113-RP"/>
    <s v="E-D-0.2"/>
    <n v="5"/>
    <x v="906"/>
    <s v=""/>
    <x v="0"/>
    <s v="Exc"/>
    <s v="D"/>
    <x v="3"/>
    <n v="9.51"/>
    <n v="47.55"/>
    <x v="1"/>
    <x v="2"/>
    <x v="1"/>
  </r>
  <r>
    <s v="DUV-12075-132"/>
    <x v="366"/>
    <s v="62494-09113-RP"/>
    <s v="L-D-0.5"/>
    <n v="2"/>
    <x v="906"/>
    <s v=""/>
    <x v="0"/>
    <s v="Lib"/>
    <s v="D"/>
    <x v="1"/>
    <n v="9.51"/>
    <n v="19.02"/>
    <x v="3"/>
    <x v="2"/>
    <x v="1"/>
  </r>
  <r>
    <s v="KPO-24942-184"/>
    <x v="684"/>
    <s v="70567-65133-CN"/>
    <s v="L-L-2.5"/>
    <n v="3"/>
    <x v="907"/>
    <s v=""/>
    <x v="1"/>
    <s v="Lib"/>
    <s v="L"/>
    <x v="2"/>
    <n v="9.51"/>
    <n v="28.53"/>
    <x v="3"/>
    <x v="1"/>
    <x v="1"/>
  </r>
  <r>
    <s v="SRJ-79353-838"/>
    <x v="506"/>
    <s v="77869-81373-AY"/>
    <s v="A-L-1"/>
    <n v="6"/>
    <x v="908"/>
    <s v=""/>
    <x v="0"/>
    <s v="Ara"/>
    <s v="L"/>
    <x v="0"/>
    <n v="9.51"/>
    <n v="57.06"/>
    <x v="2"/>
    <x v="1"/>
    <x v="1"/>
  </r>
  <r>
    <s v="XBV-40336-071"/>
    <x v="685"/>
    <s v="38536-98293-JZ"/>
    <s v="A-D-0.2"/>
    <n v="3"/>
    <x v="909"/>
    <s v=""/>
    <x v="1"/>
    <s v="Ara"/>
    <s v="D"/>
    <x v="3"/>
    <n v="9.51"/>
    <n v="28.53"/>
    <x v="2"/>
    <x v="2"/>
    <x v="1"/>
  </r>
  <r>
    <s v="RLM-96511-467"/>
    <x v="191"/>
    <s v="43014-53743-XK"/>
    <s v="R-L-2.5"/>
    <n v="1"/>
    <x v="910"/>
    <s v="jtewelsonrn@samsung.com"/>
    <x v="0"/>
    <s v="Rob"/>
    <s v="L"/>
    <x v="2"/>
    <n v="9.51"/>
    <n v="9.51"/>
    <x v="0"/>
    <x v="1"/>
    <x v="1"/>
  </r>
  <r>
    <s v="AEZ-13242-456"/>
    <x v="686"/>
    <s v="62494-09113-RP"/>
    <s v="R-M-0.5"/>
    <n v="5"/>
    <x v="906"/>
    <s v=""/>
    <x v="0"/>
    <s v="Rob"/>
    <s v="M"/>
    <x v="1"/>
    <n v="9.51"/>
    <n v="47.55"/>
    <x v="0"/>
    <x v="0"/>
    <x v="1"/>
  </r>
  <r>
    <s v="UME-75640-698"/>
    <x v="687"/>
    <s v="62494-09113-RP"/>
    <s v="A-M-0.5"/>
    <n v="4"/>
    <x v="906"/>
    <s v=""/>
    <x v="0"/>
    <s v="Ara"/>
    <s v="M"/>
    <x v="1"/>
    <n v="9.51"/>
    <n v="38.04"/>
    <x v="2"/>
    <x v="0"/>
    <x v="1"/>
  </r>
  <r>
    <s v="GJC-66474-557"/>
    <x v="629"/>
    <s v="64965-78386-MY"/>
    <s v="A-D-1"/>
    <n v="1"/>
    <x v="911"/>
    <s v="njennyrq@bigcartel.com"/>
    <x v="0"/>
    <s v="Ara"/>
    <s v="D"/>
    <x v="0"/>
    <n v="9.51"/>
    <n v="9.51"/>
    <x v="2"/>
    <x v="2"/>
    <x v="1"/>
  </r>
  <r>
    <s v="IRV-20769-219"/>
    <x v="688"/>
    <s v="77131-58092-GE"/>
    <s v="E-M-0.2"/>
    <n v="3"/>
    <x v="912"/>
    <s v=""/>
    <x v="2"/>
    <s v="Exc"/>
    <s v="M"/>
    <x v="3"/>
    <n v="9.51"/>
    <n v="28.53"/>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B79E7-2FE9-481B-8286-16DA5C7496FA}" name="PivotTable1"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2EB32-E506-425C-AB05-6FE589659212}" name="PivotTable1"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1:B4"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193592-8C10-4060-9562-5DE401ED301F}" name="PivotTable2"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2"/>
    </i>
    <i>
      <x v="462"/>
    </i>
    <i>
      <x v="583"/>
    </i>
    <i>
      <x v="646"/>
    </i>
    <i>
      <x v="831"/>
    </i>
  </rowItems>
  <colItems count="1">
    <i/>
  </colItems>
  <dataFields count="1">
    <dataField name="Sum of Sales" fld="12"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D14187-D815-4CA4-A3E1-25D97F0BF5FE}" sourceName="Size">
  <pivotTables>
    <pivotTable tabId="19" name="PivotTable1"/>
    <pivotTable tabId="20" name="PivotTable1"/>
    <pivotTable tabId="22" name="PivotTable2"/>
  </pivotTables>
  <data>
    <tabular pivotCacheId="6391670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7DF8F2E-AFAE-421D-B766-0B7FB937F15A}" sourceName="Roast Type Name">
  <pivotTables>
    <pivotTable tabId="19" name="PivotTable1"/>
    <pivotTable tabId="20" name="PivotTable1"/>
    <pivotTable tabId="22" name="PivotTable2"/>
  </pivotTables>
  <data>
    <tabular pivotCacheId="6391670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65765F-9605-475A-8CB1-45D90BF33522}" sourceName="Loyalty Card">
  <pivotTables>
    <pivotTable tabId="19" name="PivotTable1"/>
    <pivotTable tabId="20" name="PivotTable1"/>
    <pivotTable tabId="22" name="PivotTable2"/>
  </pivotTables>
  <data>
    <tabular pivotCacheId="6391670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BE2A8E-93E6-4723-AB90-9C66A24A4F0E}" cache="Slicer_Size" caption="Size" columnCount="2" style="SlicerStyleLight2" rowHeight="241300"/>
  <slicer name="Roast Type Name" xr10:uid="{A3D41EA6-D582-4ED0-9F24-3FD5AE5B6C31}" cache="Slicer_Roast_Type_Name" caption="Roast Type Name" columnCount="3" style="SlicerStyleLight2" rowHeight="241300"/>
  <slicer name="Loyalty Card" xr10:uid="{95987F7B-CFA9-47A4-81A7-B9FD9AD62849}" cache="Slicer_Loyalty_Card" caption="Loyalty Card"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F60A1E8-15F7-4908-8059-79EEE3DA77AA}" cache="Slicer_Size" caption="Size" columnCount="2" style="SlicerStyleLight2" rowHeight="241300"/>
  <slicer name="Roast Type Name 1" xr10:uid="{7A513DB6-FAB5-44F3-A10C-B3E1A2BE2A52}" cache="Slicer_Roast_Type_Name" caption="Roast Type Name" columnCount="3" style="SlicerStyleLight2" rowHeight="241300"/>
  <slicer name="Loyalty Card 1" xr10:uid="{64733CE2-2516-48C2-A3D2-43C954FC4CED}"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B027B3-4424-46C1-B74E-1AAA72827510}" name="Orders" displayName="Orders" ref="A1:P1001" totalsRowShown="0">
  <autoFilter ref="A1:P1001" xr:uid="{8CB027B3-4424-46C1-B74E-1AAA72827510}"/>
  <tableColumns count="16">
    <tableColumn id="1" xr3:uid="{1DFA63F3-59D1-42B9-8C61-6187611DA2FA}" name="Order ID" dataDxfId="13"/>
    <tableColumn id="2" xr3:uid="{80B64CE9-D83F-4DEF-A3A7-365D535FBFEC}" name="Order Date" dataDxfId="12"/>
    <tableColumn id="3" xr3:uid="{D71703D8-F5CC-473B-8A45-FBA78B3AD41D}" name="Customer ID" dataDxfId="11"/>
    <tableColumn id="4" xr3:uid="{4EA1B7A2-5D37-4337-AA5B-7B084E2003F3}" name="Product ID"/>
    <tableColumn id="5" xr3:uid="{7B048746-1AB4-4985-B52E-4DD58CCEACA9}" name="Quantity" dataDxfId="10"/>
    <tableColumn id="6" xr3:uid="{6040C31B-CB69-4D38-94DE-CD81FCCD190F}" name="Customer Name" dataDxfId="9">
      <calculatedColumnFormula>_xlfn.XLOOKUP(C2,customers!$A$1:$A$1001,customers!$B$1:$B$1001,,0)</calculatedColumnFormula>
    </tableColumn>
    <tableColumn id="7" xr3:uid="{0BCF7913-F6CD-4141-96D1-92675CFDDB04}" name="Email" dataDxfId="8">
      <calculatedColumnFormula>IF(_xlfn.XLOOKUP(C2,customers!$A$1:$A$1001,customers!$C$1:$C$1001,,0)=0,"",_xlfn.XLOOKUP(C2,customers!$A$1:$A$1001,customers!$C$1:$C$1001,,0))</calculatedColumnFormula>
    </tableColumn>
    <tableColumn id="8" xr3:uid="{3711D61D-C2FE-4554-9765-155B89428DD4}" name="Country" dataDxfId="7">
      <calculatedColumnFormula>_xlfn.XLOOKUP(C2,customers!$A$1:$A$1001,customers!$G$1:$G$1001,,0)</calculatedColumnFormula>
    </tableColumn>
    <tableColumn id="9" xr3:uid="{D31AF8A3-3CF8-41A3-AB59-FDCDB8405C4E}" name="Coffee Type">
      <calculatedColumnFormula>INDEX(products!$A$1:$G$49,MATCH(orders!$D2,products!$A$1:$A$49,0),MATCH(orders!I$1,products!$A$1:$G$1,0))</calculatedColumnFormula>
    </tableColumn>
    <tableColumn id="10" xr3:uid="{FD51023F-AE54-494A-A5DF-8CE96A15A5AB}" name="Roast Type">
      <calculatedColumnFormula>INDEX(products!$A$1:$G$49,MATCH(orders!$D2,products!$A$1:$A$49,0),MATCH(orders!J$1,products!$A$1:$G$1,0))</calculatedColumnFormula>
    </tableColumn>
    <tableColumn id="11" xr3:uid="{B654439E-4F62-4C43-9DE8-D647B19BF770}" name="Size" dataDxfId="6">
      <calculatedColumnFormula>INDEX(products!$A$1:$G$49,MATCH(orders!$D2,products!$A$1:$A$49,0),MATCH(orders!K$1,products!$A$1:$G$1,0))</calculatedColumnFormula>
    </tableColumn>
    <tableColumn id="12" xr3:uid="{3894182B-D572-492E-B014-618A8E612ED4}" name="Unit Price" dataDxfId="0" dataCellStyle="Currency">
      <calculatedColumnFormula>9.51</calculatedColumnFormula>
    </tableColumn>
    <tableColumn id="13" xr3:uid="{11939BAF-32CE-4294-969E-3283E123C97A}" name="Sales" dataDxfId="5">
      <calculatedColumnFormula>L2*E2</calculatedColumnFormula>
    </tableColumn>
    <tableColumn id="14" xr3:uid="{4F8F5E99-3468-4262-B07C-C4D2F94BEA25}" name="Coffe type name ">
      <calculatedColumnFormula>IF(I2="Rob","Robusta",IF(I2="Exc","Excelsa",IF(I2="Ara","Araba",IF(I2="Lib","Liberica",""))))</calculatedColumnFormula>
    </tableColumn>
    <tableColumn id="15" xr3:uid="{27C8C17F-0057-4B1B-8F12-763BF16DC879}" name="Roast Type Name">
      <calculatedColumnFormula>IF(J2="M","Medium",IF(J2="L","Light",IF(J2="D","Dark","""")))</calculatedColumnFormula>
    </tableColumn>
    <tableColumn id="17" xr3:uid="{974C79A3-088D-44C0-B4B1-335175EC7770}"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B224A8-7075-4AE5-8312-769A1BB66D0D}" name="Table2" displayName="Table2" ref="A1:P74" totalsRowShown="0">
  <autoFilter ref="A1:P74" xr:uid="{A1B224A8-7075-4AE5-8312-769A1BB66D0D}"/>
  <tableColumns count="16">
    <tableColumn id="1" xr3:uid="{E07049F9-1B00-4AB7-9EC6-7DF04A578EC2}" name="Order ID"/>
    <tableColumn id="2" xr3:uid="{7885E00F-6F66-4ACD-B5E2-BF09C0AF5F0A}" name="Order Date" dataDxfId="1"/>
    <tableColumn id="3" xr3:uid="{85ED5760-A15D-4E01-8226-AF1C0B5E01C5}" name="Customer ID"/>
    <tableColumn id="4" xr3:uid="{5FF53A4C-0E17-4FB6-8948-1D94C5F146F7}" name="Product ID"/>
    <tableColumn id="5" xr3:uid="{C9905A25-0D00-4294-8A37-E9289F40FCF6}" name="Quantity"/>
    <tableColumn id="6" xr3:uid="{680C1215-C11C-40F3-8434-CBBECFFE0F4E}" name="Customer Name"/>
    <tableColumn id="7" xr3:uid="{8BC77DFB-CD5D-495F-8FD4-E7A7063AF63E}" name="Email"/>
    <tableColumn id="8" xr3:uid="{73BE7627-B380-449E-8708-EC74019BCE26}" name="Country"/>
    <tableColumn id="9" xr3:uid="{DE0D4495-2AC0-48A1-A4F5-4B24538E88F8}" name="Coffee Type"/>
    <tableColumn id="10" xr3:uid="{BD00EB67-554C-4706-9B13-3763AF0A887B}" name="Roast Type"/>
    <tableColumn id="11" xr3:uid="{E3D1178E-DFDB-436C-A42E-4A6E8F959B40}" name="Size"/>
    <tableColumn id="12" xr3:uid="{70D1D4F7-4D12-4FED-80F7-DC4474D1857B}" name="Unit Price"/>
    <tableColumn id="13" xr3:uid="{6AE4104C-5370-4B68-8912-0B2B95ADAF46}" name="Sales"/>
    <tableColumn id="14" xr3:uid="{840C815A-DF9C-44BB-A3E6-C04050555F08}" name="Coffe type name "/>
    <tableColumn id="15" xr3:uid="{5E6577B0-7DF6-40A5-88DE-5AA70D45A24E}" name="Roast Type Name"/>
    <tableColumn id="16" xr3:uid="{88ED3C18-2411-4FB9-9C25-74E527908EA8}" name="Loyalty Car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A2FF189-9C37-428C-BEA1-38FFA2D974AF}" sourceName="Order Date">
  <pivotTables>
    <pivotTable tabId="19" name="PivotTable1"/>
    <pivotTable tabId="20" name="PivotTable1"/>
    <pivotTable tabId="22" name="PivotTable2"/>
  </pivotTables>
  <state minimalRefreshVersion="6" lastRefreshVersion="6" pivotCacheId="6391670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2D8D935-328A-4B5D-9C79-212099349C40}"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97DE469-7FC6-484E-9ADF-E692060E9619}" cache="NativeTimeline_Order_Date" caption="Order Date" level="2" selectionLevel="2" scrollPosition="2020-03-13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115" zoomScaleNormal="115" workbookViewId="0">
      <selection activeCell="H1006" sqref="H1006"/>
    </sheetView>
  </sheetViews>
  <sheetFormatPr defaultRowHeight="15" x14ac:dyDescent="0.25"/>
  <cols>
    <col min="1" max="1" width="16.5703125" bestFit="1" customWidth="1"/>
    <col min="2" max="2" width="12.7109375" style="4"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style="6" customWidth="1"/>
    <col min="12" max="12" width="12.42578125" style="8" customWidth="1"/>
    <col min="13" max="13" width="9.42578125" style="10" bestFit="1" customWidth="1"/>
    <col min="14" max="14" width="17.71093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9"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 t="shared" ref="L2:L65" si="0">9.51</f>
        <v>9.51</v>
      </c>
      <c r="M2" s="10">
        <f>L2*E2</f>
        <v>19.02</v>
      </c>
      <c r="N2" t="str">
        <f>IF(I2="Rob","Robusta",IF(I2="Exc","Excelsa",IF(I2="Ara","Araba",IF(I2="Lib","Liberica",""))))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 t="shared" si="0"/>
        <v>9.51</v>
      </c>
      <c r="M3" s="10">
        <f t="shared" ref="M3:M66" si="1">L3*E3</f>
        <v>47.55</v>
      </c>
      <c r="N3" t="str">
        <f t="shared" ref="N3:N66" si="2">IF(I3="Rob","Robusta",IF(I3="Exc","Excelsa",IF(I3="Ara","Araba",IF(I3="Lib","Liberica",""))))</f>
        <v>Excelsa</v>
      </c>
      <c r="O3" t="str">
        <f t="shared" ref="O3:O66" si="3">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 t="shared" si="0"/>
        <v>9.51</v>
      </c>
      <c r="M4" s="10">
        <f t="shared" si="1"/>
        <v>9.51</v>
      </c>
      <c r="N4" t="str">
        <f t="shared" si="2"/>
        <v>Araba</v>
      </c>
      <c r="O4" t="str">
        <f t="shared" si="3"/>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 t="shared" si="0"/>
        <v>9.51</v>
      </c>
      <c r="M5" s="10">
        <f t="shared" si="1"/>
        <v>19.02</v>
      </c>
      <c r="N5" t="str">
        <f t="shared" si="2"/>
        <v>Excelsa</v>
      </c>
      <c r="O5" t="str">
        <f t="shared" si="3"/>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 t="shared" si="0"/>
        <v>9.51</v>
      </c>
      <c r="M6" s="10">
        <f t="shared" si="1"/>
        <v>19.02</v>
      </c>
      <c r="N6" t="str">
        <f t="shared" si="2"/>
        <v>Robusta</v>
      </c>
      <c r="O6" t="str">
        <f t="shared" si="3"/>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 t="shared" si="0"/>
        <v>9.51</v>
      </c>
      <c r="M7" s="10">
        <f t="shared" si="1"/>
        <v>28.53</v>
      </c>
      <c r="N7" t="str">
        <f t="shared" si="2"/>
        <v>Liberica</v>
      </c>
      <c r="O7" t="str">
        <f t="shared" si="3"/>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 t="shared" si="0"/>
        <v>9.51</v>
      </c>
      <c r="M8" s="10">
        <f t="shared" si="1"/>
        <v>28.53</v>
      </c>
      <c r="N8" t="str">
        <f t="shared" si="2"/>
        <v>Excelsa</v>
      </c>
      <c r="O8" t="str">
        <f t="shared" si="3"/>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 t="shared" si="0"/>
        <v>9.51</v>
      </c>
      <c r="M9" s="10">
        <f t="shared" si="1"/>
        <v>9.51</v>
      </c>
      <c r="N9" t="str">
        <f t="shared" si="2"/>
        <v>Liberica</v>
      </c>
      <c r="O9" t="str">
        <f t="shared" si="3"/>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 t="shared" si="0"/>
        <v>9.51</v>
      </c>
      <c r="M10" s="10">
        <f t="shared" si="1"/>
        <v>28.53</v>
      </c>
      <c r="N10" t="str">
        <f t="shared" si="2"/>
        <v>Robusta</v>
      </c>
      <c r="O10" t="str">
        <f t="shared" si="3"/>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 t="shared" si="0"/>
        <v>9.51</v>
      </c>
      <c r="M11" s="10">
        <f t="shared" si="1"/>
        <v>9.51</v>
      </c>
      <c r="N11" t="str">
        <f t="shared" si="2"/>
        <v>Robusta</v>
      </c>
      <c r="O11" t="str">
        <f t="shared" si="3"/>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 t="shared" si="0"/>
        <v>9.51</v>
      </c>
      <c r="M12" s="10">
        <f t="shared" si="1"/>
        <v>38.04</v>
      </c>
      <c r="N12" t="str">
        <f t="shared" si="2"/>
        <v>Araba</v>
      </c>
      <c r="O12" t="str">
        <f t="shared" si="3"/>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 t="shared" si="0"/>
        <v>9.51</v>
      </c>
      <c r="M13" s="10">
        <f t="shared" si="1"/>
        <v>47.55</v>
      </c>
      <c r="N13" t="str">
        <f t="shared" si="2"/>
        <v>Excelsa</v>
      </c>
      <c r="O13" t="str">
        <f t="shared" si="3"/>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 t="shared" si="0"/>
        <v>9.51</v>
      </c>
      <c r="M14" s="10">
        <f t="shared" si="1"/>
        <v>47.55</v>
      </c>
      <c r="N14" t="str">
        <f t="shared" si="2"/>
        <v>Robusta</v>
      </c>
      <c r="O14" t="str">
        <f t="shared" si="3"/>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 t="shared" si="0"/>
        <v>9.51</v>
      </c>
      <c r="M15" s="10">
        <f t="shared" si="1"/>
        <v>19.02</v>
      </c>
      <c r="N15" t="str">
        <f t="shared" si="2"/>
        <v>Robusta</v>
      </c>
      <c r="O15" t="str">
        <f t="shared" si="3"/>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 t="shared" si="0"/>
        <v>9.51</v>
      </c>
      <c r="M16" s="10">
        <f t="shared" si="1"/>
        <v>28.53</v>
      </c>
      <c r="N16" t="str">
        <f t="shared" si="2"/>
        <v>Liberica</v>
      </c>
      <c r="O16" t="str">
        <f t="shared" si="3"/>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 t="shared" si="0"/>
        <v>9.51</v>
      </c>
      <c r="M17" s="10">
        <f t="shared" si="1"/>
        <v>47.55</v>
      </c>
      <c r="N17" t="str">
        <f t="shared" si="2"/>
        <v>Robusta</v>
      </c>
      <c r="O17" t="str">
        <f t="shared" si="3"/>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 t="shared" si="0"/>
        <v>9.51</v>
      </c>
      <c r="M18" s="10">
        <f t="shared" si="1"/>
        <v>57.06</v>
      </c>
      <c r="N18" t="str">
        <f t="shared" si="2"/>
        <v>Araba</v>
      </c>
      <c r="O18" t="str">
        <f t="shared" si="3"/>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 t="shared" si="0"/>
        <v>9.51</v>
      </c>
      <c r="M19" s="10">
        <f t="shared" si="1"/>
        <v>57.06</v>
      </c>
      <c r="N19" t="str">
        <f t="shared" si="2"/>
        <v>Araba</v>
      </c>
      <c r="O19" t="str">
        <f t="shared" si="3"/>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 t="shared" si="0"/>
        <v>9.51</v>
      </c>
      <c r="M20" s="10">
        <f t="shared" si="1"/>
        <v>38.04</v>
      </c>
      <c r="N20" t="str">
        <f t="shared" si="2"/>
        <v>Robusta</v>
      </c>
      <c r="O20" t="str">
        <f t="shared" si="3"/>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 t="shared" si="0"/>
        <v>9.51</v>
      </c>
      <c r="M21" s="10">
        <f t="shared" si="1"/>
        <v>47.55</v>
      </c>
      <c r="N21" t="str">
        <f t="shared" si="2"/>
        <v>Araba</v>
      </c>
      <c r="O21" t="str">
        <f t="shared" si="3"/>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 t="shared" si="0"/>
        <v>9.51</v>
      </c>
      <c r="M22" s="10">
        <f t="shared" si="1"/>
        <v>38.04</v>
      </c>
      <c r="N22" t="str">
        <f t="shared" si="2"/>
        <v>Excelsa</v>
      </c>
      <c r="O22" t="str">
        <f t="shared" si="3"/>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 t="shared" si="0"/>
        <v>9.51</v>
      </c>
      <c r="M23" s="10">
        <f t="shared" si="1"/>
        <v>57.06</v>
      </c>
      <c r="N23" t="str">
        <f t="shared" si="2"/>
        <v>Araba</v>
      </c>
      <c r="O23" t="str">
        <f t="shared" si="3"/>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 t="shared" si="0"/>
        <v>9.51</v>
      </c>
      <c r="M24" s="10">
        <f t="shared" si="1"/>
        <v>38.04</v>
      </c>
      <c r="N24" t="str">
        <f t="shared" si="2"/>
        <v>Robusta</v>
      </c>
      <c r="O24" t="str">
        <f t="shared" si="3"/>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 t="shared" si="0"/>
        <v>9.51</v>
      </c>
      <c r="M25" s="10">
        <f t="shared" si="1"/>
        <v>38.04</v>
      </c>
      <c r="N25" t="str">
        <f t="shared" si="2"/>
        <v>Araba</v>
      </c>
      <c r="O25" t="str">
        <f t="shared" si="3"/>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 t="shared" si="0"/>
        <v>9.51</v>
      </c>
      <c r="M26" s="10">
        <f t="shared" si="1"/>
        <v>9.51</v>
      </c>
      <c r="N26" t="str">
        <f t="shared" si="2"/>
        <v>Araba</v>
      </c>
      <c r="O26" t="str">
        <f t="shared" si="3"/>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 t="shared" si="0"/>
        <v>9.51</v>
      </c>
      <c r="M27" s="10">
        <f t="shared" si="1"/>
        <v>28.53</v>
      </c>
      <c r="N27" t="str">
        <f t="shared" si="2"/>
        <v>Excelsa</v>
      </c>
      <c r="O27" t="str">
        <f t="shared" si="3"/>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 t="shared" si="0"/>
        <v>9.51</v>
      </c>
      <c r="M28" s="10">
        <f t="shared" si="1"/>
        <v>38.04</v>
      </c>
      <c r="N28" t="str">
        <f t="shared" si="2"/>
        <v>Araba</v>
      </c>
      <c r="O28" t="str">
        <f t="shared" si="3"/>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 t="shared" si="0"/>
        <v>9.51</v>
      </c>
      <c r="M29" s="10">
        <f t="shared" si="1"/>
        <v>47.55</v>
      </c>
      <c r="N29" t="str">
        <f t="shared" si="2"/>
        <v>Araba</v>
      </c>
      <c r="O29" t="str">
        <f t="shared" si="3"/>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 t="shared" si="0"/>
        <v>9.51</v>
      </c>
      <c r="M30" s="10">
        <f t="shared" si="1"/>
        <v>28.53</v>
      </c>
      <c r="N30" t="str">
        <f t="shared" si="2"/>
        <v>Araba</v>
      </c>
      <c r="O30" t="str">
        <f t="shared" si="3"/>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 t="shared" si="0"/>
        <v>9.51</v>
      </c>
      <c r="M31" s="10">
        <f t="shared" si="1"/>
        <v>38.04</v>
      </c>
      <c r="N31" t="str">
        <f t="shared" si="2"/>
        <v>Araba</v>
      </c>
      <c r="O31" t="str">
        <f t="shared" si="3"/>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 t="shared" si="0"/>
        <v>9.51</v>
      </c>
      <c r="M32" s="10">
        <f t="shared" si="1"/>
        <v>47.55</v>
      </c>
      <c r="N32" t="str">
        <f t="shared" si="2"/>
        <v>Liberica</v>
      </c>
      <c r="O32" t="str">
        <f t="shared" si="3"/>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 t="shared" si="0"/>
        <v>9.51</v>
      </c>
      <c r="M33" s="10">
        <f t="shared" si="1"/>
        <v>57.06</v>
      </c>
      <c r="N33" t="str">
        <f t="shared" si="2"/>
        <v>Araba</v>
      </c>
      <c r="O33" t="str">
        <f t="shared" si="3"/>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 t="shared" si="0"/>
        <v>9.51</v>
      </c>
      <c r="M34" s="10">
        <f t="shared" si="1"/>
        <v>57.06</v>
      </c>
      <c r="N34" t="str">
        <f t="shared" si="2"/>
        <v>Liberica</v>
      </c>
      <c r="O34" t="str">
        <f t="shared" si="3"/>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 t="shared" si="0"/>
        <v>9.51</v>
      </c>
      <c r="M35" s="10">
        <f t="shared" si="1"/>
        <v>47.55</v>
      </c>
      <c r="N35" t="str">
        <f t="shared" si="2"/>
        <v>Liberica</v>
      </c>
      <c r="O35" t="str">
        <f t="shared" si="3"/>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 t="shared" si="0"/>
        <v>9.51</v>
      </c>
      <c r="M36" s="10">
        <f t="shared" si="1"/>
        <v>57.06</v>
      </c>
      <c r="N36" t="str">
        <f t="shared" si="2"/>
        <v>Liberica</v>
      </c>
      <c r="O36" t="str">
        <f t="shared" si="3"/>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 t="shared" si="0"/>
        <v>9.51</v>
      </c>
      <c r="M37" s="10">
        <f t="shared" si="1"/>
        <v>57.06</v>
      </c>
      <c r="N37" t="str">
        <f t="shared" si="2"/>
        <v>Araba</v>
      </c>
      <c r="O37" t="str">
        <f t="shared" si="3"/>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 t="shared" si="0"/>
        <v>9.51</v>
      </c>
      <c r="M38" s="10">
        <f t="shared" si="1"/>
        <v>19.02</v>
      </c>
      <c r="N38" t="str">
        <f t="shared" si="2"/>
        <v>Liberica</v>
      </c>
      <c r="O38" t="str">
        <f t="shared" si="3"/>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 t="shared" si="0"/>
        <v>9.51</v>
      </c>
      <c r="M39" s="10">
        <f t="shared" si="1"/>
        <v>28.53</v>
      </c>
      <c r="N39" t="str">
        <f t="shared" si="2"/>
        <v>Liberica</v>
      </c>
      <c r="O39" t="str">
        <f t="shared" si="3"/>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 t="shared" si="0"/>
        <v>9.51</v>
      </c>
      <c r="M40" s="10">
        <f t="shared" si="1"/>
        <v>47.55</v>
      </c>
      <c r="N40" t="str">
        <f t="shared" si="2"/>
        <v>Robusta</v>
      </c>
      <c r="O40" t="str">
        <f t="shared" si="3"/>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 t="shared" si="0"/>
        <v>9.51</v>
      </c>
      <c r="M41" s="10">
        <f t="shared" si="1"/>
        <v>57.06</v>
      </c>
      <c r="N41" t="str">
        <f t="shared" si="2"/>
        <v>Robusta</v>
      </c>
      <c r="O41" t="str">
        <f t="shared" si="3"/>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 t="shared" si="0"/>
        <v>9.51</v>
      </c>
      <c r="M42" s="10">
        <f t="shared" si="1"/>
        <v>28.53</v>
      </c>
      <c r="N42" t="str">
        <f t="shared" si="2"/>
        <v>Liberica</v>
      </c>
      <c r="O42" t="str">
        <f t="shared" si="3"/>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 t="shared" si="0"/>
        <v>9.51</v>
      </c>
      <c r="M43" s="10">
        <f t="shared" si="1"/>
        <v>19.02</v>
      </c>
      <c r="N43" t="str">
        <f t="shared" si="2"/>
        <v>Excelsa</v>
      </c>
      <c r="O43" t="str">
        <f t="shared" si="3"/>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 t="shared" si="0"/>
        <v>9.51</v>
      </c>
      <c r="M44" s="10">
        <f t="shared" si="1"/>
        <v>28.53</v>
      </c>
      <c r="N44" t="str">
        <f t="shared" si="2"/>
        <v>Robusta</v>
      </c>
      <c r="O44" t="str">
        <f t="shared" si="3"/>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 t="shared" si="0"/>
        <v>9.51</v>
      </c>
      <c r="M45" s="10">
        <f t="shared" si="1"/>
        <v>19.02</v>
      </c>
      <c r="N45" t="str">
        <f t="shared" si="2"/>
        <v>Liberica</v>
      </c>
      <c r="O45" t="str">
        <f t="shared" si="3"/>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 t="shared" si="0"/>
        <v>9.51</v>
      </c>
      <c r="M46" s="10">
        <f t="shared" si="1"/>
        <v>19.02</v>
      </c>
      <c r="N46" t="str">
        <f t="shared" si="2"/>
        <v>Excelsa</v>
      </c>
      <c r="O46" t="str">
        <f t="shared" si="3"/>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 t="shared" si="0"/>
        <v>9.51</v>
      </c>
      <c r="M47" s="10">
        <f t="shared" si="1"/>
        <v>57.06</v>
      </c>
      <c r="N47" t="str">
        <f t="shared" si="2"/>
        <v>Liberica</v>
      </c>
      <c r="O47" t="str">
        <f t="shared" si="3"/>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 t="shared" si="0"/>
        <v>9.51</v>
      </c>
      <c r="M48" s="10">
        <f t="shared" si="1"/>
        <v>19.02</v>
      </c>
      <c r="N48" t="str">
        <f t="shared" si="2"/>
        <v>Excelsa</v>
      </c>
      <c r="O48" t="str">
        <f t="shared" si="3"/>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 t="shared" si="0"/>
        <v>9.51</v>
      </c>
      <c r="M49" s="10">
        <f t="shared" si="1"/>
        <v>19.02</v>
      </c>
      <c r="N49" t="str">
        <f t="shared" si="2"/>
        <v>Araba</v>
      </c>
      <c r="O49" t="str">
        <f t="shared" si="3"/>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 t="shared" si="0"/>
        <v>9.51</v>
      </c>
      <c r="M50" s="10">
        <f t="shared" si="1"/>
        <v>38.04</v>
      </c>
      <c r="N50" t="str">
        <f t="shared" si="2"/>
        <v>Araba</v>
      </c>
      <c r="O50" t="str">
        <f t="shared" si="3"/>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 t="shared" si="0"/>
        <v>9.51</v>
      </c>
      <c r="M51" s="10">
        <f t="shared" si="1"/>
        <v>28.53</v>
      </c>
      <c r="N51" t="str">
        <f t="shared" si="2"/>
        <v>Araba</v>
      </c>
      <c r="O51" t="str">
        <f t="shared" si="3"/>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 t="shared" si="0"/>
        <v>9.51</v>
      </c>
      <c r="M52" s="10">
        <f t="shared" si="1"/>
        <v>19.02</v>
      </c>
      <c r="N52" t="str">
        <f t="shared" si="2"/>
        <v>Liberica</v>
      </c>
      <c r="O52" t="str">
        <f t="shared" si="3"/>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 t="shared" si="0"/>
        <v>9.51</v>
      </c>
      <c r="M53" s="10">
        <f t="shared" si="1"/>
        <v>38.04</v>
      </c>
      <c r="N53" t="str">
        <f t="shared" si="2"/>
        <v>Liberica</v>
      </c>
      <c r="O53" t="str">
        <f t="shared" si="3"/>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 t="shared" si="0"/>
        <v>9.51</v>
      </c>
      <c r="M54" s="10">
        <f t="shared" si="1"/>
        <v>47.55</v>
      </c>
      <c r="N54" t="str">
        <f t="shared" si="2"/>
        <v>Robusta</v>
      </c>
      <c r="O54" t="str">
        <f t="shared" si="3"/>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 t="shared" si="0"/>
        <v>9.51</v>
      </c>
      <c r="M55" s="10">
        <f t="shared" si="1"/>
        <v>19.02</v>
      </c>
      <c r="N55" t="str">
        <f t="shared" si="2"/>
        <v>Liberica</v>
      </c>
      <c r="O55" t="str">
        <f t="shared" si="3"/>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 t="shared" si="0"/>
        <v>9.51</v>
      </c>
      <c r="M56" s="10">
        <f t="shared" si="1"/>
        <v>47.55</v>
      </c>
      <c r="N56" t="str">
        <f t="shared" si="2"/>
        <v>Liberica</v>
      </c>
      <c r="O56" t="str">
        <f t="shared" si="3"/>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 t="shared" si="0"/>
        <v>9.51</v>
      </c>
      <c r="M57" s="10">
        <f t="shared" si="1"/>
        <v>28.53</v>
      </c>
      <c r="N57" t="str">
        <f t="shared" si="2"/>
        <v>Liberica</v>
      </c>
      <c r="O57" t="str">
        <f t="shared" si="3"/>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 t="shared" si="0"/>
        <v>9.51</v>
      </c>
      <c r="M58" s="10">
        <f t="shared" si="1"/>
        <v>28.53</v>
      </c>
      <c r="N58" t="str">
        <f t="shared" si="2"/>
        <v>Excelsa</v>
      </c>
      <c r="O58" t="str">
        <f t="shared" si="3"/>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 t="shared" si="0"/>
        <v>9.51</v>
      </c>
      <c r="M59" s="10">
        <f t="shared" si="1"/>
        <v>38.04</v>
      </c>
      <c r="N59" t="str">
        <f t="shared" si="2"/>
        <v>Excelsa</v>
      </c>
      <c r="O59" t="str">
        <f t="shared" si="3"/>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 t="shared" si="0"/>
        <v>9.51</v>
      </c>
      <c r="M60" s="10">
        <f t="shared" si="1"/>
        <v>28.53</v>
      </c>
      <c r="N60" t="str">
        <f t="shared" si="2"/>
        <v>Liberica</v>
      </c>
      <c r="O60" t="str">
        <f t="shared" si="3"/>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 t="shared" si="0"/>
        <v>9.51</v>
      </c>
      <c r="M61" s="10">
        <f t="shared" si="1"/>
        <v>28.53</v>
      </c>
      <c r="N61" t="str">
        <f t="shared" si="2"/>
        <v>Liberica</v>
      </c>
      <c r="O61" t="str">
        <f t="shared" si="3"/>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 t="shared" si="0"/>
        <v>9.51</v>
      </c>
      <c r="M62" s="10">
        <f t="shared" si="1"/>
        <v>47.55</v>
      </c>
      <c r="N62" t="str">
        <f t="shared" si="2"/>
        <v>Araba</v>
      </c>
      <c r="O62" t="str">
        <f t="shared" si="3"/>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 t="shared" si="0"/>
        <v>9.51</v>
      </c>
      <c r="M63" s="10">
        <f t="shared" si="1"/>
        <v>47.55</v>
      </c>
      <c r="N63" t="str">
        <f t="shared" si="2"/>
        <v>Robusta</v>
      </c>
      <c r="O63" t="str">
        <f t="shared" si="3"/>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 t="shared" si="0"/>
        <v>9.51</v>
      </c>
      <c r="M64" s="10">
        <f t="shared" si="1"/>
        <v>47.55</v>
      </c>
      <c r="N64" t="str">
        <f t="shared" si="2"/>
        <v>Liberica</v>
      </c>
      <c r="O64" t="str">
        <f t="shared" si="3"/>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 t="shared" si="0"/>
        <v>9.51</v>
      </c>
      <c r="M65" s="10">
        <f t="shared" si="1"/>
        <v>9.51</v>
      </c>
      <c r="N65" t="str">
        <f t="shared" si="2"/>
        <v>Araba</v>
      </c>
      <c r="O65" t="str">
        <f t="shared" si="3"/>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 t="shared" ref="L66:L129" si="4">9.51</f>
        <v>9.51</v>
      </c>
      <c r="M66" s="10">
        <f t="shared" si="1"/>
        <v>57.06</v>
      </c>
      <c r="N66" t="str">
        <f t="shared" si="2"/>
        <v>Robusta</v>
      </c>
      <c r="O66" t="str">
        <f t="shared" si="3"/>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 t="shared" si="4"/>
        <v>9.51</v>
      </c>
      <c r="M67" s="10">
        <f t="shared" ref="M67:M130" si="5">L67*E67</f>
        <v>38.04</v>
      </c>
      <c r="N67" t="str">
        <f t="shared" ref="N67:N130" si="6">IF(I67="Rob","Robusta",IF(I67="Exc","Excelsa",IF(I67="Ara","Araba",IF(I67="Lib","Liberica",""))))</f>
        <v>Robusta</v>
      </c>
      <c r="O67" t="str">
        <f t="shared" ref="O67:O130" si="7">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 t="shared" si="4"/>
        <v>9.51</v>
      </c>
      <c r="M68" s="10">
        <f t="shared" si="5"/>
        <v>9.51</v>
      </c>
      <c r="N68" t="str">
        <f t="shared" si="6"/>
        <v>Robusta</v>
      </c>
      <c r="O68" t="str">
        <f t="shared" si="7"/>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 t="shared" si="4"/>
        <v>9.51</v>
      </c>
      <c r="M69" s="10">
        <f t="shared" si="5"/>
        <v>19.02</v>
      </c>
      <c r="N69" t="str">
        <f t="shared" si="6"/>
        <v>Liberica</v>
      </c>
      <c r="O69" t="str">
        <f t="shared" si="7"/>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 t="shared" si="4"/>
        <v>9.51</v>
      </c>
      <c r="M70" s="10">
        <f t="shared" si="5"/>
        <v>9.51</v>
      </c>
      <c r="N70" t="str">
        <f t="shared" si="6"/>
        <v>Robusta</v>
      </c>
      <c r="O70" t="str">
        <f t="shared" si="7"/>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 t="shared" si="4"/>
        <v>9.51</v>
      </c>
      <c r="M71" s="10">
        <f t="shared" si="5"/>
        <v>57.06</v>
      </c>
      <c r="N71" t="str">
        <f t="shared" si="6"/>
        <v>Robusta</v>
      </c>
      <c r="O71" t="str">
        <f t="shared" si="7"/>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 t="shared" si="4"/>
        <v>9.51</v>
      </c>
      <c r="M72" s="10">
        <f t="shared" si="5"/>
        <v>38.04</v>
      </c>
      <c r="N72" t="str">
        <f t="shared" si="6"/>
        <v>Excelsa</v>
      </c>
      <c r="O72" t="str">
        <f t="shared" si="7"/>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 t="shared" si="4"/>
        <v>9.51</v>
      </c>
      <c r="M73" s="10">
        <f t="shared" si="5"/>
        <v>19.02</v>
      </c>
      <c r="N73" t="str">
        <f t="shared" si="6"/>
        <v>Liberica</v>
      </c>
      <c r="O73" t="str">
        <f t="shared" si="7"/>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 t="shared" si="4"/>
        <v>9.51</v>
      </c>
      <c r="M74" s="10">
        <f t="shared" si="5"/>
        <v>28.53</v>
      </c>
      <c r="N74" t="str">
        <f t="shared" si="6"/>
        <v>Araba</v>
      </c>
      <c r="O74" t="str">
        <f t="shared" si="7"/>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 t="shared" si="4"/>
        <v>9.51</v>
      </c>
      <c r="M75" s="10">
        <f t="shared" si="5"/>
        <v>47.55</v>
      </c>
      <c r="N75" t="str">
        <f t="shared" si="6"/>
        <v>Liberica</v>
      </c>
      <c r="O75" t="str">
        <f t="shared" si="7"/>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 t="shared" si="4"/>
        <v>9.51</v>
      </c>
      <c r="M76" s="10">
        <f t="shared" si="5"/>
        <v>19.02</v>
      </c>
      <c r="N76" t="str">
        <f t="shared" si="6"/>
        <v>Excelsa</v>
      </c>
      <c r="O76" t="str">
        <f t="shared" si="7"/>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 t="shared" si="4"/>
        <v>9.51</v>
      </c>
      <c r="M77" s="10">
        <f t="shared" si="5"/>
        <v>57.06</v>
      </c>
      <c r="N77" t="str">
        <f t="shared" si="6"/>
        <v>Robusta</v>
      </c>
      <c r="O77" t="str">
        <f t="shared" si="7"/>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 t="shared" si="4"/>
        <v>9.51</v>
      </c>
      <c r="M78" s="10">
        <f t="shared" si="5"/>
        <v>9.51</v>
      </c>
      <c r="N78" t="str">
        <f t="shared" si="6"/>
        <v>Robusta</v>
      </c>
      <c r="O78" t="str">
        <f t="shared" si="7"/>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 t="shared" si="4"/>
        <v>9.51</v>
      </c>
      <c r="M79" s="10">
        <f t="shared" si="5"/>
        <v>19.02</v>
      </c>
      <c r="N79" t="str">
        <f t="shared" si="6"/>
        <v>Excelsa</v>
      </c>
      <c r="O79" t="str">
        <f t="shared" si="7"/>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 t="shared" si="4"/>
        <v>9.51</v>
      </c>
      <c r="M80" s="10">
        <f t="shared" si="5"/>
        <v>57.06</v>
      </c>
      <c r="N80" t="str">
        <f t="shared" si="6"/>
        <v>Araba</v>
      </c>
      <c r="O80" t="str">
        <f t="shared" si="7"/>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 t="shared" si="4"/>
        <v>9.51</v>
      </c>
      <c r="M81" s="10">
        <f t="shared" si="5"/>
        <v>38.04</v>
      </c>
      <c r="N81" t="str">
        <f t="shared" si="6"/>
        <v>Robusta</v>
      </c>
      <c r="O81" t="str">
        <f t="shared" si="7"/>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 t="shared" si="4"/>
        <v>9.51</v>
      </c>
      <c r="M82" s="10">
        <f t="shared" si="5"/>
        <v>47.55</v>
      </c>
      <c r="N82" t="str">
        <f t="shared" si="6"/>
        <v>Araba</v>
      </c>
      <c r="O82" t="str">
        <f t="shared" si="7"/>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 t="shared" si="4"/>
        <v>9.51</v>
      </c>
      <c r="M83" s="10">
        <f t="shared" si="5"/>
        <v>28.53</v>
      </c>
      <c r="N83" t="str">
        <f t="shared" si="6"/>
        <v>Liberica</v>
      </c>
      <c r="O83" t="str">
        <f t="shared" si="7"/>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 t="shared" si="4"/>
        <v>9.51</v>
      </c>
      <c r="M84" s="10">
        <f t="shared" si="5"/>
        <v>28.53</v>
      </c>
      <c r="N84" t="str">
        <f t="shared" si="6"/>
        <v>Liberica</v>
      </c>
      <c r="O84" t="str">
        <f t="shared" si="7"/>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 t="shared" si="4"/>
        <v>9.51</v>
      </c>
      <c r="M85" s="10">
        <f t="shared" si="5"/>
        <v>38.04</v>
      </c>
      <c r="N85" t="str">
        <f t="shared" si="6"/>
        <v>Robusta</v>
      </c>
      <c r="O85" t="str">
        <f t="shared" si="7"/>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 t="shared" si="4"/>
        <v>9.51</v>
      </c>
      <c r="M86" s="10">
        <f t="shared" si="5"/>
        <v>9.51</v>
      </c>
      <c r="N86" t="str">
        <f t="shared" si="6"/>
        <v>Liberica</v>
      </c>
      <c r="O86" t="str">
        <f t="shared" si="7"/>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 t="shared" si="4"/>
        <v>9.51</v>
      </c>
      <c r="M87" s="10">
        <f t="shared" si="5"/>
        <v>28.53</v>
      </c>
      <c r="N87" t="str">
        <f t="shared" si="6"/>
        <v>Araba</v>
      </c>
      <c r="O87" t="str">
        <f t="shared" si="7"/>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 t="shared" si="4"/>
        <v>9.51</v>
      </c>
      <c r="M88" s="10">
        <f t="shared" si="5"/>
        <v>38.04</v>
      </c>
      <c r="N88" t="str">
        <f t="shared" si="6"/>
        <v>Araba</v>
      </c>
      <c r="O88" t="str">
        <f t="shared" si="7"/>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 t="shared" si="4"/>
        <v>9.51</v>
      </c>
      <c r="M89" s="10">
        <f t="shared" si="5"/>
        <v>28.53</v>
      </c>
      <c r="N89" t="str">
        <f t="shared" si="6"/>
        <v>Araba</v>
      </c>
      <c r="O89" t="str">
        <f t="shared" si="7"/>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 t="shared" si="4"/>
        <v>9.51</v>
      </c>
      <c r="M90" s="10">
        <f t="shared" si="5"/>
        <v>28.53</v>
      </c>
      <c r="N90" t="str">
        <f t="shared" si="6"/>
        <v>Robusta</v>
      </c>
      <c r="O90" t="str">
        <f t="shared" si="7"/>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 t="shared" si="4"/>
        <v>9.51</v>
      </c>
      <c r="M91" s="10">
        <f t="shared" si="5"/>
        <v>57.06</v>
      </c>
      <c r="N91" t="str">
        <f t="shared" si="6"/>
        <v>Araba</v>
      </c>
      <c r="O91" t="str">
        <f t="shared" si="7"/>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 t="shared" si="4"/>
        <v>9.51</v>
      </c>
      <c r="M92" s="10">
        <f t="shared" si="5"/>
        <v>38.04</v>
      </c>
      <c r="N92" t="str">
        <f t="shared" si="6"/>
        <v>Araba</v>
      </c>
      <c r="O92" t="str">
        <f t="shared" si="7"/>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 t="shared" si="4"/>
        <v>9.51</v>
      </c>
      <c r="M93" s="10">
        <f t="shared" si="5"/>
        <v>38.04</v>
      </c>
      <c r="N93" t="str">
        <f t="shared" si="6"/>
        <v>Araba</v>
      </c>
      <c r="O93" t="str">
        <f t="shared" si="7"/>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 t="shared" si="4"/>
        <v>9.51</v>
      </c>
      <c r="M94" s="10">
        <f t="shared" si="5"/>
        <v>28.53</v>
      </c>
      <c r="N94" t="str">
        <f t="shared" si="6"/>
        <v>Excelsa</v>
      </c>
      <c r="O94" t="str">
        <f t="shared" si="7"/>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 t="shared" si="4"/>
        <v>9.51</v>
      </c>
      <c r="M95" s="10">
        <f t="shared" si="5"/>
        <v>38.04</v>
      </c>
      <c r="N95" t="str">
        <f t="shared" si="6"/>
        <v>Excelsa</v>
      </c>
      <c r="O95" t="str">
        <f t="shared" si="7"/>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 t="shared" si="4"/>
        <v>9.51</v>
      </c>
      <c r="M96" s="10">
        <f t="shared" si="5"/>
        <v>57.06</v>
      </c>
      <c r="N96" t="str">
        <f t="shared" si="6"/>
        <v>Araba</v>
      </c>
      <c r="O96" t="str">
        <f t="shared" si="7"/>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 t="shared" si="4"/>
        <v>9.51</v>
      </c>
      <c r="M97" s="10">
        <f t="shared" si="5"/>
        <v>57.06</v>
      </c>
      <c r="N97" t="str">
        <f t="shared" si="6"/>
        <v>Araba</v>
      </c>
      <c r="O97" t="str">
        <f t="shared" si="7"/>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 t="shared" si="4"/>
        <v>9.51</v>
      </c>
      <c r="M98" s="10">
        <f t="shared" si="5"/>
        <v>19.02</v>
      </c>
      <c r="N98" t="str">
        <f t="shared" si="6"/>
        <v>Araba</v>
      </c>
      <c r="O98" t="str">
        <f t="shared" si="7"/>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 t="shared" si="4"/>
        <v>9.51</v>
      </c>
      <c r="M99" s="10">
        <f t="shared" si="5"/>
        <v>19.02</v>
      </c>
      <c r="N99" t="str">
        <f t="shared" si="6"/>
        <v>Araba</v>
      </c>
      <c r="O99" t="str">
        <f t="shared" si="7"/>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 t="shared" si="4"/>
        <v>9.51</v>
      </c>
      <c r="M100" s="10">
        <f t="shared" si="5"/>
        <v>9.51</v>
      </c>
      <c r="N100" t="str">
        <f t="shared" si="6"/>
        <v>Araba</v>
      </c>
      <c r="O100" t="str">
        <f t="shared" si="7"/>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 t="shared" si="4"/>
        <v>9.51</v>
      </c>
      <c r="M101" s="10">
        <f t="shared" si="5"/>
        <v>28.53</v>
      </c>
      <c r="N101" t="str">
        <f t="shared" si="6"/>
        <v>Liberica</v>
      </c>
      <c r="O101" t="str">
        <f t="shared" si="7"/>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 t="shared" si="4"/>
        <v>9.51</v>
      </c>
      <c r="M102" s="10">
        <f t="shared" si="5"/>
        <v>19.02</v>
      </c>
      <c r="N102" t="str">
        <f t="shared" si="6"/>
        <v>Araba</v>
      </c>
      <c r="O102" t="str">
        <f t="shared" si="7"/>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 t="shared" si="4"/>
        <v>9.51</v>
      </c>
      <c r="M103" s="10">
        <f t="shared" si="5"/>
        <v>47.55</v>
      </c>
      <c r="N103" t="str">
        <f t="shared" si="6"/>
        <v>Liberica</v>
      </c>
      <c r="O103" t="str">
        <f t="shared" si="7"/>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 t="shared" si="4"/>
        <v>9.51</v>
      </c>
      <c r="M104" s="10">
        <f t="shared" si="5"/>
        <v>28.53</v>
      </c>
      <c r="N104" t="str">
        <f t="shared" si="6"/>
        <v>Liberica</v>
      </c>
      <c r="O104" t="str">
        <f t="shared" si="7"/>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 t="shared" si="4"/>
        <v>9.51</v>
      </c>
      <c r="M105" s="10">
        <f t="shared" si="5"/>
        <v>38.04</v>
      </c>
      <c r="N105" t="str">
        <f t="shared" si="6"/>
        <v>Robusta</v>
      </c>
      <c r="O105" t="str">
        <f t="shared" si="7"/>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 t="shared" si="4"/>
        <v>9.51</v>
      </c>
      <c r="M106" s="10">
        <f t="shared" si="5"/>
        <v>57.06</v>
      </c>
      <c r="N106" t="str">
        <f t="shared" si="6"/>
        <v>Liberica</v>
      </c>
      <c r="O106" t="str">
        <f t="shared" si="7"/>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 t="shared" si="4"/>
        <v>9.51</v>
      </c>
      <c r="M107" s="10">
        <f t="shared" si="5"/>
        <v>57.06</v>
      </c>
      <c r="N107" t="str">
        <f t="shared" si="6"/>
        <v>Araba</v>
      </c>
      <c r="O107" t="str">
        <f t="shared" si="7"/>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 t="shared" si="4"/>
        <v>9.51</v>
      </c>
      <c r="M108" s="10">
        <f t="shared" si="5"/>
        <v>19.02</v>
      </c>
      <c r="N108" t="str">
        <f t="shared" si="6"/>
        <v>Excelsa</v>
      </c>
      <c r="O108" t="str">
        <f t="shared" si="7"/>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 t="shared" si="4"/>
        <v>9.51</v>
      </c>
      <c r="M109" s="10">
        <f t="shared" si="5"/>
        <v>28.53</v>
      </c>
      <c r="N109" t="str">
        <f t="shared" si="6"/>
        <v>Robusta</v>
      </c>
      <c r="O109" t="str">
        <f t="shared" si="7"/>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 t="shared" si="4"/>
        <v>9.51</v>
      </c>
      <c r="M110" s="10">
        <f t="shared" si="5"/>
        <v>38.04</v>
      </c>
      <c r="N110" t="str">
        <f t="shared" si="6"/>
        <v>Araba</v>
      </c>
      <c r="O110" t="str">
        <f t="shared" si="7"/>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 t="shared" si="4"/>
        <v>9.51</v>
      </c>
      <c r="M111" s="10">
        <f t="shared" si="5"/>
        <v>9.51</v>
      </c>
      <c r="N111" t="str">
        <f t="shared" si="6"/>
        <v>Liberica</v>
      </c>
      <c r="O111" t="str">
        <f t="shared" si="7"/>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 t="shared" si="4"/>
        <v>9.51</v>
      </c>
      <c r="M112" s="10">
        <f t="shared" si="5"/>
        <v>28.53</v>
      </c>
      <c r="N112" t="str">
        <f t="shared" si="6"/>
        <v>Excelsa</v>
      </c>
      <c r="O112" t="str">
        <f t="shared" si="7"/>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 t="shared" si="4"/>
        <v>9.51</v>
      </c>
      <c r="M113" s="10">
        <f t="shared" si="5"/>
        <v>47.55</v>
      </c>
      <c r="N113" t="str">
        <f t="shared" si="6"/>
        <v>Robusta</v>
      </c>
      <c r="O113" t="str">
        <f t="shared" si="7"/>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 t="shared" si="4"/>
        <v>9.51</v>
      </c>
      <c r="M114" s="10">
        <f t="shared" si="5"/>
        <v>9.51</v>
      </c>
      <c r="N114" t="str">
        <f t="shared" si="6"/>
        <v>Araba</v>
      </c>
      <c r="O114" t="str">
        <f t="shared" si="7"/>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 t="shared" si="4"/>
        <v>9.51</v>
      </c>
      <c r="M115" s="10">
        <f t="shared" si="5"/>
        <v>9.51</v>
      </c>
      <c r="N115" t="str">
        <f t="shared" si="6"/>
        <v>Liberica</v>
      </c>
      <c r="O115" t="str">
        <f t="shared" si="7"/>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 t="shared" si="4"/>
        <v>9.51</v>
      </c>
      <c r="M116" s="10">
        <f t="shared" si="5"/>
        <v>38.04</v>
      </c>
      <c r="N116" t="str">
        <f t="shared" si="6"/>
        <v>Robusta</v>
      </c>
      <c r="O116" t="str">
        <f t="shared" si="7"/>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 t="shared" si="4"/>
        <v>9.51</v>
      </c>
      <c r="M117" s="10">
        <f t="shared" si="5"/>
        <v>9.51</v>
      </c>
      <c r="N117" t="str">
        <f t="shared" si="6"/>
        <v>Liberica</v>
      </c>
      <c r="O117" t="str">
        <f t="shared" si="7"/>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 t="shared" si="4"/>
        <v>9.51</v>
      </c>
      <c r="M118" s="10">
        <f t="shared" si="5"/>
        <v>38.04</v>
      </c>
      <c r="N118" t="str">
        <f t="shared" si="6"/>
        <v>Liberica</v>
      </c>
      <c r="O118" t="str">
        <f t="shared" si="7"/>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 t="shared" si="4"/>
        <v>9.51</v>
      </c>
      <c r="M119" s="10">
        <f t="shared" si="5"/>
        <v>38.04</v>
      </c>
      <c r="N119" t="str">
        <f t="shared" si="6"/>
        <v>Liberica</v>
      </c>
      <c r="O119" t="str">
        <f t="shared" si="7"/>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 t="shared" si="4"/>
        <v>9.51</v>
      </c>
      <c r="M120" s="10">
        <f t="shared" si="5"/>
        <v>28.53</v>
      </c>
      <c r="N120" t="str">
        <f t="shared" si="6"/>
        <v>Excelsa</v>
      </c>
      <c r="O120" t="str">
        <f t="shared" si="7"/>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 t="shared" si="4"/>
        <v>9.51</v>
      </c>
      <c r="M121" s="10">
        <f t="shared" si="5"/>
        <v>9.51</v>
      </c>
      <c r="N121" t="str">
        <f t="shared" si="6"/>
        <v>Excelsa</v>
      </c>
      <c r="O121" t="str">
        <f t="shared" si="7"/>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 t="shared" si="4"/>
        <v>9.51</v>
      </c>
      <c r="M122" s="10">
        <f t="shared" si="5"/>
        <v>9.51</v>
      </c>
      <c r="N122" t="str">
        <f t="shared" si="6"/>
        <v>Araba</v>
      </c>
      <c r="O122" t="str">
        <f t="shared" si="7"/>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 t="shared" si="4"/>
        <v>9.51</v>
      </c>
      <c r="M123" s="10">
        <f t="shared" si="5"/>
        <v>47.55</v>
      </c>
      <c r="N123" t="str">
        <f t="shared" si="6"/>
        <v>Excelsa</v>
      </c>
      <c r="O123" t="str">
        <f t="shared" si="7"/>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 t="shared" si="4"/>
        <v>9.51</v>
      </c>
      <c r="M124" s="10">
        <f t="shared" si="5"/>
        <v>38.04</v>
      </c>
      <c r="N124" t="str">
        <f t="shared" si="6"/>
        <v>Araba</v>
      </c>
      <c r="O124" t="str">
        <f t="shared" si="7"/>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 t="shared" si="4"/>
        <v>9.51</v>
      </c>
      <c r="M125" s="10">
        <f t="shared" si="5"/>
        <v>38.04</v>
      </c>
      <c r="N125" t="str">
        <f t="shared" si="6"/>
        <v>Liberica</v>
      </c>
      <c r="O125" t="str">
        <f t="shared" si="7"/>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 t="shared" si="4"/>
        <v>9.51</v>
      </c>
      <c r="M126" s="10">
        <f t="shared" si="5"/>
        <v>47.55</v>
      </c>
      <c r="N126" t="str">
        <f t="shared" si="6"/>
        <v>Liberica</v>
      </c>
      <c r="O126" t="str">
        <f t="shared" si="7"/>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 t="shared" si="4"/>
        <v>9.51</v>
      </c>
      <c r="M127" s="10">
        <f t="shared" si="5"/>
        <v>28.53</v>
      </c>
      <c r="N127" t="str">
        <f t="shared" si="6"/>
        <v>Liberica</v>
      </c>
      <c r="O127" t="str">
        <f t="shared" si="7"/>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 t="shared" si="4"/>
        <v>9.51</v>
      </c>
      <c r="M128" s="10">
        <f t="shared" si="5"/>
        <v>9.51</v>
      </c>
      <c r="N128" t="str">
        <f t="shared" si="6"/>
        <v>Araba</v>
      </c>
      <c r="O128" t="str">
        <f t="shared" si="7"/>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 t="shared" si="4"/>
        <v>9.51</v>
      </c>
      <c r="M129" s="10">
        <f t="shared" si="5"/>
        <v>57.06</v>
      </c>
      <c r="N129" t="str">
        <f t="shared" si="6"/>
        <v>Liberica</v>
      </c>
      <c r="O129" t="str">
        <f t="shared" si="7"/>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 t="shared" ref="L130:L193" si="8">9.51</f>
        <v>9.51</v>
      </c>
      <c r="M130" s="10">
        <f t="shared" si="5"/>
        <v>9.51</v>
      </c>
      <c r="N130" t="str">
        <f t="shared" si="6"/>
        <v>Araba</v>
      </c>
      <c r="O130" t="str">
        <f t="shared" si="7"/>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 t="shared" si="8"/>
        <v>9.51</v>
      </c>
      <c r="M131" s="10">
        <f t="shared" ref="M131:M194" si="9">L131*E131</f>
        <v>9.51</v>
      </c>
      <c r="N131" t="str">
        <f t="shared" ref="N131:N194" si="10">IF(I131="Rob","Robusta",IF(I131="Exc","Excelsa",IF(I131="Ara","Araba",IF(I131="Lib","Liberica",""))))</f>
        <v>Excelsa</v>
      </c>
      <c r="O131" t="str">
        <f t="shared" ref="O131:O194" si="11">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 t="shared" si="8"/>
        <v>9.51</v>
      </c>
      <c r="M132" s="10">
        <f t="shared" si="9"/>
        <v>47.55</v>
      </c>
      <c r="N132" t="str">
        <f t="shared" si="10"/>
        <v>Araba</v>
      </c>
      <c r="O132" t="str">
        <f t="shared" si="11"/>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 t="shared" si="8"/>
        <v>9.51</v>
      </c>
      <c r="M133" s="10">
        <f t="shared" si="9"/>
        <v>19.02</v>
      </c>
      <c r="N133" t="str">
        <f t="shared" si="10"/>
        <v>Excelsa</v>
      </c>
      <c r="O133" t="str">
        <f t="shared" si="11"/>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 t="shared" si="8"/>
        <v>9.51</v>
      </c>
      <c r="M134" s="10">
        <f t="shared" si="9"/>
        <v>47.55</v>
      </c>
      <c r="N134" t="str">
        <f t="shared" si="10"/>
        <v>Araba</v>
      </c>
      <c r="O134" t="str">
        <f t="shared" si="11"/>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 t="shared" si="8"/>
        <v>9.51</v>
      </c>
      <c r="M135" s="10">
        <f t="shared" si="9"/>
        <v>9.51</v>
      </c>
      <c r="N135" t="str">
        <f t="shared" si="10"/>
        <v>Liberica</v>
      </c>
      <c r="O135" t="str">
        <f t="shared" si="11"/>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 t="shared" si="8"/>
        <v>9.51</v>
      </c>
      <c r="M136" s="10">
        <f t="shared" si="9"/>
        <v>28.53</v>
      </c>
      <c r="N136" t="str">
        <f t="shared" si="10"/>
        <v>Excelsa</v>
      </c>
      <c r="O136" t="str">
        <f t="shared" si="11"/>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 t="shared" si="8"/>
        <v>9.51</v>
      </c>
      <c r="M137" s="10">
        <f t="shared" si="9"/>
        <v>47.55</v>
      </c>
      <c r="N137" t="str">
        <f t="shared" si="10"/>
        <v>Araba</v>
      </c>
      <c r="O137" t="str">
        <f t="shared" si="11"/>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 t="shared" si="8"/>
        <v>9.51</v>
      </c>
      <c r="M138" s="10">
        <f t="shared" si="9"/>
        <v>38.04</v>
      </c>
      <c r="N138" t="str">
        <f t="shared" si="10"/>
        <v>Araba</v>
      </c>
      <c r="O138" t="str">
        <f t="shared" si="11"/>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 t="shared" si="8"/>
        <v>9.51</v>
      </c>
      <c r="M139" s="10">
        <f t="shared" si="9"/>
        <v>28.53</v>
      </c>
      <c r="N139" t="str">
        <f t="shared" si="10"/>
        <v>Excelsa</v>
      </c>
      <c r="O139" t="str">
        <f t="shared" si="11"/>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 t="shared" si="8"/>
        <v>9.51</v>
      </c>
      <c r="M140" s="10">
        <f t="shared" si="9"/>
        <v>38.04</v>
      </c>
      <c r="N140" t="str">
        <f t="shared" si="10"/>
        <v>Excelsa</v>
      </c>
      <c r="O140" t="str">
        <f t="shared" si="11"/>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 t="shared" si="8"/>
        <v>9.51</v>
      </c>
      <c r="M141" s="10">
        <f t="shared" si="9"/>
        <v>57.06</v>
      </c>
      <c r="N141" t="str">
        <f t="shared" si="10"/>
        <v>Liberica</v>
      </c>
      <c r="O141" t="str">
        <f t="shared" si="11"/>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 t="shared" si="8"/>
        <v>9.51</v>
      </c>
      <c r="M142" s="10">
        <f t="shared" si="9"/>
        <v>9.51</v>
      </c>
      <c r="N142" t="str">
        <f t="shared" si="10"/>
        <v>Liberica</v>
      </c>
      <c r="O142" t="str">
        <f t="shared" si="11"/>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 t="shared" si="8"/>
        <v>9.51</v>
      </c>
      <c r="M143" s="10">
        <f t="shared" si="9"/>
        <v>38.04</v>
      </c>
      <c r="N143" t="str">
        <f t="shared" si="10"/>
        <v>Araba</v>
      </c>
      <c r="O143" t="str">
        <f t="shared" si="11"/>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 t="shared" si="8"/>
        <v>9.51</v>
      </c>
      <c r="M144" s="10">
        <f t="shared" si="9"/>
        <v>38.04</v>
      </c>
      <c r="N144" t="str">
        <f t="shared" si="10"/>
        <v>Excelsa</v>
      </c>
      <c r="O144" t="str">
        <f t="shared" si="11"/>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 t="shared" si="8"/>
        <v>9.51</v>
      </c>
      <c r="M145" s="10">
        <f t="shared" si="9"/>
        <v>19.02</v>
      </c>
      <c r="N145" t="str">
        <f t="shared" si="10"/>
        <v>Liberica</v>
      </c>
      <c r="O145" t="str">
        <f t="shared" si="11"/>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 t="shared" si="8"/>
        <v>9.51</v>
      </c>
      <c r="M146" s="10">
        <f t="shared" si="9"/>
        <v>19.02</v>
      </c>
      <c r="N146" t="str">
        <f t="shared" si="10"/>
        <v>Excelsa</v>
      </c>
      <c r="O146" t="str">
        <f t="shared" si="11"/>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 t="shared" si="8"/>
        <v>9.51</v>
      </c>
      <c r="M147" s="10">
        <f t="shared" si="9"/>
        <v>38.04</v>
      </c>
      <c r="N147" t="str">
        <f t="shared" si="10"/>
        <v>Liberica</v>
      </c>
      <c r="O147" t="str">
        <f t="shared" si="11"/>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 t="shared" si="8"/>
        <v>9.51</v>
      </c>
      <c r="M148" s="10">
        <f t="shared" si="9"/>
        <v>28.53</v>
      </c>
      <c r="N148" t="str">
        <f t="shared" si="10"/>
        <v>Liberica</v>
      </c>
      <c r="O148" t="str">
        <f t="shared" si="11"/>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 t="shared" si="8"/>
        <v>9.51</v>
      </c>
      <c r="M149" s="10">
        <f t="shared" si="9"/>
        <v>19.02</v>
      </c>
      <c r="N149" t="str">
        <f t="shared" si="10"/>
        <v>Excelsa</v>
      </c>
      <c r="O149" t="str">
        <f t="shared" si="11"/>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 t="shared" si="8"/>
        <v>9.51</v>
      </c>
      <c r="M150" s="10">
        <f t="shared" si="9"/>
        <v>47.55</v>
      </c>
      <c r="N150" t="str">
        <f t="shared" si="10"/>
        <v>Excelsa</v>
      </c>
      <c r="O150" t="str">
        <f t="shared" si="11"/>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 t="shared" si="8"/>
        <v>9.51</v>
      </c>
      <c r="M151" s="10">
        <f t="shared" si="9"/>
        <v>19.02</v>
      </c>
      <c r="N151" t="str">
        <f t="shared" si="10"/>
        <v>Araba</v>
      </c>
      <c r="O151" t="str">
        <f t="shared" si="11"/>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 t="shared" si="8"/>
        <v>9.51</v>
      </c>
      <c r="M152" s="10">
        <f t="shared" si="9"/>
        <v>9.51</v>
      </c>
      <c r="N152" t="str">
        <f t="shared" si="10"/>
        <v>Liberica</v>
      </c>
      <c r="O152" t="str">
        <f t="shared" si="11"/>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 t="shared" si="8"/>
        <v>9.51</v>
      </c>
      <c r="M153" s="10">
        <f t="shared" si="9"/>
        <v>28.53</v>
      </c>
      <c r="N153" t="str">
        <f t="shared" si="10"/>
        <v>Araba</v>
      </c>
      <c r="O153" t="str">
        <f t="shared" si="11"/>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 t="shared" si="8"/>
        <v>9.51</v>
      </c>
      <c r="M154" s="10">
        <f t="shared" si="9"/>
        <v>28.53</v>
      </c>
      <c r="N154" t="str">
        <f t="shared" si="10"/>
        <v>Robusta</v>
      </c>
      <c r="O154" t="str">
        <f t="shared" si="11"/>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 t="shared" si="8"/>
        <v>9.51</v>
      </c>
      <c r="M155" s="10">
        <f t="shared" si="9"/>
        <v>9.51</v>
      </c>
      <c r="N155" t="str">
        <f t="shared" si="10"/>
        <v>Robusta</v>
      </c>
      <c r="O155" t="str">
        <f t="shared" si="11"/>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 t="shared" si="8"/>
        <v>9.51</v>
      </c>
      <c r="M156" s="10">
        <f t="shared" si="9"/>
        <v>47.55</v>
      </c>
      <c r="N156" t="str">
        <f t="shared" si="10"/>
        <v>Araba</v>
      </c>
      <c r="O156" t="str">
        <f t="shared" si="11"/>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 t="shared" si="8"/>
        <v>9.51</v>
      </c>
      <c r="M157" s="10">
        <f t="shared" si="9"/>
        <v>57.06</v>
      </c>
      <c r="N157" t="str">
        <f t="shared" si="10"/>
        <v>Araba</v>
      </c>
      <c r="O157" t="str">
        <f t="shared" si="11"/>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 t="shared" si="8"/>
        <v>9.51</v>
      </c>
      <c r="M158" s="10">
        <f t="shared" si="9"/>
        <v>28.53</v>
      </c>
      <c r="N158" t="str">
        <f t="shared" si="10"/>
        <v>Araba</v>
      </c>
      <c r="O158" t="str">
        <f t="shared" si="11"/>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 t="shared" si="8"/>
        <v>9.51</v>
      </c>
      <c r="M159" s="10">
        <f t="shared" si="9"/>
        <v>28.53</v>
      </c>
      <c r="N159" t="str">
        <f t="shared" si="10"/>
        <v>Robusta</v>
      </c>
      <c r="O159" t="str">
        <f t="shared" si="11"/>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 t="shared" si="8"/>
        <v>9.51</v>
      </c>
      <c r="M160" s="10">
        <f t="shared" si="9"/>
        <v>57.06</v>
      </c>
      <c r="N160" t="str">
        <f t="shared" si="10"/>
        <v>Robusta</v>
      </c>
      <c r="O160" t="str">
        <f t="shared" si="11"/>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 t="shared" si="8"/>
        <v>9.51</v>
      </c>
      <c r="M161" s="10">
        <f t="shared" si="9"/>
        <v>57.06</v>
      </c>
      <c r="N161" t="str">
        <f t="shared" si="10"/>
        <v>Liberica</v>
      </c>
      <c r="O161" t="str">
        <f t="shared" si="11"/>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 t="shared" si="8"/>
        <v>9.51</v>
      </c>
      <c r="M162" s="10">
        <f t="shared" si="9"/>
        <v>38.04</v>
      </c>
      <c r="N162" t="str">
        <f t="shared" si="10"/>
        <v>Excelsa</v>
      </c>
      <c r="O162" t="str">
        <f t="shared" si="11"/>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 t="shared" si="8"/>
        <v>9.51</v>
      </c>
      <c r="M163" s="10">
        <f t="shared" si="9"/>
        <v>28.53</v>
      </c>
      <c r="N163" t="str">
        <f t="shared" si="10"/>
        <v>Araba</v>
      </c>
      <c r="O163" t="str">
        <f t="shared" si="11"/>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 t="shared" si="8"/>
        <v>9.51</v>
      </c>
      <c r="M164" s="10">
        <f t="shared" si="9"/>
        <v>28.53</v>
      </c>
      <c r="N164" t="str">
        <f t="shared" si="10"/>
        <v>Excelsa</v>
      </c>
      <c r="O164" t="str">
        <f t="shared" si="11"/>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 t="shared" si="8"/>
        <v>9.51</v>
      </c>
      <c r="M165" s="10">
        <f t="shared" si="9"/>
        <v>57.06</v>
      </c>
      <c r="N165" t="str">
        <f t="shared" si="10"/>
        <v>Robusta</v>
      </c>
      <c r="O165" t="str">
        <f t="shared" si="11"/>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 t="shared" si="8"/>
        <v>9.51</v>
      </c>
      <c r="M166" s="10">
        <f t="shared" si="9"/>
        <v>38.04</v>
      </c>
      <c r="N166" t="str">
        <f t="shared" si="10"/>
        <v>Excelsa</v>
      </c>
      <c r="O166" t="str">
        <f t="shared" si="11"/>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 t="shared" si="8"/>
        <v>9.51</v>
      </c>
      <c r="M167" s="10">
        <f t="shared" si="9"/>
        <v>57.06</v>
      </c>
      <c r="N167" t="str">
        <f t="shared" si="10"/>
        <v>Robusta</v>
      </c>
      <c r="O167" t="str">
        <f t="shared" si="11"/>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 t="shared" si="8"/>
        <v>9.51</v>
      </c>
      <c r="M168" s="10">
        <f t="shared" si="9"/>
        <v>47.55</v>
      </c>
      <c r="N168" t="str">
        <f t="shared" si="10"/>
        <v>Robusta</v>
      </c>
      <c r="O168" t="str">
        <f t="shared" si="11"/>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 t="shared" si="8"/>
        <v>9.51</v>
      </c>
      <c r="M169" s="10">
        <f t="shared" si="9"/>
        <v>47.55</v>
      </c>
      <c r="N169" t="str">
        <f t="shared" si="10"/>
        <v>Excelsa</v>
      </c>
      <c r="O169" t="str">
        <f t="shared" si="11"/>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 t="shared" si="8"/>
        <v>9.51</v>
      </c>
      <c r="M170" s="10">
        <f t="shared" si="9"/>
        <v>57.06</v>
      </c>
      <c r="N170" t="str">
        <f t="shared" si="10"/>
        <v>Araba</v>
      </c>
      <c r="O170" t="str">
        <f t="shared" si="11"/>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 t="shared" si="8"/>
        <v>9.51</v>
      </c>
      <c r="M171" s="10">
        <f t="shared" si="9"/>
        <v>19.02</v>
      </c>
      <c r="N171" t="str">
        <f t="shared" si="10"/>
        <v>Robusta</v>
      </c>
      <c r="O171" t="str">
        <f t="shared" si="11"/>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 t="shared" si="8"/>
        <v>9.51</v>
      </c>
      <c r="M172" s="10">
        <f t="shared" si="9"/>
        <v>19.02</v>
      </c>
      <c r="N172" t="str">
        <f t="shared" si="10"/>
        <v>Excelsa</v>
      </c>
      <c r="O172" t="str">
        <f t="shared" si="11"/>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 t="shared" si="8"/>
        <v>9.51</v>
      </c>
      <c r="M173" s="10">
        <f t="shared" si="9"/>
        <v>19.02</v>
      </c>
      <c r="N173" t="str">
        <f t="shared" si="10"/>
        <v>Excelsa</v>
      </c>
      <c r="O173" t="str">
        <f t="shared" si="11"/>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 t="shared" si="8"/>
        <v>9.51</v>
      </c>
      <c r="M174" s="10">
        <f t="shared" si="9"/>
        <v>28.53</v>
      </c>
      <c r="N174" t="str">
        <f t="shared" si="10"/>
        <v>Excelsa</v>
      </c>
      <c r="O174" t="str">
        <f t="shared" si="11"/>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 t="shared" si="8"/>
        <v>9.51</v>
      </c>
      <c r="M175" s="10">
        <f t="shared" si="9"/>
        <v>38.04</v>
      </c>
      <c r="N175" t="str">
        <f t="shared" si="10"/>
        <v>Robusta</v>
      </c>
      <c r="O175" t="str">
        <f t="shared" si="11"/>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 t="shared" si="8"/>
        <v>9.51</v>
      </c>
      <c r="M176" s="10">
        <f t="shared" si="9"/>
        <v>57.06</v>
      </c>
      <c r="N176" t="str">
        <f t="shared" si="10"/>
        <v>Excelsa</v>
      </c>
      <c r="O176" t="str">
        <f t="shared" si="11"/>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 t="shared" si="8"/>
        <v>9.51</v>
      </c>
      <c r="M177" s="10">
        <f t="shared" si="9"/>
        <v>19.02</v>
      </c>
      <c r="N177" t="str">
        <f t="shared" si="10"/>
        <v>Excelsa</v>
      </c>
      <c r="O177" t="str">
        <f t="shared" si="11"/>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 t="shared" si="8"/>
        <v>9.51</v>
      </c>
      <c r="M178" s="10">
        <f t="shared" si="9"/>
        <v>9.51</v>
      </c>
      <c r="N178" t="str">
        <f t="shared" si="10"/>
        <v>Excelsa</v>
      </c>
      <c r="O178" t="str">
        <f t="shared" si="11"/>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 t="shared" si="8"/>
        <v>9.51</v>
      </c>
      <c r="M179" s="10">
        <f t="shared" si="9"/>
        <v>38.04</v>
      </c>
      <c r="N179" t="str">
        <f t="shared" si="10"/>
        <v>Robusta</v>
      </c>
      <c r="O179" t="str">
        <f t="shared" si="11"/>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 t="shared" si="8"/>
        <v>9.51</v>
      </c>
      <c r="M180" s="10">
        <f t="shared" si="9"/>
        <v>19.02</v>
      </c>
      <c r="N180" t="str">
        <f t="shared" si="10"/>
        <v>Araba</v>
      </c>
      <c r="O180" t="str">
        <f t="shared" si="11"/>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 t="shared" si="8"/>
        <v>9.51</v>
      </c>
      <c r="M181" s="10">
        <f t="shared" si="9"/>
        <v>9.51</v>
      </c>
      <c r="N181" t="str">
        <f t="shared" si="10"/>
        <v>Araba</v>
      </c>
      <c r="O181" t="str">
        <f t="shared" si="11"/>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 t="shared" si="8"/>
        <v>9.51</v>
      </c>
      <c r="M182" s="10">
        <f t="shared" si="9"/>
        <v>47.55</v>
      </c>
      <c r="N182" t="str">
        <f t="shared" si="10"/>
        <v>Excelsa</v>
      </c>
      <c r="O182" t="str">
        <f t="shared" si="11"/>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 t="shared" si="8"/>
        <v>9.51</v>
      </c>
      <c r="M183" s="10">
        <f t="shared" si="9"/>
        <v>47.55</v>
      </c>
      <c r="N183" t="str">
        <f t="shared" si="10"/>
        <v>Araba</v>
      </c>
      <c r="O183" t="str">
        <f t="shared" si="11"/>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 t="shared" si="8"/>
        <v>9.51</v>
      </c>
      <c r="M184" s="10">
        <f t="shared" si="9"/>
        <v>57.06</v>
      </c>
      <c r="N184" t="str">
        <f t="shared" si="10"/>
        <v>Robusta</v>
      </c>
      <c r="O184" t="str">
        <f t="shared" si="11"/>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 t="shared" si="8"/>
        <v>9.51</v>
      </c>
      <c r="M185" s="10">
        <f t="shared" si="9"/>
        <v>19.02</v>
      </c>
      <c r="N185" t="str">
        <f t="shared" si="10"/>
        <v>Excelsa</v>
      </c>
      <c r="O185" t="str">
        <f t="shared" si="11"/>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 t="shared" si="8"/>
        <v>9.51</v>
      </c>
      <c r="M186" s="10">
        <f t="shared" si="9"/>
        <v>38.04</v>
      </c>
      <c r="N186" t="str">
        <f t="shared" si="10"/>
        <v>Araba</v>
      </c>
      <c r="O186" t="str">
        <f t="shared" si="11"/>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 t="shared" si="8"/>
        <v>9.51</v>
      </c>
      <c r="M187" s="10">
        <f t="shared" si="9"/>
        <v>47.55</v>
      </c>
      <c r="N187" t="str">
        <f t="shared" si="10"/>
        <v>Excelsa</v>
      </c>
      <c r="O187" t="str">
        <f t="shared" si="11"/>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 t="shared" si="8"/>
        <v>9.51</v>
      </c>
      <c r="M188" s="10">
        <f t="shared" si="9"/>
        <v>28.53</v>
      </c>
      <c r="N188" t="str">
        <f t="shared" si="10"/>
        <v>Robusta</v>
      </c>
      <c r="O188" t="str">
        <f t="shared" si="11"/>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 t="shared" si="8"/>
        <v>9.51</v>
      </c>
      <c r="M189" s="10">
        <f t="shared" si="9"/>
        <v>47.55</v>
      </c>
      <c r="N189" t="str">
        <f t="shared" si="10"/>
        <v>Liberica</v>
      </c>
      <c r="O189" t="str">
        <f t="shared" si="11"/>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 t="shared" si="8"/>
        <v>9.51</v>
      </c>
      <c r="M190" s="10">
        <f t="shared" si="9"/>
        <v>9.51</v>
      </c>
      <c r="N190" t="str">
        <f t="shared" si="10"/>
        <v>Excelsa</v>
      </c>
      <c r="O190" t="str">
        <f t="shared" si="11"/>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 t="shared" si="8"/>
        <v>9.51</v>
      </c>
      <c r="M191" s="10">
        <f t="shared" si="9"/>
        <v>28.53</v>
      </c>
      <c r="N191" t="str">
        <f t="shared" si="10"/>
        <v>Liberica</v>
      </c>
      <c r="O191" t="str">
        <f t="shared" si="11"/>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 t="shared" si="8"/>
        <v>9.51</v>
      </c>
      <c r="M192" s="10">
        <f t="shared" si="9"/>
        <v>9.51</v>
      </c>
      <c r="N192" t="str">
        <f t="shared" si="10"/>
        <v>Liberica</v>
      </c>
      <c r="O192" t="str">
        <f t="shared" si="11"/>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 t="shared" si="8"/>
        <v>9.51</v>
      </c>
      <c r="M193" s="10">
        <f t="shared" si="9"/>
        <v>47.55</v>
      </c>
      <c r="N193" t="str">
        <f t="shared" si="10"/>
        <v>Liberica</v>
      </c>
      <c r="O193" t="str">
        <f t="shared" si="11"/>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 t="shared" ref="L194:L257" si="12">9.51</f>
        <v>9.51</v>
      </c>
      <c r="M194" s="10">
        <f t="shared" si="9"/>
        <v>57.06</v>
      </c>
      <c r="N194" t="str">
        <f t="shared" si="10"/>
        <v>Excelsa</v>
      </c>
      <c r="O194" t="str">
        <f t="shared" si="11"/>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 t="shared" si="12"/>
        <v>9.51</v>
      </c>
      <c r="M195" s="10">
        <f t="shared" ref="M195:M258" si="13">L195*E195</f>
        <v>28.53</v>
      </c>
      <c r="N195" t="str">
        <f t="shared" ref="N195:N258" si="14">IF(I195="Rob","Robusta",IF(I195="Exc","Excelsa",IF(I195="Ara","Araba",IF(I195="Lib","Liberica",""))))</f>
        <v>Excelsa</v>
      </c>
      <c r="O195" t="str">
        <f t="shared" ref="O195:O258" si="15">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 t="shared" si="12"/>
        <v>9.51</v>
      </c>
      <c r="M196" s="10">
        <f t="shared" si="13"/>
        <v>47.55</v>
      </c>
      <c r="N196" t="str">
        <f t="shared" si="14"/>
        <v>Excelsa</v>
      </c>
      <c r="O196" t="str">
        <f t="shared" si="15"/>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 t="shared" si="12"/>
        <v>9.51</v>
      </c>
      <c r="M197" s="10">
        <f t="shared" si="13"/>
        <v>28.53</v>
      </c>
      <c r="N197" t="str">
        <f t="shared" si="14"/>
        <v>Araba</v>
      </c>
      <c r="O197" t="str">
        <f t="shared" si="15"/>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 t="shared" si="12"/>
        <v>9.51</v>
      </c>
      <c r="M198" s="10">
        <f t="shared" si="13"/>
        <v>57.06</v>
      </c>
      <c r="N198" t="str">
        <f t="shared" si="14"/>
        <v>Excelsa</v>
      </c>
      <c r="O198" t="str">
        <f t="shared" si="15"/>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 t="shared" si="12"/>
        <v>9.51</v>
      </c>
      <c r="M199" s="10">
        <f t="shared" si="13"/>
        <v>19.02</v>
      </c>
      <c r="N199" t="str">
        <f t="shared" si="14"/>
        <v>Liberica</v>
      </c>
      <c r="O199" t="str">
        <f t="shared" si="15"/>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 t="shared" si="12"/>
        <v>9.51</v>
      </c>
      <c r="M200" s="10">
        <f t="shared" si="13"/>
        <v>28.53</v>
      </c>
      <c r="N200" t="str">
        <f t="shared" si="14"/>
        <v>Liberica</v>
      </c>
      <c r="O200" t="str">
        <f t="shared" si="15"/>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 t="shared" si="12"/>
        <v>9.51</v>
      </c>
      <c r="M201" s="10">
        <f t="shared" si="13"/>
        <v>38.04</v>
      </c>
      <c r="N201" t="str">
        <f t="shared" si="14"/>
        <v>Liberica</v>
      </c>
      <c r="O201" t="str">
        <f t="shared" si="15"/>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 t="shared" si="12"/>
        <v>9.51</v>
      </c>
      <c r="M202" s="10">
        <f t="shared" si="13"/>
        <v>28.53</v>
      </c>
      <c r="N202" t="str">
        <f t="shared" si="14"/>
        <v>Excelsa</v>
      </c>
      <c r="O202" t="str">
        <f t="shared" si="15"/>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 t="shared" si="12"/>
        <v>9.51</v>
      </c>
      <c r="M203" s="10">
        <f t="shared" si="13"/>
        <v>57.06</v>
      </c>
      <c r="N203" t="str">
        <f t="shared" si="14"/>
        <v>Liberica</v>
      </c>
      <c r="O203" t="str">
        <f t="shared" si="15"/>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 t="shared" si="12"/>
        <v>9.51</v>
      </c>
      <c r="M204" s="10">
        <f t="shared" si="13"/>
        <v>57.06</v>
      </c>
      <c r="N204" t="str">
        <f t="shared" si="14"/>
        <v>Liberica</v>
      </c>
      <c r="O204" t="str">
        <f t="shared" si="15"/>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 t="shared" si="12"/>
        <v>9.51</v>
      </c>
      <c r="M205" s="10">
        <f t="shared" si="13"/>
        <v>9.51</v>
      </c>
      <c r="N205" t="str">
        <f t="shared" si="14"/>
        <v>Liberica</v>
      </c>
      <c r="O205" t="str">
        <f t="shared" si="15"/>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 t="shared" si="12"/>
        <v>9.51</v>
      </c>
      <c r="M206" s="10">
        <f t="shared" si="13"/>
        <v>57.06</v>
      </c>
      <c r="N206" t="str">
        <f t="shared" si="14"/>
        <v>Excelsa</v>
      </c>
      <c r="O206" t="str">
        <f t="shared" si="15"/>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 t="shared" si="12"/>
        <v>9.51</v>
      </c>
      <c r="M207" s="10">
        <f t="shared" si="13"/>
        <v>28.53</v>
      </c>
      <c r="N207" t="str">
        <f t="shared" si="14"/>
        <v>Robusta</v>
      </c>
      <c r="O207" t="str">
        <f t="shared" si="15"/>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 t="shared" si="12"/>
        <v>9.51</v>
      </c>
      <c r="M208" s="10">
        <f t="shared" si="13"/>
        <v>19.02</v>
      </c>
      <c r="N208" t="str">
        <f t="shared" si="14"/>
        <v>Araba</v>
      </c>
      <c r="O208" t="str">
        <f t="shared" si="15"/>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 t="shared" si="12"/>
        <v>9.51</v>
      </c>
      <c r="M209" s="10">
        <f t="shared" si="13"/>
        <v>57.06</v>
      </c>
      <c r="N209" t="str">
        <f t="shared" si="14"/>
        <v>Araba</v>
      </c>
      <c r="O209" t="str">
        <f t="shared" si="15"/>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 t="shared" si="12"/>
        <v>9.51</v>
      </c>
      <c r="M210" s="10">
        <f t="shared" si="13"/>
        <v>38.04</v>
      </c>
      <c r="N210" t="str">
        <f t="shared" si="14"/>
        <v>Excelsa</v>
      </c>
      <c r="O210" t="str">
        <f t="shared" si="15"/>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 t="shared" si="12"/>
        <v>9.51</v>
      </c>
      <c r="M211" s="10">
        <f t="shared" si="13"/>
        <v>9.51</v>
      </c>
      <c r="N211" t="str">
        <f t="shared" si="14"/>
        <v>Araba</v>
      </c>
      <c r="O211" t="str">
        <f t="shared" si="15"/>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 t="shared" si="12"/>
        <v>9.51</v>
      </c>
      <c r="M212" s="10">
        <f t="shared" si="13"/>
        <v>38.04</v>
      </c>
      <c r="N212" t="str">
        <f t="shared" si="14"/>
        <v>Liberica</v>
      </c>
      <c r="O212" t="str">
        <f t="shared" si="15"/>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 t="shared" si="12"/>
        <v>9.51</v>
      </c>
      <c r="M213" s="10">
        <f t="shared" si="13"/>
        <v>57.06</v>
      </c>
      <c r="N213" t="str">
        <f t="shared" si="14"/>
        <v>Excelsa</v>
      </c>
      <c r="O213" t="str">
        <f t="shared" si="15"/>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 t="shared" si="12"/>
        <v>9.51</v>
      </c>
      <c r="M214" s="10">
        <f t="shared" si="13"/>
        <v>38.04</v>
      </c>
      <c r="N214" t="str">
        <f t="shared" si="14"/>
        <v>Excelsa</v>
      </c>
      <c r="O214" t="str">
        <f t="shared" si="15"/>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 t="shared" si="12"/>
        <v>9.51</v>
      </c>
      <c r="M215" s="10">
        <f t="shared" si="13"/>
        <v>9.51</v>
      </c>
      <c r="N215" t="str">
        <f t="shared" si="14"/>
        <v>Robusta</v>
      </c>
      <c r="O215" t="str">
        <f t="shared" si="15"/>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 t="shared" si="12"/>
        <v>9.51</v>
      </c>
      <c r="M216" s="10">
        <f t="shared" si="13"/>
        <v>19.02</v>
      </c>
      <c r="N216" t="str">
        <f t="shared" si="14"/>
        <v>Liberica</v>
      </c>
      <c r="O216" t="str">
        <f t="shared" si="15"/>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 t="shared" si="12"/>
        <v>9.51</v>
      </c>
      <c r="M217" s="10">
        <f t="shared" si="13"/>
        <v>57.06</v>
      </c>
      <c r="N217" t="str">
        <f t="shared" si="14"/>
        <v>Liberica</v>
      </c>
      <c r="O217" t="str">
        <f t="shared" si="15"/>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 t="shared" si="12"/>
        <v>9.51</v>
      </c>
      <c r="M218" s="10">
        <f t="shared" si="13"/>
        <v>38.04</v>
      </c>
      <c r="N218" t="str">
        <f t="shared" si="14"/>
        <v>Liberica</v>
      </c>
      <c r="O218" t="str">
        <f t="shared" si="15"/>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 t="shared" si="12"/>
        <v>9.51</v>
      </c>
      <c r="M219" s="10">
        <f t="shared" si="13"/>
        <v>38.04</v>
      </c>
      <c r="N219" t="str">
        <f t="shared" si="14"/>
        <v>Excelsa</v>
      </c>
      <c r="O219" t="str">
        <f t="shared" si="15"/>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 t="shared" si="12"/>
        <v>9.51</v>
      </c>
      <c r="M220" s="10">
        <f t="shared" si="13"/>
        <v>47.55</v>
      </c>
      <c r="N220" t="str">
        <f t="shared" si="14"/>
        <v>Araba</v>
      </c>
      <c r="O220" t="str">
        <f t="shared" si="15"/>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 t="shared" si="12"/>
        <v>9.51</v>
      </c>
      <c r="M221" s="10">
        <f t="shared" si="13"/>
        <v>28.53</v>
      </c>
      <c r="N221" t="str">
        <f t="shared" si="14"/>
        <v>Robusta</v>
      </c>
      <c r="O221" t="str">
        <f t="shared" si="15"/>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 t="shared" si="12"/>
        <v>9.51</v>
      </c>
      <c r="M222" s="10">
        <f t="shared" si="13"/>
        <v>47.55</v>
      </c>
      <c r="N222" t="str">
        <f t="shared" si="14"/>
        <v>Robusta</v>
      </c>
      <c r="O222" t="str">
        <f t="shared" si="15"/>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 t="shared" si="12"/>
        <v>9.51</v>
      </c>
      <c r="M223" s="10">
        <f t="shared" si="13"/>
        <v>57.06</v>
      </c>
      <c r="N223" t="str">
        <f t="shared" si="14"/>
        <v>Araba</v>
      </c>
      <c r="O223" t="str">
        <f t="shared" si="15"/>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 t="shared" si="12"/>
        <v>9.51</v>
      </c>
      <c r="M224" s="10">
        <f t="shared" si="13"/>
        <v>28.53</v>
      </c>
      <c r="N224" t="str">
        <f t="shared" si="14"/>
        <v>Liberica</v>
      </c>
      <c r="O224" t="str">
        <f t="shared" si="15"/>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 t="shared" si="12"/>
        <v>9.51</v>
      </c>
      <c r="M225" s="10">
        <f t="shared" si="13"/>
        <v>38.04</v>
      </c>
      <c r="N225" t="str">
        <f t="shared" si="14"/>
        <v>Excelsa</v>
      </c>
      <c r="O225" t="str">
        <f t="shared" si="15"/>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 t="shared" si="12"/>
        <v>9.51</v>
      </c>
      <c r="M226" s="10">
        <f t="shared" si="13"/>
        <v>38.04</v>
      </c>
      <c r="N226" t="str">
        <f t="shared" si="14"/>
        <v>Liberica</v>
      </c>
      <c r="O226" t="str">
        <f t="shared" si="15"/>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 t="shared" si="12"/>
        <v>9.51</v>
      </c>
      <c r="M227" s="10">
        <f t="shared" si="13"/>
        <v>38.04</v>
      </c>
      <c r="N227" t="str">
        <f t="shared" si="14"/>
        <v>Robusta</v>
      </c>
      <c r="O227" t="str">
        <f t="shared" si="15"/>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 t="shared" si="12"/>
        <v>9.51</v>
      </c>
      <c r="M228" s="10">
        <f t="shared" si="13"/>
        <v>47.55</v>
      </c>
      <c r="N228" t="str">
        <f t="shared" si="14"/>
        <v>Araba</v>
      </c>
      <c r="O228" t="str">
        <f t="shared" si="15"/>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 t="shared" si="12"/>
        <v>9.51</v>
      </c>
      <c r="M229" s="10">
        <f t="shared" si="13"/>
        <v>57.06</v>
      </c>
      <c r="N229" t="str">
        <f t="shared" si="14"/>
        <v>Robusta</v>
      </c>
      <c r="O229" t="str">
        <f t="shared" si="15"/>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 t="shared" si="12"/>
        <v>9.51</v>
      </c>
      <c r="M230" s="10">
        <f t="shared" si="13"/>
        <v>47.55</v>
      </c>
      <c r="N230" t="str">
        <f t="shared" si="14"/>
        <v>Robusta</v>
      </c>
      <c r="O230" t="str">
        <f t="shared" si="15"/>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 t="shared" si="12"/>
        <v>9.51</v>
      </c>
      <c r="M231" s="10">
        <f t="shared" si="13"/>
        <v>19.02</v>
      </c>
      <c r="N231" t="str">
        <f t="shared" si="14"/>
        <v>Liberica</v>
      </c>
      <c r="O231" t="str">
        <f t="shared" si="15"/>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 t="shared" si="12"/>
        <v>9.51</v>
      </c>
      <c r="M232" s="10">
        <f t="shared" si="13"/>
        <v>19.02</v>
      </c>
      <c r="N232" t="str">
        <f t="shared" si="14"/>
        <v>Araba</v>
      </c>
      <c r="O232" t="str">
        <f t="shared" si="15"/>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 t="shared" si="12"/>
        <v>9.51</v>
      </c>
      <c r="M233" s="10">
        <f t="shared" si="13"/>
        <v>19.02</v>
      </c>
      <c r="N233" t="str">
        <f t="shared" si="14"/>
        <v>Liberica</v>
      </c>
      <c r="O233" t="str">
        <f t="shared" si="15"/>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 t="shared" si="12"/>
        <v>9.51</v>
      </c>
      <c r="M234" s="10">
        <f t="shared" si="13"/>
        <v>47.55</v>
      </c>
      <c r="N234" t="str">
        <f t="shared" si="14"/>
        <v>Liberica</v>
      </c>
      <c r="O234" t="str">
        <f t="shared" si="15"/>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 t="shared" si="12"/>
        <v>9.51</v>
      </c>
      <c r="M235" s="10">
        <f t="shared" si="13"/>
        <v>47.55</v>
      </c>
      <c r="N235" t="str">
        <f t="shared" si="14"/>
        <v>Excelsa</v>
      </c>
      <c r="O235" t="str">
        <f t="shared" si="15"/>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 t="shared" si="12"/>
        <v>9.51</v>
      </c>
      <c r="M236" s="10">
        <f t="shared" si="13"/>
        <v>9.51</v>
      </c>
      <c r="N236" t="str">
        <f t="shared" si="14"/>
        <v>Liberica</v>
      </c>
      <c r="O236" t="str">
        <f t="shared" si="15"/>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 t="shared" si="12"/>
        <v>9.51</v>
      </c>
      <c r="M237" s="10">
        <f t="shared" si="13"/>
        <v>47.55</v>
      </c>
      <c r="N237" t="str">
        <f t="shared" si="14"/>
        <v>Liberica</v>
      </c>
      <c r="O237" t="str">
        <f t="shared" si="15"/>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 t="shared" si="12"/>
        <v>9.51</v>
      </c>
      <c r="M238" s="10">
        <f t="shared" si="13"/>
        <v>28.53</v>
      </c>
      <c r="N238" t="str">
        <f t="shared" si="14"/>
        <v>Liberica</v>
      </c>
      <c r="O238" t="str">
        <f t="shared" si="15"/>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 t="shared" si="12"/>
        <v>9.51</v>
      </c>
      <c r="M239" s="10">
        <f t="shared" si="13"/>
        <v>9.51</v>
      </c>
      <c r="N239" t="str">
        <f t="shared" si="14"/>
        <v>Robusta</v>
      </c>
      <c r="O239" t="str">
        <f t="shared" si="15"/>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 t="shared" si="12"/>
        <v>9.51</v>
      </c>
      <c r="M240" s="10">
        <f t="shared" si="13"/>
        <v>19.02</v>
      </c>
      <c r="N240" t="str">
        <f t="shared" si="14"/>
        <v>Robusta</v>
      </c>
      <c r="O240" t="str">
        <f t="shared" si="15"/>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 t="shared" si="12"/>
        <v>9.51</v>
      </c>
      <c r="M241" s="10">
        <f t="shared" si="13"/>
        <v>38.04</v>
      </c>
      <c r="N241" t="str">
        <f t="shared" si="14"/>
        <v>Excelsa</v>
      </c>
      <c r="O241" t="str">
        <f t="shared" si="15"/>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 t="shared" si="12"/>
        <v>9.51</v>
      </c>
      <c r="M242" s="10">
        <f t="shared" si="13"/>
        <v>57.06</v>
      </c>
      <c r="N242" t="str">
        <f t="shared" si="14"/>
        <v>Araba</v>
      </c>
      <c r="O242" t="str">
        <f t="shared" si="15"/>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 t="shared" si="12"/>
        <v>9.51</v>
      </c>
      <c r="M243" s="10">
        <f t="shared" si="13"/>
        <v>19.02</v>
      </c>
      <c r="N243" t="str">
        <f t="shared" si="14"/>
        <v>Robusta</v>
      </c>
      <c r="O243" t="str">
        <f t="shared" si="15"/>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 t="shared" si="12"/>
        <v>9.51</v>
      </c>
      <c r="M244" s="10">
        <f t="shared" si="13"/>
        <v>28.53</v>
      </c>
      <c r="N244" t="str">
        <f t="shared" si="14"/>
        <v>Excelsa</v>
      </c>
      <c r="O244" t="str">
        <f t="shared" si="15"/>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 t="shared" si="12"/>
        <v>9.51</v>
      </c>
      <c r="M245" s="10">
        <f t="shared" si="13"/>
        <v>38.04</v>
      </c>
      <c r="N245" t="str">
        <f t="shared" si="14"/>
        <v>Excelsa</v>
      </c>
      <c r="O245" t="str">
        <f t="shared" si="15"/>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 t="shared" si="12"/>
        <v>9.51</v>
      </c>
      <c r="M246" s="10">
        <f t="shared" si="13"/>
        <v>38.04</v>
      </c>
      <c r="N246" t="str">
        <f t="shared" si="14"/>
        <v>Liberica</v>
      </c>
      <c r="O246" t="str">
        <f t="shared" si="15"/>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 t="shared" si="12"/>
        <v>9.51</v>
      </c>
      <c r="M247" s="10">
        <f t="shared" si="13"/>
        <v>47.55</v>
      </c>
      <c r="N247" t="str">
        <f t="shared" si="14"/>
        <v>Liberica</v>
      </c>
      <c r="O247" t="str">
        <f t="shared" si="15"/>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 t="shared" si="12"/>
        <v>9.51</v>
      </c>
      <c r="M248" s="10">
        <f t="shared" si="13"/>
        <v>28.53</v>
      </c>
      <c r="N248" t="str">
        <f t="shared" si="14"/>
        <v>Liberica</v>
      </c>
      <c r="O248" t="str">
        <f t="shared" si="15"/>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 t="shared" si="12"/>
        <v>9.51</v>
      </c>
      <c r="M249" s="10">
        <f t="shared" si="13"/>
        <v>57.06</v>
      </c>
      <c r="N249" t="str">
        <f t="shared" si="14"/>
        <v>Robusta</v>
      </c>
      <c r="O249" t="str">
        <f t="shared" si="15"/>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 t="shared" si="12"/>
        <v>9.51</v>
      </c>
      <c r="M250" s="10">
        <f t="shared" si="13"/>
        <v>9.51</v>
      </c>
      <c r="N250" t="str">
        <f t="shared" si="14"/>
        <v>Araba</v>
      </c>
      <c r="O250" t="str">
        <f t="shared" si="15"/>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 t="shared" si="12"/>
        <v>9.51</v>
      </c>
      <c r="M251" s="10">
        <f t="shared" si="13"/>
        <v>9.51</v>
      </c>
      <c r="N251" t="str">
        <f t="shared" si="14"/>
        <v>Liberica</v>
      </c>
      <c r="O251" t="str">
        <f t="shared" si="15"/>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 t="shared" si="12"/>
        <v>9.51</v>
      </c>
      <c r="M252" s="10">
        <f t="shared" si="13"/>
        <v>9.51</v>
      </c>
      <c r="N252" t="str">
        <f t="shared" si="14"/>
        <v>Robusta</v>
      </c>
      <c r="O252" t="str">
        <f t="shared" si="15"/>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 t="shared" si="12"/>
        <v>9.51</v>
      </c>
      <c r="M253" s="10">
        <f t="shared" si="13"/>
        <v>47.55</v>
      </c>
      <c r="N253" t="str">
        <f t="shared" si="14"/>
        <v>Excelsa</v>
      </c>
      <c r="O253" t="str">
        <f t="shared" si="15"/>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 t="shared" si="12"/>
        <v>9.51</v>
      </c>
      <c r="M254" s="10">
        <f t="shared" si="13"/>
        <v>28.53</v>
      </c>
      <c r="N254" t="str">
        <f t="shared" si="14"/>
        <v>Araba</v>
      </c>
      <c r="O254" t="str">
        <f t="shared" si="15"/>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 t="shared" si="12"/>
        <v>9.51</v>
      </c>
      <c r="M255" s="10">
        <f t="shared" si="13"/>
        <v>38.04</v>
      </c>
      <c r="N255" t="str">
        <f t="shared" si="14"/>
        <v>Liberica</v>
      </c>
      <c r="O255" t="str">
        <f t="shared" si="15"/>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 t="shared" si="12"/>
        <v>9.51</v>
      </c>
      <c r="M256" s="10">
        <f t="shared" si="13"/>
        <v>38.04</v>
      </c>
      <c r="N256" t="str">
        <f t="shared" si="14"/>
        <v>Robusta</v>
      </c>
      <c r="O256" t="str">
        <f t="shared" si="15"/>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 t="shared" si="12"/>
        <v>9.51</v>
      </c>
      <c r="M257" s="10">
        <f t="shared" si="13"/>
        <v>28.53</v>
      </c>
      <c r="N257" t="str">
        <f t="shared" si="14"/>
        <v>Robusta</v>
      </c>
      <c r="O257" t="str">
        <f t="shared" si="15"/>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 t="shared" ref="L258:L321" si="16">9.51</f>
        <v>9.51</v>
      </c>
      <c r="M258" s="10">
        <f t="shared" si="13"/>
        <v>19.02</v>
      </c>
      <c r="N258" t="str">
        <f t="shared" si="14"/>
        <v>Liberica</v>
      </c>
      <c r="O258" t="str">
        <f t="shared" si="15"/>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 t="shared" si="16"/>
        <v>9.51</v>
      </c>
      <c r="M259" s="10">
        <f t="shared" ref="M259:M322" si="17">L259*E259</f>
        <v>9.51</v>
      </c>
      <c r="N259" t="str">
        <f t="shared" ref="N259:N322" si="18">IF(I259="Rob","Robusta",IF(I259="Exc","Excelsa",IF(I259="Ara","Araba",IF(I259="Lib","Liberica",""))))</f>
        <v>Excelsa</v>
      </c>
      <c r="O259" t="str">
        <f t="shared" ref="O259:O322" si="19">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 t="shared" si="16"/>
        <v>9.51</v>
      </c>
      <c r="M260" s="10">
        <f t="shared" si="17"/>
        <v>47.55</v>
      </c>
      <c r="N260" t="str">
        <f t="shared" si="18"/>
        <v>Excelsa</v>
      </c>
      <c r="O260" t="str">
        <f t="shared" si="19"/>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 t="shared" si="16"/>
        <v>9.51</v>
      </c>
      <c r="M261" s="10">
        <f t="shared" si="17"/>
        <v>19.02</v>
      </c>
      <c r="N261" t="str">
        <f t="shared" si="18"/>
        <v>Robusta</v>
      </c>
      <c r="O261" t="str">
        <f t="shared" si="19"/>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 t="shared" si="16"/>
        <v>9.51</v>
      </c>
      <c r="M262" s="10">
        <f t="shared" si="17"/>
        <v>9.51</v>
      </c>
      <c r="N262" t="str">
        <f t="shared" si="18"/>
        <v>Robusta</v>
      </c>
      <c r="O262" t="str">
        <f t="shared" si="19"/>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 t="shared" si="16"/>
        <v>9.51</v>
      </c>
      <c r="M263" s="10">
        <f t="shared" si="17"/>
        <v>47.55</v>
      </c>
      <c r="N263" t="str">
        <f t="shared" si="18"/>
        <v>Robusta</v>
      </c>
      <c r="O263" t="str">
        <f t="shared" si="19"/>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 t="shared" si="16"/>
        <v>9.51</v>
      </c>
      <c r="M264" s="10">
        <f t="shared" si="17"/>
        <v>28.53</v>
      </c>
      <c r="N264" t="str">
        <f t="shared" si="18"/>
        <v>Excelsa</v>
      </c>
      <c r="O264" t="str">
        <f t="shared" si="19"/>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 t="shared" si="16"/>
        <v>9.51</v>
      </c>
      <c r="M265" s="10">
        <f t="shared" si="17"/>
        <v>38.04</v>
      </c>
      <c r="N265" t="str">
        <f t="shared" si="18"/>
        <v>Liberica</v>
      </c>
      <c r="O265" t="str">
        <f t="shared" si="19"/>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 t="shared" si="16"/>
        <v>9.51</v>
      </c>
      <c r="M266" s="10">
        <f t="shared" si="17"/>
        <v>47.55</v>
      </c>
      <c r="N266" t="str">
        <f t="shared" si="18"/>
        <v>Robusta</v>
      </c>
      <c r="O266" t="str">
        <f t="shared" si="19"/>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 t="shared" si="16"/>
        <v>9.51</v>
      </c>
      <c r="M267" s="10">
        <f t="shared" si="17"/>
        <v>9.51</v>
      </c>
      <c r="N267" t="str">
        <f t="shared" si="18"/>
        <v>Araba</v>
      </c>
      <c r="O267" t="str">
        <f t="shared" si="19"/>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 t="shared" si="16"/>
        <v>9.51</v>
      </c>
      <c r="M268" s="10">
        <f t="shared" si="17"/>
        <v>19.02</v>
      </c>
      <c r="N268" t="str">
        <f t="shared" si="18"/>
        <v>Excelsa</v>
      </c>
      <c r="O268" t="str">
        <f t="shared" si="19"/>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 t="shared" si="16"/>
        <v>9.51</v>
      </c>
      <c r="M269" s="10">
        <f t="shared" si="17"/>
        <v>57.06</v>
      </c>
      <c r="N269" t="str">
        <f t="shared" si="18"/>
        <v>Excelsa</v>
      </c>
      <c r="O269" t="str">
        <f t="shared" si="19"/>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 t="shared" si="16"/>
        <v>9.51</v>
      </c>
      <c r="M270" s="10">
        <f t="shared" si="17"/>
        <v>19.02</v>
      </c>
      <c r="N270" t="str">
        <f t="shared" si="18"/>
        <v>Araba</v>
      </c>
      <c r="O270" t="str">
        <f t="shared" si="19"/>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 t="shared" si="16"/>
        <v>9.51</v>
      </c>
      <c r="M271" s="10">
        <f t="shared" si="17"/>
        <v>19.02</v>
      </c>
      <c r="N271" t="str">
        <f t="shared" si="18"/>
        <v>Araba</v>
      </c>
      <c r="O271" t="str">
        <f t="shared" si="19"/>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 t="shared" si="16"/>
        <v>9.51</v>
      </c>
      <c r="M272" s="10">
        <f t="shared" si="17"/>
        <v>9.51</v>
      </c>
      <c r="N272" t="str">
        <f t="shared" si="18"/>
        <v>Excelsa</v>
      </c>
      <c r="O272" t="str">
        <f t="shared" si="19"/>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 t="shared" si="16"/>
        <v>9.51</v>
      </c>
      <c r="M273" s="10">
        <f t="shared" si="17"/>
        <v>38.04</v>
      </c>
      <c r="N273" t="str">
        <f t="shared" si="18"/>
        <v>Araba</v>
      </c>
      <c r="O273" t="str">
        <f t="shared" si="19"/>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 t="shared" si="16"/>
        <v>9.51</v>
      </c>
      <c r="M274" s="10">
        <f t="shared" si="17"/>
        <v>57.06</v>
      </c>
      <c r="N274" t="str">
        <f t="shared" si="18"/>
        <v>Robusta</v>
      </c>
      <c r="O274" t="str">
        <f t="shared" si="19"/>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 t="shared" si="16"/>
        <v>9.51</v>
      </c>
      <c r="M275" s="10">
        <f t="shared" si="17"/>
        <v>19.02</v>
      </c>
      <c r="N275" t="str">
        <f t="shared" si="18"/>
        <v>Araba</v>
      </c>
      <c r="O275" t="str">
        <f t="shared" si="19"/>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 t="shared" si="16"/>
        <v>9.51</v>
      </c>
      <c r="M276" s="10">
        <f t="shared" si="17"/>
        <v>9.51</v>
      </c>
      <c r="N276" t="str">
        <f t="shared" si="18"/>
        <v>Araba</v>
      </c>
      <c r="O276" t="str">
        <f t="shared" si="19"/>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 t="shared" si="16"/>
        <v>9.51</v>
      </c>
      <c r="M277" s="10">
        <f t="shared" si="17"/>
        <v>57.06</v>
      </c>
      <c r="N277" t="str">
        <f t="shared" si="18"/>
        <v>Excelsa</v>
      </c>
      <c r="O277" t="str">
        <f t="shared" si="19"/>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 t="shared" si="16"/>
        <v>9.51</v>
      </c>
      <c r="M278" s="10">
        <f t="shared" si="17"/>
        <v>38.04</v>
      </c>
      <c r="N278" t="str">
        <f t="shared" si="18"/>
        <v>Robusta</v>
      </c>
      <c r="O278" t="str">
        <f t="shared" si="19"/>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 t="shared" si="16"/>
        <v>9.51</v>
      </c>
      <c r="M279" s="10">
        <f t="shared" si="17"/>
        <v>57.06</v>
      </c>
      <c r="N279" t="str">
        <f t="shared" si="18"/>
        <v>Excelsa</v>
      </c>
      <c r="O279" t="str">
        <f t="shared" si="19"/>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 t="shared" si="16"/>
        <v>9.51</v>
      </c>
      <c r="M280" s="10">
        <f t="shared" si="17"/>
        <v>19.02</v>
      </c>
      <c r="N280" t="str">
        <f t="shared" si="18"/>
        <v>Araba</v>
      </c>
      <c r="O280" t="str">
        <f t="shared" si="19"/>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 t="shared" si="16"/>
        <v>9.51</v>
      </c>
      <c r="M281" s="10">
        <f t="shared" si="17"/>
        <v>9.51</v>
      </c>
      <c r="N281" t="str">
        <f t="shared" si="18"/>
        <v>Liberica</v>
      </c>
      <c r="O281" t="str">
        <f t="shared" si="19"/>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 t="shared" si="16"/>
        <v>9.51</v>
      </c>
      <c r="M282" s="10">
        <f t="shared" si="17"/>
        <v>47.55</v>
      </c>
      <c r="N282" t="str">
        <f t="shared" si="18"/>
        <v>Excelsa</v>
      </c>
      <c r="O282" t="str">
        <f t="shared" si="19"/>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 t="shared" si="16"/>
        <v>9.51</v>
      </c>
      <c r="M283" s="10">
        <f t="shared" si="17"/>
        <v>38.04</v>
      </c>
      <c r="N283" t="str">
        <f t="shared" si="18"/>
        <v>Excelsa</v>
      </c>
      <c r="O283" t="str">
        <f t="shared" si="19"/>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 t="shared" si="16"/>
        <v>9.51</v>
      </c>
      <c r="M284" s="10">
        <f t="shared" si="17"/>
        <v>9.51</v>
      </c>
      <c r="N284" t="str">
        <f t="shared" si="18"/>
        <v>Araba</v>
      </c>
      <c r="O284" t="str">
        <f t="shared" si="19"/>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 t="shared" si="16"/>
        <v>9.51</v>
      </c>
      <c r="M285" s="10">
        <f t="shared" si="17"/>
        <v>9.51</v>
      </c>
      <c r="N285" t="str">
        <f t="shared" si="18"/>
        <v>Robusta</v>
      </c>
      <c r="O285" t="str">
        <f t="shared" si="19"/>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 t="shared" si="16"/>
        <v>9.51</v>
      </c>
      <c r="M286" s="10">
        <f t="shared" si="17"/>
        <v>28.53</v>
      </c>
      <c r="N286" t="str">
        <f t="shared" si="18"/>
        <v>Excelsa</v>
      </c>
      <c r="O286" t="str">
        <f t="shared" si="19"/>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 t="shared" si="16"/>
        <v>9.51</v>
      </c>
      <c r="M287" s="10">
        <f t="shared" si="17"/>
        <v>9.51</v>
      </c>
      <c r="N287" t="str">
        <f t="shared" si="18"/>
        <v>Liberica</v>
      </c>
      <c r="O287" t="str">
        <f t="shared" si="19"/>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 t="shared" si="16"/>
        <v>9.51</v>
      </c>
      <c r="M288" s="10">
        <f t="shared" si="17"/>
        <v>38.04</v>
      </c>
      <c r="N288" t="str">
        <f t="shared" si="18"/>
        <v>Araba</v>
      </c>
      <c r="O288" t="str">
        <f t="shared" si="19"/>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 t="shared" si="16"/>
        <v>9.51</v>
      </c>
      <c r="M289" s="10">
        <f t="shared" si="17"/>
        <v>38.04</v>
      </c>
      <c r="N289" t="str">
        <f t="shared" si="18"/>
        <v>Robusta</v>
      </c>
      <c r="O289" t="str">
        <f t="shared" si="19"/>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 t="shared" si="16"/>
        <v>9.51</v>
      </c>
      <c r="M290" s="10">
        <f t="shared" si="17"/>
        <v>9.51</v>
      </c>
      <c r="N290" t="str">
        <f t="shared" si="18"/>
        <v>Excelsa</v>
      </c>
      <c r="O290" t="str">
        <f t="shared" si="19"/>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 t="shared" si="16"/>
        <v>9.51</v>
      </c>
      <c r="M291" s="10">
        <f t="shared" si="17"/>
        <v>47.55</v>
      </c>
      <c r="N291" t="str">
        <f t="shared" si="18"/>
        <v>Robusta</v>
      </c>
      <c r="O291" t="str">
        <f t="shared" si="19"/>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 t="shared" si="16"/>
        <v>9.51</v>
      </c>
      <c r="M292" s="10">
        <f t="shared" si="17"/>
        <v>47.55</v>
      </c>
      <c r="N292" t="str">
        <f t="shared" si="18"/>
        <v>Araba</v>
      </c>
      <c r="O292" t="str">
        <f t="shared" si="19"/>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 t="shared" si="16"/>
        <v>9.51</v>
      </c>
      <c r="M293" s="10">
        <f t="shared" si="17"/>
        <v>19.02</v>
      </c>
      <c r="N293" t="str">
        <f t="shared" si="18"/>
        <v>Excelsa</v>
      </c>
      <c r="O293" t="str">
        <f t="shared" si="19"/>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 t="shared" si="16"/>
        <v>9.51</v>
      </c>
      <c r="M294" s="10">
        <f t="shared" si="17"/>
        <v>28.53</v>
      </c>
      <c r="N294" t="str">
        <f t="shared" si="18"/>
        <v>Araba</v>
      </c>
      <c r="O294" t="str">
        <f t="shared" si="19"/>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 t="shared" si="16"/>
        <v>9.51</v>
      </c>
      <c r="M295" s="10">
        <f t="shared" si="17"/>
        <v>47.55</v>
      </c>
      <c r="N295" t="str">
        <f t="shared" si="18"/>
        <v>Araba</v>
      </c>
      <c r="O295" t="str">
        <f t="shared" si="19"/>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 t="shared" si="16"/>
        <v>9.51</v>
      </c>
      <c r="M296" s="10">
        <f t="shared" si="17"/>
        <v>28.53</v>
      </c>
      <c r="N296" t="str">
        <f t="shared" si="18"/>
        <v>Excelsa</v>
      </c>
      <c r="O296" t="str">
        <f t="shared" si="19"/>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 t="shared" si="16"/>
        <v>9.51</v>
      </c>
      <c r="M297" s="10">
        <f t="shared" si="17"/>
        <v>19.02</v>
      </c>
      <c r="N297" t="str">
        <f t="shared" si="18"/>
        <v>Excelsa</v>
      </c>
      <c r="O297" t="str">
        <f t="shared" si="19"/>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 t="shared" si="16"/>
        <v>9.51</v>
      </c>
      <c r="M298" s="10">
        <f t="shared" si="17"/>
        <v>57.06</v>
      </c>
      <c r="N298" t="str">
        <f t="shared" si="18"/>
        <v>Robusta</v>
      </c>
      <c r="O298" t="str">
        <f t="shared" si="19"/>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 t="shared" si="16"/>
        <v>9.51</v>
      </c>
      <c r="M299" s="10">
        <f t="shared" si="17"/>
        <v>28.53</v>
      </c>
      <c r="N299" t="str">
        <f t="shared" si="18"/>
        <v>Robusta</v>
      </c>
      <c r="O299" t="str">
        <f t="shared" si="19"/>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 t="shared" si="16"/>
        <v>9.51</v>
      </c>
      <c r="M300" s="10">
        <f t="shared" si="17"/>
        <v>57.06</v>
      </c>
      <c r="N300" t="str">
        <f t="shared" si="18"/>
        <v>Excelsa</v>
      </c>
      <c r="O300" t="str">
        <f t="shared" si="19"/>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 t="shared" si="16"/>
        <v>9.51</v>
      </c>
      <c r="M301" s="10">
        <f t="shared" si="17"/>
        <v>57.06</v>
      </c>
      <c r="N301" t="str">
        <f t="shared" si="18"/>
        <v>Excelsa</v>
      </c>
      <c r="O301" t="str">
        <f t="shared" si="19"/>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 t="shared" si="16"/>
        <v>9.51</v>
      </c>
      <c r="M302" s="10">
        <f t="shared" si="17"/>
        <v>28.53</v>
      </c>
      <c r="N302" t="str">
        <f t="shared" si="18"/>
        <v>Araba</v>
      </c>
      <c r="O302" t="str">
        <f t="shared" si="19"/>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 t="shared" si="16"/>
        <v>9.51</v>
      </c>
      <c r="M303" s="10">
        <f t="shared" si="17"/>
        <v>38.04</v>
      </c>
      <c r="N303" t="str">
        <f t="shared" si="18"/>
        <v>Liberica</v>
      </c>
      <c r="O303" t="str">
        <f t="shared" si="19"/>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 t="shared" si="16"/>
        <v>9.51</v>
      </c>
      <c r="M304" s="10">
        <f t="shared" si="17"/>
        <v>9.51</v>
      </c>
      <c r="N304" t="str">
        <f t="shared" si="18"/>
        <v>Araba</v>
      </c>
      <c r="O304" t="str">
        <f t="shared" si="19"/>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 t="shared" si="16"/>
        <v>9.51</v>
      </c>
      <c r="M305" s="10">
        <f t="shared" si="17"/>
        <v>38.04</v>
      </c>
      <c r="N305" t="str">
        <f t="shared" si="18"/>
        <v>Excelsa</v>
      </c>
      <c r="O305" t="str">
        <f t="shared" si="19"/>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 t="shared" si="16"/>
        <v>9.51</v>
      </c>
      <c r="M306" s="10">
        <f t="shared" si="17"/>
        <v>9.51</v>
      </c>
      <c r="N306" t="str">
        <f t="shared" si="18"/>
        <v>Araba</v>
      </c>
      <c r="O306" t="str">
        <f t="shared" si="19"/>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 t="shared" si="16"/>
        <v>9.51</v>
      </c>
      <c r="M307" s="10">
        <f t="shared" si="17"/>
        <v>47.55</v>
      </c>
      <c r="N307" t="str">
        <f t="shared" si="18"/>
        <v>Liberica</v>
      </c>
      <c r="O307" t="str">
        <f t="shared" si="19"/>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 t="shared" si="16"/>
        <v>9.51</v>
      </c>
      <c r="M308" s="10">
        <f t="shared" si="17"/>
        <v>47.55</v>
      </c>
      <c r="N308" t="str">
        <f t="shared" si="18"/>
        <v>Robusta</v>
      </c>
      <c r="O308" t="str">
        <f t="shared" si="19"/>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 t="shared" si="16"/>
        <v>9.51</v>
      </c>
      <c r="M309" s="10">
        <f t="shared" si="17"/>
        <v>28.53</v>
      </c>
      <c r="N309" t="str">
        <f t="shared" si="18"/>
        <v>Araba</v>
      </c>
      <c r="O309" t="str">
        <f t="shared" si="19"/>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 t="shared" si="16"/>
        <v>9.51</v>
      </c>
      <c r="M310" s="10">
        <f t="shared" si="17"/>
        <v>28.53</v>
      </c>
      <c r="N310" t="str">
        <f t="shared" si="18"/>
        <v>Araba</v>
      </c>
      <c r="O310" t="str">
        <f t="shared" si="19"/>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 t="shared" si="16"/>
        <v>9.51</v>
      </c>
      <c r="M311" s="10">
        <f t="shared" si="17"/>
        <v>57.06</v>
      </c>
      <c r="N311" t="str">
        <f t="shared" si="18"/>
        <v>Liberica</v>
      </c>
      <c r="O311" t="str">
        <f t="shared" si="19"/>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 t="shared" si="16"/>
        <v>9.51</v>
      </c>
      <c r="M312" s="10">
        <f t="shared" si="17"/>
        <v>9.51</v>
      </c>
      <c r="N312" t="str">
        <f t="shared" si="18"/>
        <v>Excelsa</v>
      </c>
      <c r="O312" t="str">
        <f t="shared" si="19"/>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 t="shared" si="16"/>
        <v>9.51</v>
      </c>
      <c r="M313" s="10">
        <f t="shared" si="17"/>
        <v>57.06</v>
      </c>
      <c r="N313" t="str">
        <f t="shared" si="18"/>
        <v>Excelsa</v>
      </c>
      <c r="O313" t="str">
        <f t="shared" si="19"/>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 t="shared" si="16"/>
        <v>9.51</v>
      </c>
      <c r="M314" s="10">
        <f t="shared" si="17"/>
        <v>9.51</v>
      </c>
      <c r="N314" t="str">
        <f t="shared" si="18"/>
        <v>Robusta</v>
      </c>
      <c r="O314" t="str">
        <f t="shared" si="19"/>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 t="shared" si="16"/>
        <v>9.51</v>
      </c>
      <c r="M315" s="10">
        <f t="shared" si="17"/>
        <v>28.53</v>
      </c>
      <c r="N315" t="str">
        <f t="shared" si="18"/>
        <v>Robusta</v>
      </c>
      <c r="O315" t="str">
        <f t="shared" si="19"/>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 t="shared" si="16"/>
        <v>9.51</v>
      </c>
      <c r="M316" s="10">
        <f t="shared" si="17"/>
        <v>47.55</v>
      </c>
      <c r="N316" t="str">
        <f t="shared" si="18"/>
        <v>Robusta</v>
      </c>
      <c r="O316" t="str">
        <f t="shared" si="19"/>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 t="shared" si="16"/>
        <v>9.51</v>
      </c>
      <c r="M317" s="10">
        <f t="shared" si="17"/>
        <v>9.51</v>
      </c>
      <c r="N317" t="str">
        <f t="shared" si="18"/>
        <v>Excelsa</v>
      </c>
      <c r="O317" t="str">
        <f t="shared" si="19"/>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 t="shared" si="16"/>
        <v>9.51</v>
      </c>
      <c r="M318" s="10">
        <f t="shared" si="17"/>
        <v>57.06</v>
      </c>
      <c r="N318" t="str">
        <f t="shared" si="18"/>
        <v>Excelsa</v>
      </c>
      <c r="O318" t="str">
        <f t="shared" si="19"/>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 t="shared" si="16"/>
        <v>9.51</v>
      </c>
      <c r="M319" s="10">
        <f t="shared" si="17"/>
        <v>28.53</v>
      </c>
      <c r="N319" t="str">
        <f t="shared" si="18"/>
        <v>Excelsa</v>
      </c>
      <c r="O319" t="str">
        <f t="shared" si="19"/>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 t="shared" si="16"/>
        <v>9.51</v>
      </c>
      <c r="M320" s="10">
        <f t="shared" si="17"/>
        <v>19.02</v>
      </c>
      <c r="N320" t="str">
        <f t="shared" si="18"/>
        <v>Araba</v>
      </c>
      <c r="O320" t="str">
        <f t="shared" si="19"/>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 t="shared" si="16"/>
        <v>9.51</v>
      </c>
      <c r="M321" s="10">
        <f t="shared" si="17"/>
        <v>19.02</v>
      </c>
      <c r="N321" t="str">
        <f t="shared" si="18"/>
        <v>Excelsa</v>
      </c>
      <c r="O321" t="str">
        <f t="shared" si="19"/>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 t="shared" ref="L322:L385" si="20">9.51</f>
        <v>9.51</v>
      </c>
      <c r="M322" s="10">
        <f t="shared" si="17"/>
        <v>47.55</v>
      </c>
      <c r="N322" t="str">
        <f t="shared" si="18"/>
        <v>Araba</v>
      </c>
      <c r="O322" t="str">
        <f t="shared" si="19"/>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 t="shared" si="20"/>
        <v>9.51</v>
      </c>
      <c r="M323" s="10">
        <f t="shared" ref="M323:M386" si="21">L323*E323</f>
        <v>57.06</v>
      </c>
      <c r="N323" t="str">
        <f t="shared" ref="N323:N386" si="22">IF(I323="Rob","Robusta",IF(I323="Exc","Excelsa",IF(I323="Ara","Araba",IF(I323="Lib","Liberica",""))))</f>
        <v>Araba</v>
      </c>
      <c r="O323" t="str">
        <f t="shared" ref="O323:O386" si="23">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 t="shared" si="20"/>
        <v>9.51</v>
      </c>
      <c r="M324" s="10">
        <f t="shared" si="21"/>
        <v>28.53</v>
      </c>
      <c r="N324" t="str">
        <f t="shared" si="22"/>
        <v>Liberica</v>
      </c>
      <c r="O324" t="str">
        <f t="shared" si="23"/>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 t="shared" si="20"/>
        <v>9.51</v>
      </c>
      <c r="M325" s="10">
        <f t="shared" si="21"/>
        <v>47.55</v>
      </c>
      <c r="N325" t="str">
        <f t="shared" si="22"/>
        <v>Excelsa</v>
      </c>
      <c r="O325" t="str">
        <f t="shared" si="23"/>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 t="shared" si="20"/>
        <v>9.51</v>
      </c>
      <c r="M326" s="10">
        <f t="shared" si="21"/>
        <v>9.51</v>
      </c>
      <c r="N326" t="str">
        <f t="shared" si="22"/>
        <v>Excelsa</v>
      </c>
      <c r="O326" t="str">
        <f t="shared" si="23"/>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 t="shared" si="20"/>
        <v>9.51</v>
      </c>
      <c r="M327" s="10">
        <f t="shared" si="21"/>
        <v>9.51</v>
      </c>
      <c r="N327" t="str">
        <f t="shared" si="22"/>
        <v>Araba</v>
      </c>
      <c r="O327" t="str">
        <f t="shared" si="23"/>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 t="shared" si="20"/>
        <v>9.51</v>
      </c>
      <c r="M328" s="10">
        <f t="shared" si="21"/>
        <v>47.55</v>
      </c>
      <c r="N328" t="str">
        <f t="shared" si="22"/>
        <v>Robusta</v>
      </c>
      <c r="O328" t="str">
        <f t="shared" si="23"/>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 t="shared" si="20"/>
        <v>9.51</v>
      </c>
      <c r="M329" s="10">
        <f t="shared" si="21"/>
        <v>47.55</v>
      </c>
      <c r="N329" t="str">
        <f t="shared" si="22"/>
        <v>Robusta</v>
      </c>
      <c r="O329" t="str">
        <f t="shared" si="23"/>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 t="shared" si="20"/>
        <v>9.51</v>
      </c>
      <c r="M330" s="10">
        <f t="shared" si="21"/>
        <v>38.04</v>
      </c>
      <c r="N330" t="str">
        <f t="shared" si="22"/>
        <v>Liberica</v>
      </c>
      <c r="O330" t="str">
        <f t="shared" si="23"/>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 t="shared" si="20"/>
        <v>9.51</v>
      </c>
      <c r="M331" s="10">
        <f t="shared" si="21"/>
        <v>38.04</v>
      </c>
      <c r="N331" t="str">
        <f t="shared" si="22"/>
        <v>Robusta</v>
      </c>
      <c r="O331" t="str">
        <f t="shared" si="23"/>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 t="shared" si="20"/>
        <v>9.51</v>
      </c>
      <c r="M332" s="10">
        <f t="shared" si="21"/>
        <v>28.53</v>
      </c>
      <c r="N332" t="str">
        <f t="shared" si="22"/>
        <v>Robusta</v>
      </c>
      <c r="O332" t="str">
        <f t="shared" si="23"/>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 t="shared" si="20"/>
        <v>9.51</v>
      </c>
      <c r="M333" s="10">
        <f t="shared" si="21"/>
        <v>9.51</v>
      </c>
      <c r="N333" t="str">
        <f t="shared" si="22"/>
        <v>Robusta</v>
      </c>
      <c r="O333" t="str">
        <f t="shared" si="23"/>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 t="shared" si="20"/>
        <v>9.51</v>
      </c>
      <c r="M334" s="10">
        <f t="shared" si="21"/>
        <v>28.53</v>
      </c>
      <c r="N334" t="str">
        <f t="shared" si="22"/>
        <v>Araba</v>
      </c>
      <c r="O334" t="str">
        <f t="shared" si="23"/>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 t="shared" si="20"/>
        <v>9.51</v>
      </c>
      <c r="M335" s="10">
        <f t="shared" si="21"/>
        <v>38.04</v>
      </c>
      <c r="N335" t="str">
        <f t="shared" si="22"/>
        <v>Robusta</v>
      </c>
      <c r="O335" t="str">
        <f t="shared" si="23"/>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 t="shared" si="20"/>
        <v>9.51</v>
      </c>
      <c r="M336" s="10">
        <f t="shared" si="21"/>
        <v>47.55</v>
      </c>
      <c r="N336" t="str">
        <f t="shared" si="22"/>
        <v>Robusta</v>
      </c>
      <c r="O336" t="str">
        <f t="shared" si="23"/>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 t="shared" si="20"/>
        <v>9.51</v>
      </c>
      <c r="M337" s="10">
        <f t="shared" si="21"/>
        <v>57.06</v>
      </c>
      <c r="N337" t="str">
        <f t="shared" si="22"/>
        <v>Liberica</v>
      </c>
      <c r="O337" t="str">
        <f t="shared" si="23"/>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 t="shared" si="20"/>
        <v>9.51</v>
      </c>
      <c r="M338" s="10">
        <f t="shared" si="21"/>
        <v>38.04</v>
      </c>
      <c r="N338" t="str">
        <f t="shared" si="22"/>
        <v>Araba</v>
      </c>
      <c r="O338" t="str">
        <f t="shared" si="23"/>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 t="shared" si="20"/>
        <v>9.51</v>
      </c>
      <c r="M339" s="10">
        <f t="shared" si="21"/>
        <v>19.02</v>
      </c>
      <c r="N339" t="str">
        <f t="shared" si="22"/>
        <v>Excelsa</v>
      </c>
      <c r="O339" t="str">
        <f t="shared" si="23"/>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 t="shared" si="20"/>
        <v>9.51</v>
      </c>
      <c r="M340" s="10">
        <f t="shared" si="21"/>
        <v>38.04</v>
      </c>
      <c r="N340" t="str">
        <f t="shared" si="22"/>
        <v>Excelsa</v>
      </c>
      <c r="O340" t="str">
        <f t="shared" si="23"/>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 t="shared" si="20"/>
        <v>9.51</v>
      </c>
      <c r="M341" s="10">
        <f t="shared" si="21"/>
        <v>19.02</v>
      </c>
      <c r="N341" t="str">
        <f t="shared" si="22"/>
        <v>Excelsa</v>
      </c>
      <c r="O341" t="str">
        <f t="shared" si="23"/>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 t="shared" si="20"/>
        <v>9.51</v>
      </c>
      <c r="M342" s="10">
        <f t="shared" si="21"/>
        <v>9.51</v>
      </c>
      <c r="N342" t="str">
        <f t="shared" si="22"/>
        <v>Excelsa</v>
      </c>
      <c r="O342" t="str">
        <f t="shared" si="23"/>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 t="shared" si="20"/>
        <v>9.51</v>
      </c>
      <c r="M343" s="10">
        <f t="shared" si="21"/>
        <v>19.02</v>
      </c>
      <c r="N343" t="str">
        <f t="shared" si="22"/>
        <v>Excelsa</v>
      </c>
      <c r="O343" t="str">
        <f t="shared" si="23"/>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 t="shared" si="20"/>
        <v>9.51</v>
      </c>
      <c r="M344" s="10">
        <f t="shared" si="21"/>
        <v>47.55</v>
      </c>
      <c r="N344" t="str">
        <f t="shared" si="22"/>
        <v>Liberica</v>
      </c>
      <c r="O344" t="str">
        <f t="shared" si="23"/>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 t="shared" si="20"/>
        <v>9.51</v>
      </c>
      <c r="M345" s="10">
        <f t="shared" si="21"/>
        <v>57.06</v>
      </c>
      <c r="N345" t="str">
        <f t="shared" si="22"/>
        <v>Robusta</v>
      </c>
      <c r="O345" t="str">
        <f t="shared" si="23"/>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 t="shared" si="20"/>
        <v>9.51</v>
      </c>
      <c r="M346" s="10">
        <f t="shared" si="21"/>
        <v>19.02</v>
      </c>
      <c r="N346" t="str">
        <f t="shared" si="22"/>
        <v>Robusta</v>
      </c>
      <c r="O346" t="str">
        <f t="shared" si="23"/>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 t="shared" si="20"/>
        <v>9.51</v>
      </c>
      <c r="M347" s="10">
        <f t="shared" si="21"/>
        <v>47.55</v>
      </c>
      <c r="N347" t="str">
        <f t="shared" si="22"/>
        <v>Robusta</v>
      </c>
      <c r="O347" t="str">
        <f t="shared" si="23"/>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 t="shared" si="20"/>
        <v>9.51</v>
      </c>
      <c r="M348" s="10">
        <f t="shared" si="21"/>
        <v>28.53</v>
      </c>
      <c r="N348" t="str">
        <f t="shared" si="22"/>
        <v>Araba</v>
      </c>
      <c r="O348" t="str">
        <f t="shared" si="23"/>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 t="shared" si="20"/>
        <v>9.51</v>
      </c>
      <c r="M349" s="10">
        <f t="shared" si="21"/>
        <v>28.53</v>
      </c>
      <c r="N349" t="str">
        <f t="shared" si="22"/>
        <v>Liberica</v>
      </c>
      <c r="O349" t="str">
        <f t="shared" si="23"/>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 t="shared" si="20"/>
        <v>9.51</v>
      </c>
      <c r="M350" s="10">
        <f t="shared" si="21"/>
        <v>57.06</v>
      </c>
      <c r="N350" t="str">
        <f t="shared" si="22"/>
        <v>Excelsa</v>
      </c>
      <c r="O350" t="str">
        <f t="shared" si="23"/>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 t="shared" si="20"/>
        <v>9.51</v>
      </c>
      <c r="M351" s="10">
        <f t="shared" si="21"/>
        <v>38.04</v>
      </c>
      <c r="N351" t="str">
        <f t="shared" si="22"/>
        <v>Robusta</v>
      </c>
      <c r="O351" t="str">
        <f t="shared" si="23"/>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 t="shared" si="20"/>
        <v>9.51</v>
      </c>
      <c r="M352" s="10">
        <f t="shared" si="21"/>
        <v>38.04</v>
      </c>
      <c r="N352" t="str">
        <f t="shared" si="22"/>
        <v>Araba</v>
      </c>
      <c r="O352" t="str">
        <f t="shared" si="23"/>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 t="shared" si="20"/>
        <v>9.51</v>
      </c>
      <c r="M353" s="10">
        <f t="shared" si="21"/>
        <v>19.02</v>
      </c>
      <c r="N353" t="str">
        <f t="shared" si="22"/>
        <v>Araba</v>
      </c>
      <c r="O353" t="str">
        <f t="shared" si="23"/>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 t="shared" si="20"/>
        <v>9.51</v>
      </c>
      <c r="M354" s="10">
        <f t="shared" si="21"/>
        <v>47.55</v>
      </c>
      <c r="N354" t="str">
        <f t="shared" si="22"/>
        <v>Excelsa</v>
      </c>
      <c r="O354" t="str">
        <f t="shared" si="23"/>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 t="shared" si="20"/>
        <v>9.51</v>
      </c>
      <c r="M355" s="10">
        <f t="shared" si="21"/>
        <v>38.04</v>
      </c>
      <c r="N355" t="str">
        <f t="shared" si="22"/>
        <v>Araba</v>
      </c>
      <c r="O355" t="str">
        <f t="shared" si="23"/>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 t="shared" si="20"/>
        <v>9.51</v>
      </c>
      <c r="M356" s="10">
        <f t="shared" si="21"/>
        <v>57.06</v>
      </c>
      <c r="N356" t="str">
        <f t="shared" si="22"/>
        <v>Araba</v>
      </c>
      <c r="O356" t="str">
        <f t="shared" si="23"/>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 t="shared" si="20"/>
        <v>9.51</v>
      </c>
      <c r="M357" s="10">
        <f t="shared" si="21"/>
        <v>47.55</v>
      </c>
      <c r="N357" t="str">
        <f t="shared" si="22"/>
        <v>Araba</v>
      </c>
      <c r="O357" t="str">
        <f t="shared" si="23"/>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 t="shared" si="20"/>
        <v>9.51</v>
      </c>
      <c r="M358" s="10">
        <f t="shared" si="21"/>
        <v>38.04</v>
      </c>
      <c r="N358" t="str">
        <f t="shared" si="22"/>
        <v>Liberica</v>
      </c>
      <c r="O358" t="str">
        <f t="shared" si="23"/>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 t="shared" si="20"/>
        <v>9.51</v>
      </c>
      <c r="M359" s="10">
        <f t="shared" si="21"/>
        <v>57.06</v>
      </c>
      <c r="N359" t="str">
        <f t="shared" si="22"/>
        <v>Araba</v>
      </c>
      <c r="O359" t="str">
        <f t="shared" si="23"/>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 t="shared" si="20"/>
        <v>9.51</v>
      </c>
      <c r="M360" s="10">
        <f t="shared" si="21"/>
        <v>9.51</v>
      </c>
      <c r="N360" t="str">
        <f t="shared" si="22"/>
        <v>Araba</v>
      </c>
      <c r="O360" t="str">
        <f t="shared" si="23"/>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 t="shared" si="20"/>
        <v>9.51</v>
      </c>
      <c r="M361" s="10">
        <f t="shared" si="21"/>
        <v>57.06</v>
      </c>
      <c r="N361" t="str">
        <f t="shared" si="22"/>
        <v>Robusta</v>
      </c>
      <c r="O361" t="str">
        <f t="shared" si="23"/>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 t="shared" si="20"/>
        <v>9.51</v>
      </c>
      <c r="M362" s="10">
        <f t="shared" si="21"/>
        <v>19.02</v>
      </c>
      <c r="N362" t="str">
        <f t="shared" si="22"/>
        <v>Robusta</v>
      </c>
      <c r="O362" t="str">
        <f t="shared" si="23"/>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 t="shared" si="20"/>
        <v>9.51</v>
      </c>
      <c r="M363" s="10">
        <f t="shared" si="21"/>
        <v>9.51</v>
      </c>
      <c r="N363" t="str">
        <f t="shared" si="22"/>
        <v>Robusta</v>
      </c>
      <c r="O363" t="str">
        <f t="shared" si="23"/>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 t="shared" si="20"/>
        <v>9.51</v>
      </c>
      <c r="M364" s="10">
        <f t="shared" si="21"/>
        <v>47.55</v>
      </c>
      <c r="N364" t="str">
        <f t="shared" si="22"/>
        <v>Excelsa</v>
      </c>
      <c r="O364" t="str">
        <f t="shared" si="23"/>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 t="shared" si="20"/>
        <v>9.51</v>
      </c>
      <c r="M365" s="10">
        <f t="shared" si="21"/>
        <v>57.06</v>
      </c>
      <c r="N365" t="str">
        <f t="shared" si="22"/>
        <v>Liberica</v>
      </c>
      <c r="O365" t="str">
        <f t="shared" si="23"/>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 t="shared" si="20"/>
        <v>9.51</v>
      </c>
      <c r="M366" s="10">
        <f t="shared" si="21"/>
        <v>57.06</v>
      </c>
      <c r="N366" t="str">
        <f t="shared" si="22"/>
        <v>Excelsa</v>
      </c>
      <c r="O366" t="str">
        <f t="shared" si="23"/>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 t="shared" si="20"/>
        <v>9.51</v>
      </c>
      <c r="M367" s="10">
        <f t="shared" si="21"/>
        <v>9.51</v>
      </c>
      <c r="N367" t="str">
        <f t="shared" si="22"/>
        <v>Liberica</v>
      </c>
      <c r="O367" t="str">
        <f t="shared" si="23"/>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 t="shared" si="20"/>
        <v>9.51</v>
      </c>
      <c r="M368" s="10">
        <f t="shared" si="21"/>
        <v>57.06</v>
      </c>
      <c r="N368" t="str">
        <f t="shared" si="22"/>
        <v>Excelsa</v>
      </c>
      <c r="O368" t="str">
        <f t="shared" si="23"/>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 t="shared" si="20"/>
        <v>9.51</v>
      </c>
      <c r="M369" s="10">
        <f t="shared" si="21"/>
        <v>19.02</v>
      </c>
      <c r="N369" t="str">
        <f t="shared" si="22"/>
        <v>Liberica</v>
      </c>
      <c r="O369" t="str">
        <f t="shared" si="23"/>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 t="shared" si="20"/>
        <v>9.51</v>
      </c>
      <c r="M370" s="10">
        <f t="shared" si="21"/>
        <v>19.02</v>
      </c>
      <c r="N370" t="str">
        <f t="shared" si="22"/>
        <v>Excelsa</v>
      </c>
      <c r="O370" t="str">
        <f t="shared" si="23"/>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 t="shared" si="20"/>
        <v>9.51</v>
      </c>
      <c r="M371" s="10">
        <f t="shared" si="21"/>
        <v>9.51</v>
      </c>
      <c r="N371" t="str">
        <f t="shared" si="22"/>
        <v>Excelsa</v>
      </c>
      <c r="O371" t="str">
        <f t="shared" si="23"/>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 t="shared" si="20"/>
        <v>9.51</v>
      </c>
      <c r="M372" s="10">
        <f t="shared" si="21"/>
        <v>19.02</v>
      </c>
      <c r="N372" t="str">
        <f t="shared" si="22"/>
        <v>Excelsa</v>
      </c>
      <c r="O372" t="str">
        <f t="shared" si="23"/>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 t="shared" si="20"/>
        <v>9.51</v>
      </c>
      <c r="M373" s="10">
        <f t="shared" si="21"/>
        <v>57.06</v>
      </c>
      <c r="N373" t="str">
        <f t="shared" si="22"/>
        <v>Araba</v>
      </c>
      <c r="O373" t="str">
        <f t="shared" si="23"/>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 t="shared" si="20"/>
        <v>9.51</v>
      </c>
      <c r="M374" s="10">
        <f t="shared" si="21"/>
        <v>57.06</v>
      </c>
      <c r="N374" t="str">
        <f t="shared" si="22"/>
        <v>Robusta</v>
      </c>
      <c r="O374" t="str">
        <f t="shared" si="23"/>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 t="shared" si="20"/>
        <v>9.51</v>
      </c>
      <c r="M375" s="10">
        <f t="shared" si="21"/>
        <v>28.53</v>
      </c>
      <c r="N375" t="str">
        <f t="shared" si="22"/>
        <v>Araba</v>
      </c>
      <c r="O375" t="str">
        <f t="shared" si="23"/>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 t="shared" si="20"/>
        <v>9.51</v>
      </c>
      <c r="M376" s="10">
        <f t="shared" si="21"/>
        <v>38.04</v>
      </c>
      <c r="N376" t="str">
        <f t="shared" si="22"/>
        <v>Liberica</v>
      </c>
      <c r="O376" t="str">
        <f t="shared" si="23"/>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 t="shared" si="20"/>
        <v>9.51</v>
      </c>
      <c r="M377" s="10">
        <f t="shared" si="21"/>
        <v>19.02</v>
      </c>
      <c r="N377" t="str">
        <f t="shared" si="22"/>
        <v>Araba</v>
      </c>
      <c r="O377" t="str">
        <f t="shared" si="23"/>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 t="shared" si="20"/>
        <v>9.51</v>
      </c>
      <c r="M378" s="10">
        <f t="shared" si="21"/>
        <v>9.51</v>
      </c>
      <c r="N378" t="str">
        <f t="shared" si="22"/>
        <v>Robusta</v>
      </c>
      <c r="O378" t="str">
        <f t="shared" si="23"/>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 t="shared" si="20"/>
        <v>9.51</v>
      </c>
      <c r="M379" s="10">
        <f t="shared" si="21"/>
        <v>28.53</v>
      </c>
      <c r="N379" t="str">
        <f t="shared" si="22"/>
        <v>Robusta</v>
      </c>
      <c r="O379" t="str">
        <f t="shared" si="23"/>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 t="shared" si="20"/>
        <v>9.51</v>
      </c>
      <c r="M380" s="10">
        <f t="shared" si="21"/>
        <v>28.53</v>
      </c>
      <c r="N380" t="str">
        <f t="shared" si="22"/>
        <v>Araba</v>
      </c>
      <c r="O380" t="str">
        <f t="shared" si="23"/>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 t="shared" si="20"/>
        <v>9.51</v>
      </c>
      <c r="M381" s="10">
        <f t="shared" si="21"/>
        <v>57.06</v>
      </c>
      <c r="N381" t="str">
        <f t="shared" si="22"/>
        <v>Robusta</v>
      </c>
      <c r="O381" t="str">
        <f t="shared" si="23"/>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 t="shared" si="20"/>
        <v>9.51</v>
      </c>
      <c r="M382" s="10">
        <f t="shared" si="21"/>
        <v>28.53</v>
      </c>
      <c r="N382" t="str">
        <f t="shared" si="22"/>
        <v>Liberica</v>
      </c>
      <c r="O382" t="str">
        <f t="shared" si="23"/>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 t="shared" si="20"/>
        <v>9.51</v>
      </c>
      <c r="M383" s="10">
        <f t="shared" si="21"/>
        <v>47.55</v>
      </c>
      <c r="N383" t="str">
        <f t="shared" si="22"/>
        <v>Araba</v>
      </c>
      <c r="O383" t="str">
        <f t="shared" si="23"/>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 t="shared" si="20"/>
        <v>9.51</v>
      </c>
      <c r="M384" s="10">
        <f t="shared" si="21"/>
        <v>28.53</v>
      </c>
      <c r="N384" t="str">
        <f t="shared" si="22"/>
        <v>Excelsa</v>
      </c>
      <c r="O384" t="str">
        <f t="shared" si="23"/>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 t="shared" si="20"/>
        <v>9.51</v>
      </c>
      <c r="M385" s="10">
        <f t="shared" si="21"/>
        <v>57.06</v>
      </c>
      <c r="N385" t="str">
        <f t="shared" si="22"/>
        <v>Excelsa</v>
      </c>
      <c r="O385" t="str">
        <f t="shared" si="23"/>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 t="shared" ref="L386:L449" si="24">9.51</f>
        <v>9.51</v>
      </c>
      <c r="M386" s="10">
        <f t="shared" si="21"/>
        <v>38.04</v>
      </c>
      <c r="N386" t="str">
        <f t="shared" si="22"/>
        <v>Araba</v>
      </c>
      <c r="O386" t="str">
        <f t="shared" si="23"/>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 t="shared" si="24"/>
        <v>9.51</v>
      </c>
      <c r="M387" s="10">
        <f t="shared" ref="M387:M450" si="25">L387*E387</f>
        <v>47.55</v>
      </c>
      <c r="N387" t="str">
        <f t="shared" ref="N387:N450" si="26">IF(I387="Rob","Robusta",IF(I387="Exc","Excelsa",IF(I387="Ara","Araba",IF(I387="Lib","Liberica",""))))</f>
        <v>Liberica</v>
      </c>
      <c r="O387" t="str">
        <f t="shared" ref="O387:O450" si="27">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 t="shared" si="24"/>
        <v>9.51</v>
      </c>
      <c r="M388" s="10">
        <f t="shared" si="25"/>
        <v>57.06</v>
      </c>
      <c r="N388" t="str">
        <f t="shared" si="26"/>
        <v>Araba</v>
      </c>
      <c r="O388" t="str">
        <f t="shared" si="27"/>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 t="shared" si="24"/>
        <v>9.51</v>
      </c>
      <c r="M389" s="10">
        <f t="shared" si="25"/>
        <v>47.55</v>
      </c>
      <c r="N389" t="str">
        <f t="shared" si="26"/>
        <v>Excelsa</v>
      </c>
      <c r="O389" t="str">
        <f t="shared" si="27"/>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 t="shared" si="24"/>
        <v>9.51</v>
      </c>
      <c r="M390" s="10">
        <f t="shared" si="25"/>
        <v>28.53</v>
      </c>
      <c r="N390" t="str">
        <f t="shared" si="26"/>
        <v>Liberica</v>
      </c>
      <c r="O390" t="str">
        <f t="shared" si="27"/>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 t="shared" si="24"/>
        <v>9.51</v>
      </c>
      <c r="M391" s="10">
        <f t="shared" si="25"/>
        <v>28.53</v>
      </c>
      <c r="N391" t="str">
        <f t="shared" si="26"/>
        <v>Liberica</v>
      </c>
      <c r="O391" t="str">
        <f t="shared" si="27"/>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 t="shared" si="24"/>
        <v>9.51</v>
      </c>
      <c r="M392" s="10">
        <f t="shared" si="25"/>
        <v>19.02</v>
      </c>
      <c r="N392" t="str">
        <f t="shared" si="26"/>
        <v>Excelsa</v>
      </c>
      <c r="O392" t="str">
        <f t="shared" si="27"/>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 t="shared" si="24"/>
        <v>9.51</v>
      </c>
      <c r="M393" s="10">
        <f t="shared" si="25"/>
        <v>19.02</v>
      </c>
      <c r="N393" t="str">
        <f t="shared" si="26"/>
        <v>Araba</v>
      </c>
      <c r="O393" t="str">
        <f t="shared" si="27"/>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 t="shared" si="24"/>
        <v>9.51</v>
      </c>
      <c r="M394" s="10">
        <f t="shared" si="25"/>
        <v>57.06</v>
      </c>
      <c r="N394" t="str">
        <f t="shared" si="26"/>
        <v>Excelsa</v>
      </c>
      <c r="O394" t="str">
        <f t="shared" si="27"/>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 t="shared" si="24"/>
        <v>9.51</v>
      </c>
      <c r="M395" s="10">
        <f t="shared" si="25"/>
        <v>9.51</v>
      </c>
      <c r="N395" t="str">
        <f t="shared" si="26"/>
        <v>Araba</v>
      </c>
      <c r="O395" t="str">
        <f t="shared" si="27"/>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 t="shared" si="24"/>
        <v>9.51</v>
      </c>
      <c r="M396" s="10">
        <f t="shared" si="25"/>
        <v>38.04</v>
      </c>
      <c r="N396" t="str">
        <f t="shared" si="26"/>
        <v>Robusta</v>
      </c>
      <c r="O396" t="str">
        <f t="shared" si="27"/>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 t="shared" si="24"/>
        <v>9.51</v>
      </c>
      <c r="M397" s="10">
        <f t="shared" si="25"/>
        <v>57.06</v>
      </c>
      <c r="N397" t="str">
        <f t="shared" si="26"/>
        <v>Liberica</v>
      </c>
      <c r="O397" t="str">
        <f t="shared" si="27"/>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 t="shared" si="24"/>
        <v>9.51</v>
      </c>
      <c r="M398" s="10">
        <f t="shared" si="25"/>
        <v>47.55</v>
      </c>
      <c r="N398" t="str">
        <f t="shared" si="26"/>
        <v>Araba</v>
      </c>
      <c r="O398" t="str">
        <f t="shared" si="27"/>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 t="shared" si="24"/>
        <v>9.51</v>
      </c>
      <c r="M399" s="10">
        <f t="shared" si="25"/>
        <v>38.04</v>
      </c>
      <c r="N399" t="str">
        <f t="shared" si="26"/>
        <v>Liberica</v>
      </c>
      <c r="O399" t="str">
        <f t="shared" si="27"/>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 t="shared" si="24"/>
        <v>9.51</v>
      </c>
      <c r="M400" s="10">
        <f t="shared" si="25"/>
        <v>57.06</v>
      </c>
      <c r="N400" t="str">
        <f t="shared" si="26"/>
        <v>Araba</v>
      </c>
      <c r="O400" t="str">
        <f t="shared" si="27"/>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 t="shared" si="24"/>
        <v>9.51</v>
      </c>
      <c r="M401" s="10">
        <f t="shared" si="25"/>
        <v>57.06</v>
      </c>
      <c r="N401" t="str">
        <f t="shared" si="26"/>
        <v>Excelsa</v>
      </c>
      <c r="O401" t="str">
        <f t="shared" si="27"/>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 t="shared" si="24"/>
        <v>9.51</v>
      </c>
      <c r="M402" s="10">
        <f t="shared" si="25"/>
        <v>38.04</v>
      </c>
      <c r="N402" t="str">
        <f t="shared" si="26"/>
        <v>Liberica</v>
      </c>
      <c r="O402" t="str">
        <f t="shared" si="27"/>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 t="shared" si="24"/>
        <v>9.51</v>
      </c>
      <c r="M403" s="10">
        <f t="shared" si="25"/>
        <v>19.02</v>
      </c>
      <c r="N403" t="str">
        <f t="shared" si="26"/>
        <v>Liberica</v>
      </c>
      <c r="O403" t="str">
        <f t="shared" si="27"/>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 t="shared" si="24"/>
        <v>9.51</v>
      </c>
      <c r="M404" s="10">
        <f t="shared" si="25"/>
        <v>28.53</v>
      </c>
      <c r="N404" t="str">
        <f t="shared" si="26"/>
        <v>Robusta</v>
      </c>
      <c r="O404" t="str">
        <f t="shared" si="27"/>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 t="shared" si="24"/>
        <v>9.51</v>
      </c>
      <c r="M405" s="10">
        <f t="shared" si="25"/>
        <v>19.02</v>
      </c>
      <c r="N405" t="str">
        <f t="shared" si="26"/>
        <v>Liberica</v>
      </c>
      <c r="O405" t="str">
        <f t="shared" si="27"/>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 t="shared" si="24"/>
        <v>9.51</v>
      </c>
      <c r="M406" s="10">
        <f t="shared" si="25"/>
        <v>38.04</v>
      </c>
      <c r="N406" t="str">
        <f t="shared" si="26"/>
        <v>Araba</v>
      </c>
      <c r="O406" t="str">
        <f t="shared" si="27"/>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 t="shared" si="24"/>
        <v>9.51</v>
      </c>
      <c r="M407" s="10">
        <f t="shared" si="25"/>
        <v>28.53</v>
      </c>
      <c r="N407" t="str">
        <f t="shared" si="26"/>
        <v>Excelsa</v>
      </c>
      <c r="O407" t="str">
        <f t="shared" si="27"/>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 t="shared" si="24"/>
        <v>9.51</v>
      </c>
      <c r="M408" s="10">
        <f t="shared" si="25"/>
        <v>47.55</v>
      </c>
      <c r="N408" t="str">
        <f t="shared" si="26"/>
        <v>Excelsa</v>
      </c>
      <c r="O408" t="str">
        <f t="shared" si="27"/>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 t="shared" si="24"/>
        <v>9.51</v>
      </c>
      <c r="M409" s="10">
        <f t="shared" si="25"/>
        <v>57.06</v>
      </c>
      <c r="N409" t="str">
        <f t="shared" si="26"/>
        <v>Excelsa</v>
      </c>
      <c r="O409" t="str">
        <f t="shared" si="27"/>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 t="shared" si="24"/>
        <v>9.51</v>
      </c>
      <c r="M410" s="10">
        <f t="shared" si="25"/>
        <v>19.02</v>
      </c>
      <c r="N410" t="str">
        <f t="shared" si="26"/>
        <v>Araba</v>
      </c>
      <c r="O410" t="str">
        <f t="shared" si="27"/>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 t="shared" si="24"/>
        <v>9.51</v>
      </c>
      <c r="M411" s="10">
        <f t="shared" si="25"/>
        <v>28.53</v>
      </c>
      <c r="N411" t="str">
        <f t="shared" si="26"/>
        <v>Liberica</v>
      </c>
      <c r="O411" t="str">
        <f t="shared" si="27"/>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 t="shared" si="24"/>
        <v>9.51</v>
      </c>
      <c r="M412" s="10">
        <f t="shared" si="25"/>
        <v>38.04</v>
      </c>
      <c r="N412" t="str">
        <f t="shared" si="26"/>
        <v>Araba</v>
      </c>
      <c r="O412" t="str">
        <f t="shared" si="27"/>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 t="shared" si="24"/>
        <v>9.51</v>
      </c>
      <c r="M413" s="10">
        <f t="shared" si="25"/>
        <v>57.06</v>
      </c>
      <c r="N413" t="str">
        <f t="shared" si="26"/>
        <v>Liberica</v>
      </c>
      <c r="O413" t="str">
        <f t="shared" si="27"/>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 t="shared" si="24"/>
        <v>9.51</v>
      </c>
      <c r="M414" s="10">
        <f t="shared" si="25"/>
        <v>47.55</v>
      </c>
      <c r="N414" t="str">
        <f t="shared" si="26"/>
        <v>Araba</v>
      </c>
      <c r="O414" t="str">
        <f t="shared" si="27"/>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 t="shared" si="24"/>
        <v>9.51</v>
      </c>
      <c r="M415" s="10">
        <f t="shared" si="25"/>
        <v>9.51</v>
      </c>
      <c r="N415" t="str">
        <f t="shared" si="26"/>
        <v>Liberica</v>
      </c>
      <c r="O415" t="str">
        <f t="shared" si="27"/>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 t="shared" si="24"/>
        <v>9.51</v>
      </c>
      <c r="M416" s="10">
        <f t="shared" si="25"/>
        <v>28.53</v>
      </c>
      <c r="N416" t="str">
        <f t="shared" si="26"/>
        <v>Robusta</v>
      </c>
      <c r="O416" t="str">
        <f t="shared" si="27"/>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 t="shared" si="24"/>
        <v>9.51</v>
      </c>
      <c r="M417" s="10">
        <f t="shared" si="25"/>
        <v>28.53</v>
      </c>
      <c r="N417" t="str">
        <f t="shared" si="26"/>
        <v>Robusta</v>
      </c>
      <c r="O417" t="str">
        <f t="shared" si="27"/>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 t="shared" si="24"/>
        <v>9.51</v>
      </c>
      <c r="M418" s="10">
        <f t="shared" si="25"/>
        <v>28.53</v>
      </c>
      <c r="N418" t="str">
        <f t="shared" si="26"/>
        <v>Araba</v>
      </c>
      <c r="O418" t="str">
        <f t="shared" si="27"/>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 t="shared" si="24"/>
        <v>9.51</v>
      </c>
      <c r="M419" s="10">
        <f t="shared" si="25"/>
        <v>9.51</v>
      </c>
      <c r="N419" t="str">
        <f t="shared" si="26"/>
        <v>Araba</v>
      </c>
      <c r="O419" t="str">
        <f t="shared" si="27"/>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 t="shared" si="24"/>
        <v>9.51</v>
      </c>
      <c r="M420" s="10">
        <f t="shared" si="25"/>
        <v>47.55</v>
      </c>
      <c r="N420" t="str">
        <f t="shared" si="26"/>
        <v>Araba</v>
      </c>
      <c r="O420" t="str">
        <f t="shared" si="27"/>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 t="shared" si="24"/>
        <v>9.51</v>
      </c>
      <c r="M421" s="10">
        <f t="shared" si="25"/>
        <v>9.51</v>
      </c>
      <c r="N421" t="str">
        <f t="shared" si="26"/>
        <v>Liberica</v>
      </c>
      <c r="O421" t="str">
        <f t="shared" si="27"/>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 t="shared" si="24"/>
        <v>9.51</v>
      </c>
      <c r="M422" s="10">
        <f t="shared" si="25"/>
        <v>38.04</v>
      </c>
      <c r="N422" t="str">
        <f t="shared" si="26"/>
        <v>Liberica</v>
      </c>
      <c r="O422" t="str">
        <f t="shared" si="27"/>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 t="shared" si="24"/>
        <v>9.51</v>
      </c>
      <c r="M423" s="10">
        <f t="shared" si="25"/>
        <v>57.06</v>
      </c>
      <c r="N423" t="str">
        <f t="shared" si="26"/>
        <v>Araba</v>
      </c>
      <c r="O423" t="str">
        <f t="shared" si="27"/>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 t="shared" si="24"/>
        <v>9.51</v>
      </c>
      <c r="M424" s="10">
        <f t="shared" si="25"/>
        <v>47.55</v>
      </c>
      <c r="N424" t="str">
        <f t="shared" si="26"/>
        <v>Araba</v>
      </c>
      <c r="O424" t="str">
        <f t="shared" si="27"/>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 t="shared" si="24"/>
        <v>9.51</v>
      </c>
      <c r="M425" s="10">
        <f t="shared" si="25"/>
        <v>28.53</v>
      </c>
      <c r="N425" t="str">
        <f t="shared" si="26"/>
        <v>Robusta</v>
      </c>
      <c r="O425" t="str">
        <f t="shared" si="27"/>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 t="shared" si="24"/>
        <v>9.51</v>
      </c>
      <c r="M426" s="10">
        <f t="shared" si="25"/>
        <v>28.53</v>
      </c>
      <c r="N426" t="str">
        <f t="shared" si="26"/>
        <v>Excelsa</v>
      </c>
      <c r="O426" t="str">
        <f t="shared" si="27"/>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 t="shared" si="24"/>
        <v>9.51</v>
      </c>
      <c r="M427" s="10">
        <f t="shared" si="25"/>
        <v>19.02</v>
      </c>
      <c r="N427" t="str">
        <f t="shared" si="26"/>
        <v>Robusta</v>
      </c>
      <c r="O427" t="str">
        <f t="shared" si="27"/>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 t="shared" si="24"/>
        <v>9.51</v>
      </c>
      <c r="M428" s="10">
        <f t="shared" si="25"/>
        <v>38.04</v>
      </c>
      <c r="N428" t="str">
        <f t="shared" si="26"/>
        <v>Robusta</v>
      </c>
      <c r="O428" t="str">
        <f t="shared" si="27"/>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 t="shared" si="24"/>
        <v>9.51</v>
      </c>
      <c r="M429" s="10">
        <f t="shared" si="25"/>
        <v>28.53</v>
      </c>
      <c r="N429" t="str">
        <f t="shared" si="26"/>
        <v>Araba</v>
      </c>
      <c r="O429" t="str">
        <f t="shared" si="27"/>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 t="shared" si="24"/>
        <v>9.51</v>
      </c>
      <c r="M430" s="10">
        <f t="shared" si="25"/>
        <v>47.55</v>
      </c>
      <c r="N430" t="str">
        <f t="shared" si="26"/>
        <v>Robusta</v>
      </c>
      <c r="O430" t="str">
        <f t="shared" si="27"/>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 t="shared" si="24"/>
        <v>9.51</v>
      </c>
      <c r="M431" s="10">
        <f t="shared" si="25"/>
        <v>57.06</v>
      </c>
      <c r="N431" t="str">
        <f t="shared" si="26"/>
        <v>Araba</v>
      </c>
      <c r="O431" t="str">
        <f t="shared" si="27"/>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 t="shared" si="24"/>
        <v>9.51</v>
      </c>
      <c r="M432" s="10">
        <f t="shared" si="25"/>
        <v>19.02</v>
      </c>
      <c r="N432" t="str">
        <f t="shared" si="26"/>
        <v>Robusta</v>
      </c>
      <c r="O432" t="str">
        <f t="shared" si="27"/>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 t="shared" si="24"/>
        <v>9.51</v>
      </c>
      <c r="M433" s="10">
        <f t="shared" si="25"/>
        <v>28.53</v>
      </c>
      <c r="N433" t="str">
        <f t="shared" si="26"/>
        <v>Excelsa</v>
      </c>
      <c r="O433" t="str">
        <f t="shared" si="27"/>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 t="shared" si="24"/>
        <v>9.51</v>
      </c>
      <c r="M434" s="10">
        <f t="shared" si="25"/>
        <v>19.02</v>
      </c>
      <c r="N434" t="str">
        <f t="shared" si="26"/>
        <v>Araba</v>
      </c>
      <c r="O434" t="str">
        <f t="shared" si="27"/>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 t="shared" si="24"/>
        <v>9.51</v>
      </c>
      <c r="M435" s="10">
        <f t="shared" si="25"/>
        <v>57.06</v>
      </c>
      <c r="N435" t="str">
        <f t="shared" si="26"/>
        <v>Liberica</v>
      </c>
      <c r="O435" t="str">
        <f t="shared" si="27"/>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 t="shared" si="24"/>
        <v>9.51</v>
      </c>
      <c r="M436" s="10">
        <f t="shared" si="25"/>
        <v>57.06</v>
      </c>
      <c r="N436" t="str">
        <f t="shared" si="26"/>
        <v>Araba</v>
      </c>
      <c r="O436" t="str">
        <f t="shared" si="27"/>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 t="shared" si="24"/>
        <v>9.51</v>
      </c>
      <c r="M437" s="10">
        <f t="shared" si="25"/>
        <v>9.51</v>
      </c>
      <c r="N437" t="str">
        <f t="shared" si="26"/>
        <v>Excelsa</v>
      </c>
      <c r="O437" t="str">
        <f t="shared" si="27"/>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 t="shared" si="24"/>
        <v>9.51</v>
      </c>
      <c r="M438" s="10">
        <f t="shared" si="25"/>
        <v>19.02</v>
      </c>
      <c r="N438" t="str">
        <f t="shared" si="26"/>
        <v>Liberica</v>
      </c>
      <c r="O438" t="str">
        <f t="shared" si="27"/>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 t="shared" si="24"/>
        <v>9.51</v>
      </c>
      <c r="M439" s="10">
        <f t="shared" si="25"/>
        <v>9.51</v>
      </c>
      <c r="N439" t="str">
        <f t="shared" si="26"/>
        <v>Liberica</v>
      </c>
      <c r="O439" t="str">
        <f t="shared" si="27"/>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 t="shared" si="24"/>
        <v>9.51</v>
      </c>
      <c r="M440" s="10">
        <f t="shared" si="25"/>
        <v>19.02</v>
      </c>
      <c r="N440" t="str">
        <f t="shared" si="26"/>
        <v>Liberica</v>
      </c>
      <c r="O440" t="str">
        <f t="shared" si="27"/>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 t="shared" si="24"/>
        <v>9.51</v>
      </c>
      <c r="M441" s="10">
        <f t="shared" si="25"/>
        <v>38.04</v>
      </c>
      <c r="N441" t="str">
        <f t="shared" si="26"/>
        <v>Excelsa</v>
      </c>
      <c r="O441" t="str">
        <f t="shared" si="27"/>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 t="shared" si="24"/>
        <v>9.51</v>
      </c>
      <c r="M442" s="10">
        <f t="shared" si="25"/>
        <v>38.04</v>
      </c>
      <c r="N442" t="str">
        <f t="shared" si="26"/>
        <v>Araba</v>
      </c>
      <c r="O442" t="str">
        <f t="shared" si="27"/>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 t="shared" si="24"/>
        <v>9.51</v>
      </c>
      <c r="M443" s="10">
        <f t="shared" si="25"/>
        <v>28.53</v>
      </c>
      <c r="N443" t="str">
        <f t="shared" si="26"/>
        <v>Excelsa</v>
      </c>
      <c r="O443" t="str">
        <f t="shared" si="27"/>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 t="shared" si="24"/>
        <v>9.51</v>
      </c>
      <c r="M444" s="10">
        <f t="shared" si="25"/>
        <v>47.55</v>
      </c>
      <c r="N444" t="str">
        <f t="shared" si="26"/>
        <v>Robusta</v>
      </c>
      <c r="O444" t="str">
        <f t="shared" si="27"/>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 t="shared" si="24"/>
        <v>9.51</v>
      </c>
      <c r="M445" s="10">
        <f t="shared" si="25"/>
        <v>47.55</v>
      </c>
      <c r="N445" t="str">
        <f t="shared" si="26"/>
        <v>Excelsa</v>
      </c>
      <c r="O445" t="str">
        <f t="shared" si="27"/>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 t="shared" si="24"/>
        <v>9.51</v>
      </c>
      <c r="M446" s="10">
        <f t="shared" si="25"/>
        <v>57.06</v>
      </c>
      <c r="N446" t="str">
        <f t="shared" si="26"/>
        <v>Excelsa</v>
      </c>
      <c r="O446" t="str">
        <f t="shared" si="27"/>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 t="shared" si="24"/>
        <v>9.51</v>
      </c>
      <c r="M447" s="10">
        <f t="shared" si="25"/>
        <v>19.02</v>
      </c>
      <c r="N447" t="str">
        <f t="shared" si="26"/>
        <v>Liberica</v>
      </c>
      <c r="O447" t="str">
        <f t="shared" si="27"/>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 t="shared" si="24"/>
        <v>9.51</v>
      </c>
      <c r="M448" s="10">
        <f t="shared" si="25"/>
        <v>9.51</v>
      </c>
      <c r="N448" t="str">
        <f t="shared" si="26"/>
        <v>Liberica</v>
      </c>
      <c r="O448" t="str">
        <f t="shared" si="27"/>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 t="shared" si="24"/>
        <v>9.51</v>
      </c>
      <c r="M449" s="10">
        <f t="shared" si="25"/>
        <v>28.53</v>
      </c>
      <c r="N449" t="str">
        <f t="shared" si="26"/>
        <v>Robusta</v>
      </c>
      <c r="O449" t="str">
        <f t="shared" si="27"/>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 t="shared" ref="L450:L513" si="28">9.51</f>
        <v>9.51</v>
      </c>
      <c r="M450" s="10">
        <f t="shared" si="25"/>
        <v>9.51</v>
      </c>
      <c r="N450" t="str">
        <f t="shared" si="26"/>
        <v>Robusta</v>
      </c>
      <c r="O450" t="str">
        <f t="shared" si="27"/>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 t="shared" si="28"/>
        <v>9.51</v>
      </c>
      <c r="M451" s="10">
        <f t="shared" ref="M451:M514" si="29">L451*E451</f>
        <v>19.02</v>
      </c>
      <c r="N451" t="str">
        <f t="shared" ref="N451:N514" si="30">IF(I451="Rob","Robusta",IF(I451="Exc","Excelsa",IF(I451="Ara","Araba",IF(I451="Lib","Liberica",""))))</f>
        <v>Robusta</v>
      </c>
      <c r="O451" t="str">
        <f t="shared" ref="O451:O514" si="31">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 t="shared" si="28"/>
        <v>9.51</v>
      </c>
      <c r="M452" s="10">
        <f t="shared" si="29"/>
        <v>47.55</v>
      </c>
      <c r="N452" t="str">
        <f t="shared" si="30"/>
        <v>Liberica</v>
      </c>
      <c r="O452" t="str">
        <f t="shared" si="31"/>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 t="shared" si="28"/>
        <v>9.51</v>
      </c>
      <c r="M453" s="10">
        <f t="shared" si="29"/>
        <v>19.02</v>
      </c>
      <c r="N453" t="str">
        <f t="shared" si="30"/>
        <v>Robusta</v>
      </c>
      <c r="O453" t="str">
        <f t="shared" si="31"/>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 t="shared" si="28"/>
        <v>9.51</v>
      </c>
      <c r="M454" s="10">
        <f t="shared" si="29"/>
        <v>28.53</v>
      </c>
      <c r="N454" t="str">
        <f t="shared" si="30"/>
        <v>Araba</v>
      </c>
      <c r="O454" t="str">
        <f t="shared" si="31"/>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 t="shared" si="28"/>
        <v>9.51</v>
      </c>
      <c r="M455" s="10">
        <f t="shared" si="29"/>
        <v>38.04</v>
      </c>
      <c r="N455" t="str">
        <f t="shared" si="30"/>
        <v>Liberica</v>
      </c>
      <c r="O455" t="str">
        <f t="shared" si="31"/>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 t="shared" si="28"/>
        <v>9.51</v>
      </c>
      <c r="M456" s="10">
        <f t="shared" si="29"/>
        <v>38.04</v>
      </c>
      <c r="N456" t="str">
        <f t="shared" si="30"/>
        <v>Robusta</v>
      </c>
      <c r="O456" t="str">
        <f t="shared" si="31"/>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 t="shared" si="28"/>
        <v>9.51</v>
      </c>
      <c r="M457" s="10">
        <f t="shared" si="29"/>
        <v>19.02</v>
      </c>
      <c r="N457" t="str">
        <f t="shared" si="30"/>
        <v>Liberica</v>
      </c>
      <c r="O457" t="str">
        <f t="shared" si="31"/>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 t="shared" si="28"/>
        <v>9.51</v>
      </c>
      <c r="M458" s="10">
        <f t="shared" si="29"/>
        <v>19.02</v>
      </c>
      <c r="N458" t="str">
        <f t="shared" si="30"/>
        <v>Robusta</v>
      </c>
      <c r="O458" t="str">
        <f t="shared" si="31"/>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 t="shared" si="28"/>
        <v>9.51</v>
      </c>
      <c r="M459" s="10">
        <f t="shared" si="29"/>
        <v>47.55</v>
      </c>
      <c r="N459" t="str">
        <f t="shared" si="30"/>
        <v>Liberica</v>
      </c>
      <c r="O459" t="str">
        <f t="shared" si="31"/>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 t="shared" si="28"/>
        <v>9.51</v>
      </c>
      <c r="M460" s="10">
        <f t="shared" si="29"/>
        <v>38.04</v>
      </c>
      <c r="N460" t="str">
        <f t="shared" si="30"/>
        <v>Araba</v>
      </c>
      <c r="O460" t="str">
        <f t="shared" si="31"/>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 t="shared" si="28"/>
        <v>9.51</v>
      </c>
      <c r="M461" s="10">
        <f t="shared" si="29"/>
        <v>47.55</v>
      </c>
      <c r="N461" t="str">
        <f t="shared" si="30"/>
        <v>Liberica</v>
      </c>
      <c r="O461" t="str">
        <f t="shared" si="31"/>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 t="shared" si="28"/>
        <v>9.51</v>
      </c>
      <c r="M462" s="10">
        <f t="shared" si="29"/>
        <v>28.53</v>
      </c>
      <c r="N462" t="str">
        <f t="shared" si="30"/>
        <v>Robusta</v>
      </c>
      <c r="O462" t="str">
        <f t="shared" si="31"/>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 t="shared" si="28"/>
        <v>9.51</v>
      </c>
      <c r="M463" s="10">
        <f t="shared" si="29"/>
        <v>38.04</v>
      </c>
      <c r="N463" t="str">
        <f t="shared" si="30"/>
        <v>Robusta</v>
      </c>
      <c r="O463" t="str">
        <f t="shared" si="31"/>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 t="shared" si="28"/>
        <v>9.51</v>
      </c>
      <c r="M464" s="10">
        <f t="shared" si="29"/>
        <v>47.55</v>
      </c>
      <c r="N464" t="str">
        <f t="shared" si="30"/>
        <v>Araba</v>
      </c>
      <c r="O464" t="str">
        <f t="shared" si="31"/>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 t="shared" si="28"/>
        <v>9.51</v>
      </c>
      <c r="M465" s="10">
        <f t="shared" si="29"/>
        <v>19.02</v>
      </c>
      <c r="N465" t="str">
        <f t="shared" si="30"/>
        <v>Excelsa</v>
      </c>
      <c r="O465" t="str">
        <f t="shared" si="31"/>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 t="shared" si="28"/>
        <v>9.51</v>
      </c>
      <c r="M466" s="10">
        <f t="shared" si="29"/>
        <v>38.04</v>
      </c>
      <c r="N466" t="str">
        <f t="shared" si="30"/>
        <v>Liberica</v>
      </c>
      <c r="O466" t="str">
        <f t="shared" si="31"/>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 t="shared" si="28"/>
        <v>9.51</v>
      </c>
      <c r="M467" s="10">
        <f t="shared" si="29"/>
        <v>9.51</v>
      </c>
      <c r="N467" t="str">
        <f t="shared" si="30"/>
        <v>Robusta</v>
      </c>
      <c r="O467" t="str">
        <f t="shared" si="31"/>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 t="shared" si="28"/>
        <v>9.51</v>
      </c>
      <c r="M468" s="10">
        <f t="shared" si="29"/>
        <v>28.53</v>
      </c>
      <c r="N468" t="str">
        <f t="shared" si="30"/>
        <v>Araba</v>
      </c>
      <c r="O468" t="str">
        <f t="shared" si="31"/>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 t="shared" si="28"/>
        <v>9.51</v>
      </c>
      <c r="M469" s="10">
        <f t="shared" si="29"/>
        <v>9.51</v>
      </c>
      <c r="N469" t="str">
        <f t="shared" si="30"/>
        <v>Araba</v>
      </c>
      <c r="O469" t="str">
        <f t="shared" si="31"/>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 t="shared" si="28"/>
        <v>9.51</v>
      </c>
      <c r="M470" s="10">
        <f t="shared" si="29"/>
        <v>28.53</v>
      </c>
      <c r="N470" t="str">
        <f t="shared" si="30"/>
        <v>Excelsa</v>
      </c>
      <c r="O470" t="str">
        <f t="shared" si="31"/>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 t="shared" si="28"/>
        <v>9.51</v>
      </c>
      <c r="M471" s="10">
        <f t="shared" si="29"/>
        <v>47.55</v>
      </c>
      <c r="N471" t="str">
        <f t="shared" si="30"/>
        <v>Excelsa</v>
      </c>
      <c r="O471" t="str">
        <f t="shared" si="31"/>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 t="shared" si="28"/>
        <v>9.51</v>
      </c>
      <c r="M472" s="10">
        <f t="shared" si="29"/>
        <v>9.51</v>
      </c>
      <c r="N472" t="str">
        <f t="shared" si="30"/>
        <v>Araba</v>
      </c>
      <c r="O472" t="str">
        <f t="shared" si="31"/>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 t="shared" si="28"/>
        <v>9.51</v>
      </c>
      <c r="M473" s="10">
        <f t="shared" si="29"/>
        <v>38.04</v>
      </c>
      <c r="N473" t="str">
        <f t="shared" si="30"/>
        <v>Liberica</v>
      </c>
      <c r="O473" t="str">
        <f t="shared" si="31"/>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 t="shared" si="28"/>
        <v>9.51</v>
      </c>
      <c r="M474" s="10">
        <f t="shared" si="29"/>
        <v>19.02</v>
      </c>
      <c r="N474" t="str">
        <f t="shared" si="30"/>
        <v>Araba</v>
      </c>
      <c r="O474" t="str">
        <f t="shared" si="31"/>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 t="shared" si="28"/>
        <v>9.51</v>
      </c>
      <c r="M475" s="10">
        <f t="shared" si="29"/>
        <v>19.02</v>
      </c>
      <c r="N475" t="str">
        <f t="shared" si="30"/>
        <v>Araba</v>
      </c>
      <c r="O475" t="str">
        <f t="shared" si="31"/>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 t="shared" si="28"/>
        <v>9.51</v>
      </c>
      <c r="M476" s="10">
        <f t="shared" si="29"/>
        <v>9.51</v>
      </c>
      <c r="N476" t="str">
        <f t="shared" si="30"/>
        <v>Excelsa</v>
      </c>
      <c r="O476" t="str">
        <f t="shared" si="31"/>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 t="shared" si="28"/>
        <v>9.51</v>
      </c>
      <c r="M477" s="10">
        <f t="shared" si="29"/>
        <v>19.02</v>
      </c>
      <c r="N477" t="str">
        <f t="shared" si="30"/>
        <v>Liberica</v>
      </c>
      <c r="O477" t="str">
        <f t="shared" si="31"/>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 t="shared" si="28"/>
        <v>9.51</v>
      </c>
      <c r="M478" s="10">
        <f t="shared" si="29"/>
        <v>57.06</v>
      </c>
      <c r="N478" t="str">
        <f t="shared" si="30"/>
        <v>Excelsa</v>
      </c>
      <c r="O478" t="str">
        <f t="shared" si="31"/>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 t="shared" si="28"/>
        <v>9.51</v>
      </c>
      <c r="M479" s="10">
        <f t="shared" si="29"/>
        <v>57.06</v>
      </c>
      <c r="N479" t="str">
        <f t="shared" si="30"/>
        <v>Liberica</v>
      </c>
      <c r="O479" t="str">
        <f t="shared" si="31"/>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 t="shared" si="28"/>
        <v>9.51</v>
      </c>
      <c r="M480" s="10">
        <f t="shared" si="29"/>
        <v>57.06</v>
      </c>
      <c r="N480" t="str">
        <f t="shared" si="30"/>
        <v>Robusta</v>
      </c>
      <c r="O480" t="str">
        <f t="shared" si="31"/>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 t="shared" si="28"/>
        <v>9.51</v>
      </c>
      <c r="M481" s="10">
        <f t="shared" si="29"/>
        <v>38.04</v>
      </c>
      <c r="N481" t="str">
        <f t="shared" si="30"/>
        <v>Excelsa</v>
      </c>
      <c r="O481" t="str">
        <f t="shared" si="31"/>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 t="shared" si="28"/>
        <v>9.51</v>
      </c>
      <c r="M482" s="10">
        <f t="shared" si="29"/>
        <v>9.51</v>
      </c>
      <c r="N482" t="str">
        <f t="shared" si="30"/>
        <v>Excelsa</v>
      </c>
      <c r="O482" t="str">
        <f t="shared" si="31"/>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 t="shared" si="28"/>
        <v>9.51</v>
      </c>
      <c r="M483" s="10">
        <f t="shared" si="29"/>
        <v>19.02</v>
      </c>
      <c r="N483" t="str">
        <f t="shared" si="30"/>
        <v>Robusta</v>
      </c>
      <c r="O483" t="str">
        <f t="shared" si="31"/>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 t="shared" si="28"/>
        <v>9.51</v>
      </c>
      <c r="M484" s="10">
        <f t="shared" si="29"/>
        <v>47.55</v>
      </c>
      <c r="N484" t="str">
        <f t="shared" si="30"/>
        <v>Excelsa</v>
      </c>
      <c r="O484" t="str">
        <f t="shared" si="31"/>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 t="shared" si="28"/>
        <v>9.51</v>
      </c>
      <c r="M485" s="10">
        <f t="shared" si="29"/>
        <v>19.02</v>
      </c>
      <c r="N485" t="str">
        <f t="shared" si="30"/>
        <v>Liberica</v>
      </c>
      <c r="O485" t="str">
        <f t="shared" si="31"/>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 t="shared" si="28"/>
        <v>9.51</v>
      </c>
      <c r="M486" s="10">
        <f t="shared" si="29"/>
        <v>57.06</v>
      </c>
      <c r="N486" t="str">
        <f t="shared" si="30"/>
        <v>Liberica</v>
      </c>
      <c r="O486" t="str">
        <f t="shared" si="31"/>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 t="shared" si="28"/>
        <v>9.51</v>
      </c>
      <c r="M487" s="10">
        <f t="shared" si="29"/>
        <v>57.06</v>
      </c>
      <c r="N487" t="str">
        <f t="shared" si="30"/>
        <v>Robusta</v>
      </c>
      <c r="O487" t="str">
        <f t="shared" si="31"/>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 t="shared" si="28"/>
        <v>9.51</v>
      </c>
      <c r="M488" s="10">
        <f t="shared" si="29"/>
        <v>57.06</v>
      </c>
      <c r="N488" t="str">
        <f t="shared" si="30"/>
        <v>Liberica</v>
      </c>
      <c r="O488" t="str">
        <f t="shared" si="31"/>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 t="shared" si="28"/>
        <v>9.51</v>
      </c>
      <c r="M489" s="10">
        <f t="shared" si="29"/>
        <v>57.06</v>
      </c>
      <c r="N489" t="str">
        <f t="shared" si="30"/>
        <v>Excelsa</v>
      </c>
      <c r="O489" t="str">
        <f t="shared" si="31"/>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 t="shared" si="28"/>
        <v>9.51</v>
      </c>
      <c r="M490" s="10">
        <f t="shared" si="29"/>
        <v>47.55</v>
      </c>
      <c r="N490" t="str">
        <f t="shared" si="30"/>
        <v>Robusta</v>
      </c>
      <c r="O490" t="str">
        <f t="shared" si="31"/>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 t="shared" si="28"/>
        <v>9.51</v>
      </c>
      <c r="M491" s="10">
        <f t="shared" si="29"/>
        <v>57.06</v>
      </c>
      <c r="N491" t="str">
        <f t="shared" si="30"/>
        <v>Liberica</v>
      </c>
      <c r="O491" t="str">
        <f t="shared" si="31"/>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 t="shared" si="28"/>
        <v>9.51</v>
      </c>
      <c r="M492" s="10">
        <f t="shared" si="29"/>
        <v>19.02</v>
      </c>
      <c r="N492" t="str">
        <f t="shared" si="30"/>
        <v>Liberica</v>
      </c>
      <c r="O492" t="str">
        <f t="shared" si="31"/>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 t="shared" si="28"/>
        <v>9.51</v>
      </c>
      <c r="M493" s="10">
        <f t="shared" si="29"/>
        <v>57.06</v>
      </c>
      <c r="N493" t="str">
        <f t="shared" si="30"/>
        <v>Liberica</v>
      </c>
      <c r="O493" t="str">
        <f t="shared" si="31"/>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 t="shared" si="28"/>
        <v>9.51</v>
      </c>
      <c r="M494" s="10">
        <f t="shared" si="29"/>
        <v>9.51</v>
      </c>
      <c r="N494" t="str">
        <f t="shared" si="30"/>
        <v>Excelsa</v>
      </c>
      <c r="O494" t="str">
        <f t="shared" si="31"/>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 t="shared" si="28"/>
        <v>9.51</v>
      </c>
      <c r="M495" s="10">
        <f t="shared" si="29"/>
        <v>57.06</v>
      </c>
      <c r="N495" t="str">
        <f t="shared" si="30"/>
        <v>Robusta</v>
      </c>
      <c r="O495" t="str">
        <f t="shared" si="31"/>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 t="shared" si="28"/>
        <v>9.51</v>
      </c>
      <c r="M496" s="10">
        <f t="shared" si="29"/>
        <v>19.02</v>
      </c>
      <c r="N496" t="str">
        <f t="shared" si="30"/>
        <v>Liberica</v>
      </c>
      <c r="O496" t="str">
        <f t="shared" si="31"/>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 t="shared" si="28"/>
        <v>9.51</v>
      </c>
      <c r="M497" s="10">
        <f t="shared" si="29"/>
        <v>47.55</v>
      </c>
      <c r="N497" t="str">
        <f t="shared" si="30"/>
        <v>Liberica</v>
      </c>
      <c r="O497" t="str">
        <f t="shared" si="31"/>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 t="shared" si="28"/>
        <v>9.51</v>
      </c>
      <c r="M498" s="10">
        <f t="shared" si="29"/>
        <v>28.53</v>
      </c>
      <c r="N498" t="str">
        <f t="shared" si="30"/>
        <v>Excelsa</v>
      </c>
      <c r="O498" t="str">
        <f t="shared" si="31"/>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 t="shared" si="28"/>
        <v>9.51</v>
      </c>
      <c r="M499" s="10">
        <f t="shared" si="29"/>
        <v>38.04</v>
      </c>
      <c r="N499" t="str">
        <f t="shared" si="30"/>
        <v>Araba</v>
      </c>
      <c r="O499" t="str">
        <f t="shared" si="31"/>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 t="shared" si="28"/>
        <v>9.51</v>
      </c>
      <c r="M500" s="10">
        <f t="shared" si="29"/>
        <v>47.55</v>
      </c>
      <c r="N500" t="str">
        <f t="shared" si="30"/>
        <v>Robusta</v>
      </c>
      <c r="O500" t="str">
        <f t="shared" si="31"/>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 t="shared" si="28"/>
        <v>9.51</v>
      </c>
      <c r="M501" s="10">
        <f t="shared" si="29"/>
        <v>28.53</v>
      </c>
      <c r="N501" t="str">
        <f t="shared" si="30"/>
        <v>Robusta</v>
      </c>
      <c r="O501" t="str">
        <f t="shared" si="31"/>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 t="shared" si="28"/>
        <v>9.51</v>
      </c>
      <c r="M502" s="10">
        <f t="shared" si="29"/>
        <v>38.04</v>
      </c>
      <c r="N502" t="str">
        <f t="shared" si="30"/>
        <v>Robusta</v>
      </c>
      <c r="O502" t="str">
        <f t="shared" si="31"/>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 t="shared" si="28"/>
        <v>9.51</v>
      </c>
      <c r="M503" s="10">
        <f t="shared" si="29"/>
        <v>38.04</v>
      </c>
      <c r="N503" t="str">
        <f t="shared" si="30"/>
        <v>Robusta</v>
      </c>
      <c r="O503" t="str">
        <f t="shared" si="31"/>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 t="shared" si="28"/>
        <v>9.51</v>
      </c>
      <c r="M504" s="10">
        <f t="shared" si="29"/>
        <v>38.04</v>
      </c>
      <c r="N504" t="str">
        <f t="shared" si="30"/>
        <v>Excelsa</v>
      </c>
      <c r="O504" t="str">
        <f t="shared" si="31"/>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 t="shared" si="28"/>
        <v>9.51</v>
      </c>
      <c r="M505" s="10">
        <f t="shared" si="29"/>
        <v>38.04</v>
      </c>
      <c r="N505" t="str">
        <f t="shared" si="30"/>
        <v>Liberica</v>
      </c>
      <c r="O505" t="str">
        <f t="shared" si="31"/>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 t="shared" si="28"/>
        <v>9.51</v>
      </c>
      <c r="M506" s="10">
        <f t="shared" si="29"/>
        <v>28.53</v>
      </c>
      <c r="N506" t="str">
        <f t="shared" si="30"/>
        <v>Liberica</v>
      </c>
      <c r="O506" t="str">
        <f t="shared" si="31"/>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 t="shared" si="28"/>
        <v>9.51</v>
      </c>
      <c r="M507" s="10">
        <f t="shared" si="29"/>
        <v>57.06</v>
      </c>
      <c r="N507" t="str">
        <f t="shared" si="30"/>
        <v>Liberica</v>
      </c>
      <c r="O507" t="str">
        <f t="shared" si="31"/>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 t="shared" si="28"/>
        <v>9.51</v>
      </c>
      <c r="M508" s="10">
        <f t="shared" si="29"/>
        <v>19.02</v>
      </c>
      <c r="N508" t="str">
        <f t="shared" si="30"/>
        <v>Araba</v>
      </c>
      <c r="O508" t="str">
        <f t="shared" si="31"/>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 t="shared" si="28"/>
        <v>9.51</v>
      </c>
      <c r="M509" s="10">
        <f t="shared" si="29"/>
        <v>28.53</v>
      </c>
      <c r="N509" t="str">
        <f t="shared" si="30"/>
        <v>Araba</v>
      </c>
      <c r="O509" t="str">
        <f t="shared" si="31"/>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 t="shared" si="28"/>
        <v>9.51</v>
      </c>
      <c r="M510" s="10">
        <f t="shared" si="29"/>
        <v>57.06</v>
      </c>
      <c r="N510" t="str">
        <f t="shared" si="30"/>
        <v>Liberica</v>
      </c>
      <c r="O510" t="str">
        <f t="shared" si="31"/>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 t="shared" si="28"/>
        <v>9.51</v>
      </c>
      <c r="M511" s="10">
        <f t="shared" si="29"/>
        <v>28.53</v>
      </c>
      <c r="N511" t="str">
        <f t="shared" si="30"/>
        <v>Araba</v>
      </c>
      <c r="O511" t="str">
        <f t="shared" si="31"/>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 t="shared" si="28"/>
        <v>9.51</v>
      </c>
      <c r="M512" s="10">
        <f t="shared" si="29"/>
        <v>28.53</v>
      </c>
      <c r="N512" t="str">
        <f t="shared" si="30"/>
        <v>Robusta</v>
      </c>
      <c r="O512" t="str">
        <f t="shared" si="31"/>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 t="shared" si="28"/>
        <v>9.51</v>
      </c>
      <c r="M513" s="10">
        <f t="shared" si="29"/>
        <v>38.04</v>
      </c>
      <c r="N513" t="str">
        <f t="shared" si="30"/>
        <v>Araba</v>
      </c>
      <c r="O513" t="str">
        <f t="shared" si="31"/>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 t="shared" ref="L514:L577" si="32">9.51</f>
        <v>9.51</v>
      </c>
      <c r="M514" s="10">
        <f t="shared" si="29"/>
        <v>28.53</v>
      </c>
      <c r="N514" t="str">
        <f t="shared" si="30"/>
        <v>Liberica</v>
      </c>
      <c r="O514" t="str">
        <f t="shared" si="31"/>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 t="shared" si="32"/>
        <v>9.51</v>
      </c>
      <c r="M515" s="10">
        <f t="shared" ref="M515:M578" si="33">L515*E515</f>
        <v>47.55</v>
      </c>
      <c r="N515" t="str">
        <f t="shared" ref="N515:N578" si="34">IF(I515="Rob","Robusta",IF(I515="Exc","Excelsa",IF(I515="Ara","Araba",IF(I515="Lib","Liberica",""))))</f>
        <v>Liberica</v>
      </c>
      <c r="O515" t="str">
        <f t="shared" ref="O515:O578" si="35">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 t="shared" si="32"/>
        <v>9.51</v>
      </c>
      <c r="M516" s="10">
        <f t="shared" si="33"/>
        <v>57.06</v>
      </c>
      <c r="N516" t="str">
        <f t="shared" si="34"/>
        <v>Liberica</v>
      </c>
      <c r="O516" t="str">
        <f t="shared" si="35"/>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 t="shared" si="32"/>
        <v>9.51</v>
      </c>
      <c r="M517" s="10">
        <f t="shared" si="33"/>
        <v>28.53</v>
      </c>
      <c r="N517" t="str">
        <f t="shared" si="34"/>
        <v>Robusta</v>
      </c>
      <c r="O517" t="str">
        <f t="shared" si="35"/>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 t="shared" si="32"/>
        <v>9.51</v>
      </c>
      <c r="M518" s="10">
        <f t="shared" si="33"/>
        <v>47.55</v>
      </c>
      <c r="N518" t="str">
        <f t="shared" si="34"/>
        <v>Robusta</v>
      </c>
      <c r="O518" t="str">
        <f t="shared" si="35"/>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 t="shared" si="32"/>
        <v>9.51</v>
      </c>
      <c r="M519" s="10">
        <f t="shared" si="33"/>
        <v>19.02</v>
      </c>
      <c r="N519" t="str">
        <f t="shared" si="34"/>
        <v>Liberica</v>
      </c>
      <c r="O519" t="str">
        <f t="shared" si="35"/>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 t="shared" si="32"/>
        <v>9.51</v>
      </c>
      <c r="M520" s="10">
        <f t="shared" si="33"/>
        <v>47.55</v>
      </c>
      <c r="N520" t="str">
        <f t="shared" si="34"/>
        <v>Excelsa</v>
      </c>
      <c r="O520" t="str">
        <f t="shared" si="35"/>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 t="shared" si="32"/>
        <v>9.51</v>
      </c>
      <c r="M521" s="10">
        <f t="shared" si="33"/>
        <v>19.02</v>
      </c>
      <c r="N521" t="str">
        <f t="shared" si="34"/>
        <v>Araba</v>
      </c>
      <c r="O521" t="str">
        <f t="shared" si="35"/>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 t="shared" si="32"/>
        <v>9.51</v>
      </c>
      <c r="M522" s="10">
        <f t="shared" si="33"/>
        <v>9.51</v>
      </c>
      <c r="N522" t="str">
        <f t="shared" si="34"/>
        <v>Liberica</v>
      </c>
      <c r="O522" t="str">
        <f t="shared" si="35"/>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 t="shared" si="32"/>
        <v>9.51</v>
      </c>
      <c r="M523" s="10">
        <f t="shared" si="33"/>
        <v>38.04</v>
      </c>
      <c r="N523" t="str">
        <f t="shared" si="34"/>
        <v>Robusta</v>
      </c>
      <c r="O523" t="str">
        <f t="shared" si="35"/>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 t="shared" si="32"/>
        <v>9.51</v>
      </c>
      <c r="M524" s="10">
        <f t="shared" si="33"/>
        <v>47.55</v>
      </c>
      <c r="N524" t="str">
        <f t="shared" si="34"/>
        <v>Robusta</v>
      </c>
      <c r="O524" t="str">
        <f t="shared" si="35"/>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 t="shared" si="32"/>
        <v>9.51</v>
      </c>
      <c r="M525" s="10">
        <f t="shared" si="33"/>
        <v>9.51</v>
      </c>
      <c r="N525" t="str">
        <f t="shared" si="34"/>
        <v>Liberica</v>
      </c>
      <c r="O525" t="str">
        <f t="shared" si="35"/>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 t="shared" si="32"/>
        <v>9.51</v>
      </c>
      <c r="M526" s="10">
        <f t="shared" si="33"/>
        <v>19.02</v>
      </c>
      <c r="N526" t="str">
        <f t="shared" si="34"/>
        <v>Liberica</v>
      </c>
      <c r="O526" t="str">
        <f t="shared" si="35"/>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 t="shared" si="32"/>
        <v>9.51</v>
      </c>
      <c r="M527" s="10">
        <f t="shared" si="33"/>
        <v>47.55</v>
      </c>
      <c r="N527" t="str">
        <f t="shared" si="34"/>
        <v>Robusta</v>
      </c>
      <c r="O527" t="str">
        <f t="shared" si="35"/>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 t="shared" si="32"/>
        <v>9.51</v>
      </c>
      <c r="M528" s="10">
        <f t="shared" si="33"/>
        <v>38.04</v>
      </c>
      <c r="N528" t="str">
        <f t="shared" si="34"/>
        <v>Excelsa</v>
      </c>
      <c r="O528" t="str">
        <f t="shared" si="35"/>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 t="shared" si="32"/>
        <v>9.51</v>
      </c>
      <c r="M529" s="10">
        <f t="shared" si="33"/>
        <v>47.55</v>
      </c>
      <c r="N529" t="str">
        <f t="shared" si="34"/>
        <v>Excelsa</v>
      </c>
      <c r="O529" t="str">
        <f t="shared" si="35"/>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 t="shared" si="32"/>
        <v>9.51</v>
      </c>
      <c r="M530" s="10">
        <f t="shared" si="33"/>
        <v>57.06</v>
      </c>
      <c r="N530" t="str">
        <f t="shared" si="34"/>
        <v>Excelsa</v>
      </c>
      <c r="O530" t="str">
        <f t="shared" si="35"/>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 t="shared" si="32"/>
        <v>9.51</v>
      </c>
      <c r="M531" s="10">
        <f t="shared" si="33"/>
        <v>57.06</v>
      </c>
      <c r="N531" t="str">
        <f t="shared" si="34"/>
        <v>Robusta</v>
      </c>
      <c r="O531" t="str">
        <f t="shared" si="35"/>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 t="shared" si="32"/>
        <v>9.51</v>
      </c>
      <c r="M532" s="10">
        <f t="shared" si="33"/>
        <v>57.06</v>
      </c>
      <c r="N532" t="str">
        <f t="shared" si="34"/>
        <v>Robusta</v>
      </c>
      <c r="O532" t="str">
        <f t="shared" si="35"/>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 t="shared" si="32"/>
        <v>9.51</v>
      </c>
      <c r="M533" s="10">
        <f t="shared" si="33"/>
        <v>47.55</v>
      </c>
      <c r="N533" t="str">
        <f t="shared" si="34"/>
        <v>Robusta</v>
      </c>
      <c r="O533" t="str">
        <f t="shared" si="35"/>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 t="shared" si="32"/>
        <v>9.51</v>
      </c>
      <c r="M534" s="10">
        <f t="shared" si="33"/>
        <v>19.02</v>
      </c>
      <c r="N534" t="str">
        <f t="shared" si="34"/>
        <v>Excelsa</v>
      </c>
      <c r="O534" t="str">
        <f t="shared" si="35"/>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 t="shared" si="32"/>
        <v>9.51</v>
      </c>
      <c r="M535" s="10">
        <f t="shared" si="33"/>
        <v>38.04</v>
      </c>
      <c r="N535" t="str">
        <f t="shared" si="34"/>
        <v>Robusta</v>
      </c>
      <c r="O535" t="str">
        <f t="shared" si="35"/>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 t="shared" si="32"/>
        <v>9.51</v>
      </c>
      <c r="M536" s="10">
        <f t="shared" si="33"/>
        <v>19.02</v>
      </c>
      <c r="N536" t="str">
        <f t="shared" si="34"/>
        <v>Robusta</v>
      </c>
      <c r="O536" t="str">
        <f t="shared" si="35"/>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 t="shared" si="32"/>
        <v>9.51</v>
      </c>
      <c r="M537" s="10">
        <f t="shared" si="33"/>
        <v>19.02</v>
      </c>
      <c r="N537" t="str">
        <f t="shared" si="34"/>
        <v>Liberica</v>
      </c>
      <c r="O537" t="str">
        <f t="shared" si="35"/>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 t="shared" si="32"/>
        <v>9.51</v>
      </c>
      <c r="M538" s="10">
        <f t="shared" si="33"/>
        <v>28.53</v>
      </c>
      <c r="N538" t="str">
        <f t="shared" si="34"/>
        <v>Robusta</v>
      </c>
      <c r="O538" t="str">
        <f t="shared" si="35"/>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 t="shared" si="32"/>
        <v>9.51</v>
      </c>
      <c r="M539" s="10">
        <f t="shared" si="33"/>
        <v>38.04</v>
      </c>
      <c r="N539" t="str">
        <f t="shared" si="34"/>
        <v>Excelsa</v>
      </c>
      <c r="O539" t="str">
        <f t="shared" si="35"/>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 t="shared" si="32"/>
        <v>9.51</v>
      </c>
      <c r="M540" s="10">
        <f t="shared" si="33"/>
        <v>38.04</v>
      </c>
      <c r="N540" t="str">
        <f t="shared" si="34"/>
        <v>Robusta</v>
      </c>
      <c r="O540" t="str">
        <f t="shared" si="35"/>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 t="shared" si="32"/>
        <v>9.51</v>
      </c>
      <c r="M541" s="10">
        <f t="shared" si="33"/>
        <v>47.55</v>
      </c>
      <c r="N541" t="str">
        <f t="shared" si="34"/>
        <v>Robusta</v>
      </c>
      <c r="O541" t="str">
        <f t="shared" si="35"/>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 t="shared" si="32"/>
        <v>9.51</v>
      </c>
      <c r="M542" s="10">
        <f t="shared" si="33"/>
        <v>38.04</v>
      </c>
      <c r="N542" t="str">
        <f t="shared" si="34"/>
        <v>Liberica</v>
      </c>
      <c r="O542" t="str">
        <f t="shared" si="35"/>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 t="shared" si="32"/>
        <v>9.51</v>
      </c>
      <c r="M543" s="10">
        <f t="shared" si="33"/>
        <v>9.51</v>
      </c>
      <c r="N543" t="str">
        <f t="shared" si="34"/>
        <v>Araba</v>
      </c>
      <c r="O543" t="str">
        <f t="shared" si="35"/>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 t="shared" si="32"/>
        <v>9.51</v>
      </c>
      <c r="M544" s="10">
        <f t="shared" si="33"/>
        <v>38.04</v>
      </c>
      <c r="N544" t="str">
        <f t="shared" si="34"/>
        <v>Araba</v>
      </c>
      <c r="O544" t="str">
        <f t="shared" si="35"/>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 t="shared" si="32"/>
        <v>9.51</v>
      </c>
      <c r="M545" s="10">
        <f t="shared" si="33"/>
        <v>19.02</v>
      </c>
      <c r="N545" t="str">
        <f t="shared" si="34"/>
        <v>Robusta</v>
      </c>
      <c r="O545" t="str">
        <f t="shared" si="35"/>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 t="shared" si="32"/>
        <v>9.51</v>
      </c>
      <c r="M546" s="10">
        <f t="shared" si="33"/>
        <v>19.02</v>
      </c>
      <c r="N546" t="str">
        <f t="shared" si="34"/>
        <v>Araba</v>
      </c>
      <c r="O546" t="str">
        <f t="shared" si="35"/>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 t="shared" si="32"/>
        <v>9.51</v>
      </c>
      <c r="M547" s="10">
        <f t="shared" si="33"/>
        <v>38.04</v>
      </c>
      <c r="N547" t="str">
        <f t="shared" si="34"/>
        <v>Liberica</v>
      </c>
      <c r="O547" t="str">
        <f t="shared" si="35"/>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 t="shared" si="32"/>
        <v>9.51</v>
      </c>
      <c r="M548" s="10">
        <f t="shared" si="33"/>
        <v>28.53</v>
      </c>
      <c r="N548" t="str">
        <f t="shared" si="34"/>
        <v>Excelsa</v>
      </c>
      <c r="O548" t="str">
        <f t="shared" si="35"/>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 t="shared" si="32"/>
        <v>9.51</v>
      </c>
      <c r="M549" s="10">
        <f t="shared" si="33"/>
        <v>28.53</v>
      </c>
      <c r="N549" t="str">
        <f t="shared" si="34"/>
        <v>Robusta</v>
      </c>
      <c r="O549" t="str">
        <f t="shared" si="35"/>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 t="shared" si="32"/>
        <v>9.51</v>
      </c>
      <c r="M550" s="10">
        <f t="shared" si="33"/>
        <v>28.53</v>
      </c>
      <c r="N550" t="str">
        <f t="shared" si="34"/>
        <v>Excelsa</v>
      </c>
      <c r="O550" t="str">
        <f t="shared" si="35"/>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 t="shared" si="32"/>
        <v>9.51</v>
      </c>
      <c r="M551" s="10">
        <f t="shared" si="33"/>
        <v>38.04</v>
      </c>
      <c r="N551" t="str">
        <f t="shared" si="34"/>
        <v>Excelsa</v>
      </c>
      <c r="O551" t="str">
        <f t="shared" si="35"/>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 t="shared" si="32"/>
        <v>9.51</v>
      </c>
      <c r="M552" s="10">
        <f t="shared" si="33"/>
        <v>57.06</v>
      </c>
      <c r="N552" t="str">
        <f t="shared" si="34"/>
        <v>Liberica</v>
      </c>
      <c r="O552" t="str">
        <f t="shared" si="35"/>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 t="shared" si="32"/>
        <v>9.51</v>
      </c>
      <c r="M553" s="10">
        <f t="shared" si="33"/>
        <v>19.02</v>
      </c>
      <c r="N553" t="str">
        <f t="shared" si="34"/>
        <v>Excelsa</v>
      </c>
      <c r="O553" t="str">
        <f t="shared" si="35"/>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 t="shared" si="32"/>
        <v>9.51</v>
      </c>
      <c r="M554" s="10">
        <f t="shared" si="33"/>
        <v>38.04</v>
      </c>
      <c r="N554" t="str">
        <f t="shared" si="34"/>
        <v>Excelsa</v>
      </c>
      <c r="O554" t="str">
        <f t="shared" si="35"/>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 t="shared" si="32"/>
        <v>9.51</v>
      </c>
      <c r="M555" s="10">
        <f t="shared" si="33"/>
        <v>47.55</v>
      </c>
      <c r="N555" t="str">
        <f t="shared" si="34"/>
        <v>Excelsa</v>
      </c>
      <c r="O555" t="str">
        <f t="shared" si="35"/>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 t="shared" si="32"/>
        <v>9.51</v>
      </c>
      <c r="M556" s="10">
        <f t="shared" si="33"/>
        <v>19.02</v>
      </c>
      <c r="N556" t="str">
        <f t="shared" si="34"/>
        <v>Robusta</v>
      </c>
      <c r="O556" t="str">
        <f t="shared" si="35"/>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 t="shared" si="32"/>
        <v>9.51</v>
      </c>
      <c r="M557" s="10">
        <f t="shared" si="33"/>
        <v>57.06</v>
      </c>
      <c r="N557" t="str">
        <f t="shared" si="34"/>
        <v>Excelsa</v>
      </c>
      <c r="O557" t="str">
        <f t="shared" si="35"/>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 t="shared" si="32"/>
        <v>9.51</v>
      </c>
      <c r="M558" s="10">
        <f t="shared" si="33"/>
        <v>19.02</v>
      </c>
      <c r="N558" t="str">
        <f t="shared" si="34"/>
        <v>Liberica</v>
      </c>
      <c r="O558" t="str">
        <f t="shared" si="35"/>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 t="shared" si="32"/>
        <v>9.51</v>
      </c>
      <c r="M559" s="10">
        <f t="shared" si="33"/>
        <v>38.04</v>
      </c>
      <c r="N559" t="str">
        <f t="shared" si="34"/>
        <v>Excelsa</v>
      </c>
      <c r="O559" t="str">
        <f t="shared" si="35"/>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 t="shared" si="32"/>
        <v>9.51</v>
      </c>
      <c r="M560" s="10">
        <f t="shared" si="33"/>
        <v>38.04</v>
      </c>
      <c r="N560" t="str">
        <f t="shared" si="34"/>
        <v>Liberica</v>
      </c>
      <c r="O560" t="str">
        <f t="shared" si="35"/>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 t="shared" si="32"/>
        <v>9.51</v>
      </c>
      <c r="M561" s="10">
        <f t="shared" si="33"/>
        <v>28.53</v>
      </c>
      <c r="N561" t="str">
        <f t="shared" si="34"/>
        <v>Araba</v>
      </c>
      <c r="O561" t="str">
        <f t="shared" si="35"/>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 t="shared" si="32"/>
        <v>9.51</v>
      </c>
      <c r="M562" s="10">
        <f t="shared" si="33"/>
        <v>57.06</v>
      </c>
      <c r="N562" t="str">
        <f t="shared" si="34"/>
        <v>Excelsa</v>
      </c>
      <c r="O562" t="str">
        <f t="shared" si="35"/>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 t="shared" si="32"/>
        <v>9.51</v>
      </c>
      <c r="M563" s="10">
        <f t="shared" si="33"/>
        <v>57.06</v>
      </c>
      <c r="N563" t="str">
        <f t="shared" si="34"/>
        <v>Araba</v>
      </c>
      <c r="O563" t="str">
        <f t="shared" si="35"/>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 t="shared" si="32"/>
        <v>9.51</v>
      </c>
      <c r="M564" s="10">
        <f t="shared" si="33"/>
        <v>57.06</v>
      </c>
      <c r="N564" t="str">
        <f t="shared" si="34"/>
        <v>Liberica</v>
      </c>
      <c r="O564" t="str">
        <f t="shared" si="35"/>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 t="shared" si="32"/>
        <v>9.51</v>
      </c>
      <c r="M565" s="10">
        <f t="shared" si="33"/>
        <v>57.06</v>
      </c>
      <c r="N565" t="str">
        <f t="shared" si="34"/>
        <v>Excelsa</v>
      </c>
      <c r="O565" t="str">
        <f t="shared" si="35"/>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 t="shared" si="32"/>
        <v>9.51</v>
      </c>
      <c r="M566" s="10">
        <f t="shared" si="33"/>
        <v>19.02</v>
      </c>
      <c r="N566" t="str">
        <f t="shared" si="34"/>
        <v>Robusta</v>
      </c>
      <c r="O566" t="str">
        <f t="shared" si="35"/>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 t="shared" si="32"/>
        <v>9.51</v>
      </c>
      <c r="M567" s="10">
        <f t="shared" si="33"/>
        <v>38.04</v>
      </c>
      <c r="N567" t="str">
        <f t="shared" si="34"/>
        <v>Robusta</v>
      </c>
      <c r="O567" t="str">
        <f t="shared" si="35"/>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 t="shared" si="32"/>
        <v>9.51</v>
      </c>
      <c r="M568" s="10">
        <f t="shared" si="33"/>
        <v>57.06</v>
      </c>
      <c r="N568" t="str">
        <f t="shared" si="34"/>
        <v>Araba</v>
      </c>
      <c r="O568" t="str">
        <f t="shared" si="35"/>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 t="shared" si="32"/>
        <v>9.51</v>
      </c>
      <c r="M569" s="10">
        <f t="shared" si="33"/>
        <v>57.06</v>
      </c>
      <c r="N569" t="str">
        <f t="shared" si="34"/>
        <v>Robusta</v>
      </c>
      <c r="O569" t="str">
        <f t="shared" si="35"/>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 t="shared" si="32"/>
        <v>9.51</v>
      </c>
      <c r="M570" s="10">
        <f t="shared" si="33"/>
        <v>38.04</v>
      </c>
      <c r="N570" t="str">
        <f t="shared" si="34"/>
        <v>Liberica</v>
      </c>
      <c r="O570" t="str">
        <f t="shared" si="35"/>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 t="shared" si="32"/>
        <v>9.51</v>
      </c>
      <c r="M571" s="10">
        <f t="shared" si="33"/>
        <v>57.06</v>
      </c>
      <c r="N571" t="str">
        <f t="shared" si="34"/>
        <v>Araba</v>
      </c>
      <c r="O571" t="str">
        <f t="shared" si="35"/>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 t="shared" si="32"/>
        <v>9.51</v>
      </c>
      <c r="M572" s="10">
        <f t="shared" si="33"/>
        <v>38.04</v>
      </c>
      <c r="N572" t="str">
        <f t="shared" si="34"/>
        <v>Araba</v>
      </c>
      <c r="O572" t="str">
        <f t="shared" si="35"/>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 t="shared" si="32"/>
        <v>9.51</v>
      </c>
      <c r="M573" s="10">
        <f t="shared" si="33"/>
        <v>38.04</v>
      </c>
      <c r="N573" t="str">
        <f t="shared" si="34"/>
        <v>Excelsa</v>
      </c>
      <c r="O573" t="str">
        <f t="shared" si="35"/>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 t="shared" si="32"/>
        <v>9.51</v>
      </c>
      <c r="M574" s="10">
        <f t="shared" si="33"/>
        <v>19.02</v>
      </c>
      <c r="N574" t="str">
        <f t="shared" si="34"/>
        <v>Araba</v>
      </c>
      <c r="O574" t="str">
        <f t="shared" si="35"/>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 t="shared" si="32"/>
        <v>9.51</v>
      </c>
      <c r="M575" s="10">
        <f t="shared" si="33"/>
        <v>57.06</v>
      </c>
      <c r="N575" t="str">
        <f t="shared" si="34"/>
        <v>Araba</v>
      </c>
      <c r="O575" t="str">
        <f t="shared" si="35"/>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 t="shared" si="32"/>
        <v>9.51</v>
      </c>
      <c r="M576" s="10">
        <f t="shared" si="33"/>
        <v>57.06</v>
      </c>
      <c r="N576" t="str">
        <f t="shared" si="34"/>
        <v>Robusta</v>
      </c>
      <c r="O576" t="str">
        <f t="shared" si="35"/>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 t="shared" si="32"/>
        <v>9.51</v>
      </c>
      <c r="M577" s="10">
        <f t="shared" si="33"/>
        <v>19.02</v>
      </c>
      <c r="N577" t="str">
        <f t="shared" si="34"/>
        <v>Liberica</v>
      </c>
      <c r="O577" t="str">
        <f t="shared" si="35"/>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 t="shared" ref="L578:L641" si="36">9.51</f>
        <v>9.51</v>
      </c>
      <c r="M578" s="10">
        <f t="shared" si="33"/>
        <v>57.06</v>
      </c>
      <c r="N578" t="str">
        <f t="shared" si="34"/>
        <v>Araba</v>
      </c>
      <c r="O578" t="str">
        <f t="shared" si="35"/>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 t="shared" si="36"/>
        <v>9.51</v>
      </c>
      <c r="M579" s="10">
        <f t="shared" ref="M579:M642" si="37">L579*E579</f>
        <v>38.04</v>
      </c>
      <c r="N579" t="str">
        <f t="shared" ref="N579:N642" si="38">IF(I579="Rob","Robusta",IF(I579="Exc","Excelsa",IF(I579="Ara","Araba",IF(I579="Lib","Liberica",""))))</f>
        <v>Liberica</v>
      </c>
      <c r="O579" t="str">
        <f t="shared" ref="O579:O642" si="3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 t="shared" si="36"/>
        <v>9.51</v>
      </c>
      <c r="M580" s="10">
        <f t="shared" si="37"/>
        <v>28.53</v>
      </c>
      <c r="N580" t="str">
        <f t="shared" si="38"/>
        <v>Excelsa</v>
      </c>
      <c r="O580" t="str">
        <f t="shared" si="3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 t="shared" si="36"/>
        <v>9.51</v>
      </c>
      <c r="M581" s="10">
        <f t="shared" si="37"/>
        <v>47.55</v>
      </c>
      <c r="N581" t="str">
        <f t="shared" si="38"/>
        <v>Araba</v>
      </c>
      <c r="O581" t="str">
        <f t="shared" si="3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 t="shared" si="36"/>
        <v>9.51</v>
      </c>
      <c r="M582" s="10">
        <f t="shared" si="37"/>
        <v>28.53</v>
      </c>
      <c r="N582" t="str">
        <f t="shared" si="38"/>
        <v>Excelsa</v>
      </c>
      <c r="O582" t="str">
        <f t="shared" si="3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 t="shared" si="36"/>
        <v>9.51</v>
      </c>
      <c r="M583" s="10">
        <f t="shared" si="37"/>
        <v>47.55</v>
      </c>
      <c r="N583" t="str">
        <f t="shared" si="38"/>
        <v>Excelsa</v>
      </c>
      <c r="O583" t="str">
        <f t="shared" si="3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 t="shared" si="36"/>
        <v>9.51</v>
      </c>
      <c r="M584" s="10">
        <f t="shared" si="37"/>
        <v>47.55</v>
      </c>
      <c r="N584" t="str">
        <f t="shared" si="38"/>
        <v>Excelsa</v>
      </c>
      <c r="O584" t="str">
        <f t="shared" si="3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 t="shared" si="36"/>
        <v>9.51</v>
      </c>
      <c r="M585" s="10">
        <f t="shared" si="37"/>
        <v>9.51</v>
      </c>
      <c r="N585" t="str">
        <f t="shared" si="38"/>
        <v>Robusta</v>
      </c>
      <c r="O585" t="str">
        <f t="shared" si="3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 t="shared" si="36"/>
        <v>9.51</v>
      </c>
      <c r="M586" s="10">
        <f t="shared" si="37"/>
        <v>57.06</v>
      </c>
      <c r="N586" t="str">
        <f t="shared" si="38"/>
        <v>Robusta</v>
      </c>
      <c r="O586" t="str">
        <f t="shared" si="3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 t="shared" si="36"/>
        <v>9.51</v>
      </c>
      <c r="M587" s="10">
        <f t="shared" si="37"/>
        <v>19.02</v>
      </c>
      <c r="N587" t="str">
        <f t="shared" si="38"/>
        <v>Excelsa</v>
      </c>
      <c r="O587" t="str">
        <f t="shared" si="3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 t="shared" si="36"/>
        <v>9.51</v>
      </c>
      <c r="M588" s="10">
        <f t="shared" si="37"/>
        <v>28.53</v>
      </c>
      <c r="N588" t="str">
        <f t="shared" si="38"/>
        <v>Robusta</v>
      </c>
      <c r="O588" t="str">
        <f t="shared" si="3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 t="shared" si="36"/>
        <v>9.51</v>
      </c>
      <c r="M589" s="10">
        <f t="shared" si="37"/>
        <v>9.51</v>
      </c>
      <c r="N589" t="str">
        <f t="shared" si="38"/>
        <v>Liberica</v>
      </c>
      <c r="O589" t="str">
        <f t="shared" si="3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 t="shared" si="36"/>
        <v>9.51</v>
      </c>
      <c r="M590" s="10">
        <f t="shared" si="37"/>
        <v>19.02</v>
      </c>
      <c r="N590" t="str">
        <f t="shared" si="38"/>
        <v>Robusta</v>
      </c>
      <c r="O590" t="str">
        <f t="shared" si="3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 t="shared" si="36"/>
        <v>9.51</v>
      </c>
      <c r="M591" s="10">
        <f t="shared" si="37"/>
        <v>57.06</v>
      </c>
      <c r="N591" t="str">
        <f t="shared" si="38"/>
        <v>Excelsa</v>
      </c>
      <c r="O591" t="str">
        <f t="shared" si="3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 t="shared" si="36"/>
        <v>9.51</v>
      </c>
      <c r="M592" s="10">
        <f t="shared" si="37"/>
        <v>19.02</v>
      </c>
      <c r="N592" t="str">
        <f t="shared" si="38"/>
        <v>Excelsa</v>
      </c>
      <c r="O592" t="str">
        <f t="shared" si="3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 t="shared" si="36"/>
        <v>9.51</v>
      </c>
      <c r="M593" s="10">
        <f t="shared" si="37"/>
        <v>28.53</v>
      </c>
      <c r="N593" t="str">
        <f t="shared" si="38"/>
        <v>Robusta</v>
      </c>
      <c r="O593" t="str">
        <f t="shared" si="3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 t="shared" si="36"/>
        <v>9.51</v>
      </c>
      <c r="M594" s="10">
        <f t="shared" si="37"/>
        <v>19.02</v>
      </c>
      <c r="N594" t="str">
        <f t="shared" si="38"/>
        <v>Araba</v>
      </c>
      <c r="O594" t="str">
        <f t="shared" si="3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 t="shared" si="36"/>
        <v>9.51</v>
      </c>
      <c r="M595" s="10">
        <f t="shared" si="37"/>
        <v>9.51</v>
      </c>
      <c r="N595" t="str">
        <f t="shared" si="38"/>
        <v>Excelsa</v>
      </c>
      <c r="O595" t="str">
        <f t="shared" si="3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 t="shared" si="36"/>
        <v>9.51</v>
      </c>
      <c r="M596" s="10">
        <f t="shared" si="37"/>
        <v>19.02</v>
      </c>
      <c r="N596" t="str">
        <f t="shared" si="38"/>
        <v>Araba</v>
      </c>
      <c r="O596" t="str">
        <f t="shared" si="3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 t="shared" si="36"/>
        <v>9.51</v>
      </c>
      <c r="M597" s="10">
        <f t="shared" si="37"/>
        <v>9.51</v>
      </c>
      <c r="N597" t="str">
        <f t="shared" si="38"/>
        <v>Excelsa</v>
      </c>
      <c r="O597" t="str">
        <f t="shared" si="3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 t="shared" si="36"/>
        <v>9.51</v>
      </c>
      <c r="M598" s="10">
        <f t="shared" si="37"/>
        <v>47.55</v>
      </c>
      <c r="N598" t="str">
        <f t="shared" si="38"/>
        <v>Araba</v>
      </c>
      <c r="O598" t="str">
        <f t="shared" si="3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 t="shared" si="36"/>
        <v>9.51</v>
      </c>
      <c r="M599" s="10">
        <f t="shared" si="37"/>
        <v>38.04</v>
      </c>
      <c r="N599" t="str">
        <f t="shared" si="38"/>
        <v>Liberica</v>
      </c>
      <c r="O599" t="str">
        <f t="shared" si="3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 t="shared" si="36"/>
        <v>9.51</v>
      </c>
      <c r="M600" s="10">
        <f t="shared" si="37"/>
        <v>38.04</v>
      </c>
      <c r="N600" t="str">
        <f t="shared" si="38"/>
        <v>Robusta</v>
      </c>
      <c r="O600" t="str">
        <f t="shared" si="3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 t="shared" si="36"/>
        <v>9.51</v>
      </c>
      <c r="M601" s="10">
        <f t="shared" si="37"/>
        <v>38.04</v>
      </c>
      <c r="N601" t="str">
        <f t="shared" si="38"/>
        <v>Araba</v>
      </c>
      <c r="O601" t="str">
        <f t="shared" si="3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 t="shared" si="36"/>
        <v>9.51</v>
      </c>
      <c r="M602" s="10">
        <f t="shared" si="37"/>
        <v>9.51</v>
      </c>
      <c r="N602" t="str">
        <f t="shared" si="38"/>
        <v>Liberica</v>
      </c>
      <c r="O602" t="str">
        <f t="shared" si="3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 t="shared" si="36"/>
        <v>9.51</v>
      </c>
      <c r="M603" s="10">
        <f t="shared" si="37"/>
        <v>38.04</v>
      </c>
      <c r="N603" t="str">
        <f t="shared" si="38"/>
        <v>Robusta</v>
      </c>
      <c r="O603" t="str">
        <f t="shared" si="3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 t="shared" si="36"/>
        <v>9.51</v>
      </c>
      <c r="M604" s="10">
        <f t="shared" si="37"/>
        <v>47.55</v>
      </c>
      <c r="N604" t="str">
        <f t="shared" si="38"/>
        <v>Excelsa</v>
      </c>
      <c r="O604" t="str">
        <f t="shared" si="3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 t="shared" si="36"/>
        <v>9.51</v>
      </c>
      <c r="M605" s="10">
        <f t="shared" si="37"/>
        <v>28.53</v>
      </c>
      <c r="N605" t="str">
        <f t="shared" si="38"/>
        <v>Robusta</v>
      </c>
      <c r="O605" t="str">
        <f t="shared" si="3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 t="shared" si="36"/>
        <v>9.51</v>
      </c>
      <c r="M606" s="10">
        <f t="shared" si="37"/>
        <v>38.04</v>
      </c>
      <c r="N606" t="str">
        <f t="shared" si="38"/>
        <v>Liberica</v>
      </c>
      <c r="O606" t="str">
        <f t="shared" si="3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 t="shared" si="36"/>
        <v>9.51</v>
      </c>
      <c r="M607" s="10">
        <f t="shared" si="37"/>
        <v>47.55</v>
      </c>
      <c r="N607" t="str">
        <f t="shared" si="38"/>
        <v>Araba</v>
      </c>
      <c r="O607" t="str">
        <f t="shared" si="3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 t="shared" si="36"/>
        <v>9.51</v>
      </c>
      <c r="M608" s="10">
        <f t="shared" si="37"/>
        <v>28.53</v>
      </c>
      <c r="N608" t="str">
        <f t="shared" si="38"/>
        <v>Liberica</v>
      </c>
      <c r="O608" t="str">
        <f t="shared" si="3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 t="shared" si="36"/>
        <v>9.51</v>
      </c>
      <c r="M609" s="10">
        <f t="shared" si="37"/>
        <v>9.51</v>
      </c>
      <c r="N609" t="str">
        <f t="shared" si="38"/>
        <v>Excelsa</v>
      </c>
      <c r="O609" t="str">
        <f t="shared" si="3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 t="shared" si="36"/>
        <v>9.51</v>
      </c>
      <c r="M610" s="10">
        <f t="shared" si="37"/>
        <v>19.02</v>
      </c>
      <c r="N610" t="str">
        <f t="shared" si="38"/>
        <v>Excelsa</v>
      </c>
      <c r="O610" t="str">
        <f t="shared" si="3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 t="shared" si="36"/>
        <v>9.51</v>
      </c>
      <c r="M611" s="10">
        <f t="shared" si="37"/>
        <v>57.06</v>
      </c>
      <c r="N611" t="str">
        <f t="shared" si="38"/>
        <v>Liberica</v>
      </c>
      <c r="O611" t="str">
        <f t="shared" si="3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 t="shared" si="36"/>
        <v>9.51</v>
      </c>
      <c r="M612" s="10">
        <f t="shared" si="37"/>
        <v>38.04</v>
      </c>
      <c r="N612" t="str">
        <f t="shared" si="38"/>
        <v>Robusta</v>
      </c>
      <c r="O612" t="str">
        <f t="shared" si="3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 t="shared" si="36"/>
        <v>9.51</v>
      </c>
      <c r="M613" s="10">
        <f t="shared" si="37"/>
        <v>19.02</v>
      </c>
      <c r="N613" t="str">
        <f t="shared" si="38"/>
        <v>Excelsa</v>
      </c>
      <c r="O613" t="str">
        <f t="shared" si="3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 t="shared" si="36"/>
        <v>9.51</v>
      </c>
      <c r="M614" s="10">
        <f t="shared" si="37"/>
        <v>38.04</v>
      </c>
      <c r="N614" t="str">
        <f t="shared" si="38"/>
        <v>Araba</v>
      </c>
      <c r="O614" t="str">
        <f t="shared" si="3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 t="shared" si="36"/>
        <v>9.51</v>
      </c>
      <c r="M615" s="10">
        <f t="shared" si="37"/>
        <v>9.51</v>
      </c>
      <c r="N615" t="str">
        <f t="shared" si="38"/>
        <v>Robusta</v>
      </c>
      <c r="O615" t="str">
        <f t="shared" si="3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 t="shared" si="36"/>
        <v>9.51</v>
      </c>
      <c r="M616" s="10">
        <f t="shared" si="37"/>
        <v>47.55</v>
      </c>
      <c r="N616" t="str">
        <f t="shared" si="38"/>
        <v>Robusta</v>
      </c>
      <c r="O616" t="str">
        <f t="shared" si="3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 t="shared" si="36"/>
        <v>9.51</v>
      </c>
      <c r="M617" s="10">
        <f t="shared" si="37"/>
        <v>19.02</v>
      </c>
      <c r="N617" t="str">
        <f t="shared" si="38"/>
        <v>Liberica</v>
      </c>
      <c r="O617" t="str">
        <f t="shared" si="3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 t="shared" si="36"/>
        <v>9.51</v>
      </c>
      <c r="M618" s="10">
        <f t="shared" si="37"/>
        <v>38.04</v>
      </c>
      <c r="N618" t="str">
        <f t="shared" si="38"/>
        <v>Excelsa</v>
      </c>
      <c r="O618" t="str">
        <f t="shared" si="3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 t="shared" si="36"/>
        <v>9.51</v>
      </c>
      <c r="M619" s="10">
        <f t="shared" si="37"/>
        <v>9.51</v>
      </c>
      <c r="N619" t="str">
        <f t="shared" si="38"/>
        <v>Liberica</v>
      </c>
      <c r="O619" t="str">
        <f t="shared" si="3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 t="shared" si="36"/>
        <v>9.51</v>
      </c>
      <c r="M620" s="10">
        <f t="shared" si="37"/>
        <v>57.06</v>
      </c>
      <c r="N620" t="str">
        <f t="shared" si="38"/>
        <v>Excelsa</v>
      </c>
      <c r="O620" t="str">
        <f t="shared" si="3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 t="shared" si="36"/>
        <v>9.51</v>
      </c>
      <c r="M621" s="10">
        <f t="shared" si="37"/>
        <v>19.02</v>
      </c>
      <c r="N621" t="str">
        <f t="shared" si="38"/>
        <v>Liberica</v>
      </c>
      <c r="O621" t="str">
        <f t="shared" si="3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 t="shared" si="36"/>
        <v>9.51</v>
      </c>
      <c r="M622" s="10">
        <f t="shared" si="37"/>
        <v>57.06</v>
      </c>
      <c r="N622" t="str">
        <f t="shared" si="38"/>
        <v>Araba</v>
      </c>
      <c r="O622" t="str">
        <f t="shared" si="3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 t="shared" si="36"/>
        <v>9.51</v>
      </c>
      <c r="M623" s="10">
        <f t="shared" si="37"/>
        <v>57.06</v>
      </c>
      <c r="N623" t="str">
        <f t="shared" si="38"/>
        <v>Araba</v>
      </c>
      <c r="O623" t="str">
        <f t="shared" si="3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 t="shared" si="36"/>
        <v>9.51</v>
      </c>
      <c r="M624" s="10">
        <f t="shared" si="37"/>
        <v>38.04</v>
      </c>
      <c r="N624" t="str">
        <f t="shared" si="38"/>
        <v>Liberica</v>
      </c>
      <c r="O624" t="str">
        <f t="shared" si="3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 t="shared" si="36"/>
        <v>9.51</v>
      </c>
      <c r="M625" s="10">
        <f t="shared" si="37"/>
        <v>9.51</v>
      </c>
      <c r="N625" t="str">
        <f t="shared" si="38"/>
        <v>Excelsa</v>
      </c>
      <c r="O625" t="str">
        <f t="shared" si="3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 t="shared" si="36"/>
        <v>9.51</v>
      </c>
      <c r="M626" s="10">
        <f t="shared" si="37"/>
        <v>19.02</v>
      </c>
      <c r="N626" t="str">
        <f t="shared" si="38"/>
        <v>Excelsa</v>
      </c>
      <c r="O626" t="str">
        <f t="shared" si="3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 t="shared" si="36"/>
        <v>9.51</v>
      </c>
      <c r="M627" s="10">
        <f t="shared" si="37"/>
        <v>47.55</v>
      </c>
      <c r="N627" t="str">
        <f t="shared" si="38"/>
        <v>Robusta</v>
      </c>
      <c r="O627" t="str">
        <f t="shared" si="3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 t="shared" si="36"/>
        <v>9.51</v>
      </c>
      <c r="M628" s="10">
        <f t="shared" si="37"/>
        <v>28.53</v>
      </c>
      <c r="N628" t="str">
        <f t="shared" si="38"/>
        <v>Araba</v>
      </c>
      <c r="O628" t="str">
        <f t="shared" si="3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 t="shared" si="36"/>
        <v>9.51</v>
      </c>
      <c r="M629" s="10">
        <f t="shared" si="37"/>
        <v>19.02</v>
      </c>
      <c r="N629" t="str">
        <f t="shared" si="38"/>
        <v>Excelsa</v>
      </c>
      <c r="O629" t="str">
        <f t="shared" si="3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 t="shared" si="36"/>
        <v>9.51</v>
      </c>
      <c r="M630" s="10">
        <f t="shared" si="37"/>
        <v>57.06</v>
      </c>
      <c r="N630" t="str">
        <f t="shared" si="38"/>
        <v>Excelsa</v>
      </c>
      <c r="O630" t="str">
        <f t="shared" si="3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 t="shared" si="36"/>
        <v>9.51</v>
      </c>
      <c r="M631" s="10">
        <f t="shared" si="37"/>
        <v>38.04</v>
      </c>
      <c r="N631" t="str">
        <f t="shared" si="38"/>
        <v>Liberica</v>
      </c>
      <c r="O631" t="str">
        <f t="shared" si="3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 t="shared" si="36"/>
        <v>9.51</v>
      </c>
      <c r="M632" s="10">
        <f t="shared" si="37"/>
        <v>9.51</v>
      </c>
      <c r="N632" t="str">
        <f t="shared" si="38"/>
        <v>Araba</v>
      </c>
      <c r="O632" t="str">
        <f t="shared" si="3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 t="shared" si="36"/>
        <v>9.51</v>
      </c>
      <c r="M633" s="10">
        <f t="shared" si="37"/>
        <v>47.55</v>
      </c>
      <c r="N633" t="str">
        <f t="shared" si="38"/>
        <v>Robusta</v>
      </c>
      <c r="O633" t="str">
        <f t="shared" si="3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 t="shared" si="36"/>
        <v>9.51</v>
      </c>
      <c r="M634" s="10">
        <f t="shared" si="37"/>
        <v>38.04</v>
      </c>
      <c r="N634" t="str">
        <f t="shared" si="38"/>
        <v>Excelsa</v>
      </c>
      <c r="O634" t="str">
        <f t="shared" si="3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 t="shared" si="36"/>
        <v>9.51</v>
      </c>
      <c r="M635" s="10">
        <f t="shared" si="37"/>
        <v>38.04</v>
      </c>
      <c r="N635" t="str">
        <f t="shared" si="38"/>
        <v>Robusta</v>
      </c>
      <c r="O635" t="str">
        <f t="shared" si="3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 t="shared" si="36"/>
        <v>9.51</v>
      </c>
      <c r="M636" s="10">
        <f t="shared" si="37"/>
        <v>28.53</v>
      </c>
      <c r="N636" t="str">
        <f t="shared" si="38"/>
        <v>Liberica</v>
      </c>
      <c r="O636" t="str">
        <f t="shared" si="3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 t="shared" si="36"/>
        <v>9.51</v>
      </c>
      <c r="M637" s="10">
        <f t="shared" si="37"/>
        <v>38.04</v>
      </c>
      <c r="N637" t="str">
        <f t="shared" si="38"/>
        <v>Excelsa</v>
      </c>
      <c r="O637" t="str">
        <f t="shared" si="3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 t="shared" si="36"/>
        <v>9.51</v>
      </c>
      <c r="M638" s="10">
        <f t="shared" si="37"/>
        <v>57.06</v>
      </c>
      <c r="N638" t="str">
        <f t="shared" si="38"/>
        <v>Liberica</v>
      </c>
      <c r="O638" t="str">
        <f t="shared" si="3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 t="shared" si="36"/>
        <v>9.51</v>
      </c>
      <c r="M639" s="10">
        <f t="shared" si="37"/>
        <v>9.51</v>
      </c>
      <c r="N639" t="str">
        <f t="shared" si="38"/>
        <v>Excelsa</v>
      </c>
      <c r="O639" t="str">
        <f t="shared" si="3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 t="shared" si="36"/>
        <v>9.51</v>
      </c>
      <c r="M640" s="10">
        <f t="shared" si="37"/>
        <v>28.53</v>
      </c>
      <c r="N640" t="str">
        <f t="shared" si="38"/>
        <v>Araba</v>
      </c>
      <c r="O640" t="str">
        <f t="shared" si="3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 t="shared" si="36"/>
        <v>9.51</v>
      </c>
      <c r="M641" s="10">
        <f t="shared" si="37"/>
        <v>9.51</v>
      </c>
      <c r="N641" t="str">
        <f t="shared" si="38"/>
        <v>Liberica</v>
      </c>
      <c r="O641" t="str">
        <f t="shared" si="3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 t="shared" ref="L642:L705" si="40">9.51</f>
        <v>9.51</v>
      </c>
      <c r="M642" s="10">
        <f t="shared" si="37"/>
        <v>47.55</v>
      </c>
      <c r="N642" t="str">
        <f t="shared" si="38"/>
        <v>Robusta</v>
      </c>
      <c r="O642" t="str">
        <f t="shared" si="3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 t="shared" si="40"/>
        <v>9.51</v>
      </c>
      <c r="M643" s="10">
        <f t="shared" ref="M643:M706" si="41">L643*E643</f>
        <v>28.53</v>
      </c>
      <c r="N643" t="str">
        <f t="shared" ref="N643:N706" si="42">IF(I643="Rob","Robusta",IF(I643="Exc","Excelsa",IF(I643="Ara","Araba",IF(I643="Lib","Liberica",""))))</f>
        <v>Robusta</v>
      </c>
      <c r="O643" t="str">
        <f t="shared" ref="O643:O706" si="43">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 t="shared" si="40"/>
        <v>9.51</v>
      </c>
      <c r="M644" s="10">
        <f t="shared" si="41"/>
        <v>19.02</v>
      </c>
      <c r="N644" t="str">
        <f t="shared" si="42"/>
        <v>Excelsa</v>
      </c>
      <c r="O644" t="str">
        <f t="shared" si="43"/>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 t="shared" si="40"/>
        <v>9.51</v>
      </c>
      <c r="M645" s="10">
        <f t="shared" si="41"/>
        <v>28.53</v>
      </c>
      <c r="N645" t="str">
        <f t="shared" si="42"/>
        <v>Excelsa</v>
      </c>
      <c r="O645" t="str">
        <f t="shared" si="43"/>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 t="shared" si="40"/>
        <v>9.51</v>
      </c>
      <c r="M646" s="10">
        <f t="shared" si="41"/>
        <v>19.02</v>
      </c>
      <c r="N646" t="str">
        <f t="shared" si="42"/>
        <v>Robusta</v>
      </c>
      <c r="O646" t="str">
        <f t="shared" si="43"/>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 t="shared" si="40"/>
        <v>9.51</v>
      </c>
      <c r="M647" s="10">
        <f t="shared" si="41"/>
        <v>28.53</v>
      </c>
      <c r="N647" t="str">
        <f t="shared" si="42"/>
        <v>Araba</v>
      </c>
      <c r="O647" t="str">
        <f t="shared" si="43"/>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 t="shared" si="40"/>
        <v>9.51</v>
      </c>
      <c r="M648" s="10">
        <f t="shared" si="41"/>
        <v>9.51</v>
      </c>
      <c r="N648" t="str">
        <f t="shared" si="42"/>
        <v>Araba</v>
      </c>
      <c r="O648" t="str">
        <f t="shared" si="43"/>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 t="shared" si="40"/>
        <v>9.51</v>
      </c>
      <c r="M649" s="10">
        <f t="shared" si="41"/>
        <v>28.53</v>
      </c>
      <c r="N649" t="str">
        <f t="shared" si="42"/>
        <v>Liberica</v>
      </c>
      <c r="O649" t="str">
        <f t="shared" si="43"/>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 t="shared" si="40"/>
        <v>9.51</v>
      </c>
      <c r="M650" s="10">
        <f t="shared" si="41"/>
        <v>57.06</v>
      </c>
      <c r="N650" t="str">
        <f t="shared" si="42"/>
        <v>Robusta</v>
      </c>
      <c r="O650" t="str">
        <f t="shared" si="43"/>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 t="shared" si="40"/>
        <v>9.51</v>
      </c>
      <c r="M651" s="10">
        <f t="shared" si="41"/>
        <v>57.06</v>
      </c>
      <c r="N651" t="str">
        <f t="shared" si="42"/>
        <v>Liberica</v>
      </c>
      <c r="O651" t="str">
        <f t="shared" si="43"/>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 t="shared" si="40"/>
        <v>9.51</v>
      </c>
      <c r="M652" s="10">
        <f t="shared" si="41"/>
        <v>9.51</v>
      </c>
      <c r="N652" t="str">
        <f t="shared" si="42"/>
        <v>Robusta</v>
      </c>
      <c r="O652" t="str">
        <f t="shared" si="43"/>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 t="shared" si="40"/>
        <v>9.51</v>
      </c>
      <c r="M653" s="10">
        <f t="shared" si="41"/>
        <v>38.04</v>
      </c>
      <c r="N653" t="str">
        <f t="shared" si="42"/>
        <v>Robusta</v>
      </c>
      <c r="O653" t="str">
        <f t="shared" si="43"/>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 t="shared" si="40"/>
        <v>9.51</v>
      </c>
      <c r="M654" s="10">
        <f t="shared" si="41"/>
        <v>38.04</v>
      </c>
      <c r="N654" t="str">
        <f t="shared" si="42"/>
        <v>Liberica</v>
      </c>
      <c r="O654" t="str">
        <f t="shared" si="43"/>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 t="shared" si="40"/>
        <v>9.51</v>
      </c>
      <c r="M655" s="10">
        <f t="shared" si="41"/>
        <v>38.04</v>
      </c>
      <c r="N655" t="str">
        <f t="shared" si="42"/>
        <v>Araba</v>
      </c>
      <c r="O655" t="str">
        <f t="shared" si="43"/>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 t="shared" si="40"/>
        <v>9.51</v>
      </c>
      <c r="M656" s="10">
        <f t="shared" si="41"/>
        <v>28.53</v>
      </c>
      <c r="N656" t="str">
        <f t="shared" si="42"/>
        <v>Araba</v>
      </c>
      <c r="O656" t="str">
        <f t="shared" si="43"/>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 t="shared" si="40"/>
        <v>9.51</v>
      </c>
      <c r="M657" s="10">
        <f t="shared" si="41"/>
        <v>19.02</v>
      </c>
      <c r="N657" t="str">
        <f t="shared" si="42"/>
        <v>Robusta</v>
      </c>
      <c r="O657" t="str">
        <f t="shared" si="43"/>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 t="shared" si="40"/>
        <v>9.51</v>
      </c>
      <c r="M658" s="10">
        <f t="shared" si="41"/>
        <v>38.04</v>
      </c>
      <c r="N658" t="str">
        <f t="shared" si="42"/>
        <v>Liberica</v>
      </c>
      <c r="O658" t="str">
        <f t="shared" si="43"/>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 t="shared" si="40"/>
        <v>9.51</v>
      </c>
      <c r="M659" s="10">
        <f t="shared" si="41"/>
        <v>19.02</v>
      </c>
      <c r="N659" t="str">
        <f t="shared" si="42"/>
        <v>Araba</v>
      </c>
      <c r="O659" t="str">
        <f t="shared" si="43"/>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 t="shared" si="40"/>
        <v>9.51</v>
      </c>
      <c r="M660" s="10">
        <f t="shared" si="41"/>
        <v>28.53</v>
      </c>
      <c r="N660" t="str">
        <f t="shared" si="42"/>
        <v>Excelsa</v>
      </c>
      <c r="O660" t="str">
        <f t="shared" si="43"/>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 t="shared" si="40"/>
        <v>9.51</v>
      </c>
      <c r="M661" s="10">
        <f t="shared" si="41"/>
        <v>19.02</v>
      </c>
      <c r="N661" t="str">
        <f t="shared" si="42"/>
        <v>Araba</v>
      </c>
      <c r="O661" t="str">
        <f t="shared" si="43"/>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 t="shared" si="40"/>
        <v>9.51</v>
      </c>
      <c r="M662" s="10">
        <f t="shared" si="41"/>
        <v>57.06</v>
      </c>
      <c r="N662" t="str">
        <f t="shared" si="42"/>
        <v>Excelsa</v>
      </c>
      <c r="O662" t="str">
        <f t="shared" si="43"/>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 t="shared" si="40"/>
        <v>9.51</v>
      </c>
      <c r="M663" s="10">
        <f t="shared" si="41"/>
        <v>57.06</v>
      </c>
      <c r="N663" t="str">
        <f t="shared" si="42"/>
        <v>Araba</v>
      </c>
      <c r="O663" t="str">
        <f t="shared" si="43"/>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 t="shared" si="40"/>
        <v>9.51</v>
      </c>
      <c r="M664" s="10">
        <f t="shared" si="41"/>
        <v>47.55</v>
      </c>
      <c r="N664" t="str">
        <f t="shared" si="42"/>
        <v>Liberica</v>
      </c>
      <c r="O664" t="str">
        <f t="shared" si="43"/>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 t="shared" si="40"/>
        <v>9.51</v>
      </c>
      <c r="M665" s="10">
        <f t="shared" si="41"/>
        <v>57.06</v>
      </c>
      <c r="N665" t="str">
        <f t="shared" si="42"/>
        <v>Araba</v>
      </c>
      <c r="O665" t="str">
        <f t="shared" si="43"/>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 t="shared" si="40"/>
        <v>9.51</v>
      </c>
      <c r="M666" s="10">
        <f t="shared" si="41"/>
        <v>57.06</v>
      </c>
      <c r="N666" t="str">
        <f t="shared" si="42"/>
        <v>Excelsa</v>
      </c>
      <c r="O666" t="str">
        <f t="shared" si="43"/>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 t="shared" si="40"/>
        <v>9.51</v>
      </c>
      <c r="M667" s="10">
        <f t="shared" si="41"/>
        <v>19.02</v>
      </c>
      <c r="N667" t="str">
        <f t="shared" si="42"/>
        <v>Liberica</v>
      </c>
      <c r="O667" t="str">
        <f t="shared" si="43"/>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 t="shared" si="40"/>
        <v>9.51</v>
      </c>
      <c r="M668" s="10">
        <f t="shared" si="41"/>
        <v>38.04</v>
      </c>
      <c r="N668" t="str">
        <f t="shared" si="42"/>
        <v>Araba</v>
      </c>
      <c r="O668" t="str">
        <f t="shared" si="43"/>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 t="shared" si="40"/>
        <v>9.51</v>
      </c>
      <c r="M669" s="10">
        <f t="shared" si="41"/>
        <v>57.06</v>
      </c>
      <c r="N669" t="str">
        <f t="shared" si="42"/>
        <v>Araba</v>
      </c>
      <c r="O669" t="str">
        <f t="shared" si="43"/>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 t="shared" si="40"/>
        <v>9.51</v>
      </c>
      <c r="M670" s="10">
        <f t="shared" si="41"/>
        <v>47.55</v>
      </c>
      <c r="N670" t="str">
        <f t="shared" si="42"/>
        <v>Robusta</v>
      </c>
      <c r="O670" t="str">
        <f t="shared" si="43"/>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 t="shared" si="40"/>
        <v>9.51</v>
      </c>
      <c r="M671" s="10">
        <f t="shared" si="41"/>
        <v>19.02</v>
      </c>
      <c r="N671" t="str">
        <f t="shared" si="42"/>
        <v>Liberica</v>
      </c>
      <c r="O671" t="str">
        <f t="shared" si="43"/>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 t="shared" si="40"/>
        <v>9.51</v>
      </c>
      <c r="M672" s="10">
        <f t="shared" si="41"/>
        <v>28.53</v>
      </c>
      <c r="N672" t="str">
        <f t="shared" si="42"/>
        <v>Liberica</v>
      </c>
      <c r="O672" t="str">
        <f t="shared" si="43"/>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 t="shared" si="40"/>
        <v>9.51</v>
      </c>
      <c r="M673" s="10">
        <f t="shared" si="41"/>
        <v>47.55</v>
      </c>
      <c r="N673" t="str">
        <f t="shared" si="42"/>
        <v>Robusta</v>
      </c>
      <c r="O673" t="str">
        <f t="shared" si="43"/>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 t="shared" si="40"/>
        <v>9.51</v>
      </c>
      <c r="M674" s="10">
        <f t="shared" si="41"/>
        <v>47.55</v>
      </c>
      <c r="N674" t="str">
        <f t="shared" si="42"/>
        <v>Liberica</v>
      </c>
      <c r="O674" t="str">
        <f t="shared" si="43"/>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 t="shared" si="40"/>
        <v>9.51</v>
      </c>
      <c r="M675" s="10">
        <f t="shared" si="41"/>
        <v>57.06</v>
      </c>
      <c r="N675" t="str">
        <f t="shared" si="42"/>
        <v>Excelsa</v>
      </c>
      <c r="O675" t="str">
        <f t="shared" si="43"/>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 t="shared" si="40"/>
        <v>9.51</v>
      </c>
      <c r="M676" s="10">
        <f t="shared" si="41"/>
        <v>57.06</v>
      </c>
      <c r="N676" t="str">
        <f t="shared" si="42"/>
        <v>Araba</v>
      </c>
      <c r="O676" t="str">
        <f t="shared" si="43"/>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 t="shared" si="40"/>
        <v>9.51</v>
      </c>
      <c r="M677" s="10">
        <f t="shared" si="41"/>
        <v>38.04</v>
      </c>
      <c r="N677" t="str">
        <f t="shared" si="42"/>
        <v>Liberica</v>
      </c>
      <c r="O677" t="str">
        <f t="shared" si="43"/>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 t="shared" si="40"/>
        <v>9.51</v>
      </c>
      <c r="M678" s="10">
        <f t="shared" si="41"/>
        <v>47.55</v>
      </c>
      <c r="N678" t="str">
        <f t="shared" si="42"/>
        <v>Liberica</v>
      </c>
      <c r="O678" t="str">
        <f t="shared" si="43"/>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 t="shared" si="40"/>
        <v>9.51</v>
      </c>
      <c r="M679" s="10">
        <f t="shared" si="41"/>
        <v>47.55</v>
      </c>
      <c r="N679" t="str">
        <f t="shared" si="42"/>
        <v>Liberica</v>
      </c>
      <c r="O679" t="str">
        <f t="shared" si="43"/>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 t="shared" si="40"/>
        <v>9.51</v>
      </c>
      <c r="M680" s="10">
        <f t="shared" si="41"/>
        <v>57.06</v>
      </c>
      <c r="N680" t="str">
        <f t="shared" si="42"/>
        <v>Araba</v>
      </c>
      <c r="O680" t="str">
        <f t="shared" si="43"/>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 t="shared" si="40"/>
        <v>9.51</v>
      </c>
      <c r="M681" s="10">
        <f t="shared" si="41"/>
        <v>9.51</v>
      </c>
      <c r="N681" t="str">
        <f t="shared" si="42"/>
        <v>Robusta</v>
      </c>
      <c r="O681" t="str">
        <f t="shared" si="43"/>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 t="shared" si="40"/>
        <v>9.51</v>
      </c>
      <c r="M682" s="10">
        <f t="shared" si="41"/>
        <v>47.55</v>
      </c>
      <c r="N682" t="str">
        <f t="shared" si="42"/>
        <v>Araba</v>
      </c>
      <c r="O682" t="str">
        <f t="shared" si="43"/>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 t="shared" si="40"/>
        <v>9.51</v>
      </c>
      <c r="M683" s="10">
        <f t="shared" si="41"/>
        <v>19.02</v>
      </c>
      <c r="N683" t="str">
        <f t="shared" si="42"/>
        <v>Liberica</v>
      </c>
      <c r="O683" t="str">
        <f t="shared" si="43"/>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 t="shared" si="40"/>
        <v>9.51</v>
      </c>
      <c r="M684" s="10">
        <f t="shared" si="41"/>
        <v>19.02</v>
      </c>
      <c r="N684" t="str">
        <f t="shared" si="42"/>
        <v>Excelsa</v>
      </c>
      <c r="O684" t="str">
        <f t="shared" si="43"/>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 t="shared" si="40"/>
        <v>9.51</v>
      </c>
      <c r="M685" s="10">
        <f t="shared" si="41"/>
        <v>57.06</v>
      </c>
      <c r="N685" t="str">
        <f t="shared" si="42"/>
        <v>Liberica</v>
      </c>
      <c r="O685" t="str">
        <f t="shared" si="43"/>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 t="shared" si="40"/>
        <v>9.51</v>
      </c>
      <c r="M686" s="10">
        <f t="shared" si="41"/>
        <v>57.06</v>
      </c>
      <c r="N686" t="str">
        <f t="shared" si="42"/>
        <v>Robusta</v>
      </c>
      <c r="O686" t="str">
        <f t="shared" si="43"/>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 t="shared" si="40"/>
        <v>9.51</v>
      </c>
      <c r="M687" s="10">
        <f t="shared" si="41"/>
        <v>19.02</v>
      </c>
      <c r="N687" t="str">
        <f t="shared" si="42"/>
        <v>Liberica</v>
      </c>
      <c r="O687" t="str">
        <f t="shared" si="43"/>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 t="shared" si="40"/>
        <v>9.51</v>
      </c>
      <c r="M688" s="10">
        <f t="shared" si="41"/>
        <v>28.53</v>
      </c>
      <c r="N688" t="str">
        <f t="shared" si="42"/>
        <v>Robusta</v>
      </c>
      <c r="O688" t="str">
        <f t="shared" si="43"/>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 t="shared" si="40"/>
        <v>9.51</v>
      </c>
      <c r="M689" s="10">
        <f t="shared" si="41"/>
        <v>19.02</v>
      </c>
      <c r="N689" t="str">
        <f t="shared" si="42"/>
        <v>Excelsa</v>
      </c>
      <c r="O689" t="str">
        <f t="shared" si="43"/>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 t="shared" si="40"/>
        <v>9.51</v>
      </c>
      <c r="M690" s="10">
        <f t="shared" si="41"/>
        <v>47.55</v>
      </c>
      <c r="N690" t="str">
        <f t="shared" si="42"/>
        <v>Araba</v>
      </c>
      <c r="O690" t="str">
        <f t="shared" si="43"/>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 t="shared" si="40"/>
        <v>9.51</v>
      </c>
      <c r="M691" s="10">
        <f t="shared" si="41"/>
        <v>47.55</v>
      </c>
      <c r="N691" t="str">
        <f t="shared" si="42"/>
        <v>Araba</v>
      </c>
      <c r="O691" t="str">
        <f t="shared" si="43"/>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 t="shared" si="40"/>
        <v>9.51</v>
      </c>
      <c r="M692" s="10">
        <f t="shared" si="41"/>
        <v>57.06</v>
      </c>
      <c r="N692" t="str">
        <f t="shared" si="42"/>
        <v>Liberica</v>
      </c>
      <c r="O692" t="str">
        <f t="shared" si="43"/>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 t="shared" si="40"/>
        <v>9.51</v>
      </c>
      <c r="M693" s="10">
        <f t="shared" si="41"/>
        <v>19.02</v>
      </c>
      <c r="N693" t="str">
        <f t="shared" si="42"/>
        <v>Araba</v>
      </c>
      <c r="O693" t="str">
        <f t="shared" si="43"/>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 t="shared" si="40"/>
        <v>9.51</v>
      </c>
      <c r="M694" s="10">
        <f t="shared" si="41"/>
        <v>9.51</v>
      </c>
      <c r="N694" t="str">
        <f t="shared" si="42"/>
        <v>Liberica</v>
      </c>
      <c r="O694" t="str">
        <f t="shared" si="43"/>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 t="shared" si="40"/>
        <v>9.51</v>
      </c>
      <c r="M695" s="10">
        <f t="shared" si="41"/>
        <v>19.02</v>
      </c>
      <c r="N695" t="str">
        <f t="shared" si="42"/>
        <v>Araba</v>
      </c>
      <c r="O695" t="str">
        <f t="shared" si="43"/>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 t="shared" si="40"/>
        <v>9.51</v>
      </c>
      <c r="M696" s="10">
        <f t="shared" si="41"/>
        <v>47.55</v>
      </c>
      <c r="N696" t="str">
        <f t="shared" si="42"/>
        <v>Excelsa</v>
      </c>
      <c r="O696" t="str">
        <f t="shared" si="43"/>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 t="shared" si="40"/>
        <v>9.51</v>
      </c>
      <c r="M697" s="10">
        <f t="shared" si="41"/>
        <v>47.55</v>
      </c>
      <c r="N697" t="str">
        <f t="shared" si="42"/>
        <v>Liberica</v>
      </c>
      <c r="O697" t="str">
        <f t="shared" si="43"/>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 t="shared" si="40"/>
        <v>9.51</v>
      </c>
      <c r="M698" s="10">
        <f t="shared" si="41"/>
        <v>38.04</v>
      </c>
      <c r="N698" t="str">
        <f t="shared" si="42"/>
        <v>Liberica</v>
      </c>
      <c r="O698" t="str">
        <f t="shared" si="43"/>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 t="shared" si="40"/>
        <v>9.51</v>
      </c>
      <c r="M699" s="10">
        <f t="shared" si="41"/>
        <v>28.53</v>
      </c>
      <c r="N699" t="str">
        <f t="shared" si="42"/>
        <v>Araba</v>
      </c>
      <c r="O699" t="str">
        <f t="shared" si="43"/>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 t="shared" si="40"/>
        <v>9.51</v>
      </c>
      <c r="M700" s="10">
        <f t="shared" si="41"/>
        <v>19.02</v>
      </c>
      <c r="N700" t="str">
        <f t="shared" si="42"/>
        <v>Liberica</v>
      </c>
      <c r="O700" t="str">
        <f t="shared" si="43"/>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 t="shared" si="40"/>
        <v>9.51</v>
      </c>
      <c r="M701" s="10">
        <f t="shared" si="41"/>
        <v>38.04</v>
      </c>
      <c r="N701" t="str">
        <f t="shared" si="42"/>
        <v>Araba</v>
      </c>
      <c r="O701" t="str">
        <f t="shared" si="43"/>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 t="shared" si="40"/>
        <v>9.51</v>
      </c>
      <c r="M702" s="10">
        <f t="shared" si="41"/>
        <v>19.02</v>
      </c>
      <c r="N702" t="str">
        <f t="shared" si="42"/>
        <v>Liberica</v>
      </c>
      <c r="O702" t="str">
        <f t="shared" si="43"/>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 t="shared" si="40"/>
        <v>9.51</v>
      </c>
      <c r="M703" s="10">
        <f t="shared" si="41"/>
        <v>47.55</v>
      </c>
      <c r="N703" t="str">
        <f t="shared" si="42"/>
        <v>Araba</v>
      </c>
      <c r="O703" t="str">
        <f t="shared" si="43"/>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 t="shared" si="40"/>
        <v>9.51</v>
      </c>
      <c r="M704" s="10">
        <f t="shared" si="41"/>
        <v>9.51</v>
      </c>
      <c r="N704" t="str">
        <f t="shared" si="42"/>
        <v>Araba</v>
      </c>
      <c r="O704" t="str">
        <f t="shared" si="43"/>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 t="shared" si="40"/>
        <v>9.51</v>
      </c>
      <c r="M705" s="10">
        <f t="shared" si="41"/>
        <v>38.04</v>
      </c>
      <c r="N705" t="str">
        <f t="shared" si="42"/>
        <v>Liberica</v>
      </c>
      <c r="O705" t="str">
        <f t="shared" si="43"/>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 t="shared" ref="L706:L769" si="44">9.51</f>
        <v>9.51</v>
      </c>
      <c r="M706" s="10">
        <f t="shared" si="41"/>
        <v>57.06</v>
      </c>
      <c r="N706" t="str">
        <f t="shared" si="42"/>
        <v>Excelsa</v>
      </c>
      <c r="O706" t="str">
        <f t="shared" si="43"/>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 t="shared" si="44"/>
        <v>9.51</v>
      </c>
      <c r="M707" s="10">
        <f t="shared" ref="M707:M770" si="45">L707*E707</f>
        <v>19.02</v>
      </c>
      <c r="N707" t="str">
        <f t="shared" ref="N707:N770" si="46">IF(I707="Rob","Robusta",IF(I707="Exc","Excelsa",IF(I707="Ara","Araba",IF(I707="Lib","Liberica",""))))</f>
        <v>Excelsa</v>
      </c>
      <c r="O707" t="str">
        <f t="shared" ref="O707:O770" si="47">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 t="shared" si="44"/>
        <v>9.51</v>
      </c>
      <c r="M708" s="10">
        <f t="shared" si="45"/>
        <v>28.53</v>
      </c>
      <c r="N708" t="str">
        <f t="shared" si="46"/>
        <v>Excelsa</v>
      </c>
      <c r="O708" t="str">
        <f t="shared" si="47"/>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 t="shared" si="44"/>
        <v>9.51</v>
      </c>
      <c r="M709" s="10">
        <f t="shared" si="45"/>
        <v>19.02</v>
      </c>
      <c r="N709" t="str">
        <f t="shared" si="46"/>
        <v>Liberica</v>
      </c>
      <c r="O709" t="str">
        <f t="shared" si="47"/>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 t="shared" si="44"/>
        <v>9.51</v>
      </c>
      <c r="M710" s="10">
        <f t="shared" si="45"/>
        <v>19.02</v>
      </c>
      <c r="N710" t="str">
        <f t="shared" si="46"/>
        <v>Araba</v>
      </c>
      <c r="O710" t="str">
        <f t="shared" si="47"/>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 t="shared" si="44"/>
        <v>9.51</v>
      </c>
      <c r="M711" s="10">
        <f t="shared" si="45"/>
        <v>19.02</v>
      </c>
      <c r="N711" t="str">
        <f t="shared" si="46"/>
        <v>Excelsa</v>
      </c>
      <c r="O711" t="str">
        <f t="shared" si="47"/>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 t="shared" si="44"/>
        <v>9.51</v>
      </c>
      <c r="M712" s="10">
        <f t="shared" si="45"/>
        <v>28.53</v>
      </c>
      <c r="N712" t="str">
        <f t="shared" si="46"/>
        <v>Excelsa</v>
      </c>
      <c r="O712" t="str">
        <f t="shared" si="47"/>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 t="shared" si="44"/>
        <v>9.51</v>
      </c>
      <c r="M713" s="10">
        <f t="shared" si="45"/>
        <v>57.06</v>
      </c>
      <c r="N713" t="str">
        <f t="shared" si="46"/>
        <v>Robusta</v>
      </c>
      <c r="O713" t="str">
        <f t="shared" si="47"/>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 t="shared" si="44"/>
        <v>9.51</v>
      </c>
      <c r="M714" s="10">
        <f t="shared" si="45"/>
        <v>19.02</v>
      </c>
      <c r="N714" t="str">
        <f t="shared" si="46"/>
        <v>Excelsa</v>
      </c>
      <c r="O714" t="str">
        <f t="shared" si="47"/>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 t="shared" si="44"/>
        <v>9.51</v>
      </c>
      <c r="M715" s="10">
        <f t="shared" si="45"/>
        <v>9.51</v>
      </c>
      <c r="N715" t="str">
        <f t="shared" si="46"/>
        <v>Robusta</v>
      </c>
      <c r="O715" t="str">
        <f t="shared" si="47"/>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 t="shared" si="44"/>
        <v>9.51</v>
      </c>
      <c r="M716" s="10">
        <f t="shared" si="45"/>
        <v>38.04</v>
      </c>
      <c r="N716" t="str">
        <f t="shared" si="46"/>
        <v>Excelsa</v>
      </c>
      <c r="O716" t="str">
        <f t="shared" si="47"/>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 t="shared" si="44"/>
        <v>9.51</v>
      </c>
      <c r="M717" s="10">
        <f t="shared" si="45"/>
        <v>57.06</v>
      </c>
      <c r="N717" t="str">
        <f t="shared" si="46"/>
        <v>Excelsa</v>
      </c>
      <c r="O717" t="str">
        <f t="shared" si="47"/>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 t="shared" si="44"/>
        <v>9.51</v>
      </c>
      <c r="M718" s="10">
        <f t="shared" si="45"/>
        <v>28.53</v>
      </c>
      <c r="N718" t="str">
        <f t="shared" si="46"/>
        <v>Robusta</v>
      </c>
      <c r="O718" t="str">
        <f t="shared" si="47"/>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 t="shared" si="44"/>
        <v>9.51</v>
      </c>
      <c r="M719" s="10">
        <f t="shared" si="45"/>
        <v>28.53</v>
      </c>
      <c r="N719" t="str">
        <f t="shared" si="46"/>
        <v>Araba</v>
      </c>
      <c r="O719" t="str">
        <f t="shared" si="47"/>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 t="shared" si="44"/>
        <v>9.51</v>
      </c>
      <c r="M720" s="10">
        <f t="shared" si="45"/>
        <v>28.53</v>
      </c>
      <c r="N720" t="str">
        <f t="shared" si="46"/>
        <v>Liberica</v>
      </c>
      <c r="O720" t="str">
        <f t="shared" si="47"/>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 t="shared" si="44"/>
        <v>9.51</v>
      </c>
      <c r="M721" s="10">
        <f t="shared" si="45"/>
        <v>47.55</v>
      </c>
      <c r="N721" t="str">
        <f t="shared" si="46"/>
        <v>Liberica</v>
      </c>
      <c r="O721" t="str">
        <f t="shared" si="47"/>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 t="shared" si="44"/>
        <v>9.51</v>
      </c>
      <c r="M722" s="10">
        <f t="shared" si="45"/>
        <v>47.55</v>
      </c>
      <c r="N722" t="str">
        <f t="shared" si="46"/>
        <v>Excelsa</v>
      </c>
      <c r="O722" t="str">
        <f t="shared" si="47"/>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 t="shared" si="44"/>
        <v>9.51</v>
      </c>
      <c r="M723" s="10">
        <f t="shared" si="45"/>
        <v>28.53</v>
      </c>
      <c r="N723" t="str">
        <f t="shared" si="46"/>
        <v>Robusta</v>
      </c>
      <c r="O723" t="str">
        <f t="shared" si="47"/>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 t="shared" si="44"/>
        <v>9.51</v>
      </c>
      <c r="M724" s="10">
        <f t="shared" si="45"/>
        <v>19.02</v>
      </c>
      <c r="N724" t="str">
        <f t="shared" si="46"/>
        <v>Excelsa</v>
      </c>
      <c r="O724" t="str">
        <f t="shared" si="47"/>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 t="shared" si="44"/>
        <v>9.51</v>
      </c>
      <c r="M725" s="10">
        <f t="shared" si="45"/>
        <v>19.02</v>
      </c>
      <c r="N725" t="str">
        <f t="shared" si="46"/>
        <v>Excelsa</v>
      </c>
      <c r="O725" t="str">
        <f t="shared" si="47"/>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 t="shared" si="44"/>
        <v>9.51</v>
      </c>
      <c r="M726" s="10">
        <f t="shared" si="45"/>
        <v>19.02</v>
      </c>
      <c r="N726" t="str">
        <f t="shared" si="46"/>
        <v>Araba</v>
      </c>
      <c r="O726" t="str">
        <f t="shared" si="47"/>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 t="shared" si="44"/>
        <v>9.51</v>
      </c>
      <c r="M727" s="10">
        <f t="shared" si="45"/>
        <v>57.06</v>
      </c>
      <c r="N727" t="str">
        <f t="shared" si="46"/>
        <v>Araba</v>
      </c>
      <c r="O727" t="str">
        <f t="shared" si="47"/>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 t="shared" si="44"/>
        <v>9.51</v>
      </c>
      <c r="M728" s="10">
        <f t="shared" si="45"/>
        <v>38.04</v>
      </c>
      <c r="N728" t="str">
        <f t="shared" si="46"/>
        <v>Liberica</v>
      </c>
      <c r="O728" t="str">
        <f t="shared" si="47"/>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 t="shared" si="44"/>
        <v>9.51</v>
      </c>
      <c r="M729" s="10">
        <f t="shared" si="45"/>
        <v>47.55</v>
      </c>
      <c r="N729" t="str">
        <f t="shared" si="46"/>
        <v>Robusta</v>
      </c>
      <c r="O729" t="str">
        <f t="shared" si="47"/>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 t="shared" si="44"/>
        <v>9.51</v>
      </c>
      <c r="M730" s="10">
        <f t="shared" si="45"/>
        <v>28.53</v>
      </c>
      <c r="N730" t="str">
        <f t="shared" si="46"/>
        <v>Excelsa</v>
      </c>
      <c r="O730" t="str">
        <f t="shared" si="47"/>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 t="shared" si="44"/>
        <v>9.51</v>
      </c>
      <c r="M731" s="10">
        <f t="shared" si="45"/>
        <v>9.51</v>
      </c>
      <c r="N731" t="str">
        <f t="shared" si="46"/>
        <v>Liberica</v>
      </c>
      <c r="O731" t="str">
        <f t="shared" si="47"/>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 t="shared" si="44"/>
        <v>9.51</v>
      </c>
      <c r="M732" s="10">
        <f t="shared" si="45"/>
        <v>9.51</v>
      </c>
      <c r="N732" t="str">
        <f t="shared" si="46"/>
        <v>Liberica</v>
      </c>
      <c r="O732" t="str">
        <f t="shared" si="47"/>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 t="shared" si="44"/>
        <v>9.51</v>
      </c>
      <c r="M733" s="10">
        <f t="shared" si="45"/>
        <v>38.04</v>
      </c>
      <c r="N733" t="str">
        <f t="shared" si="46"/>
        <v>Liberica</v>
      </c>
      <c r="O733" t="str">
        <f t="shared" si="47"/>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 t="shared" si="44"/>
        <v>9.51</v>
      </c>
      <c r="M734" s="10">
        <f t="shared" si="45"/>
        <v>19.02</v>
      </c>
      <c r="N734" t="str">
        <f t="shared" si="46"/>
        <v>Excelsa</v>
      </c>
      <c r="O734" t="str">
        <f t="shared" si="47"/>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 t="shared" si="44"/>
        <v>9.51</v>
      </c>
      <c r="M735" s="10">
        <f t="shared" si="45"/>
        <v>28.53</v>
      </c>
      <c r="N735" t="str">
        <f t="shared" si="46"/>
        <v>Liberica</v>
      </c>
      <c r="O735" t="str">
        <f t="shared" si="47"/>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 t="shared" si="44"/>
        <v>9.51</v>
      </c>
      <c r="M736" s="10">
        <f t="shared" si="45"/>
        <v>47.55</v>
      </c>
      <c r="N736" t="str">
        <f t="shared" si="46"/>
        <v>Robusta</v>
      </c>
      <c r="O736" t="str">
        <f t="shared" si="47"/>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 t="shared" si="44"/>
        <v>9.51</v>
      </c>
      <c r="M737" s="10">
        <f t="shared" si="45"/>
        <v>57.06</v>
      </c>
      <c r="N737" t="str">
        <f t="shared" si="46"/>
        <v>Excelsa</v>
      </c>
      <c r="O737" t="str">
        <f t="shared" si="47"/>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 t="shared" si="44"/>
        <v>9.51</v>
      </c>
      <c r="M738" s="10">
        <f t="shared" si="45"/>
        <v>19.02</v>
      </c>
      <c r="N738" t="str">
        <f t="shared" si="46"/>
        <v>Liberica</v>
      </c>
      <c r="O738" t="str">
        <f t="shared" si="47"/>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 t="shared" si="44"/>
        <v>9.51</v>
      </c>
      <c r="M739" s="10">
        <f t="shared" si="45"/>
        <v>47.55</v>
      </c>
      <c r="N739" t="str">
        <f t="shared" si="46"/>
        <v>Araba</v>
      </c>
      <c r="O739" t="str">
        <f t="shared" si="47"/>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 t="shared" si="44"/>
        <v>9.51</v>
      </c>
      <c r="M740" s="10">
        <f t="shared" si="45"/>
        <v>28.53</v>
      </c>
      <c r="N740" t="str">
        <f t="shared" si="46"/>
        <v>Robusta</v>
      </c>
      <c r="O740" t="str">
        <f t="shared" si="47"/>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 t="shared" si="44"/>
        <v>9.51</v>
      </c>
      <c r="M741" s="10">
        <f t="shared" si="45"/>
        <v>47.55</v>
      </c>
      <c r="N741" t="str">
        <f t="shared" si="46"/>
        <v>Excelsa</v>
      </c>
      <c r="O741" t="str">
        <f t="shared" si="47"/>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 t="shared" si="44"/>
        <v>9.51</v>
      </c>
      <c r="M742" s="10">
        <f t="shared" si="45"/>
        <v>38.04</v>
      </c>
      <c r="N742" t="str">
        <f t="shared" si="46"/>
        <v>Robusta</v>
      </c>
      <c r="O742" t="str">
        <f t="shared" si="47"/>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 t="shared" si="44"/>
        <v>9.51</v>
      </c>
      <c r="M743" s="10">
        <f t="shared" si="45"/>
        <v>19.02</v>
      </c>
      <c r="N743" t="str">
        <f t="shared" si="46"/>
        <v>Liberica</v>
      </c>
      <c r="O743" t="str">
        <f t="shared" si="47"/>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 t="shared" si="44"/>
        <v>9.51</v>
      </c>
      <c r="M744" s="10">
        <f t="shared" si="45"/>
        <v>38.04</v>
      </c>
      <c r="N744" t="str">
        <f t="shared" si="46"/>
        <v>Liberica</v>
      </c>
      <c r="O744" t="str">
        <f t="shared" si="47"/>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 t="shared" si="44"/>
        <v>9.51</v>
      </c>
      <c r="M745" s="10">
        <f t="shared" si="45"/>
        <v>28.53</v>
      </c>
      <c r="N745" t="str">
        <f t="shared" si="46"/>
        <v>Araba</v>
      </c>
      <c r="O745" t="str">
        <f t="shared" si="47"/>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 t="shared" si="44"/>
        <v>9.51</v>
      </c>
      <c r="M746" s="10">
        <f t="shared" si="45"/>
        <v>57.06</v>
      </c>
      <c r="N746" t="str">
        <f t="shared" si="46"/>
        <v>Robusta</v>
      </c>
      <c r="O746" t="str">
        <f t="shared" si="47"/>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 t="shared" si="44"/>
        <v>9.51</v>
      </c>
      <c r="M747" s="10">
        <f t="shared" si="45"/>
        <v>19.02</v>
      </c>
      <c r="N747" t="str">
        <f t="shared" si="46"/>
        <v>Excelsa</v>
      </c>
      <c r="O747" t="str">
        <f t="shared" si="47"/>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 t="shared" si="44"/>
        <v>9.51</v>
      </c>
      <c r="M748" s="10">
        <f t="shared" si="45"/>
        <v>28.53</v>
      </c>
      <c r="N748" t="str">
        <f t="shared" si="46"/>
        <v>Araba</v>
      </c>
      <c r="O748" t="str">
        <f t="shared" si="47"/>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 t="shared" si="44"/>
        <v>9.51</v>
      </c>
      <c r="M749" s="10">
        <f t="shared" si="45"/>
        <v>38.04</v>
      </c>
      <c r="N749" t="str">
        <f t="shared" si="46"/>
        <v>Liberica</v>
      </c>
      <c r="O749" t="str">
        <f t="shared" si="47"/>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 t="shared" si="44"/>
        <v>9.51</v>
      </c>
      <c r="M750" s="10">
        <f t="shared" si="45"/>
        <v>19.02</v>
      </c>
      <c r="N750" t="str">
        <f t="shared" si="46"/>
        <v>Excelsa</v>
      </c>
      <c r="O750" t="str">
        <f t="shared" si="47"/>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 t="shared" si="44"/>
        <v>9.51</v>
      </c>
      <c r="M751" s="10">
        <f t="shared" si="45"/>
        <v>19.02</v>
      </c>
      <c r="N751" t="str">
        <f t="shared" si="46"/>
        <v>Robusta</v>
      </c>
      <c r="O751" t="str">
        <f t="shared" si="47"/>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 t="shared" si="44"/>
        <v>9.51</v>
      </c>
      <c r="M752" s="10">
        <f t="shared" si="45"/>
        <v>9.51</v>
      </c>
      <c r="N752" t="str">
        <f t="shared" si="46"/>
        <v>Robusta</v>
      </c>
      <c r="O752" t="str">
        <f t="shared" si="47"/>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 t="shared" si="44"/>
        <v>9.51</v>
      </c>
      <c r="M753" s="10">
        <f t="shared" si="45"/>
        <v>19.02</v>
      </c>
      <c r="N753" t="str">
        <f t="shared" si="46"/>
        <v>Liberica</v>
      </c>
      <c r="O753" t="str">
        <f t="shared" si="47"/>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 t="shared" si="44"/>
        <v>9.51</v>
      </c>
      <c r="M754" s="10">
        <f t="shared" si="45"/>
        <v>19.02</v>
      </c>
      <c r="N754" t="str">
        <f t="shared" si="46"/>
        <v>Excelsa</v>
      </c>
      <c r="O754" t="str">
        <f t="shared" si="47"/>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 t="shared" si="44"/>
        <v>9.51</v>
      </c>
      <c r="M755" s="10">
        <f t="shared" si="45"/>
        <v>47.55</v>
      </c>
      <c r="N755" t="str">
        <f t="shared" si="46"/>
        <v>Araba</v>
      </c>
      <c r="O755" t="str">
        <f t="shared" si="47"/>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 t="shared" si="44"/>
        <v>9.51</v>
      </c>
      <c r="M756" s="10">
        <f t="shared" si="45"/>
        <v>57.06</v>
      </c>
      <c r="N756" t="str">
        <f t="shared" si="46"/>
        <v>Araba</v>
      </c>
      <c r="O756" t="str">
        <f t="shared" si="47"/>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 t="shared" si="44"/>
        <v>9.51</v>
      </c>
      <c r="M757" s="10">
        <f t="shared" si="45"/>
        <v>57.06</v>
      </c>
      <c r="N757" t="str">
        <f t="shared" si="46"/>
        <v>Liberica</v>
      </c>
      <c r="O757" t="str">
        <f t="shared" si="47"/>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 t="shared" si="44"/>
        <v>9.51</v>
      </c>
      <c r="M758" s="10">
        <f t="shared" si="45"/>
        <v>38.04</v>
      </c>
      <c r="N758" t="str">
        <f t="shared" si="46"/>
        <v>Robusta</v>
      </c>
      <c r="O758" t="str">
        <f t="shared" si="47"/>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 t="shared" si="44"/>
        <v>9.51</v>
      </c>
      <c r="M759" s="10">
        <f t="shared" si="45"/>
        <v>28.53</v>
      </c>
      <c r="N759" t="str">
        <f t="shared" si="46"/>
        <v>Araba</v>
      </c>
      <c r="O759" t="str">
        <f t="shared" si="47"/>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 t="shared" si="44"/>
        <v>9.51</v>
      </c>
      <c r="M760" s="10">
        <f t="shared" si="45"/>
        <v>9.51</v>
      </c>
      <c r="N760" t="str">
        <f t="shared" si="46"/>
        <v>Robusta</v>
      </c>
      <c r="O760" t="str">
        <f t="shared" si="47"/>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 t="shared" si="44"/>
        <v>9.51</v>
      </c>
      <c r="M761" s="10">
        <f t="shared" si="45"/>
        <v>9.51</v>
      </c>
      <c r="N761" t="str">
        <f t="shared" si="46"/>
        <v>Liberica</v>
      </c>
      <c r="O761" t="str">
        <f t="shared" si="47"/>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 t="shared" si="44"/>
        <v>9.51</v>
      </c>
      <c r="M762" s="10">
        <f t="shared" si="45"/>
        <v>47.55</v>
      </c>
      <c r="N762" t="str">
        <f t="shared" si="46"/>
        <v>Excelsa</v>
      </c>
      <c r="O762" t="str">
        <f t="shared" si="47"/>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 t="shared" si="44"/>
        <v>9.51</v>
      </c>
      <c r="M763" s="10">
        <f t="shared" si="45"/>
        <v>57.06</v>
      </c>
      <c r="N763" t="str">
        <f t="shared" si="46"/>
        <v>Excelsa</v>
      </c>
      <c r="O763" t="str">
        <f t="shared" si="47"/>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 t="shared" si="44"/>
        <v>9.51</v>
      </c>
      <c r="M764" s="10">
        <f t="shared" si="45"/>
        <v>47.55</v>
      </c>
      <c r="N764" t="str">
        <f t="shared" si="46"/>
        <v>Liberica</v>
      </c>
      <c r="O764" t="str">
        <f t="shared" si="47"/>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 t="shared" si="44"/>
        <v>9.51</v>
      </c>
      <c r="M765" s="10">
        <f t="shared" si="45"/>
        <v>28.53</v>
      </c>
      <c r="N765" t="str">
        <f t="shared" si="46"/>
        <v>Araba</v>
      </c>
      <c r="O765" t="str">
        <f t="shared" si="47"/>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 t="shared" si="44"/>
        <v>9.51</v>
      </c>
      <c r="M766" s="10">
        <f t="shared" si="45"/>
        <v>57.06</v>
      </c>
      <c r="N766" t="str">
        <f t="shared" si="46"/>
        <v>Araba</v>
      </c>
      <c r="O766" t="str">
        <f t="shared" si="47"/>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 t="shared" si="44"/>
        <v>9.51</v>
      </c>
      <c r="M767" s="10">
        <f t="shared" si="45"/>
        <v>57.06</v>
      </c>
      <c r="N767" t="str">
        <f t="shared" si="46"/>
        <v>Robusta</v>
      </c>
      <c r="O767" t="str">
        <f t="shared" si="47"/>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 t="shared" si="44"/>
        <v>9.51</v>
      </c>
      <c r="M768" s="10">
        <f t="shared" si="45"/>
        <v>19.02</v>
      </c>
      <c r="N768" t="str">
        <f t="shared" si="46"/>
        <v>Araba</v>
      </c>
      <c r="O768" t="str">
        <f t="shared" si="47"/>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 t="shared" si="44"/>
        <v>9.51</v>
      </c>
      <c r="M769" s="10">
        <f t="shared" si="45"/>
        <v>28.53</v>
      </c>
      <c r="N769" t="str">
        <f t="shared" si="46"/>
        <v>Araba</v>
      </c>
      <c r="O769" t="str">
        <f t="shared" si="47"/>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 t="shared" ref="L770:L833" si="48">9.51</f>
        <v>9.51</v>
      </c>
      <c r="M770" s="10">
        <f t="shared" si="45"/>
        <v>19.02</v>
      </c>
      <c r="N770" t="str">
        <f t="shared" si="46"/>
        <v>Robusta</v>
      </c>
      <c r="O770" t="str">
        <f t="shared" si="47"/>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 t="shared" si="48"/>
        <v>9.51</v>
      </c>
      <c r="M771" s="10">
        <f t="shared" ref="M771:M834" si="49">L771*E771</f>
        <v>57.06</v>
      </c>
      <c r="N771" t="str">
        <f t="shared" ref="N771:N834" si="50">IF(I771="Rob","Robusta",IF(I771="Exc","Excelsa",IF(I771="Ara","Araba",IF(I771="Lib","Liberica",""))))</f>
        <v>Robusta</v>
      </c>
      <c r="O771" t="str">
        <f t="shared" ref="O771:O834" si="51">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 t="shared" si="48"/>
        <v>9.51</v>
      </c>
      <c r="M772" s="10">
        <f t="shared" si="49"/>
        <v>9.51</v>
      </c>
      <c r="N772" t="str">
        <f t="shared" si="50"/>
        <v>Araba</v>
      </c>
      <c r="O772" t="str">
        <f t="shared" si="51"/>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 t="shared" si="48"/>
        <v>9.51</v>
      </c>
      <c r="M773" s="10">
        <f t="shared" si="49"/>
        <v>28.53</v>
      </c>
      <c r="N773" t="str">
        <f t="shared" si="50"/>
        <v>Robusta</v>
      </c>
      <c r="O773" t="str">
        <f t="shared" si="51"/>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 t="shared" si="48"/>
        <v>9.51</v>
      </c>
      <c r="M774" s="10">
        <f t="shared" si="49"/>
        <v>57.06</v>
      </c>
      <c r="N774" t="str">
        <f t="shared" si="50"/>
        <v>Excelsa</v>
      </c>
      <c r="O774" t="str">
        <f t="shared" si="51"/>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 t="shared" si="48"/>
        <v>9.51</v>
      </c>
      <c r="M775" s="10">
        <f t="shared" si="49"/>
        <v>19.02</v>
      </c>
      <c r="N775" t="str">
        <f t="shared" si="50"/>
        <v>Liberica</v>
      </c>
      <c r="O775" t="str">
        <f t="shared" si="51"/>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 t="shared" si="48"/>
        <v>9.51</v>
      </c>
      <c r="M776" s="10">
        <f t="shared" si="49"/>
        <v>19.02</v>
      </c>
      <c r="N776" t="str">
        <f t="shared" si="50"/>
        <v>Robusta</v>
      </c>
      <c r="O776" t="str">
        <f t="shared" si="51"/>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 t="shared" si="48"/>
        <v>9.51</v>
      </c>
      <c r="M777" s="10">
        <f t="shared" si="49"/>
        <v>19.02</v>
      </c>
      <c r="N777" t="str">
        <f t="shared" si="50"/>
        <v>Excelsa</v>
      </c>
      <c r="O777" t="str">
        <f t="shared" si="51"/>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 t="shared" si="48"/>
        <v>9.51</v>
      </c>
      <c r="M778" s="10">
        <f t="shared" si="49"/>
        <v>28.53</v>
      </c>
      <c r="N778" t="str">
        <f t="shared" si="50"/>
        <v>Araba</v>
      </c>
      <c r="O778" t="str">
        <f t="shared" si="51"/>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 t="shared" si="48"/>
        <v>9.51</v>
      </c>
      <c r="M779" s="10">
        <f t="shared" si="49"/>
        <v>19.02</v>
      </c>
      <c r="N779" t="str">
        <f t="shared" si="50"/>
        <v>Araba</v>
      </c>
      <c r="O779" t="str">
        <f t="shared" si="51"/>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 t="shared" si="48"/>
        <v>9.51</v>
      </c>
      <c r="M780" s="10">
        <f t="shared" si="49"/>
        <v>19.02</v>
      </c>
      <c r="N780" t="str">
        <f t="shared" si="50"/>
        <v>Liberica</v>
      </c>
      <c r="O780" t="str">
        <f t="shared" si="51"/>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 t="shared" si="48"/>
        <v>9.51</v>
      </c>
      <c r="M781" s="10">
        <f t="shared" si="49"/>
        <v>57.06</v>
      </c>
      <c r="N781" t="str">
        <f t="shared" si="50"/>
        <v>Liberica</v>
      </c>
      <c r="O781" t="str">
        <f t="shared" si="51"/>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 t="shared" si="48"/>
        <v>9.51</v>
      </c>
      <c r="M782" s="10">
        <f t="shared" si="49"/>
        <v>28.53</v>
      </c>
      <c r="N782" t="str">
        <f t="shared" si="50"/>
        <v>Excelsa</v>
      </c>
      <c r="O782" t="str">
        <f t="shared" si="51"/>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 t="shared" si="48"/>
        <v>9.51</v>
      </c>
      <c r="M783" s="10">
        <f t="shared" si="49"/>
        <v>38.04</v>
      </c>
      <c r="N783" t="str">
        <f t="shared" si="50"/>
        <v>Liberica</v>
      </c>
      <c r="O783" t="str">
        <f t="shared" si="51"/>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 t="shared" si="48"/>
        <v>9.51</v>
      </c>
      <c r="M784" s="10">
        <f t="shared" si="49"/>
        <v>57.06</v>
      </c>
      <c r="N784" t="str">
        <f t="shared" si="50"/>
        <v>Excelsa</v>
      </c>
      <c r="O784" t="str">
        <f t="shared" si="51"/>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 t="shared" si="48"/>
        <v>9.51</v>
      </c>
      <c r="M785" s="10">
        <f t="shared" si="49"/>
        <v>47.55</v>
      </c>
      <c r="N785" t="str">
        <f t="shared" si="50"/>
        <v>Liberica</v>
      </c>
      <c r="O785" t="str">
        <f t="shared" si="51"/>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 t="shared" si="48"/>
        <v>9.51</v>
      </c>
      <c r="M786" s="10">
        <f t="shared" si="49"/>
        <v>19.02</v>
      </c>
      <c r="N786" t="str">
        <f t="shared" si="50"/>
        <v>Liberica</v>
      </c>
      <c r="O786" t="str">
        <f t="shared" si="51"/>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 t="shared" si="48"/>
        <v>9.51</v>
      </c>
      <c r="M787" s="10">
        <f t="shared" si="49"/>
        <v>9.51</v>
      </c>
      <c r="N787" t="str">
        <f t="shared" si="50"/>
        <v>Araba</v>
      </c>
      <c r="O787" t="str">
        <f t="shared" si="51"/>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 t="shared" si="48"/>
        <v>9.51</v>
      </c>
      <c r="M788" s="10">
        <f t="shared" si="49"/>
        <v>9.51</v>
      </c>
      <c r="N788" t="str">
        <f t="shared" si="50"/>
        <v>Excelsa</v>
      </c>
      <c r="O788" t="str">
        <f t="shared" si="51"/>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 t="shared" si="48"/>
        <v>9.51</v>
      </c>
      <c r="M789" s="10">
        <f t="shared" si="49"/>
        <v>57.06</v>
      </c>
      <c r="N789" t="str">
        <f t="shared" si="50"/>
        <v>Excelsa</v>
      </c>
      <c r="O789" t="str">
        <f t="shared" si="51"/>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 t="shared" si="48"/>
        <v>9.51</v>
      </c>
      <c r="M790" s="10">
        <f t="shared" si="49"/>
        <v>19.02</v>
      </c>
      <c r="N790" t="str">
        <f t="shared" si="50"/>
        <v>Robusta</v>
      </c>
      <c r="O790" t="str">
        <f t="shared" si="51"/>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 t="shared" si="48"/>
        <v>9.51</v>
      </c>
      <c r="M791" s="10">
        <f t="shared" si="49"/>
        <v>57.06</v>
      </c>
      <c r="N791" t="str">
        <f t="shared" si="50"/>
        <v>Araba</v>
      </c>
      <c r="O791" t="str">
        <f t="shared" si="51"/>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 t="shared" si="48"/>
        <v>9.51</v>
      </c>
      <c r="M792" s="10">
        <f t="shared" si="49"/>
        <v>28.53</v>
      </c>
      <c r="N792" t="str">
        <f t="shared" si="50"/>
        <v>Araba</v>
      </c>
      <c r="O792" t="str">
        <f t="shared" si="51"/>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 t="shared" si="48"/>
        <v>9.51</v>
      </c>
      <c r="M793" s="10">
        <f t="shared" si="49"/>
        <v>47.55</v>
      </c>
      <c r="N793" t="str">
        <f t="shared" si="50"/>
        <v>Liberica</v>
      </c>
      <c r="O793" t="str">
        <f t="shared" si="51"/>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 t="shared" si="48"/>
        <v>9.51</v>
      </c>
      <c r="M794" s="10">
        <f t="shared" si="49"/>
        <v>57.06</v>
      </c>
      <c r="N794" t="str">
        <f t="shared" si="50"/>
        <v>Liberica</v>
      </c>
      <c r="O794" t="str">
        <f t="shared" si="51"/>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 t="shared" si="48"/>
        <v>9.51</v>
      </c>
      <c r="M795" s="10">
        <f t="shared" si="49"/>
        <v>47.55</v>
      </c>
      <c r="N795" t="str">
        <f t="shared" si="50"/>
        <v>Robusta</v>
      </c>
      <c r="O795" t="str">
        <f t="shared" si="51"/>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 t="shared" si="48"/>
        <v>9.51</v>
      </c>
      <c r="M796" s="10">
        <f t="shared" si="49"/>
        <v>47.55</v>
      </c>
      <c r="N796" t="str">
        <f t="shared" si="50"/>
        <v>Araba</v>
      </c>
      <c r="O796" t="str">
        <f t="shared" si="51"/>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 t="shared" si="48"/>
        <v>9.51</v>
      </c>
      <c r="M797" s="10">
        <f t="shared" si="49"/>
        <v>38.04</v>
      </c>
      <c r="N797" t="str">
        <f t="shared" si="50"/>
        <v>Robusta</v>
      </c>
      <c r="O797" t="str">
        <f t="shared" si="51"/>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 t="shared" si="48"/>
        <v>9.51</v>
      </c>
      <c r="M798" s="10">
        <f t="shared" si="49"/>
        <v>9.51</v>
      </c>
      <c r="N798" t="str">
        <f t="shared" si="50"/>
        <v>Liberica</v>
      </c>
      <c r="O798" t="str">
        <f t="shared" si="51"/>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 t="shared" si="48"/>
        <v>9.51</v>
      </c>
      <c r="M799" s="10">
        <f t="shared" si="49"/>
        <v>38.04</v>
      </c>
      <c r="N799" t="str">
        <f t="shared" si="50"/>
        <v>Araba</v>
      </c>
      <c r="O799" t="str">
        <f t="shared" si="51"/>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 t="shared" si="48"/>
        <v>9.51</v>
      </c>
      <c r="M800" s="10">
        <f t="shared" si="49"/>
        <v>28.53</v>
      </c>
      <c r="N800" t="str">
        <f t="shared" si="50"/>
        <v>Robusta</v>
      </c>
      <c r="O800" t="str">
        <f t="shared" si="51"/>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 t="shared" si="48"/>
        <v>9.51</v>
      </c>
      <c r="M801" s="10">
        <f t="shared" si="49"/>
        <v>28.53</v>
      </c>
      <c r="N801" t="str">
        <f t="shared" si="50"/>
        <v>Excelsa</v>
      </c>
      <c r="O801" t="str">
        <f t="shared" si="51"/>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 t="shared" si="48"/>
        <v>9.51</v>
      </c>
      <c r="M802" s="10">
        <f t="shared" si="49"/>
        <v>57.06</v>
      </c>
      <c r="N802" t="str">
        <f t="shared" si="50"/>
        <v>Robusta</v>
      </c>
      <c r="O802" t="str">
        <f t="shared" si="51"/>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 t="shared" si="48"/>
        <v>9.51</v>
      </c>
      <c r="M803" s="10">
        <f t="shared" si="49"/>
        <v>19.02</v>
      </c>
      <c r="N803" t="str">
        <f t="shared" si="50"/>
        <v>Robusta</v>
      </c>
      <c r="O803" t="str">
        <f t="shared" si="51"/>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 t="shared" si="48"/>
        <v>9.51</v>
      </c>
      <c r="M804" s="10">
        <f t="shared" si="49"/>
        <v>38.04</v>
      </c>
      <c r="N804" t="str">
        <f t="shared" si="50"/>
        <v>Robusta</v>
      </c>
      <c r="O804" t="str">
        <f t="shared" si="51"/>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 t="shared" si="48"/>
        <v>9.51</v>
      </c>
      <c r="M805" s="10">
        <f t="shared" si="49"/>
        <v>38.04</v>
      </c>
      <c r="N805" t="str">
        <f t="shared" si="50"/>
        <v>Excelsa</v>
      </c>
      <c r="O805" t="str">
        <f t="shared" si="51"/>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 t="shared" si="48"/>
        <v>9.51</v>
      </c>
      <c r="M806" s="10">
        <f t="shared" si="49"/>
        <v>19.02</v>
      </c>
      <c r="N806" t="str">
        <f t="shared" si="50"/>
        <v>Robusta</v>
      </c>
      <c r="O806" t="str">
        <f t="shared" si="51"/>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 t="shared" si="48"/>
        <v>9.51</v>
      </c>
      <c r="M807" s="10">
        <f t="shared" si="49"/>
        <v>9.51</v>
      </c>
      <c r="N807" t="str">
        <f t="shared" si="50"/>
        <v>Robusta</v>
      </c>
      <c r="O807" t="str">
        <f t="shared" si="51"/>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 t="shared" si="48"/>
        <v>9.51</v>
      </c>
      <c r="M808" s="10">
        <f t="shared" si="49"/>
        <v>19.02</v>
      </c>
      <c r="N808" t="str">
        <f t="shared" si="50"/>
        <v>Liberica</v>
      </c>
      <c r="O808" t="str">
        <f t="shared" si="51"/>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 t="shared" si="48"/>
        <v>9.51</v>
      </c>
      <c r="M809" s="10">
        <f t="shared" si="49"/>
        <v>28.53</v>
      </c>
      <c r="N809" t="str">
        <f t="shared" si="50"/>
        <v>Liberica</v>
      </c>
      <c r="O809" t="str">
        <f t="shared" si="51"/>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 t="shared" si="48"/>
        <v>9.51</v>
      </c>
      <c r="M810" s="10">
        <f t="shared" si="49"/>
        <v>47.55</v>
      </c>
      <c r="N810" t="str">
        <f t="shared" si="50"/>
        <v>Robusta</v>
      </c>
      <c r="O810" t="str">
        <f t="shared" si="51"/>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 t="shared" si="48"/>
        <v>9.51</v>
      </c>
      <c r="M811" s="10">
        <f t="shared" si="49"/>
        <v>28.53</v>
      </c>
      <c r="N811" t="str">
        <f t="shared" si="50"/>
        <v>Robusta</v>
      </c>
      <c r="O811" t="str">
        <f t="shared" si="51"/>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 t="shared" si="48"/>
        <v>9.51</v>
      </c>
      <c r="M812" s="10">
        <f t="shared" si="49"/>
        <v>28.53</v>
      </c>
      <c r="N812" t="str">
        <f t="shared" si="50"/>
        <v>Liberica</v>
      </c>
      <c r="O812" t="str">
        <f t="shared" si="51"/>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 t="shared" si="48"/>
        <v>9.51</v>
      </c>
      <c r="M813" s="10">
        <f t="shared" si="49"/>
        <v>57.06</v>
      </c>
      <c r="N813" t="str">
        <f t="shared" si="50"/>
        <v>Araba</v>
      </c>
      <c r="O813" t="str">
        <f t="shared" si="51"/>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 t="shared" si="48"/>
        <v>9.51</v>
      </c>
      <c r="M814" s="10">
        <f t="shared" si="49"/>
        <v>57.06</v>
      </c>
      <c r="N814" t="str">
        <f t="shared" si="50"/>
        <v>Liberica</v>
      </c>
      <c r="O814" t="str">
        <f t="shared" si="51"/>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 t="shared" si="48"/>
        <v>9.51</v>
      </c>
      <c r="M815" s="10">
        <f t="shared" si="49"/>
        <v>9.51</v>
      </c>
      <c r="N815" t="str">
        <f t="shared" si="50"/>
        <v>Excelsa</v>
      </c>
      <c r="O815" t="str">
        <f t="shared" si="51"/>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 t="shared" si="48"/>
        <v>9.51</v>
      </c>
      <c r="M816" s="10">
        <f t="shared" si="49"/>
        <v>19.02</v>
      </c>
      <c r="N816" t="str">
        <f t="shared" si="50"/>
        <v>Excelsa</v>
      </c>
      <c r="O816" t="str">
        <f t="shared" si="51"/>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 t="shared" si="48"/>
        <v>9.51</v>
      </c>
      <c r="M817" s="10">
        <f t="shared" si="49"/>
        <v>57.06</v>
      </c>
      <c r="N817" t="str">
        <f t="shared" si="50"/>
        <v>Robusta</v>
      </c>
      <c r="O817" t="str">
        <f t="shared" si="51"/>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 t="shared" si="48"/>
        <v>9.51</v>
      </c>
      <c r="M818" s="10">
        <f t="shared" si="49"/>
        <v>38.04</v>
      </c>
      <c r="N818" t="str">
        <f t="shared" si="50"/>
        <v>Liberica</v>
      </c>
      <c r="O818" t="str">
        <f t="shared" si="51"/>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 t="shared" si="48"/>
        <v>9.51</v>
      </c>
      <c r="M819" s="10">
        <f t="shared" si="49"/>
        <v>19.02</v>
      </c>
      <c r="N819" t="str">
        <f t="shared" si="50"/>
        <v>Liberica</v>
      </c>
      <c r="O819" t="str">
        <f t="shared" si="51"/>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 t="shared" si="48"/>
        <v>9.51</v>
      </c>
      <c r="M820" s="10">
        <f t="shared" si="49"/>
        <v>47.55</v>
      </c>
      <c r="N820" t="str">
        <f t="shared" si="50"/>
        <v>Liberica</v>
      </c>
      <c r="O820" t="str">
        <f t="shared" si="51"/>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 t="shared" si="48"/>
        <v>9.51</v>
      </c>
      <c r="M821" s="10">
        <f t="shared" si="49"/>
        <v>9.51</v>
      </c>
      <c r="N821" t="str">
        <f t="shared" si="50"/>
        <v>Liberica</v>
      </c>
      <c r="O821" t="str">
        <f t="shared" si="51"/>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 t="shared" si="48"/>
        <v>9.51</v>
      </c>
      <c r="M822" s="10">
        <f t="shared" si="49"/>
        <v>38.04</v>
      </c>
      <c r="N822" t="str">
        <f t="shared" si="50"/>
        <v>Excelsa</v>
      </c>
      <c r="O822" t="str">
        <f t="shared" si="51"/>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 t="shared" si="48"/>
        <v>9.51</v>
      </c>
      <c r="M823" s="10">
        <f t="shared" si="49"/>
        <v>47.55</v>
      </c>
      <c r="N823" t="str">
        <f t="shared" si="50"/>
        <v>Robusta</v>
      </c>
      <c r="O823" t="str">
        <f t="shared" si="51"/>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 t="shared" si="48"/>
        <v>9.51</v>
      </c>
      <c r="M824" s="10">
        <f t="shared" si="49"/>
        <v>38.04</v>
      </c>
      <c r="N824" t="str">
        <f t="shared" si="50"/>
        <v>Excelsa</v>
      </c>
      <c r="O824" t="str">
        <f t="shared" si="51"/>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 t="shared" si="48"/>
        <v>9.51</v>
      </c>
      <c r="M825" s="10">
        <f t="shared" si="49"/>
        <v>28.53</v>
      </c>
      <c r="N825" t="str">
        <f t="shared" si="50"/>
        <v>Liberica</v>
      </c>
      <c r="O825" t="str">
        <f t="shared" si="51"/>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 t="shared" si="48"/>
        <v>9.51</v>
      </c>
      <c r="M826" s="10">
        <f t="shared" si="49"/>
        <v>47.55</v>
      </c>
      <c r="N826" t="str">
        <f t="shared" si="50"/>
        <v>Araba</v>
      </c>
      <c r="O826" t="str">
        <f t="shared" si="51"/>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 t="shared" si="48"/>
        <v>9.51</v>
      </c>
      <c r="M827" s="10">
        <f t="shared" si="49"/>
        <v>28.53</v>
      </c>
      <c r="N827" t="str">
        <f t="shared" si="50"/>
        <v>Araba</v>
      </c>
      <c r="O827" t="str">
        <f t="shared" si="51"/>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 t="shared" si="48"/>
        <v>9.51</v>
      </c>
      <c r="M828" s="10">
        <f t="shared" si="49"/>
        <v>47.55</v>
      </c>
      <c r="N828" t="str">
        <f t="shared" si="50"/>
        <v>Excelsa</v>
      </c>
      <c r="O828" t="str">
        <f t="shared" si="51"/>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 t="shared" si="48"/>
        <v>9.51</v>
      </c>
      <c r="M829" s="10">
        <f t="shared" si="49"/>
        <v>47.55</v>
      </c>
      <c r="N829" t="str">
        <f t="shared" si="50"/>
        <v>Excelsa</v>
      </c>
      <c r="O829" t="str">
        <f t="shared" si="51"/>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 t="shared" si="48"/>
        <v>9.51</v>
      </c>
      <c r="M830" s="10">
        <f t="shared" si="49"/>
        <v>57.06</v>
      </c>
      <c r="N830" t="str">
        <f t="shared" si="50"/>
        <v>Araba</v>
      </c>
      <c r="O830" t="str">
        <f t="shared" si="51"/>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 t="shared" si="48"/>
        <v>9.51</v>
      </c>
      <c r="M831" s="10">
        <f t="shared" si="49"/>
        <v>9.51</v>
      </c>
      <c r="N831" t="str">
        <f t="shared" si="50"/>
        <v>Araba</v>
      </c>
      <c r="O831" t="str">
        <f t="shared" si="51"/>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 t="shared" si="48"/>
        <v>9.51</v>
      </c>
      <c r="M832" s="10">
        <f t="shared" si="49"/>
        <v>19.02</v>
      </c>
      <c r="N832" t="str">
        <f t="shared" si="50"/>
        <v>Excelsa</v>
      </c>
      <c r="O832" t="str">
        <f t="shared" si="51"/>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 t="shared" si="48"/>
        <v>9.51</v>
      </c>
      <c r="M833" s="10">
        <f t="shared" si="49"/>
        <v>19.02</v>
      </c>
      <c r="N833" t="str">
        <f t="shared" si="50"/>
        <v>Araba</v>
      </c>
      <c r="O833" t="str">
        <f t="shared" si="51"/>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 t="shared" ref="L834:L897" si="52">9.51</f>
        <v>9.51</v>
      </c>
      <c r="M834" s="10">
        <f t="shared" si="49"/>
        <v>57.06</v>
      </c>
      <c r="N834" t="str">
        <f t="shared" si="50"/>
        <v>Robusta</v>
      </c>
      <c r="O834" t="str">
        <f t="shared" si="51"/>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 t="shared" si="52"/>
        <v>9.51</v>
      </c>
      <c r="M835" s="10">
        <f t="shared" ref="M835:M898" si="53">L835*E835</f>
        <v>38.04</v>
      </c>
      <c r="N835" t="str">
        <f t="shared" ref="N835:N898" si="54">IF(I835="Rob","Robusta",IF(I835="Exc","Excelsa",IF(I835="Ara","Araba",IF(I835="Lib","Liberica",""))))</f>
        <v>Robusta</v>
      </c>
      <c r="O835" t="str">
        <f t="shared" ref="O835:O898" si="55">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 t="shared" si="52"/>
        <v>9.51</v>
      </c>
      <c r="M836" s="10">
        <f t="shared" si="53"/>
        <v>9.51</v>
      </c>
      <c r="N836" t="str">
        <f t="shared" si="54"/>
        <v>Araba</v>
      </c>
      <c r="O836" t="str">
        <f t="shared" si="55"/>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 t="shared" si="52"/>
        <v>9.51</v>
      </c>
      <c r="M837" s="10">
        <f t="shared" si="53"/>
        <v>9.51</v>
      </c>
      <c r="N837" t="str">
        <f t="shared" si="54"/>
        <v>Excelsa</v>
      </c>
      <c r="O837" t="str">
        <f t="shared" si="55"/>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 t="shared" si="52"/>
        <v>9.51</v>
      </c>
      <c r="M838" s="10">
        <f t="shared" si="53"/>
        <v>38.04</v>
      </c>
      <c r="N838" t="str">
        <f t="shared" si="54"/>
        <v>Araba</v>
      </c>
      <c r="O838" t="str">
        <f t="shared" si="55"/>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 t="shared" si="52"/>
        <v>9.51</v>
      </c>
      <c r="M839" s="10">
        <f t="shared" si="53"/>
        <v>28.53</v>
      </c>
      <c r="N839" t="str">
        <f t="shared" si="54"/>
        <v>Liberica</v>
      </c>
      <c r="O839" t="str">
        <f t="shared" si="55"/>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 t="shared" si="52"/>
        <v>9.51</v>
      </c>
      <c r="M840" s="10">
        <f t="shared" si="53"/>
        <v>47.55</v>
      </c>
      <c r="N840" t="str">
        <f t="shared" si="54"/>
        <v>Araba</v>
      </c>
      <c r="O840" t="str">
        <f t="shared" si="55"/>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 t="shared" si="52"/>
        <v>9.51</v>
      </c>
      <c r="M841" s="10">
        <f t="shared" si="53"/>
        <v>47.55</v>
      </c>
      <c r="N841" t="str">
        <f t="shared" si="54"/>
        <v>Excelsa</v>
      </c>
      <c r="O841" t="str">
        <f t="shared" si="55"/>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 t="shared" si="52"/>
        <v>9.51</v>
      </c>
      <c r="M842" s="10">
        <f t="shared" si="53"/>
        <v>38.04</v>
      </c>
      <c r="N842" t="str">
        <f t="shared" si="54"/>
        <v>Robusta</v>
      </c>
      <c r="O842" t="str">
        <f t="shared" si="55"/>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 t="shared" si="52"/>
        <v>9.51</v>
      </c>
      <c r="M843" s="10">
        <f t="shared" si="53"/>
        <v>9.51</v>
      </c>
      <c r="N843" t="str">
        <f t="shared" si="54"/>
        <v>Liberica</v>
      </c>
      <c r="O843" t="str">
        <f t="shared" si="55"/>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 t="shared" si="52"/>
        <v>9.51</v>
      </c>
      <c r="M844" s="10">
        <f t="shared" si="53"/>
        <v>19.02</v>
      </c>
      <c r="N844" t="str">
        <f t="shared" si="54"/>
        <v>Excelsa</v>
      </c>
      <c r="O844" t="str">
        <f t="shared" si="55"/>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 t="shared" si="52"/>
        <v>9.51</v>
      </c>
      <c r="M845" s="10">
        <f t="shared" si="53"/>
        <v>19.02</v>
      </c>
      <c r="N845" t="str">
        <f t="shared" si="54"/>
        <v>Excelsa</v>
      </c>
      <c r="O845" t="str">
        <f t="shared" si="55"/>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 t="shared" si="52"/>
        <v>9.51</v>
      </c>
      <c r="M846" s="10">
        <f t="shared" si="53"/>
        <v>57.06</v>
      </c>
      <c r="N846" t="str">
        <f t="shared" si="54"/>
        <v>Araba</v>
      </c>
      <c r="O846" t="str">
        <f t="shared" si="55"/>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 t="shared" si="52"/>
        <v>9.51</v>
      </c>
      <c r="M847" s="10">
        <f t="shared" si="53"/>
        <v>57.06</v>
      </c>
      <c r="N847" t="str">
        <f t="shared" si="54"/>
        <v>Excelsa</v>
      </c>
      <c r="O847" t="str">
        <f t="shared" si="55"/>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 t="shared" si="52"/>
        <v>9.51</v>
      </c>
      <c r="M848" s="10">
        <f t="shared" si="53"/>
        <v>19.02</v>
      </c>
      <c r="N848" t="str">
        <f t="shared" si="54"/>
        <v>Araba</v>
      </c>
      <c r="O848" t="str">
        <f t="shared" si="55"/>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 t="shared" si="52"/>
        <v>9.51</v>
      </c>
      <c r="M849" s="10">
        <f t="shared" si="53"/>
        <v>28.53</v>
      </c>
      <c r="N849" t="str">
        <f t="shared" si="54"/>
        <v>Araba</v>
      </c>
      <c r="O849" t="str">
        <f t="shared" si="55"/>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 t="shared" si="52"/>
        <v>9.51</v>
      </c>
      <c r="M850" s="10">
        <f t="shared" si="53"/>
        <v>57.06</v>
      </c>
      <c r="N850" t="str">
        <f t="shared" si="54"/>
        <v>Excelsa</v>
      </c>
      <c r="O850" t="str">
        <f t="shared" si="55"/>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 t="shared" si="52"/>
        <v>9.51</v>
      </c>
      <c r="M851" s="10">
        <f t="shared" si="53"/>
        <v>57.06</v>
      </c>
      <c r="N851" t="str">
        <f t="shared" si="54"/>
        <v>Araba</v>
      </c>
      <c r="O851" t="str">
        <f t="shared" si="55"/>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 t="shared" si="52"/>
        <v>9.51</v>
      </c>
      <c r="M852" s="10">
        <f t="shared" si="53"/>
        <v>19.02</v>
      </c>
      <c r="N852" t="str">
        <f t="shared" si="54"/>
        <v>Araba</v>
      </c>
      <c r="O852" t="str">
        <f t="shared" si="55"/>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 t="shared" si="52"/>
        <v>9.51</v>
      </c>
      <c r="M853" s="10">
        <f t="shared" si="53"/>
        <v>9.51</v>
      </c>
      <c r="N853" t="str">
        <f t="shared" si="54"/>
        <v>Liberica</v>
      </c>
      <c r="O853" t="str">
        <f t="shared" si="55"/>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 t="shared" si="52"/>
        <v>9.51</v>
      </c>
      <c r="M854" s="10">
        <f t="shared" si="53"/>
        <v>38.04</v>
      </c>
      <c r="N854" t="str">
        <f t="shared" si="54"/>
        <v>Liberica</v>
      </c>
      <c r="O854" t="str">
        <f t="shared" si="55"/>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 t="shared" si="52"/>
        <v>9.51</v>
      </c>
      <c r="M855" s="10">
        <f t="shared" si="53"/>
        <v>19.02</v>
      </c>
      <c r="N855" t="str">
        <f t="shared" si="54"/>
        <v>Araba</v>
      </c>
      <c r="O855" t="str">
        <f t="shared" si="55"/>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 t="shared" si="52"/>
        <v>9.51</v>
      </c>
      <c r="M856" s="10">
        <f t="shared" si="53"/>
        <v>47.55</v>
      </c>
      <c r="N856" t="str">
        <f t="shared" si="54"/>
        <v>Robusta</v>
      </c>
      <c r="O856" t="str">
        <f t="shared" si="55"/>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 t="shared" si="52"/>
        <v>9.51</v>
      </c>
      <c r="M857" s="10">
        <f t="shared" si="53"/>
        <v>28.53</v>
      </c>
      <c r="N857" t="str">
        <f t="shared" si="54"/>
        <v>Liberica</v>
      </c>
      <c r="O857" t="str">
        <f t="shared" si="55"/>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 t="shared" si="52"/>
        <v>9.51</v>
      </c>
      <c r="M858" s="10">
        <f t="shared" si="53"/>
        <v>19.02</v>
      </c>
      <c r="N858" t="str">
        <f t="shared" si="54"/>
        <v>Liberica</v>
      </c>
      <c r="O858" t="str">
        <f t="shared" si="55"/>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 t="shared" si="52"/>
        <v>9.51</v>
      </c>
      <c r="M859" s="10">
        <f t="shared" si="53"/>
        <v>47.55</v>
      </c>
      <c r="N859" t="str">
        <f t="shared" si="54"/>
        <v>Robusta</v>
      </c>
      <c r="O859" t="str">
        <f t="shared" si="55"/>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 t="shared" si="52"/>
        <v>9.51</v>
      </c>
      <c r="M860" s="10">
        <f t="shared" si="53"/>
        <v>38.04</v>
      </c>
      <c r="N860" t="str">
        <f t="shared" si="54"/>
        <v>Liberica</v>
      </c>
      <c r="O860" t="str">
        <f t="shared" si="55"/>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 t="shared" si="52"/>
        <v>9.51</v>
      </c>
      <c r="M861" s="10">
        <f t="shared" si="53"/>
        <v>57.06</v>
      </c>
      <c r="N861" t="str">
        <f t="shared" si="54"/>
        <v>Araba</v>
      </c>
      <c r="O861" t="str">
        <f t="shared" si="55"/>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 t="shared" si="52"/>
        <v>9.51</v>
      </c>
      <c r="M862" s="10">
        <f t="shared" si="53"/>
        <v>9.51</v>
      </c>
      <c r="N862" t="str">
        <f t="shared" si="54"/>
        <v>Araba</v>
      </c>
      <c r="O862" t="str">
        <f t="shared" si="55"/>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 t="shared" si="52"/>
        <v>9.51</v>
      </c>
      <c r="M863" s="10">
        <f t="shared" si="53"/>
        <v>57.06</v>
      </c>
      <c r="N863" t="str">
        <f t="shared" si="54"/>
        <v>Liberica</v>
      </c>
      <c r="O863" t="str">
        <f t="shared" si="55"/>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 t="shared" si="52"/>
        <v>9.51</v>
      </c>
      <c r="M864" s="10">
        <f t="shared" si="53"/>
        <v>9.51</v>
      </c>
      <c r="N864" t="str">
        <f t="shared" si="54"/>
        <v>Robusta</v>
      </c>
      <c r="O864" t="str">
        <f t="shared" si="55"/>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 t="shared" si="52"/>
        <v>9.51</v>
      </c>
      <c r="M865" s="10">
        <f t="shared" si="53"/>
        <v>19.02</v>
      </c>
      <c r="N865" t="str">
        <f t="shared" si="54"/>
        <v>Liberica</v>
      </c>
      <c r="O865" t="str">
        <f t="shared" si="55"/>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 t="shared" si="52"/>
        <v>9.51</v>
      </c>
      <c r="M866" s="10">
        <f t="shared" si="53"/>
        <v>57.06</v>
      </c>
      <c r="N866" t="str">
        <f t="shared" si="54"/>
        <v>Robusta</v>
      </c>
      <c r="O866" t="str">
        <f t="shared" si="55"/>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 t="shared" si="52"/>
        <v>9.51</v>
      </c>
      <c r="M867" s="10">
        <f t="shared" si="53"/>
        <v>9.51</v>
      </c>
      <c r="N867" t="str">
        <f t="shared" si="54"/>
        <v>Araba</v>
      </c>
      <c r="O867" t="str">
        <f t="shared" si="55"/>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 t="shared" si="52"/>
        <v>9.51</v>
      </c>
      <c r="M868" s="10">
        <f t="shared" si="53"/>
        <v>28.53</v>
      </c>
      <c r="N868" t="str">
        <f t="shared" si="54"/>
        <v>Araba</v>
      </c>
      <c r="O868" t="str">
        <f t="shared" si="55"/>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 t="shared" si="52"/>
        <v>9.51</v>
      </c>
      <c r="M869" s="10">
        <f t="shared" si="53"/>
        <v>9.51</v>
      </c>
      <c r="N869" t="str">
        <f t="shared" si="54"/>
        <v>Araba</v>
      </c>
      <c r="O869" t="str">
        <f t="shared" si="55"/>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 t="shared" si="52"/>
        <v>9.51</v>
      </c>
      <c r="M870" s="10">
        <f t="shared" si="53"/>
        <v>47.55</v>
      </c>
      <c r="N870" t="str">
        <f t="shared" si="54"/>
        <v>Excelsa</v>
      </c>
      <c r="O870" t="str">
        <f t="shared" si="55"/>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 t="shared" si="52"/>
        <v>9.51</v>
      </c>
      <c r="M871" s="10">
        <f t="shared" si="53"/>
        <v>28.53</v>
      </c>
      <c r="N871" t="str">
        <f t="shared" si="54"/>
        <v>Robusta</v>
      </c>
      <c r="O871" t="str">
        <f t="shared" si="55"/>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 t="shared" si="52"/>
        <v>9.51</v>
      </c>
      <c r="M872" s="10">
        <f t="shared" si="53"/>
        <v>9.51</v>
      </c>
      <c r="N872" t="str">
        <f t="shared" si="54"/>
        <v>Excelsa</v>
      </c>
      <c r="O872" t="str">
        <f t="shared" si="55"/>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 t="shared" si="52"/>
        <v>9.51</v>
      </c>
      <c r="M873" s="10">
        <f t="shared" si="53"/>
        <v>19.02</v>
      </c>
      <c r="N873" t="str">
        <f t="shared" si="54"/>
        <v>Excelsa</v>
      </c>
      <c r="O873" t="str">
        <f t="shared" si="55"/>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 t="shared" si="52"/>
        <v>9.51</v>
      </c>
      <c r="M874" s="10">
        <f t="shared" si="53"/>
        <v>19.02</v>
      </c>
      <c r="N874" t="str">
        <f t="shared" si="54"/>
        <v>Araba</v>
      </c>
      <c r="O874" t="str">
        <f t="shared" si="55"/>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 t="shared" si="52"/>
        <v>9.51</v>
      </c>
      <c r="M875" s="10">
        <f t="shared" si="53"/>
        <v>38.04</v>
      </c>
      <c r="N875" t="str">
        <f t="shared" si="54"/>
        <v>Robusta</v>
      </c>
      <c r="O875" t="str">
        <f t="shared" si="55"/>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 t="shared" si="52"/>
        <v>9.51</v>
      </c>
      <c r="M876" s="10">
        <f t="shared" si="53"/>
        <v>19.02</v>
      </c>
      <c r="N876" t="str">
        <f t="shared" si="54"/>
        <v>Araba</v>
      </c>
      <c r="O876" t="str">
        <f t="shared" si="55"/>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 t="shared" si="52"/>
        <v>9.51</v>
      </c>
      <c r="M877" s="10">
        <f t="shared" si="53"/>
        <v>47.55</v>
      </c>
      <c r="N877" t="str">
        <f t="shared" si="54"/>
        <v>Liberica</v>
      </c>
      <c r="O877" t="str">
        <f t="shared" si="55"/>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 t="shared" si="52"/>
        <v>9.51</v>
      </c>
      <c r="M878" s="10">
        <f t="shared" si="53"/>
        <v>57.06</v>
      </c>
      <c r="N878" t="str">
        <f t="shared" si="54"/>
        <v>Araba</v>
      </c>
      <c r="O878" t="str">
        <f t="shared" si="55"/>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 t="shared" si="52"/>
        <v>9.51</v>
      </c>
      <c r="M879" s="10">
        <f t="shared" si="53"/>
        <v>28.53</v>
      </c>
      <c r="N879" t="str">
        <f t="shared" si="54"/>
        <v>Liberica</v>
      </c>
      <c r="O879" t="str">
        <f t="shared" si="55"/>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 t="shared" si="52"/>
        <v>9.51</v>
      </c>
      <c r="M880" s="10">
        <f t="shared" si="53"/>
        <v>9.51</v>
      </c>
      <c r="N880" t="str">
        <f t="shared" si="54"/>
        <v>Robusta</v>
      </c>
      <c r="O880" t="str">
        <f t="shared" si="55"/>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 t="shared" si="52"/>
        <v>9.51</v>
      </c>
      <c r="M881" s="10">
        <f t="shared" si="53"/>
        <v>28.53</v>
      </c>
      <c r="N881" t="str">
        <f t="shared" si="54"/>
        <v>Excelsa</v>
      </c>
      <c r="O881" t="str">
        <f t="shared" si="55"/>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 t="shared" si="52"/>
        <v>9.51</v>
      </c>
      <c r="M882" s="10">
        <f t="shared" si="53"/>
        <v>19.02</v>
      </c>
      <c r="N882" t="str">
        <f t="shared" si="54"/>
        <v>Robusta</v>
      </c>
      <c r="O882" t="str">
        <f t="shared" si="55"/>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 t="shared" si="52"/>
        <v>9.51</v>
      </c>
      <c r="M883" s="10">
        <f t="shared" si="53"/>
        <v>57.06</v>
      </c>
      <c r="N883" t="str">
        <f t="shared" si="54"/>
        <v>Araba</v>
      </c>
      <c r="O883" t="str">
        <f t="shared" si="55"/>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 t="shared" si="52"/>
        <v>9.51</v>
      </c>
      <c r="M884" s="10">
        <f t="shared" si="53"/>
        <v>47.55</v>
      </c>
      <c r="N884" t="str">
        <f t="shared" si="54"/>
        <v>Araba</v>
      </c>
      <c r="O884" t="str">
        <f t="shared" si="55"/>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 t="shared" si="52"/>
        <v>9.51</v>
      </c>
      <c r="M885" s="10">
        <f t="shared" si="53"/>
        <v>28.53</v>
      </c>
      <c r="N885" t="str">
        <f t="shared" si="54"/>
        <v>Araba</v>
      </c>
      <c r="O885" t="str">
        <f t="shared" si="55"/>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 t="shared" si="52"/>
        <v>9.51</v>
      </c>
      <c r="M886" s="10">
        <f t="shared" si="53"/>
        <v>9.51</v>
      </c>
      <c r="N886" t="str">
        <f t="shared" si="54"/>
        <v>Robusta</v>
      </c>
      <c r="O886" t="str">
        <f t="shared" si="55"/>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 t="shared" si="52"/>
        <v>9.51</v>
      </c>
      <c r="M887" s="10">
        <f t="shared" si="53"/>
        <v>57.06</v>
      </c>
      <c r="N887" t="str">
        <f t="shared" si="54"/>
        <v>Robusta</v>
      </c>
      <c r="O887" t="str">
        <f t="shared" si="55"/>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 t="shared" si="52"/>
        <v>9.51</v>
      </c>
      <c r="M888" s="10">
        <f t="shared" si="53"/>
        <v>19.02</v>
      </c>
      <c r="N888" t="str">
        <f t="shared" si="54"/>
        <v>Liberica</v>
      </c>
      <c r="O888" t="str">
        <f t="shared" si="55"/>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 t="shared" si="52"/>
        <v>9.51</v>
      </c>
      <c r="M889" s="10">
        <f t="shared" si="53"/>
        <v>28.53</v>
      </c>
      <c r="N889" t="str">
        <f t="shared" si="54"/>
        <v>Excelsa</v>
      </c>
      <c r="O889" t="str">
        <f t="shared" si="55"/>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 t="shared" si="52"/>
        <v>9.51</v>
      </c>
      <c r="M890" s="10">
        <f t="shared" si="53"/>
        <v>19.02</v>
      </c>
      <c r="N890" t="str">
        <f t="shared" si="54"/>
        <v>Araba</v>
      </c>
      <c r="O890" t="str">
        <f t="shared" si="55"/>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 t="shared" si="52"/>
        <v>9.51</v>
      </c>
      <c r="M891" s="10">
        <f t="shared" si="53"/>
        <v>9.51</v>
      </c>
      <c r="N891" t="str">
        <f t="shared" si="54"/>
        <v>Robusta</v>
      </c>
      <c r="O891" t="str">
        <f t="shared" si="55"/>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 t="shared" si="52"/>
        <v>9.51</v>
      </c>
      <c r="M892" s="10">
        <f t="shared" si="53"/>
        <v>9.51</v>
      </c>
      <c r="N892" t="str">
        <f t="shared" si="54"/>
        <v>Robusta</v>
      </c>
      <c r="O892" t="str">
        <f t="shared" si="55"/>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 t="shared" si="52"/>
        <v>9.51</v>
      </c>
      <c r="M893" s="10">
        <f t="shared" si="53"/>
        <v>47.55</v>
      </c>
      <c r="N893" t="str">
        <f t="shared" si="54"/>
        <v>Araba</v>
      </c>
      <c r="O893" t="str">
        <f t="shared" si="55"/>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 t="shared" si="52"/>
        <v>9.51</v>
      </c>
      <c r="M894" s="10">
        <f t="shared" si="53"/>
        <v>47.55</v>
      </c>
      <c r="N894" t="str">
        <f t="shared" si="54"/>
        <v>Excelsa</v>
      </c>
      <c r="O894" t="str">
        <f t="shared" si="55"/>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 t="shared" si="52"/>
        <v>9.51</v>
      </c>
      <c r="M895" s="10">
        <f t="shared" si="53"/>
        <v>57.06</v>
      </c>
      <c r="N895" t="str">
        <f t="shared" si="54"/>
        <v>Liberica</v>
      </c>
      <c r="O895" t="str">
        <f t="shared" si="55"/>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 t="shared" si="52"/>
        <v>9.51</v>
      </c>
      <c r="M896" s="10">
        <f t="shared" si="53"/>
        <v>38.04</v>
      </c>
      <c r="N896" t="str">
        <f t="shared" si="54"/>
        <v>Robusta</v>
      </c>
      <c r="O896" t="str">
        <f t="shared" si="55"/>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 t="shared" si="52"/>
        <v>9.51</v>
      </c>
      <c r="M897" s="10">
        <f t="shared" si="53"/>
        <v>47.55</v>
      </c>
      <c r="N897" t="str">
        <f t="shared" si="54"/>
        <v>Excelsa</v>
      </c>
      <c r="O897" t="str">
        <f t="shared" si="55"/>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 t="shared" ref="L898:L961" si="56">9.51</f>
        <v>9.51</v>
      </c>
      <c r="M898" s="10">
        <f t="shared" si="53"/>
        <v>57.06</v>
      </c>
      <c r="N898" t="str">
        <f t="shared" si="54"/>
        <v>Robusta</v>
      </c>
      <c r="O898" t="str">
        <f t="shared" si="55"/>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 t="shared" si="56"/>
        <v>9.51</v>
      </c>
      <c r="M899" s="10">
        <f t="shared" ref="M899:M962" si="57">L899*E899</f>
        <v>19.02</v>
      </c>
      <c r="N899" t="str">
        <f t="shared" ref="N899:N962" si="58">IF(I899="Rob","Robusta",IF(I899="Exc","Excelsa",IF(I899="Ara","Araba",IF(I899="Lib","Liberica",""))))</f>
        <v>Excelsa</v>
      </c>
      <c r="O899" t="str">
        <f t="shared" ref="O899:O962" si="59">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 t="shared" si="56"/>
        <v>9.51</v>
      </c>
      <c r="M900" s="10">
        <f t="shared" si="57"/>
        <v>47.55</v>
      </c>
      <c r="N900" t="str">
        <f t="shared" si="58"/>
        <v>Robusta</v>
      </c>
      <c r="O900" t="str">
        <f t="shared" si="59"/>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 t="shared" si="56"/>
        <v>9.51</v>
      </c>
      <c r="M901" s="10">
        <f t="shared" si="57"/>
        <v>47.55</v>
      </c>
      <c r="N901" t="str">
        <f t="shared" si="58"/>
        <v>Liberica</v>
      </c>
      <c r="O901" t="str">
        <f t="shared" si="59"/>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 t="shared" si="56"/>
        <v>9.51</v>
      </c>
      <c r="M902" s="10">
        <f t="shared" si="57"/>
        <v>28.53</v>
      </c>
      <c r="N902" t="str">
        <f t="shared" si="58"/>
        <v>Liberica</v>
      </c>
      <c r="O902" t="str">
        <f t="shared" si="59"/>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 t="shared" si="56"/>
        <v>9.51</v>
      </c>
      <c r="M903" s="10">
        <f t="shared" si="57"/>
        <v>9.51</v>
      </c>
      <c r="N903" t="str">
        <f t="shared" si="58"/>
        <v>Robusta</v>
      </c>
      <c r="O903" t="str">
        <f t="shared" si="59"/>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 t="shared" si="56"/>
        <v>9.51</v>
      </c>
      <c r="M904" s="10">
        <f t="shared" si="57"/>
        <v>47.55</v>
      </c>
      <c r="N904" t="str">
        <f t="shared" si="58"/>
        <v>Excelsa</v>
      </c>
      <c r="O904" t="str">
        <f t="shared" si="59"/>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 t="shared" si="56"/>
        <v>9.51</v>
      </c>
      <c r="M905" s="10">
        <f t="shared" si="57"/>
        <v>19.02</v>
      </c>
      <c r="N905" t="str">
        <f t="shared" si="58"/>
        <v>Liberica</v>
      </c>
      <c r="O905" t="str">
        <f t="shared" si="59"/>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 t="shared" si="56"/>
        <v>9.51</v>
      </c>
      <c r="M906" s="10">
        <f t="shared" si="57"/>
        <v>47.55</v>
      </c>
      <c r="N906" t="str">
        <f t="shared" si="58"/>
        <v>Araba</v>
      </c>
      <c r="O906" t="str">
        <f t="shared" si="59"/>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 t="shared" si="56"/>
        <v>9.51</v>
      </c>
      <c r="M907" s="10">
        <f t="shared" si="57"/>
        <v>57.06</v>
      </c>
      <c r="N907" t="str">
        <f t="shared" si="58"/>
        <v>Araba</v>
      </c>
      <c r="O907" t="str">
        <f t="shared" si="59"/>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 t="shared" si="56"/>
        <v>9.51</v>
      </c>
      <c r="M908" s="10">
        <f t="shared" si="57"/>
        <v>38.04</v>
      </c>
      <c r="N908" t="str">
        <f t="shared" si="58"/>
        <v>Araba</v>
      </c>
      <c r="O908" t="str">
        <f t="shared" si="59"/>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 t="shared" si="56"/>
        <v>9.51</v>
      </c>
      <c r="M909" s="10">
        <f t="shared" si="57"/>
        <v>28.53</v>
      </c>
      <c r="N909" t="str">
        <f t="shared" si="58"/>
        <v>Liberica</v>
      </c>
      <c r="O909" t="str">
        <f t="shared" si="59"/>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 t="shared" si="56"/>
        <v>9.51</v>
      </c>
      <c r="M910" s="10">
        <f t="shared" si="57"/>
        <v>47.55</v>
      </c>
      <c r="N910" t="str">
        <f t="shared" si="58"/>
        <v>Robusta</v>
      </c>
      <c r="O910" t="str">
        <f t="shared" si="59"/>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 t="shared" si="56"/>
        <v>9.51</v>
      </c>
      <c r="M911" s="10">
        <f t="shared" si="57"/>
        <v>28.53</v>
      </c>
      <c r="N911" t="str">
        <f t="shared" si="58"/>
        <v>Robusta</v>
      </c>
      <c r="O911" t="str">
        <f t="shared" si="59"/>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 t="shared" si="56"/>
        <v>9.51</v>
      </c>
      <c r="M912" s="10">
        <f t="shared" si="57"/>
        <v>38.04</v>
      </c>
      <c r="N912" t="str">
        <f t="shared" si="58"/>
        <v>Araba</v>
      </c>
      <c r="O912" t="str">
        <f t="shared" si="59"/>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 t="shared" si="56"/>
        <v>9.51</v>
      </c>
      <c r="M913" s="10">
        <f t="shared" si="57"/>
        <v>38.04</v>
      </c>
      <c r="N913" t="str">
        <f t="shared" si="58"/>
        <v>Araba</v>
      </c>
      <c r="O913" t="str">
        <f t="shared" si="59"/>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 t="shared" si="56"/>
        <v>9.51</v>
      </c>
      <c r="M914" s="10">
        <f t="shared" si="57"/>
        <v>57.06</v>
      </c>
      <c r="N914" t="str">
        <f t="shared" si="58"/>
        <v>Robusta</v>
      </c>
      <c r="O914" t="str">
        <f t="shared" si="59"/>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 t="shared" si="56"/>
        <v>9.51</v>
      </c>
      <c r="M915" s="10">
        <f t="shared" si="57"/>
        <v>9.51</v>
      </c>
      <c r="N915" t="str">
        <f t="shared" si="58"/>
        <v>Araba</v>
      </c>
      <c r="O915" t="str">
        <f t="shared" si="59"/>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 t="shared" si="56"/>
        <v>9.51</v>
      </c>
      <c r="M916" s="10">
        <f t="shared" si="57"/>
        <v>38.04</v>
      </c>
      <c r="N916" t="str">
        <f t="shared" si="58"/>
        <v>Araba</v>
      </c>
      <c r="O916" t="str">
        <f t="shared" si="59"/>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 t="shared" si="56"/>
        <v>9.51</v>
      </c>
      <c r="M917" s="10">
        <f t="shared" si="57"/>
        <v>28.53</v>
      </c>
      <c r="N917" t="str">
        <f t="shared" si="58"/>
        <v>Excelsa</v>
      </c>
      <c r="O917" t="str">
        <f t="shared" si="59"/>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 t="shared" si="56"/>
        <v>9.51</v>
      </c>
      <c r="M918" s="10">
        <f t="shared" si="57"/>
        <v>9.51</v>
      </c>
      <c r="N918" t="str">
        <f t="shared" si="58"/>
        <v>Excelsa</v>
      </c>
      <c r="O918" t="str">
        <f t="shared" si="59"/>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 t="shared" si="56"/>
        <v>9.51</v>
      </c>
      <c r="M919" s="10">
        <f t="shared" si="57"/>
        <v>9.51</v>
      </c>
      <c r="N919" t="str">
        <f t="shared" si="58"/>
        <v>Araba</v>
      </c>
      <c r="O919" t="str">
        <f t="shared" si="59"/>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 t="shared" si="56"/>
        <v>9.51</v>
      </c>
      <c r="M920" s="10">
        <f t="shared" si="57"/>
        <v>28.53</v>
      </c>
      <c r="N920" t="str">
        <f t="shared" si="58"/>
        <v>Excelsa</v>
      </c>
      <c r="O920" t="str">
        <f t="shared" si="59"/>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 t="shared" si="56"/>
        <v>9.51</v>
      </c>
      <c r="M921" s="10">
        <f t="shared" si="57"/>
        <v>47.55</v>
      </c>
      <c r="N921" t="str">
        <f t="shared" si="58"/>
        <v>Robusta</v>
      </c>
      <c r="O921" t="str">
        <f t="shared" si="59"/>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 t="shared" si="56"/>
        <v>9.51</v>
      </c>
      <c r="M922" s="10">
        <f t="shared" si="57"/>
        <v>57.06</v>
      </c>
      <c r="N922" t="str">
        <f t="shared" si="58"/>
        <v>Robusta</v>
      </c>
      <c r="O922" t="str">
        <f t="shared" si="59"/>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 t="shared" si="56"/>
        <v>9.51</v>
      </c>
      <c r="M923" s="10">
        <f t="shared" si="57"/>
        <v>19.02</v>
      </c>
      <c r="N923" t="str">
        <f t="shared" si="58"/>
        <v>Liberica</v>
      </c>
      <c r="O923" t="str">
        <f t="shared" si="59"/>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 t="shared" si="56"/>
        <v>9.51</v>
      </c>
      <c r="M924" s="10">
        <f t="shared" si="57"/>
        <v>57.06</v>
      </c>
      <c r="N924" t="str">
        <f t="shared" si="58"/>
        <v>Araba</v>
      </c>
      <c r="O924" t="str">
        <f t="shared" si="59"/>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 t="shared" si="56"/>
        <v>9.51</v>
      </c>
      <c r="M925" s="10">
        <f t="shared" si="57"/>
        <v>9.51</v>
      </c>
      <c r="N925" t="str">
        <f t="shared" si="58"/>
        <v>Excelsa</v>
      </c>
      <c r="O925" t="str">
        <f t="shared" si="59"/>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 t="shared" si="56"/>
        <v>9.51</v>
      </c>
      <c r="M926" s="10">
        <f t="shared" si="57"/>
        <v>28.53</v>
      </c>
      <c r="N926" t="str">
        <f t="shared" si="58"/>
        <v>Araba</v>
      </c>
      <c r="O926" t="str">
        <f t="shared" si="59"/>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 t="shared" si="56"/>
        <v>9.51</v>
      </c>
      <c r="M927" s="10">
        <f t="shared" si="57"/>
        <v>28.53</v>
      </c>
      <c r="N927" t="str">
        <f t="shared" si="58"/>
        <v>Araba</v>
      </c>
      <c r="O927" t="str">
        <f t="shared" si="59"/>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 t="shared" si="56"/>
        <v>9.51</v>
      </c>
      <c r="M928" s="10">
        <f t="shared" si="57"/>
        <v>47.55</v>
      </c>
      <c r="N928" t="str">
        <f t="shared" si="58"/>
        <v>Araba</v>
      </c>
      <c r="O928" t="str">
        <f t="shared" si="59"/>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 t="shared" si="56"/>
        <v>9.51</v>
      </c>
      <c r="M929" s="10">
        <f t="shared" si="57"/>
        <v>38.04</v>
      </c>
      <c r="N929" t="str">
        <f t="shared" si="58"/>
        <v>Excelsa</v>
      </c>
      <c r="O929" t="str">
        <f t="shared" si="59"/>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 t="shared" si="56"/>
        <v>9.51</v>
      </c>
      <c r="M930" s="10">
        <f t="shared" si="57"/>
        <v>19.02</v>
      </c>
      <c r="N930" t="str">
        <f t="shared" si="58"/>
        <v>Excelsa</v>
      </c>
      <c r="O930" t="str">
        <f t="shared" si="59"/>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 t="shared" si="56"/>
        <v>9.51</v>
      </c>
      <c r="M931" s="10">
        <f t="shared" si="57"/>
        <v>19.02</v>
      </c>
      <c r="N931" t="str">
        <f t="shared" si="58"/>
        <v>Excelsa</v>
      </c>
      <c r="O931" t="str">
        <f t="shared" si="59"/>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 t="shared" si="56"/>
        <v>9.51</v>
      </c>
      <c r="M932" s="10">
        <f t="shared" si="57"/>
        <v>9.51</v>
      </c>
      <c r="N932" t="str">
        <f t="shared" si="58"/>
        <v>Excelsa</v>
      </c>
      <c r="O932" t="str">
        <f t="shared" si="59"/>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 t="shared" si="56"/>
        <v>9.51</v>
      </c>
      <c r="M933" s="10">
        <f t="shared" si="57"/>
        <v>38.04</v>
      </c>
      <c r="N933" t="str">
        <f t="shared" si="58"/>
        <v>Araba</v>
      </c>
      <c r="O933" t="str">
        <f t="shared" si="59"/>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 t="shared" si="56"/>
        <v>9.51</v>
      </c>
      <c r="M934" s="10">
        <f t="shared" si="57"/>
        <v>38.04</v>
      </c>
      <c r="N934" t="str">
        <f t="shared" si="58"/>
        <v>Excelsa</v>
      </c>
      <c r="O934" t="str">
        <f t="shared" si="59"/>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 t="shared" si="56"/>
        <v>9.51</v>
      </c>
      <c r="M935" s="10">
        <f t="shared" si="57"/>
        <v>28.53</v>
      </c>
      <c r="N935" t="str">
        <f t="shared" si="58"/>
        <v>Robusta</v>
      </c>
      <c r="O935" t="str">
        <f t="shared" si="59"/>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 t="shared" si="56"/>
        <v>9.51</v>
      </c>
      <c r="M936" s="10">
        <f t="shared" si="57"/>
        <v>47.55</v>
      </c>
      <c r="N936" t="str">
        <f t="shared" si="58"/>
        <v>Robusta</v>
      </c>
      <c r="O936" t="str">
        <f t="shared" si="59"/>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 t="shared" si="56"/>
        <v>9.51</v>
      </c>
      <c r="M937" s="10">
        <f t="shared" si="57"/>
        <v>57.06</v>
      </c>
      <c r="N937" t="str">
        <f t="shared" si="58"/>
        <v>Araba</v>
      </c>
      <c r="O937" t="str">
        <f t="shared" si="59"/>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 t="shared" si="56"/>
        <v>9.51</v>
      </c>
      <c r="M938" s="10">
        <f t="shared" si="57"/>
        <v>28.53</v>
      </c>
      <c r="N938" t="str">
        <f t="shared" si="58"/>
        <v>Liberica</v>
      </c>
      <c r="O938" t="str">
        <f t="shared" si="59"/>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 t="shared" si="56"/>
        <v>9.51</v>
      </c>
      <c r="M939" s="10">
        <f t="shared" si="57"/>
        <v>38.04</v>
      </c>
      <c r="N939" t="str">
        <f t="shared" si="58"/>
        <v>Robusta</v>
      </c>
      <c r="O939" t="str">
        <f t="shared" si="59"/>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 t="shared" si="56"/>
        <v>9.51</v>
      </c>
      <c r="M940" s="10">
        <f t="shared" si="57"/>
        <v>47.55</v>
      </c>
      <c r="N940" t="str">
        <f t="shared" si="58"/>
        <v>Excelsa</v>
      </c>
      <c r="O940" t="str">
        <f t="shared" si="59"/>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 t="shared" si="56"/>
        <v>9.51</v>
      </c>
      <c r="M941" s="10">
        <f t="shared" si="57"/>
        <v>57.06</v>
      </c>
      <c r="N941" t="str">
        <f t="shared" si="58"/>
        <v>Liberica</v>
      </c>
      <c r="O941" t="str">
        <f t="shared" si="59"/>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 t="shared" si="56"/>
        <v>9.51</v>
      </c>
      <c r="M942" s="10">
        <f t="shared" si="57"/>
        <v>19.02</v>
      </c>
      <c r="N942" t="str">
        <f t="shared" si="58"/>
        <v>Robusta</v>
      </c>
      <c r="O942" t="str">
        <f t="shared" si="59"/>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 t="shared" si="56"/>
        <v>9.51</v>
      </c>
      <c r="M943" s="10">
        <f t="shared" si="57"/>
        <v>19.02</v>
      </c>
      <c r="N943" t="str">
        <f t="shared" si="58"/>
        <v>Araba</v>
      </c>
      <c r="O943" t="str">
        <f t="shared" si="59"/>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 t="shared" si="56"/>
        <v>9.51</v>
      </c>
      <c r="M944" s="10">
        <f t="shared" si="57"/>
        <v>28.53</v>
      </c>
      <c r="N944" t="str">
        <f t="shared" si="58"/>
        <v>Robusta</v>
      </c>
      <c r="O944" t="str">
        <f t="shared" si="59"/>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 t="shared" si="56"/>
        <v>9.51</v>
      </c>
      <c r="M945" s="10">
        <f t="shared" si="57"/>
        <v>57.06</v>
      </c>
      <c r="N945" t="str">
        <f t="shared" si="58"/>
        <v>Araba</v>
      </c>
      <c r="O945" t="str">
        <f t="shared" si="59"/>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 t="shared" si="56"/>
        <v>9.51</v>
      </c>
      <c r="M946" s="10">
        <f t="shared" si="57"/>
        <v>47.55</v>
      </c>
      <c r="N946" t="str">
        <f t="shared" si="58"/>
        <v>Robusta</v>
      </c>
      <c r="O946" t="str">
        <f t="shared" si="59"/>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 t="shared" si="56"/>
        <v>9.51</v>
      </c>
      <c r="M947" s="10">
        <f t="shared" si="57"/>
        <v>38.04</v>
      </c>
      <c r="N947" t="str">
        <f t="shared" si="58"/>
        <v>Liberica</v>
      </c>
      <c r="O947" t="str">
        <f t="shared" si="59"/>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 t="shared" si="56"/>
        <v>9.51</v>
      </c>
      <c r="M948" s="10">
        <f t="shared" si="57"/>
        <v>28.53</v>
      </c>
      <c r="N948" t="str">
        <f t="shared" si="58"/>
        <v>Liberica</v>
      </c>
      <c r="O948" t="str">
        <f t="shared" si="59"/>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 t="shared" si="56"/>
        <v>9.51</v>
      </c>
      <c r="M949" s="10">
        <f t="shared" si="57"/>
        <v>9.51</v>
      </c>
      <c r="N949" t="str">
        <f t="shared" si="58"/>
        <v>Araba</v>
      </c>
      <c r="O949" t="str">
        <f t="shared" si="59"/>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 t="shared" si="56"/>
        <v>9.51</v>
      </c>
      <c r="M950" s="10">
        <f t="shared" si="57"/>
        <v>28.53</v>
      </c>
      <c r="N950" t="str">
        <f t="shared" si="58"/>
        <v>Excelsa</v>
      </c>
      <c r="O950" t="str">
        <f t="shared" si="59"/>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 t="shared" si="56"/>
        <v>9.51</v>
      </c>
      <c r="M951" s="10">
        <f t="shared" si="57"/>
        <v>38.04</v>
      </c>
      <c r="N951" t="str">
        <f t="shared" si="58"/>
        <v>Robusta</v>
      </c>
      <c r="O951" t="str">
        <f t="shared" si="59"/>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 t="shared" si="56"/>
        <v>9.51</v>
      </c>
      <c r="M952" s="10">
        <f t="shared" si="57"/>
        <v>38.04</v>
      </c>
      <c r="N952" t="str">
        <f t="shared" si="58"/>
        <v>Robusta</v>
      </c>
      <c r="O952" t="str">
        <f t="shared" si="59"/>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 t="shared" si="56"/>
        <v>9.51</v>
      </c>
      <c r="M953" s="10">
        <f t="shared" si="57"/>
        <v>57.06</v>
      </c>
      <c r="N953" t="str">
        <f t="shared" si="58"/>
        <v>Robusta</v>
      </c>
      <c r="O953" t="str">
        <f t="shared" si="59"/>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 t="shared" si="56"/>
        <v>9.51</v>
      </c>
      <c r="M954" s="10">
        <f t="shared" si="57"/>
        <v>19.02</v>
      </c>
      <c r="N954" t="str">
        <f t="shared" si="58"/>
        <v>Araba</v>
      </c>
      <c r="O954" t="str">
        <f t="shared" si="59"/>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 t="shared" si="56"/>
        <v>9.51</v>
      </c>
      <c r="M955" s="10">
        <f t="shared" si="57"/>
        <v>9.51</v>
      </c>
      <c r="N955" t="str">
        <f t="shared" si="58"/>
        <v>Araba</v>
      </c>
      <c r="O955" t="str">
        <f t="shared" si="59"/>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 t="shared" si="56"/>
        <v>9.51</v>
      </c>
      <c r="M956" s="10">
        <f t="shared" si="57"/>
        <v>9.51</v>
      </c>
      <c r="N956" t="str">
        <f t="shared" si="58"/>
        <v>Excelsa</v>
      </c>
      <c r="O956" t="str">
        <f t="shared" si="59"/>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 t="shared" si="56"/>
        <v>9.51</v>
      </c>
      <c r="M957" s="10">
        <f t="shared" si="57"/>
        <v>47.55</v>
      </c>
      <c r="N957" t="str">
        <f t="shared" si="58"/>
        <v>Excelsa</v>
      </c>
      <c r="O957" t="str">
        <f t="shared" si="59"/>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 t="shared" si="56"/>
        <v>9.51</v>
      </c>
      <c r="M958" s="10">
        <f t="shared" si="57"/>
        <v>19.02</v>
      </c>
      <c r="N958" t="str">
        <f t="shared" si="58"/>
        <v>Robusta</v>
      </c>
      <c r="O958" t="str">
        <f t="shared" si="59"/>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 t="shared" si="56"/>
        <v>9.51</v>
      </c>
      <c r="M959" s="10">
        <f t="shared" si="57"/>
        <v>9.51</v>
      </c>
      <c r="N959" t="str">
        <f t="shared" si="58"/>
        <v>Excelsa</v>
      </c>
      <c r="O959" t="str">
        <f t="shared" si="59"/>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 t="shared" si="56"/>
        <v>9.51</v>
      </c>
      <c r="M960" s="10">
        <f t="shared" si="57"/>
        <v>19.02</v>
      </c>
      <c r="N960" t="str">
        <f t="shared" si="58"/>
        <v>Araba</v>
      </c>
      <c r="O960" t="str">
        <f t="shared" si="59"/>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 t="shared" si="56"/>
        <v>9.51</v>
      </c>
      <c r="M961" s="10">
        <f t="shared" si="57"/>
        <v>47.55</v>
      </c>
      <c r="N961" t="str">
        <f t="shared" si="58"/>
        <v>Liberica</v>
      </c>
      <c r="O961" t="str">
        <f t="shared" si="59"/>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 t="shared" ref="L962:L1001" si="60">9.51</f>
        <v>9.51</v>
      </c>
      <c r="M962" s="10">
        <f t="shared" si="57"/>
        <v>47.55</v>
      </c>
      <c r="N962" t="str">
        <f t="shared" si="58"/>
        <v>Liberica</v>
      </c>
      <c r="O962" t="str">
        <f t="shared" si="59"/>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 t="shared" si="60"/>
        <v>9.51</v>
      </c>
      <c r="M963" s="10">
        <f t="shared" ref="M963:M1001" si="61">L963*E963</f>
        <v>19.02</v>
      </c>
      <c r="N963" t="str">
        <f t="shared" ref="N963:N1001" si="62">IF(I963="Rob","Robusta",IF(I963="Exc","Excelsa",IF(I963="Ara","Araba",IF(I963="Lib","Liberica",""))))</f>
        <v>Araba</v>
      </c>
      <c r="O963" t="str">
        <f t="shared" ref="O963:O1001" si="63">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 t="shared" si="60"/>
        <v>9.51</v>
      </c>
      <c r="M964" s="10">
        <f t="shared" si="61"/>
        <v>9.51</v>
      </c>
      <c r="N964" t="str">
        <f t="shared" si="62"/>
        <v>Robusta</v>
      </c>
      <c r="O964" t="str">
        <f t="shared" si="63"/>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 t="shared" si="60"/>
        <v>9.51</v>
      </c>
      <c r="M965" s="10">
        <f t="shared" si="61"/>
        <v>38.04</v>
      </c>
      <c r="N965" t="str">
        <f t="shared" si="62"/>
        <v>Robusta</v>
      </c>
      <c r="O965" t="str">
        <f t="shared" si="63"/>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 t="shared" si="60"/>
        <v>9.51</v>
      </c>
      <c r="M966" s="10">
        <f t="shared" si="61"/>
        <v>47.55</v>
      </c>
      <c r="N966" t="str">
        <f t="shared" si="62"/>
        <v>Excelsa</v>
      </c>
      <c r="O966" t="str">
        <f t="shared" si="63"/>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 t="shared" si="60"/>
        <v>9.51</v>
      </c>
      <c r="M967" s="10">
        <f t="shared" si="61"/>
        <v>28.53</v>
      </c>
      <c r="N967" t="str">
        <f t="shared" si="62"/>
        <v>Robusta</v>
      </c>
      <c r="O967" t="str">
        <f t="shared" si="63"/>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 t="shared" si="60"/>
        <v>9.51</v>
      </c>
      <c r="M968" s="10">
        <f t="shared" si="61"/>
        <v>57.06</v>
      </c>
      <c r="N968" t="str">
        <f t="shared" si="62"/>
        <v>Excelsa</v>
      </c>
      <c r="O968" t="str">
        <f t="shared" si="63"/>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 t="shared" si="60"/>
        <v>9.51</v>
      </c>
      <c r="M969" s="10">
        <f t="shared" si="61"/>
        <v>9.51</v>
      </c>
      <c r="N969" t="str">
        <f t="shared" si="62"/>
        <v>Robusta</v>
      </c>
      <c r="O969" t="str">
        <f t="shared" si="63"/>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 t="shared" si="60"/>
        <v>9.51</v>
      </c>
      <c r="M970" s="10">
        <f t="shared" si="61"/>
        <v>19.02</v>
      </c>
      <c r="N970" t="str">
        <f t="shared" si="62"/>
        <v>Robusta</v>
      </c>
      <c r="O970" t="str">
        <f t="shared" si="63"/>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 t="shared" si="60"/>
        <v>9.51</v>
      </c>
      <c r="M971" s="10">
        <f t="shared" si="61"/>
        <v>9.51</v>
      </c>
      <c r="N971" t="str">
        <f t="shared" si="62"/>
        <v>Liberica</v>
      </c>
      <c r="O971" t="str">
        <f t="shared" si="63"/>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 t="shared" si="60"/>
        <v>9.51</v>
      </c>
      <c r="M972" s="10">
        <f t="shared" si="61"/>
        <v>9.51</v>
      </c>
      <c r="N972" t="str">
        <f t="shared" si="62"/>
        <v>Excelsa</v>
      </c>
      <c r="O972" t="str">
        <f t="shared" si="63"/>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 t="shared" si="60"/>
        <v>9.51</v>
      </c>
      <c r="M973" s="10">
        <f t="shared" si="61"/>
        <v>47.55</v>
      </c>
      <c r="N973" t="str">
        <f t="shared" si="62"/>
        <v>Araba</v>
      </c>
      <c r="O973" t="str">
        <f t="shared" si="63"/>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 t="shared" si="60"/>
        <v>9.51</v>
      </c>
      <c r="M974" s="10">
        <f t="shared" si="61"/>
        <v>28.53</v>
      </c>
      <c r="N974" t="str">
        <f t="shared" si="62"/>
        <v>Araba</v>
      </c>
      <c r="O974" t="str">
        <f t="shared" si="63"/>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 t="shared" si="60"/>
        <v>9.51</v>
      </c>
      <c r="M975" s="10">
        <f t="shared" si="61"/>
        <v>57.06</v>
      </c>
      <c r="N975" t="str">
        <f t="shared" si="62"/>
        <v>Liberica</v>
      </c>
      <c r="O975" t="str">
        <f t="shared" si="63"/>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 t="shared" si="60"/>
        <v>9.51</v>
      </c>
      <c r="M976" s="10">
        <f t="shared" si="61"/>
        <v>9.51</v>
      </c>
      <c r="N976" t="str">
        <f t="shared" si="62"/>
        <v>Robusta</v>
      </c>
      <c r="O976" t="str">
        <f t="shared" si="63"/>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 t="shared" si="60"/>
        <v>9.51</v>
      </c>
      <c r="M977" s="10">
        <f t="shared" si="61"/>
        <v>28.53</v>
      </c>
      <c r="N977" t="str">
        <f t="shared" si="62"/>
        <v>Araba</v>
      </c>
      <c r="O977" t="str">
        <f t="shared" si="63"/>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 t="shared" si="60"/>
        <v>9.51</v>
      </c>
      <c r="M978" s="10">
        <f t="shared" si="61"/>
        <v>47.55</v>
      </c>
      <c r="N978" t="str">
        <f t="shared" si="62"/>
        <v>Robusta</v>
      </c>
      <c r="O978" t="str">
        <f t="shared" si="63"/>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 t="shared" si="60"/>
        <v>9.51</v>
      </c>
      <c r="M979" s="10">
        <f t="shared" si="61"/>
        <v>47.55</v>
      </c>
      <c r="N979" t="str">
        <f t="shared" si="62"/>
        <v>Robusta</v>
      </c>
      <c r="O979" t="str">
        <f t="shared" si="63"/>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 t="shared" si="60"/>
        <v>9.51</v>
      </c>
      <c r="M980" s="10">
        <f t="shared" si="61"/>
        <v>28.53</v>
      </c>
      <c r="N980" t="str">
        <f t="shared" si="62"/>
        <v>Araba</v>
      </c>
      <c r="O980" t="str">
        <f t="shared" si="63"/>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 t="shared" si="60"/>
        <v>9.51</v>
      </c>
      <c r="M981" s="10">
        <f t="shared" si="61"/>
        <v>19.02</v>
      </c>
      <c r="N981" t="str">
        <f t="shared" si="62"/>
        <v>Robusta</v>
      </c>
      <c r="O981" t="str">
        <f t="shared" si="63"/>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 t="shared" si="60"/>
        <v>9.51</v>
      </c>
      <c r="M982" s="10">
        <f t="shared" si="61"/>
        <v>57.06</v>
      </c>
      <c r="N982" t="str">
        <f t="shared" si="62"/>
        <v>Excelsa</v>
      </c>
      <c r="O982" t="str">
        <f t="shared" si="63"/>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 t="shared" si="60"/>
        <v>9.51</v>
      </c>
      <c r="M983" s="10">
        <f t="shared" si="61"/>
        <v>57.06</v>
      </c>
      <c r="N983" t="str">
        <f t="shared" si="62"/>
        <v>Excelsa</v>
      </c>
      <c r="O983" t="str">
        <f t="shared" si="63"/>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 t="shared" si="60"/>
        <v>9.51</v>
      </c>
      <c r="M984" s="10">
        <f t="shared" si="61"/>
        <v>19.02</v>
      </c>
      <c r="N984" t="str">
        <f t="shared" si="62"/>
        <v>Robusta</v>
      </c>
      <c r="O984" t="str">
        <f t="shared" si="63"/>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 t="shared" si="60"/>
        <v>9.51</v>
      </c>
      <c r="M985" s="10">
        <f t="shared" si="61"/>
        <v>19.02</v>
      </c>
      <c r="N985" t="str">
        <f t="shared" si="62"/>
        <v>Araba</v>
      </c>
      <c r="O985" t="str">
        <f t="shared" si="63"/>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 t="shared" si="60"/>
        <v>9.51</v>
      </c>
      <c r="M986" s="10">
        <f t="shared" si="61"/>
        <v>9.51</v>
      </c>
      <c r="N986" t="str">
        <f t="shared" si="62"/>
        <v>Excelsa</v>
      </c>
      <c r="O986" t="str">
        <f t="shared" si="63"/>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 t="shared" si="60"/>
        <v>9.51</v>
      </c>
      <c r="M987" s="10">
        <f t="shared" si="61"/>
        <v>38.04</v>
      </c>
      <c r="N987" t="str">
        <f t="shared" si="62"/>
        <v>Robusta</v>
      </c>
      <c r="O987" t="str">
        <f t="shared" si="63"/>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 t="shared" si="60"/>
        <v>9.51</v>
      </c>
      <c r="M988" s="10">
        <f t="shared" si="61"/>
        <v>9.51</v>
      </c>
      <c r="N988" t="str">
        <f t="shared" si="62"/>
        <v>Liberica</v>
      </c>
      <c r="O988" t="str">
        <f t="shared" si="63"/>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 t="shared" si="60"/>
        <v>9.51</v>
      </c>
      <c r="M989" s="10">
        <f t="shared" si="61"/>
        <v>47.55</v>
      </c>
      <c r="N989" t="str">
        <f t="shared" si="62"/>
        <v>Araba</v>
      </c>
      <c r="O989" t="str">
        <f t="shared" si="63"/>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 t="shared" si="60"/>
        <v>9.51</v>
      </c>
      <c r="M990" s="10">
        <f t="shared" si="61"/>
        <v>28.53</v>
      </c>
      <c r="N990" t="str">
        <f t="shared" si="62"/>
        <v>Robusta</v>
      </c>
      <c r="O990" t="str">
        <f t="shared" si="63"/>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 t="shared" si="60"/>
        <v>9.51</v>
      </c>
      <c r="M991" s="10">
        <f t="shared" si="61"/>
        <v>57.06</v>
      </c>
      <c r="N991" t="str">
        <f t="shared" si="62"/>
        <v>Araba</v>
      </c>
      <c r="O991" t="str">
        <f t="shared" si="63"/>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 t="shared" si="60"/>
        <v>9.51</v>
      </c>
      <c r="M992" s="10">
        <f t="shared" si="61"/>
        <v>47.55</v>
      </c>
      <c r="N992" t="str">
        <f t="shared" si="62"/>
        <v>Excelsa</v>
      </c>
      <c r="O992" t="str">
        <f t="shared" si="63"/>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 t="shared" si="60"/>
        <v>9.51</v>
      </c>
      <c r="M993" s="10">
        <f t="shared" si="61"/>
        <v>19.02</v>
      </c>
      <c r="N993" t="str">
        <f t="shared" si="62"/>
        <v>Liberica</v>
      </c>
      <c r="O993" t="str">
        <f t="shared" si="63"/>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 t="shared" si="60"/>
        <v>9.51</v>
      </c>
      <c r="M994" s="10">
        <f t="shared" si="61"/>
        <v>28.53</v>
      </c>
      <c r="N994" t="str">
        <f t="shared" si="62"/>
        <v>Liberica</v>
      </c>
      <c r="O994" t="str">
        <f t="shared" si="63"/>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 t="shared" si="60"/>
        <v>9.51</v>
      </c>
      <c r="M995" s="10">
        <f t="shared" si="61"/>
        <v>57.06</v>
      </c>
      <c r="N995" t="str">
        <f t="shared" si="62"/>
        <v>Araba</v>
      </c>
      <c r="O995" t="str">
        <f t="shared" si="63"/>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 t="shared" si="60"/>
        <v>9.51</v>
      </c>
      <c r="M996" s="10">
        <f t="shared" si="61"/>
        <v>28.53</v>
      </c>
      <c r="N996" t="str">
        <f t="shared" si="62"/>
        <v>Araba</v>
      </c>
      <c r="O996" t="str">
        <f t="shared" si="63"/>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 t="shared" si="60"/>
        <v>9.51</v>
      </c>
      <c r="M997" s="10">
        <f t="shared" si="61"/>
        <v>9.51</v>
      </c>
      <c r="N997" t="str">
        <f t="shared" si="62"/>
        <v>Robusta</v>
      </c>
      <c r="O997" t="str">
        <f t="shared" si="63"/>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 t="shared" si="60"/>
        <v>9.51</v>
      </c>
      <c r="M998" s="10">
        <f t="shared" si="61"/>
        <v>47.55</v>
      </c>
      <c r="N998" t="str">
        <f t="shared" si="62"/>
        <v>Robusta</v>
      </c>
      <c r="O998" t="str">
        <f t="shared" si="63"/>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 t="shared" si="60"/>
        <v>9.51</v>
      </c>
      <c r="M999" s="10">
        <f t="shared" si="61"/>
        <v>38.04</v>
      </c>
      <c r="N999" t="str">
        <f t="shared" si="62"/>
        <v>Araba</v>
      </c>
      <c r="O999" t="str">
        <f t="shared" si="63"/>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 t="shared" si="60"/>
        <v>9.51</v>
      </c>
      <c r="M1000" s="10">
        <f t="shared" si="61"/>
        <v>9.51</v>
      </c>
      <c r="N1000" t="str">
        <f t="shared" si="62"/>
        <v>Araba</v>
      </c>
      <c r="O1000" t="str">
        <f t="shared" si="63"/>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 t="shared" si="60"/>
        <v>9.51</v>
      </c>
      <c r="M1001" s="10">
        <f t="shared" si="61"/>
        <v>28.53</v>
      </c>
      <c r="N1001" t="str">
        <f t="shared" si="62"/>
        <v>Excelsa</v>
      </c>
      <c r="O1001" t="str">
        <f t="shared" si="63"/>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1895-2A28-4DCD-8680-C66DF996005A}">
  <dimension ref="A3:F48"/>
  <sheetViews>
    <sheetView topLeftCell="A5" zoomScale="87" workbookViewId="0">
      <selection activeCell="A3" sqref="A3:F48"/>
    </sheetView>
  </sheetViews>
  <sheetFormatPr defaultRowHeight="15" x14ac:dyDescent="0.25"/>
  <cols>
    <col min="1" max="1" width="13.7109375" bestFit="1" customWidth="1"/>
    <col min="2" max="2" width="23" bestFit="1" customWidth="1"/>
    <col min="3" max="3" width="19.28515625" bestFit="1" customWidth="1"/>
    <col min="4" max="4" width="7.42578125" bestFit="1" customWidth="1"/>
    <col min="5" max="5" width="8" bestFit="1" customWidth="1"/>
    <col min="6" max="6" width="8.28515625" bestFit="1" customWidth="1"/>
    <col min="7" max="7" width="11.42578125" bestFit="1" customWidth="1"/>
  </cols>
  <sheetData>
    <row r="3" spans="1:6" x14ac:dyDescent="0.25">
      <c r="A3" s="11" t="s">
        <v>6206</v>
      </c>
      <c r="C3" s="11" t="s">
        <v>6196</v>
      </c>
    </row>
    <row r="4" spans="1:6" x14ac:dyDescent="0.25">
      <c r="A4" s="11" t="s">
        <v>6200</v>
      </c>
      <c r="B4" s="11" t="s">
        <v>6201</v>
      </c>
      <c r="C4" t="s">
        <v>6202</v>
      </c>
      <c r="D4" t="s">
        <v>6203</v>
      </c>
      <c r="E4" t="s">
        <v>6204</v>
      </c>
      <c r="F4" t="s">
        <v>6205</v>
      </c>
    </row>
    <row r="5" spans="1:6" x14ac:dyDescent="0.25">
      <c r="A5" t="s">
        <v>6207</v>
      </c>
      <c r="B5" t="s">
        <v>6208</v>
      </c>
      <c r="C5" s="12">
        <v>142.65</v>
      </c>
      <c r="D5" s="12">
        <v>275.78999999999996</v>
      </c>
      <c r="E5" s="12">
        <v>152.16</v>
      </c>
      <c r="F5" s="12">
        <v>190.2</v>
      </c>
    </row>
    <row r="6" spans="1:6" x14ac:dyDescent="0.25">
      <c r="B6" t="s">
        <v>6209</v>
      </c>
      <c r="C6" s="12">
        <v>171.18000000000004</v>
      </c>
      <c r="D6" s="12">
        <v>114.12</v>
      </c>
      <c r="E6" s="12">
        <v>247.26</v>
      </c>
      <c r="F6" s="12">
        <v>161.67000000000002</v>
      </c>
    </row>
    <row r="7" spans="1:6" x14ac:dyDescent="0.25">
      <c r="B7" t="s">
        <v>6210</v>
      </c>
      <c r="C7" s="12">
        <v>161.67000000000002</v>
      </c>
      <c r="D7" s="12">
        <v>209.22000000000003</v>
      </c>
      <c r="E7" s="12">
        <v>209.22</v>
      </c>
      <c r="F7" s="12">
        <v>209.22</v>
      </c>
    </row>
    <row r="8" spans="1:6" x14ac:dyDescent="0.25">
      <c r="B8" t="s">
        <v>6211</v>
      </c>
      <c r="C8" s="12">
        <v>228.24</v>
      </c>
      <c r="D8" s="12">
        <v>294.81</v>
      </c>
      <c r="E8" s="12">
        <v>361.38000000000005</v>
      </c>
      <c r="F8" s="12">
        <v>199.70999999999998</v>
      </c>
    </row>
    <row r="9" spans="1:6" x14ac:dyDescent="0.25">
      <c r="B9" t="s">
        <v>6212</v>
      </c>
      <c r="C9" s="12">
        <v>47.55</v>
      </c>
      <c r="D9" s="12">
        <v>123.63</v>
      </c>
      <c r="E9" s="12">
        <v>114.11999999999999</v>
      </c>
      <c r="F9" s="12">
        <v>142.65</v>
      </c>
    </row>
    <row r="10" spans="1:6" x14ac:dyDescent="0.25">
      <c r="B10" t="s">
        <v>6213</v>
      </c>
      <c r="C10" s="12">
        <v>76.08</v>
      </c>
      <c r="D10" s="12">
        <v>285.3</v>
      </c>
      <c r="E10" s="12">
        <v>123.63</v>
      </c>
      <c r="F10" s="12">
        <v>361.38</v>
      </c>
    </row>
    <row r="11" spans="1:6" x14ac:dyDescent="0.25">
      <c r="B11" t="s">
        <v>6214</v>
      </c>
      <c r="C11" s="12">
        <v>275.79000000000002</v>
      </c>
      <c r="D11" s="12">
        <v>123.63</v>
      </c>
      <c r="E11" s="12">
        <v>171.18</v>
      </c>
      <c r="F11" s="12">
        <v>152.16</v>
      </c>
    </row>
    <row r="12" spans="1:6" x14ac:dyDescent="0.25">
      <c r="B12" t="s">
        <v>6215</v>
      </c>
      <c r="C12" s="12">
        <v>228.24</v>
      </c>
      <c r="D12" s="12">
        <v>47.55</v>
      </c>
      <c r="E12" s="12">
        <v>104.61000000000001</v>
      </c>
      <c r="F12" s="12">
        <v>218.73000000000002</v>
      </c>
    </row>
    <row r="13" spans="1:6" x14ac:dyDescent="0.25">
      <c r="B13" t="s">
        <v>6216</v>
      </c>
      <c r="C13" s="12">
        <v>57.06</v>
      </c>
      <c r="D13" s="12">
        <v>133.13999999999999</v>
      </c>
      <c r="E13" s="12">
        <v>218.73</v>
      </c>
      <c r="F13" s="12">
        <v>342.36</v>
      </c>
    </row>
    <row r="14" spans="1:6" x14ac:dyDescent="0.25">
      <c r="B14" t="s">
        <v>6217</v>
      </c>
      <c r="C14" s="12">
        <v>275.78999999999996</v>
      </c>
      <c r="D14" s="12">
        <v>114.12</v>
      </c>
      <c r="E14" s="12">
        <v>133.13999999999999</v>
      </c>
      <c r="F14" s="12">
        <v>228.23999999999998</v>
      </c>
    </row>
    <row r="15" spans="1:6" x14ac:dyDescent="0.25">
      <c r="B15" t="s">
        <v>6199</v>
      </c>
      <c r="C15" s="12">
        <v>209.22000000000003</v>
      </c>
      <c r="D15" s="12">
        <v>19.02</v>
      </c>
      <c r="E15" s="12">
        <v>171.18</v>
      </c>
      <c r="F15" s="12">
        <v>152.16</v>
      </c>
    </row>
    <row r="16" spans="1:6" x14ac:dyDescent="0.25">
      <c r="B16" t="s">
        <v>6218</v>
      </c>
      <c r="C16" s="12">
        <v>171.18000000000004</v>
      </c>
      <c r="D16" s="12">
        <v>190.2</v>
      </c>
      <c r="E16" s="12">
        <v>180.69</v>
      </c>
      <c r="F16" s="12">
        <v>171.17999999999998</v>
      </c>
    </row>
    <row r="17" spans="1:6" x14ac:dyDescent="0.25">
      <c r="A17" t="s">
        <v>6219</v>
      </c>
      <c r="B17" t="s">
        <v>6208</v>
      </c>
      <c r="C17" s="12">
        <v>76.08</v>
      </c>
      <c r="D17" s="12">
        <v>95.1</v>
      </c>
      <c r="E17" s="12">
        <v>171.18</v>
      </c>
      <c r="F17" s="12">
        <v>161.66999999999999</v>
      </c>
    </row>
    <row r="18" spans="1:6" x14ac:dyDescent="0.25">
      <c r="B18" t="s">
        <v>6209</v>
      </c>
      <c r="C18" s="12">
        <v>370.88999999999993</v>
      </c>
      <c r="D18" s="12">
        <v>323.33999999999997</v>
      </c>
      <c r="E18" s="12">
        <v>199.71</v>
      </c>
      <c r="F18" s="12">
        <v>342.36</v>
      </c>
    </row>
    <row r="19" spans="1:6" x14ac:dyDescent="0.25">
      <c r="B19" t="s">
        <v>6210</v>
      </c>
      <c r="C19" s="12">
        <v>199.70999999999998</v>
      </c>
      <c r="D19" s="12">
        <v>294.81</v>
      </c>
      <c r="E19" s="12">
        <v>161.66999999999999</v>
      </c>
      <c r="F19" s="12">
        <v>209.22</v>
      </c>
    </row>
    <row r="20" spans="1:6" x14ac:dyDescent="0.25">
      <c r="B20" t="s">
        <v>6211</v>
      </c>
      <c r="C20" s="12">
        <v>38.04</v>
      </c>
      <c r="D20" s="12">
        <v>171.18</v>
      </c>
      <c r="E20" s="12">
        <v>142.65</v>
      </c>
      <c r="F20" s="12">
        <v>171.17999999999998</v>
      </c>
    </row>
    <row r="21" spans="1:6" x14ac:dyDescent="0.25">
      <c r="B21" t="s">
        <v>6212</v>
      </c>
      <c r="C21" s="12">
        <v>266.27999999999997</v>
      </c>
      <c r="D21" s="12">
        <v>199.71</v>
      </c>
      <c r="E21" s="12">
        <v>114.12</v>
      </c>
      <c r="F21" s="12">
        <v>76.08</v>
      </c>
    </row>
    <row r="22" spans="1:6" x14ac:dyDescent="0.25">
      <c r="B22" t="s">
        <v>6213</v>
      </c>
      <c r="C22" s="12">
        <v>275.79000000000002</v>
      </c>
      <c r="D22" s="12">
        <v>218.73000000000002</v>
      </c>
      <c r="E22" s="12">
        <v>228.24</v>
      </c>
      <c r="F22" s="12">
        <v>76.08</v>
      </c>
    </row>
    <row r="23" spans="1:6" x14ac:dyDescent="0.25">
      <c r="B23" t="s">
        <v>6214</v>
      </c>
      <c r="C23" s="12">
        <v>351.87</v>
      </c>
      <c r="D23" s="12">
        <v>142.64999999999998</v>
      </c>
      <c r="E23" s="12">
        <v>171.18</v>
      </c>
      <c r="F23" s="12">
        <v>332.84999999999997</v>
      </c>
    </row>
    <row r="24" spans="1:6" x14ac:dyDescent="0.25">
      <c r="B24" t="s">
        <v>6215</v>
      </c>
      <c r="C24" s="12">
        <v>19.02</v>
      </c>
      <c r="D24" s="12">
        <v>76.08</v>
      </c>
      <c r="E24" s="12">
        <v>76.08</v>
      </c>
      <c r="F24" s="12">
        <v>142.64999999999998</v>
      </c>
    </row>
    <row r="25" spans="1:6" x14ac:dyDescent="0.25">
      <c r="B25" t="s">
        <v>6216</v>
      </c>
      <c r="C25" s="12">
        <v>123.63</v>
      </c>
      <c r="D25" s="12">
        <v>161.67000000000002</v>
      </c>
      <c r="E25" s="12">
        <v>161.67000000000002</v>
      </c>
      <c r="F25" s="12">
        <v>266.27999999999997</v>
      </c>
    </row>
    <row r="26" spans="1:6" x14ac:dyDescent="0.25">
      <c r="B26" t="s">
        <v>6217</v>
      </c>
      <c r="C26" s="12">
        <v>256.77</v>
      </c>
      <c r="D26" s="12">
        <v>323.34000000000003</v>
      </c>
      <c r="E26" s="12">
        <v>266.27999999999997</v>
      </c>
      <c r="F26" s="12">
        <v>152.16</v>
      </c>
    </row>
    <row r="27" spans="1:6" x14ac:dyDescent="0.25">
      <c r="B27" t="s">
        <v>6199</v>
      </c>
      <c r="C27" s="12">
        <v>218.73</v>
      </c>
      <c r="D27" s="12">
        <v>85.589999999999989</v>
      </c>
      <c r="E27" s="12">
        <v>199.70999999999998</v>
      </c>
      <c r="F27" s="12">
        <v>104.60999999999999</v>
      </c>
    </row>
    <row r="28" spans="1:6" x14ac:dyDescent="0.25">
      <c r="B28" t="s">
        <v>6218</v>
      </c>
      <c r="C28" s="12">
        <v>228.24</v>
      </c>
      <c r="D28" s="12">
        <v>389.91</v>
      </c>
      <c r="E28" s="12">
        <v>114.12</v>
      </c>
      <c r="F28" s="12">
        <v>95.1</v>
      </c>
    </row>
    <row r="29" spans="1:6" x14ac:dyDescent="0.25">
      <c r="A29" t="s">
        <v>6198</v>
      </c>
      <c r="B29" t="s">
        <v>6208</v>
      </c>
      <c r="C29" s="12">
        <v>266.27999999999997</v>
      </c>
      <c r="D29" s="12">
        <v>104.61</v>
      </c>
      <c r="E29" s="12">
        <v>332.85</v>
      </c>
      <c r="F29" s="12">
        <v>161.67000000000002</v>
      </c>
    </row>
    <row r="30" spans="1:6" x14ac:dyDescent="0.25">
      <c r="B30" t="s">
        <v>6209</v>
      </c>
      <c r="C30" s="12">
        <v>266.27999999999997</v>
      </c>
      <c r="D30" s="12">
        <v>237.74999999999997</v>
      </c>
      <c r="E30" s="12">
        <v>209.21999999999997</v>
      </c>
      <c r="F30" s="12">
        <v>152.16</v>
      </c>
    </row>
    <row r="31" spans="1:6" x14ac:dyDescent="0.25">
      <c r="B31" t="s">
        <v>6210</v>
      </c>
      <c r="C31" s="12">
        <v>304.32</v>
      </c>
      <c r="D31" s="12">
        <v>380.40000000000003</v>
      </c>
      <c r="E31" s="12">
        <v>199.70999999999998</v>
      </c>
      <c r="F31" s="12">
        <v>399.42</v>
      </c>
    </row>
    <row r="32" spans="1:6" x14ac:dyDescent="0.25">
      <c r="B32" t="s">
        <v>6211</v>
      </c>
      <c r="C32" s="12">
        <v>171.18</v>
      </c>
      <c r="D32" s="12">
        <v>133.13999999999999</v>
      </c>
      <c r="E32" s="12">
        <v>256.77000000000004</v>
      </c>
      <c r="F32" s="12">
        <v>57.06</v>
      </c>
    </row>
    <row r="33" spans="1:6" x14ac:dyDescent="0.25">
      <c r="B33" t="s">
        <v>6212</v>
      </c>
      <c r="C33" s="12">
        <v>218.72999999999996</v>
      </c>
      <c r="D33" s="12">
        <v>161.67000000000002</v>
      </c>
      <c r="E33" s="12">
        <v>142.64999999999998</v>
      </c>
      <c r="F33" s="12">
        <v>237.75</v>
      </c>
    </row>
    <row r="34" spans="1:6" x14ac:dyDescent="0.25">
      <c r="B34" t="s">
        <v>6213</v>
      </c>
      <c r="C34" s="12">
        <v>285.3</v>
      </c>
      <c r="D34" s="12">
        <v>209.21999999999997</v>
      </c>
      <c r="E34" s="12">
        <v>123.63</v>
      </c>
      <c r="F34" s="12">
        <v>104.61</v>
      </c>
    </row>
    <row r="35" spans="1:6" x14ac:dyDescent="0.25">
      <c r="B35" t="s">
        <v>6214</v>
      </c>
      <c r="C35" s="12">
        <v>142.64999999999998</v>
      </c>
      <c r="D35" s="12">
        <v>313.83000000000004</v>
      </c>
      <c r="E35" s="12">
        <v>123.63</v>
      </c>
      <c r="F35" s="12">
        <v>142.65</v>
      </c>
    </row>
    <row r="36" spans="1:6" x14ac:dyDescent="0.25">
      <c r="B36" t="s">
        <v>6215</v>
      </c>
      <c r="C36" s="12">
        <v>190.2</v>
      </c>
      <c r="D36" s="12">
        <v>266.27999999999997</v>
      </c>
      <c r="E36" s="12">
        <v>95.1</v>
      </c>
      <c r="F36" s="12">
        <v>294.81</v>
      </c>
    </row>
    <row r="37" spans="1:6" x14ac:dyDescent="0.25">
      <c r="B37" t="s">
        <v>6216</v>
      </c>
      <c r="C37" s="12">
        <v>532.56000000000006</v>
      </c>
      <c r="D37" s="12">
        <v>256.77</v>
      </c>
      <c r="E37" s="12">
        <v>209.22</v>
      </c>
      <c r="F37" s="12">
        <v>133.13999999999999</v>
      </c>
    </row>
    <row r="38" spans="1:6" x14ac:dyDescent="0.25">
      <c r="B38" t="s">
        <v>6217</v>
      </c>
      <c r="C38" s="12">
        <v>285.29999999999995</v>
      </c>
      <c r="D38" s="12">
        <v>114.11999999999999</v>
      </c>
      <c r="E38" s="12">
        <v>351.86999999999995</v>
      </c>
      <c r="F38" s="12">
        <v>266.27999999999997</v>
      </c>
    </row>
    <row r="39" spans="1:6" x14ac:dyDescent="0.25">
      <c r="B39" t="s">
        <v>6199</v>
      </c>
      <c r="C39" s="12">
        <v>256.77000000000004</v>
      </c>
      <c r="D39" s="12">
        <v>342.36</v>
      </c>
      <c r="E39" s="12">
        <v>399.41999999999996</v>
      </c>
      <c r="F39" s="12">
        <v>171.18</v>
      </c>
    </row>
    <row r="40" spans="1:6" x14ac:dyDescent="0.25">
      <c r="B40" t="s">
        <v>6218</v>
      </c>
      <c r="C40" s="12">
        <v>275.79000000000002</v>
      </c>
      <c r="D40" s="12">
        <v>199.70999999999998</v>
      </c>
      <c r="E40" s="12">
        <v>275.79000000000002</v>
      </c>
      <c r="F40" s="12">
        <v>114.12</v>
      </c>
    </row>
    <row r="41" spans="1:6" x14ac:dyDescent="0.25">
      <c r="A41" t="s">
        <v>6220</v>
      </c>
      <c r="B41" t="s">
        <v>6208</v>
      </c>
      <c r="C41" s="12">
        <v>104.61000000000001</v>
      </c>
      <c r="D41" s="12">
        <v>171.18</v>
      </c>
      <c r="E41" s="12">
        <v>342.35999999999996</v>
      </c>
      <c r="F41" s="12">
        <v>133.13999999999999</v>
      </c>
    </row>
    <row r="42" spans="1:6" x14ac:dyDescent="0.25">
      <c r="B42" t="s">
        <v>6209</v>
      </c>
      <c r="C42" s="12">
        <v>152.16</v>
      </c>
      <c r="D42" s="12">
        <v>104.61</v>
      </c>
      <c r="E42" s="12">
        <v>123.63</v>
      </c>
      <c r="F42" s="12">
        <v>85.59</v>
      </c>
    </row>
    <row r="43" spans="1:6" x14ac:dyDescent="0.25">
      <c r="B43" t="s">
        <v>6210</v>
      </c>
      <c r="C43" s="12">
        <v>237.75</v>
      </c>
      <c r="D43" s="12">
        <v>95.100000000000009</v>
      </c>
      <c r="E43" s="12">
        <v>256.77</v>
      </c>
      <c r="F43" s="12">
        <v>256.77</v>
      </c>
    </row>
    <row r="44" spans="1:6" x14ac:dyDescent="0.25">
      <c r="B44" t="s">
        <v>6211</v>
      </c>
      <c r="C44" s="12">
        <v>171.18000000000004</v>
      </c>
      <c r="D44" s="12">
        <v>199.71</v>
      </c>
      <c r="E44" s="12">
        <v>123.63</v>
      </c>
      <c r="F44" s="12">
        <v>152.15999999999997</v>
      </c>
    </row>
    <row r="45" spans="1:6" x14ac:dyDescent="0.25">
      <c r="B45" t="s">
        <v>6212</v>
      </c>
      <c r="C45" s="12">
        <v>171.17999999999998</v>
      </c>
      <c r="D45" s="12">
        <v>114.11999999999999</v>
      </c>
      <c r="E45" s="12">
        <v>142.65</v>
      </c>
      <c r="F45" s="12">
        <v>304.32000000000005</v>
      </c>
    </row>
    <row r="46" spans="1:6" x14ac:dyDescent="0.25">
      <c r="B46" t="s">
        <v>6213</v>
      </c>
      <c r="C46" s="12">
        <v>266.27999999999997</v>
      </c>
      <c r="D46" s="12">
        <v>266.27999999999997</v>
      </c>
      <c r="E46" s="12">
        <v>66.569999999999993</v>
      </c>
      <c r="F46" s="12">
        <v>228.23999999999998</v>
      </c>
    </row>
    <row r="47" spans="1:6" x14ac:dyDescent="0.25">
      <c r="B47" t="s">
        <v>6214</v>
      </c>
      <c r="C47" s="12">
        <v>142.64999999999998</v>
      </c>
      <c r="D47" s="12">
        <v>161.67000000000002</v>
      </c>
      <c r="E47" s="12">
        <v>133.13999999999999</v>
      </c>
      <c r="F47" s="12">
        <v>161.67000000000002</v>
      </c>
    </row>
    <row r="48" spans="1:6" x14ac:dyDescent="0.25">
      <c r="B48" t="s">
        <v>6215</v>
      </c>
      <c r="C48" s="12">
        <v>95.100000000000009</v>
      </c>
      <c r="D48" s="12">
        <v>47.55</v>
      </c>
      <c r="E48" s="12">
        <v>19.02</v>
      </c>
      <c r="F48" s="12">
        <v>133.14000000000001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2F48-F8F4-4DB4-AC45-CF741B22C4E8}">
  <dimension ref="A1:P74"/>
  <sheetViews>
    <sheetView workbookViewId="0">
      <selection activeCell="K4" sqref="K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8.285156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6133</v>
      </c>
      <c r="B2" s="14">
        <v>44119</v>
      </c>
      <c r="C2" t="s">
        <v>6134</v>
      </c>
      <c r="D2" t="s">
        <v>6156</v>
      </c>
      <c r="E2">
        <v>3</v>
      </c>
      <c r="F2" t="s">
        <v>6135</v>
      </c>
      <c r="G2" t="s">
        <v>6221</v>
      </c>
      <c r="H2" t="s">
        <v>28</v>
      </c>
      <c r="I2" t="s">
        <v>6194</v>
      </c>
      <c r="J2" t="s">
        <v>6188</v>
      </c>
      <c r="K2">
        <v>0.2</v>
      </c>
      <c r="L2">
        <v>9.51</v>
      </c>
      <c r="M2" t="e">
        <v>#N/A</v>
      </c>
      <c r="N2" t="s">
        <v>6203</v>
      </c>
      <c r="O2" t="s">
        <v>6222</v>
      </c>
      <c r="P2" t="s">
        <v>6190</v>
      </c>
    </row>
    <row r="3" spans="1:16" x14ac:dyDescent="0.25">
      <c r="A3" t="s">
        <v>6076</v>
      </c>
      <c r="B3" s="14">
        <v>43897</v>
      </c>
      <c r="C3" t="s">
        <v>6077</v>
      </c>
      <c r="D3" t="s">
        <v>6138</v>
      </c>
      <c r="E3">
        <v>3</v>
      </c>
      <c r="F3" t="s">
        <v>6078</v>
      </c>
      <c r="G3" t="s">
        <v>6221</v>
      </c>
      <c r="H3" t="s">
        <v>28</v>
      </c>
      <c r="I3" t="s">
        <v>6192</v>
      </c>
      <c r="J3" t="s">
        <v>6188</v>
      </c>
      <c r="K3">
        <v>1</v>
      </c>
      <c r="L3">
        <v>25.874999999999996</v>
      </c>
      <c r="M3">
        <v>77.624999999999986</v>
      </c>
      <c r="N3" t="s">
        <v>6205</v>
      </c>
      <c r="O3" t="s">
        <v>6222</v>
      </c>
      <c r="P3" t="s">
        <v>6190</v>
      </c>
    </row>
    <row r="4" spans="1:16" x14ac:dyDescent="0.25">
      <c r="A4" t="s">
        <v>6070</v>
      </c>
      <c r="B4" s="14">
        <v>44247</v>
      </c>
      <c r="C4" t="s">
        <v>6071</v>
      </c>
      <c r="D4" t="s">
        <v>6158</v>
      </c>
      <c r="E4">
        <v>5</v>
      </c>
      <c r="F4" t="s">
        <v>6072</v>
      </c>
      <c r="G4" t="s">
        <v>6073</v>
      </c>
      <c r="H4" t="s">
        <v>28</v>
      </c>
      <c r="I4" t="s">
        <v>6193</v>
      </c>
      <c r="J4" t="s">
        <v>6187</v>
      </c>
      <c r="K4">
        <v>0.5</v>
      </c>
      <c r="L4">
        <v>9.9499999999999993</v>
      </c>
      <c r="M4">
        <v>49.75</v>
      </c>
      <c r="N4" t="s">
        <v>6202</v>
      </c>
      <c r="O4" t="s">
        <v>6223</v>
      </c>
      <c r="P4" t="s">
        <v>6190</v>
      </c>
    </row>
    <row r="5" spans="1:16" x14ac:dyDescent="0.25">
      <c r="A5" t="s">
        <v>5849</v>
      </c>
      <c r="B5" s="14">
        <v>44445</v>
      </c>
      <c r="C5" t="s">
        <v>5850</v>
      </c>
      <c r="D5" t="s">
        <v>6185</v>
      </c>
      <c r="E5">
        <v>3</v>
      </c>
      <c r="F5" t="s">
        <v>5851</v>
      </c>
      <c r="G5" t="s">
        <v>5852</v>
      </c>
      <c r="H5" t="s">
        <v>28</v>
      </c>
      <c r="I5" t="s">
        <v>6194</v>
      </c>
      <c r="J5" t="s">
        <v>6187</v>
      </c>
      <c r="K5">
        <v>2.5</v>
      </c>
      <c r="L5">
        <v>27.484999999999996</v>
      </c>
      <c r="M5">
        <v>82.454999999999984</v>
      </c>
      <c r="N5" t="s">
        <v>6203</v>
      </c>
      <c r="O5" t="s">
        <v>6223</v>
      </c>
      <c r="P5" t="s">
        <v>6190</v>
      </c>
    </row>
    <row r="6" spans="1:16" x14ac:dyDescent="0.25">
      <c r="A6" t="s">
        <v>5676</v>
      </c>
      <c r="B6" s="14">
        <v>44573</v>
      </c>
      <c r="C6" t="s">
        <v>5677</v>
      </c>
      <c r="D6" t="s">
        <v>6144</v>
      </c>
      <c r="E6">
        <v>3</v>
      </c>
      <c r="F6" t="s">
        <v>5678</v>
      </c>
      <c r="G6" t="s">
        <v>5679</v>
      </c>
      <c r="H6" t="s">
        <v>28</v>
      </c>
      <c r="I6" t="s">
        <v>6194</v>
      </c>
      <c r="J6" t="s">
        <v>6187</v>
      </c>
      <c r="K6">
        <v>0.5</v>
      </c>
      <c r="L6">
        <v>2.6849999999999996</v>
      </c>
      <c r="M6">
        <v>8.0549999999999997</v>
      </c>
      <c r="N6" t="s">
        <v>6203</v>
      </c>
      <c r="O6" t="s">
        <v>6223</v>
      </c>
      <c r="P6" t="s">
        <v>6191</v>
      </c>
    </row>
    <row r="7" spans="1:16" x14ac:dyDescent="0.25">
      <c r="A7" t="s">
        <v>5676</v>
      </c>
      <c r="B7" s="14">
        <v>44573</v>
      </c>
      <c r="C7" t="s">
        <v>5677</v>
      </c>
      <c r="D7" t="s">
        <v>6157</v>
      </c>
      <c r="E7">
        <v>1</v>
      </c>
      <c r="F7" t="s">
        <v>5678</v>
      </c>
      <c r="G7" t="s">
        <v>5679</v>
      </c>
      <c r="H7" t="s">
        <v>28</v>
      </c>
      <c r="I7" t="s">
        <v>6193</v>
      </c>
      <c r="J7" t="s">
        <v>6188</v>
      </c>
      <c r="K7">
        <v>0.5</v>
      </c>
      <c r="L7">
        <v>7.29</v>
      </c>
      <c r="M7">
        <v>7.29</v>
      </c>
      <c r="N7" t="s">
        <v>6202</v>
      </c>
      <c r="O7" t="s">
        <v>6222</v>
      </c>
      <c r="P7" t="s">
        <v>6191</v>
      </c>
    </row>
    <row r="8" spans="1:16" x14ac:dyDescent="0.25">
      <c r="A8" t="s">
        <v>5564</v>
      </c>
      <c r="B8" s="14">
        <v>43932</v>
      </c>
      <c r="C8" t="s">
        <v>5565</v>
      </c>
      <c r="D8" t="s">
        <v>6183</v>
      </c>
      <c r="E8">
        <v>2</v>
      </c>
      <c r="F8" t="s">
        <v>5566</v>
      </c>
      <c r="G8" t="s">
        <v>5567</v>
      </c>
      <c r="H8" t="s">
        <v>28</v>
      </c>
      <c r="I8" t="s">
        <v>6194</v>
      </c>
      <c r="J8" t="s">
        <v>6187</v>
      </c>
      <c r="K8">
        <v>1</v>
      </c>
      <c r="L8">
        <v>7.169999999999999</v>
      </c>
      <c r="M8">
        <v>14.339999999999998</v>
      </c>
      <c r="N8" t="s">
        <v>6203</v>
      </c>
      <c r="O8" t="s">
        <v>6223</v>
      </c>
      <c r="P8" t="s">
        <v>6191</v>
      </c>
    </row>
    <row r="9" spans="1:16" x14ac:dyDescent="0.25">
      <c r="A9" t="s">
        <v>5537</v>
      </c>
      <c r="B9" s="14">
        <v>43635</v>
      </c>
      <c r="C9" t="s">
        <v>5538</v>
      </c>
      <c r="D9" t="s">
        <v>6156</v>
      </c>
      <c r="E9">
        <v>5</v>
      </c>
      <c r="F9" t="s">
        <v>5539</v>
      </c>
      <c r="G9" t="s">
        <v>5540</v>
      </c>
      <c r="H9" t="s">
        <v>28</v>
      </c>
      <c r="I9" t="s">
        <v>6194</v>
      </c>
      <c r="J9" t="s">
        <v>6188</v>
      </c>
      <c r="K9">
        <v>0.2</v>
      </c>
      <c r="L9">
        <v>9.51</v>
      </c>
      <c r="M9">
        <v>47.55</v>
      </c>
      <c r="N9" t="s">
        <v>6203</v>
      </c>
      <c r="O9" t="s">
        <v>6222</v>
      </c>
      <c r="P9" t="s">
        <v>6191</v>
      </c>
    </row>
    <row r="10" spans="1:16" x14ac:dyDescent="0.25">
      <c r="A10" t="s">
        <v>5413</v>
      </c>
      <c r="B10" s="14">
        <v>43707</v>
      </c>
      <c r="C10" t="s">
        <v>5414</v>
      </c>
      <c r="D10" t="s">
        <v>6171</v>
      </c>
      <c r="E10">
        <v>2</v>
      </c>
      <c r="F10" t="s">
        <v>5415</v>
      </c>
      <c r="G10" t="s">
        <v>5416</v>
      </c>
      <c r="H10" t="s">
        <v>28</v>
      </c>
      <c r="I10" t="s">
        <v>6194</v>
      </c>
      <c r="J10" t="s">
        <v>6186</v>
      </c>
      <c r="K10">
        <v>1</v>
      </c>
      <c r="L10">
        <v>11.25</v>
      </c>
      <c r="M10">
        <v>22.5</v>
      </c>
      <c r="N10" t="s">
        <v>6203</v>
      </c>
      <c r="O10" t="s">
        <v>6224</v>
      </c>
      <c r="P10" t="s">
        <v>6190</v>
      </c>
    </row>
    <row r="11" spans="1:16" x14ac:dyDescent="0.25">
      <c r="A11" t="s">
        <v>5046</v>
      </c>
      <c r="B11" s="14">
        <v>44241</v>
      </c>
      <c r="C11" t="s">
        <v>5047</v>
      </c>
      <c r="D11" t="s">
        <v>6150</v>
      </c>
      <c r="E11">
        <v>2</v>
      </c>
      <c r="F11" t="s">
        <v>5048</v>
      </c>
      <c r="G11" t="s">
        <v>6221</v>
      </c>
      <c r="H11" t="s">
        <v>28</v>
      </c>
      <c r="I11" t="s">
        <v>6195</v>
      </c>
      <c r="J11" t="s">
        <v>6187</v>
      </c>
      <c r="K11">
        <v>0.2</v>
      </c>
      <c r="L11">
        <v>7.77</v>
      </c>
      <c r="M11">
        <v>15.54</v>
      </c>
      <c r="N11" t="s">
        <v>6204</v>
      </c>
      <c r="O11" t="s">
        <v>6223</v>
      </c>
      <c r="P11" t="s">
        <v>6190</v>
      </c>
    </row>
    <row r="12" spans="1:16" x14ac:dyDescent="0.25">
      <c r="A12" t="s">
        <v>5035</v>
      </c>
      <c r="B12" s="14">
        <v>44289</v>
      </c>
      <c r="C12" t="s">
        <v>5036</v>
      </c>
      <c r="D12" t="s">
        <v>6179</v>
      </c>
      <c r="E12">
        <v>2</v>
      </c>
      <c r="F12" t="s">
        <v>5037</v>
      </c>
      <c r="G12" t="s">
        <v>6221</v>
      </c>
      <c r="H12" t="s">
        <v>28</v>
      </c>
      <c r="I12" t="s">
        <v>6192</v>
      </c>
      <c r="J12" t="s">
        <v>6186</v>
      </c>
      <c r="K12">
        <v>1</v>
      </c>
      <c r="L12">
        <v>5.97</v>
      </c>
      <c r="M12">
        <v>11.94</v>
      </c>
      <c r="N12" t="s">
        <v>6205</v>
      </c>
      <c r="O12" t="s">
        <v>6224</v>
      </c>
      <c r="P12" t="s">
        <v>6191</v>
      </c>
    </row>
    <row r="13" spans="1:16" x14ac:dyDescent="0.25">
      <c r="A13" t="s">
        <v>4967</v>
      </c>
      <c r="B13" s="14">
        <v>43545</v>
      </c>
      <c r="C13" t="s">
        <v>4968</v>
      </c>
      <c r="D13" t="s">
        <v>6160</v>
      </c>
      <c r="E13">
        <v>6</v>
      </c>
      <c r="F13" t="s">
        <v>4969</v>
      </c>
      <c r="G13" t="s">
        <v>4970</v>
      </c>
      <c r="H13" t="s">
        <v>28</v>
      </c>
      <c r="I13" t="s">
        <v>6195</v>
      </c>
      <c r="J13" t="s">
        <v>6188</v>
      </c>
      <c r="K13">
        <v>0.5</v>
      </c>
      <c r="L13">
        <v>3.5849999999999995</v>
      </c>
      <c r="M13">
        <v>21.509999999999998</v>
      </c>
      <c r="N13" t="s">
        <v>6204</v>
      </c>
      <c r="O13" t="s">
        <v>6222</v>
      </c>
      <c r="P13" t="s">
        <v>6190</v>
      </c>
    </row>
    <row r="14" spans="1:16" x14ac:dyDescent="0.25">
      <c r="A14" t="s">
        <v>4836</v>
      </c>
      <c r="B14" s="14">
        <v>43912</v>
      </c>
      <c r="C14" t="s">
        <v>4837</v>
      </c>
      <c r="D14" t="s">
        <v>6151</v>
      </c>
      <c r="E14">
        <v>6</v>
      </c>
      <c r="F14" t="s">
        <v>4838</v>
      </c>
      <c r="G14" t="s">
        <v>4839</v>
      </c>
      <c r="H14" t="s">
        <v>28</v>
      </c>
      <c r="I14" t="s">
        <v>6192</v>
      </c>
      <c r="J14" t="s">
        <v>6188</v>
      </c>
      <c r="K14">
        <v>2.5</v>
      </c>
      <c r="L14">
        <v>9.9499999999999993</v>
      </c>
      <c r="M14">
        <v>59.699999999999996</v>
      </c>
      <c r="N14" t="s">
        <v>6205</v>
      </c>
      <c r="O14" t="s">
        <v>6222</v>
      </c>
      <c r="P14" t="s">
        <v>6191</v>
      </c>
    </row>
    <row r="15" spans="1:16" x14ac:dyDescent="0.25">
      <c r="A15" t="s">
        <v>4797</v>
      </c>
      <c r="B15" s="14">
        <v>43563</v>
      </c>
      <c r="C15" t="s">
        <v>4798</v>
      </c>
      <c r="D15" t="s">
        <v>6160</v>
      </c>
      <c r="E15">
        <v>5</v>
      </c>
      <c r="F15" t="s">
        <v>4799</v>
      </c>
      <c r="G15" t="s">
        <v>4800</v>
      </c>
      <c r="H15" t="s">
        <v>28</v>
      </c>
      <c r="I15" t="s">
        <v>6195</v>
      </c>
      <c r="J15" t="s">
        <v>6188</v>
      </c>
      <c r="K15">
        <v>0.5</v>
      </c>
      <c r="L15">
        <v>7.77</v>
      </c>
      <c r="M15">
        <v>38.849999999999994</v>
      </c>
      <c r="N15" t="s">
        <v>6204</v>
      </c>
      <c r="O15" t="s">
        <v>6222</v>
      </c>
      <c r="P15" t="s">
        <v>6191</v>
      </c>
    </row>
    <row r="16" spans="1:16" x14ac:dyDescent="0.25">
      <c r="A16" t="s">
        <v>4659</v>
      </c>
      <c r="B16" s="14">
        <v>43812</v>
      </c>
      <c r="C16" t="s">
        <v>4660</v>
      </c>
      <c r="D16" t="s">
        <v>6178</v>
      </c>
      <c r="E16">
        <v>3</v>
      </c>
      <c r="F16" t="s">
        <v>4661</v>
      </c>
      <c r="G16" t="s">
        <v>4662</v>
      </c>
      <c r="H16" t="s">
        <v>28</v>
      </c>
      <c r="I16" t="s">
        <v>6192</v>
      </c>
      <c r="J16" t="s">
        <v>6186</v>
      </c>
      <c r="K16">
        <v>0.2</v>
      </c>
      <c r="L16">
        <v>3.645</v>
      </c>
      <c r="M16">
        <v>10.935</v>
      </c>
      <c r="N16" t="s">
        <v>6205</v>
      </c>
      <c r="O16" t="s">
        <v>6224</v>
      </c>
      <c r="P16" t="s">
        <v>6191</v>
      </c>
    </row>
    <row r="17" spans="1:16" x14ac:dyDescent="0.25">
      <c r="A17" t="s">
        <v>4608</v>
      </c>
      <c r="B17" s="14">
        <v>44634</v>
      </c>
      <c r="C17" t="s">
        <v>4609</v>
      </c>
      <c r="D17" t="s">
        <v>6159</v>
      </c>
      <c r="E17">
        <v>1</v>
      </c>
      <c r="F17" t="s">
        <v>4610</v>
      </c>
      <c r="G17" t="s">
        <v>4611</v>
      </c>
      <c r="H17" t="s">
        <v>28</v>
      </c>
      <c r="I17" t="s">
        <v>6195</v>
      </c>
      <c r="J17" t="s">
        <v>6188</v>
      </c>
      <c r="K17">
        <v>0.2</v>
      </c>
      <c r="L17">
        <v>36.454999999999998</v>
      </c>
      <c r="M17">
        <v>36.454999999999998</v>
      </c>
      <c r="N17" t="s">
        <v>6204</v>
      </c>
      <c r="O17" t="s">
        <v>6222</v>
      </c>
      <c r="P17" t="s">
        <v>6191</v>
      </c>
    </row>
    <row r="18" spans="1:16" x14ac:dyDescent="0.25">
      <c r="A18" t="s">
        <v>4512</v>
      </c>
      <c r="B18" s="14">
        <v>43646</v>
      </c>
      <c r="C18" t="s">
        <v>4513</v>
      </c>
      <c r="D18" t="s">
        <v>6139</v>
      </c>
      <c r="E18">
        <v>2</v>
      </c>
      <c r="F18" t="s">
        <v>4514</v>
      </c>
      <c r="G18" t="s">
        <v>6221</v>
      </c>
      <c r="H18" t="s">
        <v>28</v>
      </c>
      <c r="I18" t="s">
        <v>6194</v>
      </c>
      <c r="J18" t="s">
        <v>6188</v>
      </c>
      <c r="K18">
        <v>0.5</v>
      </c>
      <c r="L18">
        <v>2.9849999999999999</v>
      </c>
      <c r="M18">
        <v>5.97</v>
      </c>
      <c r="N18" t="s">
        <v>6203</v>
      </c>
      <c r="O18" t="s">
        <v>6222</v>
      </c>
      <c r="P18" t="s">
        <v>6191</v>
      </c>
    </row>
    <row r="19" spans="1:16" x14ac:dyDescent="0.25">
      <c r="A19" t="s">
        <v>4336</v>
      </c>
      <c r="B19" s="14">
        <v>44080</v>
      </c>
      <c r="C19" t="s">
        <v>4337</v>
      </c>
      <c r="D19" t="s">
        <v>6145</v>
      </c>
      <c r="E19">
        <v>2</v>
      </c>
      <c r="F19" t="s">
        <v>4338</v>
      </c>
      <c r="G19" t="s">
        <v>4339</v>
      </c>
      <c r="H19" t="s">
        <v>28</v>
      </c>
      <c r="I19" t="s">
        <v>6195</v>
      </c>
      <c r="J19" t="s">
        <v>6186</v>
      </c>
      <c r="K19">
        <v>0.2</v>
      </c>
      <c r="L19">
        <v>4.125</v>
      </c>
      <c r="M19">
        <v>8.25</v>
      </c>
      <c r="N19" t="s">
        <v>6204</v>
      </c>
      <c r="O19" t="s">
        <v>6224</v>
      </c>
      <c r="P19" t="s">
        <v>6190</v>
      </c>
    </row>
    <row r="20" spans="1:16" x14ac:dyDescent="0.25">
      <c r="A20" t="s">
        <v>4325</v>
      </c>
      <c r="B20" s="14">
        <v>44645</v>
      </c>
      <c r="C20" t="s">
        <v>4326</v>
      </c>
      <c r="D20" t="s">
        <v>6142</v>
      </c>
      <c r="E20">
        <v>1</v>
      </c>
      <c r="F20" t="s">
        <v>4327</v>
      </c>
      <c r="G20" t="s">
        <v>4328</v>
      </c>
      <c r="H20" t="s">
        <v>28</v>
      </c>
      <c r="I20" t="s">
        <v>6192</v>
      </c>
      <c r="J20" t="s">
        <v>6186</v>
      </c>
      <c r="K20">
        <v>2.5</v>
      </c>
      <c r="L20">
        <v>11.25</v>
      </c>
      <c r="M20">
        <v>11.25</v>
      </c>
      <c r="N20" t="s">
        <v>6205</v>
      </c>
      <c r="O20" t="s">
        <v>6224</v>
      </c>
      <c r="P20" t="s">
        <v>6191</v>
      </c>
    </row>
    <row r="21" spans="1:16" x14ac:dyDescent="0.25">
      <c r="A21" t="s">
        <v>4157</v>
      </c>
      <c r="B21" s="14">
        <v>44015</v>
      </c>
      <c r="C21" t="s">
        <v>4158</v>
      </c>
      <c r="D21" t="s">
        <v>6170</v>
      </c>
      <c r="E21">
        <v>6</v>
      </c>
      <c r="F21" t="s">
        <v>4159</v>
      </c>
      <c r="G21" t="s">
        <v>4160</v>
      </c>
      <c r="H21" t="s">
        <v>28</v>
      </c>
      <c r="I21" t="s">
        <v>6195</v>
      </c>
      <c r="J21" t="s">
        <v>6186</v>
      </c>
      <c r="K21">
        <v>1</v>
      </c>
      <c r="L21">
        <v>5.3699999999999992</v>
      </c>
      <c r="M21">
        <v>32.22</v>
      </c>
      <c r="N21" t="s">
        <v>6204</v>
      </c>
      <c r="O21" t="s">
        <v>6224</v>
      </c>
      <c r="P21" t="s">
        <v>6191</v>
      </c>
    </row>
    <row r="22" spans="1:16" x14ac:dyDescent="0.25">
      <c r="A22" t="s">
        <v>4145</v>
      </c>
      <c r="B22" s="14">
        <v>44502</v>
      </c>
      <c r="C22" t="s">
        <v>4146</v>
      </c>
      <c r="D22" t="s">
        <v>6161</v>
      </c>
      <c r="E22">
        <v>3</v>
      </c>
      <c r="F22" t="s">
        <v>4147</v>
      </c>
      <c r="G22" t="s">
        <v>4148</v>
      </c>
      <c r="H22" t="s">
        <v>28</v>
      </c>
      <c r="I22" t="s">
        <v>6195</v>
      </c>
      <c r="J22" t="s">
        <v>6186</v>
      </c>
      <c r="K22">
        <v>0.5</v>
      </c>
      <c r="L22">
        <v>2.6849999999999996</v>
      </c>
      <c r="M22">
        <v>8.0549999999999997</v>
      </c>
      <c r="N22" t="s">
        <v>6204</v>
      </c>
      <c r="O22" t="s">
        <v>6224</v>
      </c>
      <c r="P22" t="s">
        <v>6190</v>
      </c>
    </row>
    <row r="23" spans="1:16" x14ac:dyDescent="0.25">
      <c r="A23" t="s">
        <v>4115</v>
      </c>
      <c r="B23" s="14">
        <v>43880</v>
      </c>
      <c r="C23" t="s">
        <v>4116</v>
      </c>
      <c r="D23" t="s">
        <v>6156</v>
      </c>
      <c r="E23">
        <v>2</v>
      </c>
      <c r="F23" t="s">
        <v>4117</v>
      </c>
      <c r="G23" t="s">
        <v>4118</v>
      </c>
      <c r="H23" t="s">
        <v>28</v>
      </c>
      <c r="I23" t="s">
        <v>6194</v>
      </c>
      <c r="J23" t="s">
        <v>6188</v>
      </c>
      <c r="K23">
        <v>0.2</v>
      </c>
      <c r="L23">
        <v>34.154999999999994</v>
      </c>
      <c r="M23">
        <v>68.309999999999988</v>
      </c>
      <c r="N23" t="s">
        <v>6203</v>
      </c>
      <c r="O23" t="s">
        <v>6222</v>
      </c>
      <c r="P23" t="s">
        <v>6190</v>
      </c>
    </row>
    <row r="24" spans="1:16" x14ac:dyDescent="0.25">
      <c r="A24" t="s">
        <v>4007</v>
      </c>
      <c r="B24" s="14">
        <v>44224</v>
      </c>
      <c r="C24" t="s">
        <v>4008</v>
      </c>
      <c r="D24" t="s">
        <v>6183</v>
      </c>
      <c r="E24">
        <v>1</v>
      </c>
      <c r="F24" t="s">
        <v>4009</v>
      </c>
      <c r="G24" t="s">
        <v>6221</v>
      </c>
      <c r="H24" t="s">
        <v>28</v>
      </c>
      <c r="I24" t="s">
        <v>6194</v>
      </c>
      <c r="J24" t="s">
        <v>6187</v>
      </c>
      <c r="K24">
        <v>1</v>
      </c>
      <c r="L24">
        <v>31.624999999999996</v>
      </c>
      <c r="M24">
        <v>31.624999999999996</v>
      </c>
      <c r="N24" t="s">
        <v>6203</v>
      </c>
      <c r="O24" t="s">
        <v>6223</v>
      </c>
      <c r="P24" t="s">
        <v>6191</v>
      </c>
    </row>
    <row r="25" spans="1:16" x14ac:dyDescent="0.25">
      <c r="A25" t="s">
        <v>3966</v>
      </c>
      <c r="B25" s="14">
        <v>44271</v>
      </c>
      <c r="C25" t="s">
        <v>3967</v>
      </c>
      <c r="D25" t="s">
        <v>6166</v>
      </c>
      <c r="E25">
        <v>4</v>
      </c>
      <c r="F25" t="s">
        <v>3968</v>
      </c>
      <c r="G25" t="s">
        <v>3969</v>
      </c>
      <c r="H25" t="s">
        <v>28</v>
      </c>
      <c r="I25" t="s">
        <v>6194</v>
      </c>
      <c r="J25" t="s">
        <v>6188</v>
      </c>
      <c r="K25">
        <v>2.5</v>
      </c>
      <c r="L25">
        <v>33.464999999999996</v>
      </c>
      <c r="M25">
        <v>133.85999999999999</v>
      </c>
      <c r="N25" t="s">
        <v>6203</v>
      </c>
      <c r="O25" t="s">
        <v>6222</v>
      </c>
      <c r="P25" t="s">
        <v>6191</v>
      </c>
    </row>
    <row r="26" spans="1:16" x14ac:dyDescent="0.25">
      <c r="A26" t="s">
        <v>3955</v>
      </c>
      <c r="B26" s="14">
        <v>43944</v>
      </c>
      <c r="C26" t="s">
        <v>3840</v>
      </c>
      <c r="D26" t="s">
        <v>6146</v>
      </c>
      <c r="E26">
        <v>5</v>
      </c>
      <c r="F26" t="s">
        <v>3841</v>
      </c>
      <c r="G26" t="s">
        <v>3842</v>
      </c>
      <c r="H26" t="s">
        <v>28</v>
      </c>
      <c r="I26" t="s">
        <v>6192</v>
      </c>
      <c r="J26" t="s">
        <v>6188</v>
      </c>
      <c r="K26">
        <v>0.5</v>
      </c>
      <c r="L26">
        <v>36.454999999999998</v>
      </c>
      <c r="M26">
        <v>182.27499999999998</v>
      </c>
      <c r="N26" t="s">
        <v>6205</v>
      </c>
      <c r="O26" t="s">
        <v>6222</v>
      </c>
      <c r="P26" t="s">
        <v>6190</v>
      </c>
    </row>
    <row r="27" spans="1:16" x14ac:dyDescent="0.25">
      <c r="A27" t="s">
        <v>3911</v>
      </c>
      <c r="B27" s="14">
        <v>44138</v>
      </c>
      <c r="C27" t="s">
        <v>3840</v>
      </c>
      <c r="D27" t="s">
        <v>6164</v>
      </c>
      <c r="E27">
        <v>3</v>
      </c>
      <c r="F27" t="s">
        <v>3841</v>
      </c>
      <c r="G27" t="s">
        <v>3842</v>
      </c>
      <c r="H27" t="s">
        <v>28</v>
      </c>
      <c r="I27" t="s">
        <v>6195</v>
      </c>
      <c r="J27" t="s">
        <v>6186</v>
      </c>
      <c r="K27">
        <v>2.5</v>
      </c>
      <c r="L27">
        <v>3.645</v>
      </c>
      <c r="M27">
        <v>10.935</v>
      </c>
      <c r="N27" t="s">
        <v>6204</v>
      </c>
      <c r="O27" t="s">
        <v>6224</v>
      </c>
      <c r="P27" t="s">
        <v>6190</v>
      </c>
    </row>
    <row r="28" spans="1:16" x14ac:dyDescent="0.25">
      <c r="A28" t="s">
        <v>3850</v>
      </c>
      <c r="B28" s="14">
        <v>44527</v>
      </c>
      <c r="C28" t="s">
        <v>3851</v>
      </c>
      <c r="D28" t="s">
        <v>6171</v>
      </c>
      <c r="E28">
        <v>1</v>
      </c>
      <c r="F28" t="s">
        <v>3852</v>
      </c>
      <c r="G28" t="s">
        <v>6221</v>
      </c>
      <c r="H28" t="s">
        <v>28</v>
      </c>
      <c r="I28" t="s">
        <v>6194</v>
      </c>
      <c r="J28" t="s">
        <v>6186</v>
      </c>
      <c r="K28">
        <v>1</v>
      </c>
      <c r="L28">
        <v>6.75</v>
      </c>
      <c r="M28">
        <v>6.75</v>
      </c>
      <c r="N28" t="s">
        <v>6203</v>
      </c>
      <c r="O28" t="s">
        <v>6224</v>
      </c>
      <c r="P28" t="s">
        <v>6191</v>
      </c>
    </row>
    <row r="29" spans="1:16" x14ac:dyDescent="0.25">
      <c r="A29" t="s">
        <v>3839</v>
      </c>
      <c r="B29" s="14">
        <v>43903</v>
      </c>
      <c r="C29" t="s">
        <v>3840</v>
      </c>
      <c r="D29" t="s">
        <v>6185</v>
      </c>
      <c r="E29">
        <v>1</v>
      </c>
      <c r="F29" t="s">
        <v>3841</v>
      </c>
      <c r="G29" t="s">
        <v>3842</v>
      </c>
      <c r="H29" t="s">
        <v>28</v>
      </c>
      <c r="I29" t="s">
        <v>6194</v>
      </c>
      <c r="J29" t="s">
        <v>6187</v>
      </c>
      <c r="K29">
        <v>2.5</v>
      </c>
      <c r="L29">
        <v>29.784999999999997</v>
      </c>
      <c r="M29">
        <v>29.784999999999997</v>
      </c>
      <c r="N29" t="s">
        <v>6203</v>
      </c>
      <c r="O29" t="s">
        <v>6223</v>
      </c>
      <c r="P29" t="s">
        <v>6190</v>
      </c>
    </row>
    <row r="30" spans="1:16" x14ac:dyDescent="0.25">
      <c r="A30" t="s">
        <v>3796</v>
      </c>
      <c r="B30" s="14">
        <v>44505</v>
      </c>
      <c r="C30" t="s">
        <v>3840</v>
      </c>
      <c r="D30" t="s">
        <v>6139</v>
      </c>
      <c r="E30">
        <v>2</v>
      </c>
      <c r="F30" t="s">
        <v>3841</v>
      </c>
      <c r="G30" t="s">
        <v>3842</v>
      </c>
      <c r="H30" t="s">
        <v>28</v>
      </c>
      <c r="I30" t="s">
        <v>6194</v>
      </c>
      <c r="J30" t="s">
        <v>6188</v>
      </c>
      <c r="K30">
        <v>0.5</v>
      </c>
      <c r="L30">
        <v>27.484999999999996</v>
      </c>
      <c r="M30">
        <v>54.969999999999992</v>
      </c>
      <c r="N30" t="s">
        <v>6203</v>
      </c>
      <c r="O30" t="s">
        <v>6222</v>
      </c>
      <c r="P30" t="s">
        <v>6190</v>
      </c>
    </row>
    <row r="31" spans="1:16" x14ac:dyDescent="0.25">
      <c r="A31" t="s">
        <v>3773</v>
      </c>
      <c r="B31" s="14">
        <v>44190</v>
      </c>
      <c r="C31" t="s">
        <v>3774</v>
      </c>
      <c r="D31" t="s">
        <v>6176</v>
      </c>
      <c r="E31">
        <v>5</v>
      </c>
      <c r="F31" t="s">
        <v>3775</v>
      </c>
      <c r="G31" t="s">
        <v>3776</v>
      </c>
      <c r="H31" t="s">
        <v>28</v>
      </c>
      <c r="I31" t="s">
        <v>6194</v>
      </c>
      <c r="J31" t="s">
        <v>6186</v>
      </c>
      <c r="K31">
        <v>0.5</v>
      </c>
      <c r="L31">
        <v>12.15</v>
      </c>
      <c r="M31">
        <v>60.75</v>
      </c>
      <c r="N31" t="s">
        <v>6203</v>
      </c>
      <c r="O31" t="s">
        <v>6224</v>
      </c>
      <c r="P31" t="s">
        <v>6190</v>
      </c>
    </row>
    <row r="32" spans="1:16" x14ac:dyDescent="0.25">
      <c r="A32" t="s">
        <v>3751</v>
      </c>
      <c r="B32" s="14">
        <v>44410</v>
      </c>
      <c r="C32" t="s">
        <v>3752</v>
      </c>
      <c r="D32" t="s">
        <v>6162</v>
      </c>
      <c r="E32">
        <v>4</v>
      </c>
      <c r="F32" t="s">
        <v>3753</v>
      </c>
      <c r="G32" t="s">
        <v>3754</v>
      </c>
      <c r="H32" t="s">
        <v>28</v>
      </c>
      <c r="I32" t="s">
        <v>6195</v>
      </c>
      <c r="J32" t="s">
        <v>6188</v>
      </c>
      <c r="K32">
        <v>1</v>
      </c>
      <c r="L32">
        <v>4.4550000000000001</v>
      </c>
      <c r="M32">
        <v>17.82</v>
      </c>
      <c r="N32" t="s">
        <v>6204</v>
      </c>
      <c r="O32" t="s">
        <v>6222</v>
      </c>
      <c r="P32" t="s">
        <v>6191</v>
      </c>
    </row>
    <row r="33" spans="1:16" x14ac:dyDescent="0.25">
      <c r="A33" t="s">
        <v>3718</v>
      </c>
      <c r="B33" s="14">
        <v>44592</v>
      </c>
      <c r="C33" t="s">
        <v>3719</v>
      </c>
      <c r="D33" t="s">
        <v>6176</v>
      </c>
      <c r="E33">
        <v>4</v>
      </c>
      <c r="F33" t="s">
        <v>3720</v>
      </c>
      <c r="G33" t="s">
        <v>3721</v>
      </c>
      <c r="H33" t="s">
        <v>28</v>
      </c>
      <c r="I33" t="s">
        <v>6194</v>
      </c>
      <c r="J33" t="s">
        <v>6186</v>
      </c>
      <c r="K33">
        <v>0.5</v>
      </c>
      <c r="L33">
        <v>2.9849999999999999</v>
      </c>
      <c r="M33">
        <v>11.94</v>
      </c>
      <c r="N33" t="s">
        <v>6203</v>
      </c>
      <c r="O33" t="s">
        <v>6224</v>
      </c>
      <c r="P33" t="s">
        <v>6191</v>
      </c>
    </row>
    <row r="34" spans="1:16" x14ac:dyDescent="0.25">
      <c r="A34" t="s">
        <v>3706</v>
      </c>
      <c r="B34" s="14">
        <v>43879</v>
      </c>
      <c r="C34" t="s">
        <v>3752</v>
      </c>
      <c r="D34" t="s">
        <v>6168</v>
      </c>
      <c r="E34">
        <v>6</v>
      </c>
      <c r="F34" t="s">
        <v>3753</v>
      </c>
      <c r="G34" t="s">
        <v>3754</v>
      </c>
      <c r="H34" t="s">
        <v>28</v>
      </c>
      <c r="I34" t="s">
        <v>6193</v>
      </c>
      <c r="J34" t="s">
        <v>6187</v>
      </c>
      <c r="K34">
        <v>2.5</v>
      </c>
      <c r="L34">
        <v>6.75</v>
      </c>
      <c r="M34">
        <v>40.5</v>
      </c>
      <c r="N34" t="s">
        <v>6202</v>
      </c>
      <c r="O34" t="s">
        <v>6223</v>
      </c>
      <c r="P34" t="s">
        <v>6191</v>
      </c>
    </row>
    <row r="35" spans="1:16" x14ac:dyDescent="0.25">
      <c r="A35" t="s">
        <v>3671</v>
      </c>
      <c r="B35" s="14">
        <v>43991</v>
      </c>
      <c r="C35" t="s">
        <v>3752</v>
      </c>
      <c r="D35" t="s">
        <v>6141</v>
      </c>
      <c r="E35">
        <v>6</v>
      </c>
      <c r="F35" t="s">
        <v>3753</v>
      </c>
      <c r="G35" t="s">
        <v>3754</v>
      </c>
      <c r="H35" t="s">
        <v>28</v>
      </c>
      <c r="I35" t="s">
        <v>6194</v>
      </c>
      <c r="J35" t="s">
        <v>6188</v>
      </c>
      <c r="K35">
        <v>1</v>
      </c>
      <c r="L35">
        <v>7.169999999999999</v>
      </c>
      <c r="M35">
        <v>43.019999999999996</v>
      </c>
      <c r="N35" t="s">
        <v>6203</v>
      </c>
      <c r="O35" t="s">
        <v>6222</v>
      </c>
      <c r="P35" t="s">
        <v>6191</v>
      </c>
    </row>
    <row r="36" spans="1:16" x14ac:dyDescent="0.25">
      <c r="A36" t="s">
        <v>681</v>
      </c>
      <c r="B36" s="14">
        <v>44011</v>
      </c>
      <c r="C36" t="s">
        <v>682</v>
      </c>
      <c r="D36" t="s">
        <v>6161</v>
      </c>
      <c r="E36">
        <v>6</v>
      </c>
      <c r="F36" t="s">
        <v>683</v>
      </c>
      <c r="G36" t="s">
        <v>684</v>
      </c>
      <c r="H36" t="s">
        <v>28</v>
      </c>
      <c r="I36" t="s">
        <v>6195</v>
      </c>
      <c r="J36" t="s">
        <v>6186</v>
      </c>
      <c r="K36">
        <v>0.5</v>
      </c>
      <c r="L36">
        <v>5.97</v>
      </c>
      <c r="M36">
        <v>35.82</v>
      </c>
      <c r="N36" t="s">
        <v>6204</v>
      </c>
      <c r="O36" t="s">
        <v>6224</v>
      </c>
      <c r="P36" t="s">
        <v>6190</v>
      </c>
    </row>
    <row r="37" spans="1:16" x14ac:dyDescent="0.25">
      <c r="A37" t="s">
        <v>3665</v>
      </c>
      <c r="B37" s="14">
        <v>43669</v>
      </c>
      <c r="C37" t="s">
        <v>3666</v>
      </c>
      <c r="D37" t="s">
        <v>6145</v>
      </c>
      <c r="E37">
        <v>6</v>
      </c>
      <c r="F37" t="s">
        <v>3667</v>
      </c>
      <c r="G37" t="s">
        <v>3668</v>
      </c>
      <c r="H37" t="s">
        <v>28</v>
      </c>
      <c r="I37" t="s">
        <v>6195</v>
      </c>
      <c r="J37" t="s">
        <v>6186</v>
      </c>
      <c r="K37">
        <v>0.2</v>
      </c>
      <c r="L37">
        <v>13.75</v>
      </c>
      <c r="M37">
        <v>82.5</v>
      </c>
      <c r="N37" t="s">
        <v>6204</v>
      </c>
      <c r="O37" t="s">
        <v>6224</v>
      </c>
      <c r="P37" t="s">
        <v>6191</v>
      </c>
    </row>
    <row r="38" spans="1:16" x14ac:dyDescent="0.25">
      <c r="A38" t="s">
        <v>3622</v>
      </c>
      <c r="B38" s="14">
        <v>43737</v>
      </c>
      <c r="C38" t="s">
        <v>3623</v>
      </c>
      <c r="D38" t="s">
        <v>6142</v>
      </c>
      <c r="E38">
        <v>2</v>
      </c>
      <c r="F38" t="s">
        <v>3624</v>
      </c>
      <c r="G38" t="s">
        <v>6221</v>
      </c>
      <c r="H38" t="s">
        <v>28</v>
      </c>
      <c r="I38" t="s">
        <v>6192</v>
      </c>
      <c r="J38" t="s">
        <v>6186</v>
      </c>
      <c r="K38">
        <v>2.5</v>
      </c>
      <c r="L38">
        <v>13.75</v>
      </c>
      <c r="M38">
        <v>27.5</v>
      </c>
      <c r="N38" t="s">
        <v>6205</v>
      </c>
      <c r="O38" t="s">
        <v>6224</v>
      </c>
      <c r="P38" t="s">
        <v>6190</v>
      </c>
    </row>
    <row r="39" spans="1:16" x14ac:dyDescent="0.25">
      <c r="A39" t="s">
        <v>3611</v>
      </c>
      <c r="B39" s="14">
        <v>43761</v>
      </c>
      <c r="C39" t="s">
        <v>3612</v>
      </c>
      <c r="D39" t="s">
        <v>6184</v>
      </c>
      <c r="E39">
        <v>4</v>
      </c>
      <c r="F39" t="s">
        <v>3613</v>
      </c>
      <c r="G39" t="s">
        <v>3614</v>
      </c>
      <c r="H39" t="s">
        <v>28</v>
      </c>
      <c r="I39" t="s">
        <v>6194</v>
      </c>
      <c r="J39" t="s">
        <v>6186</v>
      </c>
      <c r="K39">
        <v>0.2</v>
      </c>
      <c r="L39">
        <v>13.75</v>
      </c>
      <c r="M39">
        <v>55</v>
      </c>
      <c r="N39" t="s">
        <v>6203</v>
      </c>
      <c r="O39" t="s">
        <v>6224</v>
      </c>
      <c r="P39" t="s">
        <v>6190</v>
      </c>
    </row>
    <row r="40" spans="1:16" x14ac:dyDescent="0.25">
      <c r="A40" t="s">
        <v>3571</v>
      </c>
      <c r="B40" s="14">
        <v>44120</v>
      </c>
      <c r="C40" t="s">
        <v>3572</v>
      </c>
      <c r="D40" t="s">
        <v>6150</v>
      </c>
      <c r="E40">
        <v>4</v>
      </c>
      <c r="F40" t="s">
        <v>3573</v>
      </c>
      <c r="G40" t="s">
        <v>3574</v>
      </c>
      <c r="H40" t="s">
        <v>28</v>
      </c>
      <c r="I40" t="s">
        <v>6195</v>
      </c>
      <c r="J40" t="s">
        <v>6187</v>
      </c>
      <c r="K40">
        <v>0.2</v>
      </c>
      <c r="L40">
        <v>27.945</v>
      </c>
      <c r="M40">
        <v>111.78</v>
      </c>
      <c r="N40" t="s">
        <v>6204</v>
      </c>
      <c r="O40" t="s">
        <v>6223</v>
      </c>
      <c r="P40" t="s">
        <v>6191</v>
      </c>
    </row>
    <row r="41" spans="1:16" x14ac:dyDescent="0.25">
      <c r="A41" t="s">
        <v>3469</v>
      </c>
      <c r="B41" s="14">
        <v>43517</v>
      </c>
      <c r="C41" t="s">
        <v>3470</v>
      </c>
      <c r="D41" t="s">
        <v>6139</v>
      </c>
      <c r="E41">
        <v>5</v>
      </c>
      <c r="F41" t="s">
        <v>3471</v>
      </c>
      <c r="G41" t="s">
        <v>3472</v>
      </c>
      <c r="H41" t="s">
        <v>28</v>
      </c>
      <c r="I41" t="s">
        <v>6194</v>
      </c>
      <c r="J41" t="s">
        <v>6188</v>
      </c>
      <c r="K41">
        <v>0.5</v>
      </c>
      <c r="L41">
        <v>8.91</v>
      </c>
      <c r="M41">
        <v>44.55</v>
      </c>
      <c r="N41" t="s">
        <v>6203</v>
      </c>
      <c r="O41" t="s">
        <v>6222</v>
      </c>
      <c r="P41" t="s">
        <v>6191</v>
      </c>
    </row>
    <row r="42" spans="1:16" x14ac:dyDescent="0.25">
      <c r="A42" t="s">
        <v>3323</v>
      </c>
      <c r="B42" s="14">
        <v>43467</v>
      </c>
      <c r="C42" t="s">
        <v>3324</v>
      </c>
      <c r="D42" t="s">
        <v>6145</v>
      </c>
      <c r="E42">
        <v>3</v>
      </c>
      <c r="F42" t="s">
        <v>3325</v>
      </c>
      <c r="G42" t="s">
        <v>3326</v>
      </c>
      <c r="H42" t="s">
        <v>28</v>
      </c>
      <c r="I42" t="s">
        <v>6195</v>
      </c>
      <c r="J42" t="s">
        <v>6186</v>
      </c>
      <c r="K42">
        <v>0.2</v>
      </c>
      <c r="L42">
        <v>4.3650000000000002</v>
      </c>
      <c r="M42">
        <v>13.095000000000001</v>
      </c>
      <c r="N42" t="s">
        <v>6204</v>
      </c>
      <c r="O42" t="s">
        <v>6224</v>
      </c>
      <c r="P42" t="s">
        <v>6191</v>
      </c>
    </row>
    <row r="43" spans="1:16" x14ac:dyDescent="0.25">
      <c r="A43" t="s">
        <v>3323</v>
      </c>
      <c r="B43" s="14">
        <v>43467</v>
      </c>
      <c r="C43" t="s">
        <v>3324</v>
      </c>
      <c r="D43" t="s">
        <v>6143</v>
      </c>
      <c r="E43">
        <v>4</v>
      </c>
      <c r="F43" t="s">
        <v>3325</v>
      </c>
      <c r="G43" t="s">
        <v>3326</v>
      </c>
      <c r="H43" t="s">
        <v>28</v>
      </c>
      <c r="I43" t="s">
        <v>6195</v>
      </c>
      <c r="J43" t="s">
        <v>6187</v>
      </c>
      <c r="K43">
        <v>1</v>
      </c>
      <c r="L43">
        <v>4.7549999999999999</v>
      </c>
      <c r="M43">
        <v>19.02</v>
      </c>
      <c r="N43" t="s">
        <v>6204</v>
      </c>
      <c r="O43" t="s">
        <v>6223</v>
      </c>
      <c r="P43" t="s">
        <v>6191</v>
      </c>
    </row>
    <row r="44" spans="1:16" x14ac:dyDescent="0.25">
      <c r="A44" t="s">
        <v>3323</v>
      </c>
      <c r="B44" s="14">
        <v>43467</v>
      </c>
      <c r="C44" t="s">
        <v>3324</v>
      </c>
      <c r="D44" t="s">
        <v>6156</v>
      </c>
      <c r="E44">
        <v>4</v>
      </c>
      <c r="F44" t="s">
        <v>3325</v>
      </c>
      <c r="G44" t="s">
        <v>3326</v>
      </c>
      <c r="H44" t="s">
        <v>28</v>
      </c>
      <c r="I44" t="s">
        <v>6194</v>
      </c>
      <c r="J44" t="s">
        <v>6188</v>
      </c>
      <c r="K44">
        <v>0.2</v>
      </c>
      <c r="L44">
        <v>12.95</v>
      </c>
      <c r="M44">
        <v>51.8</v>
      </c>
      <c r="N44" t="s">
        <v>6203</v>
      </c>
      <c r="O44" t="s">
        <v>6222</v>
      </c>
      <c r="P44" t="s">
        <v>6191</v>
      </c>
    </row>
    <row r="45" spans="1:16" x14ac:dyDescent="0.25">
      <c r="A45" t="s">
        <v>3323</v>
      </c>
      <c r="B45" s="14">
        <v>43467</v>
      </c>
      <c r="C45" t="s">
        <v>3324</v>
      </c>
      <c r="D45" t="s">
        <v>6174</v>
      </c>
      <c r="E45">
        <v>4</v>
      </c>
      <c r="F45" t="s">
        <v>3325</v>
      </c>
      <c r="G45" t="s">
        <v>3326</v>
      </c>
      <c r="H45" t="s">
        <v>28</v>
      </c>
      <c r="I45" t="s">
        <v>6192</v>
      </c>
      <c r="J45" t="s">
        <v>6188</v>
      </c>
      <c r="K45">
        <v>0.2</v>
      </c>
      <c r="L45">
        <v>4.125</v>
      </c>
      <c r="M45">
        <v>16.5</v>
      </c>
      <c r="N45" t="s">
        <v>6205</v>
      </c>
      <c r="O45" t="s">
        <v>6222</v>
      </c>
      <c r="P45" t="s">
        <v>6191</v>
      </c>
    </row>
    <row r="46" spans="1:16" x14ac:dyDescent="0.25">
      <c r="A46" t="s">
        <v>3277</v>
      </c>
      <c r="B46" s="14">
        <v>44090</v>
      </c>
      <c r="C46" t="s">
        <v>3278</v>
      </c>
      <c r="D46" t="s">
        <v>6146</v>
      </c>
      <c r="E46">
        <v>6</v>
      </c>
      <c r="F46" t="s">
        <v>3279</v>
      </c>
      <c r="G46" t="s">
        <v>3280</v>
      </c>
      <c r="H46" t="s">
        <v>28</v>
      </c>
      <c r="I46" t="s">
        <v>6192</v>
      </c>
      <c r="J46" t="s">
        <v>6188</v>
      </c>
      <c r="K46">
        <v>0.5</v>
      </c>
      <c r="L46">
        <v>15.85</v>
      </c>
      <c r="M46">
        <v>95.1</v>
      </c>
      <c r="N46" t="s">
        <v>6205</v>
      </c>
      <c r="O46" t="s">
        <v>6222</v>
      </c>
      <c r="P46" t="s">
        <v>6191</v>
      </c>
    </row>
    <row r="47" spans="1:16" x14ac:dyDescent="0.25">
      <c r="A47" t="s">
        <v>3208</v>
      </c>
      <c r="B47" s="14">
        <v>43747</v>
      </c>
      <c r="C47" t="s">
        <v>3209</v>
      </c>
      <c r="D47" t="s">
        <v>6179</v>
      </c>
      <c r="E47">
        <v>2</v>
      </c>
      <c r="F47" t="s">
        <v>3210</v>
      </c>
      <c r="G47" t="s">
        <v>3211</v>
      </c>
      <c r="H47" t="s">
        <v>28</v>
      </c>
      <c r="I47" t="s">
        <v>6192</v>
      </c>
      <c r="J47" t="s">
        <v>6186</v>
      </c>
      <c r="K47">
        <v>1</v>
      </c>
      <c r="L47">
        <v>27.945</v>
      </c>
      <c r="M47">
        <v>55.89</v>
      </c>
      <c r="N47" t="s">
        <v>6205</v>
      </c>
      <c r="O47" t="s">
        <v>6224</v>
      </c>
      <c r="P47" t="s">
        <v>6191</v>
      </c>
    </row>
    <row r="48" spans="1:16" x14ac:dyDescent="0.25">
      <c r="A48" t="s">
        <v>3112</v>
      </c>
      <c r="B48" s="14">
        <v>43989</v>
      </c>
      <c r="C48" t="s">
        <v>3113</v>
      </c>
      <c r="D48" t="s">
        <v>6165</v>
      </c>
      <c r="E48">
        <v>4</v>
      </c>
      <c r="F48" t="s">
        <v>3114</v>
      </c>
      <c r="G48" t="s">
        <v>3115</v>
      </c>
      <c r="H48" t="s">
        <v>28</v>
      </c>
      <c r="I48" t="s">
        <v>6195</v>
      </c>
      <c r="J48" t="s">
        <v>6187</v>
      </c>
      <c r="K48">
        <v>2.5</v>
      </c>
      <c r="L48">
        <v>20.584999999999997</v>
      </c>
      <c r="M48">
        <v>82.339999999999989</v>
      </c>
      <c r="N48" t="s">
        <v>6204</v>
      </c>
      <c r="O48" t="s">
        <v>6223</v>
      </c>
      <c r="P48" t="s">
        <v>6191</v>
      </c>
    </row>
    <row r="49" spans="1:16" x14ac:dyDescent="0.25">
      <c r="A49" t="s">
        <v>3094</v>
      </c>
      <c r="B49" s="14">
        <v>44036</v>
      </c>
      <c r="C49" t="s">
        <v>3095</v>
      </c>
      <c r="D49" t="s">
        <v>6163</v>
      </c>
      <c r="E49">
        <v>4</v>
      </c>
      <c r="F49" t="s">
        <v>3096</v>
      </c>
      <c r="G49" t="s">
        <v>3097</v>
      </c>
      <c r="H49" t="s">
        <v>28</v>
      </c>
      <c r="I49" t="s">
        <v>6192</v>
      </c>
      <c r="J49" t="s">
        <v>6187</v>
      </c>
      <c r="K49">
        <v>0.2</v>
      </c>
      <c r="L49">
        <v>9.9499999999999993</v>
      </c>
      <c r="M49">
        <v>39.799999999999997</v>
      </c>
      <c r="N49" t="s">
        <v>6205</v>
      </c>
      <c r="O49" t="s">
        <v>6223</v>
      </c>
      <c r="P49" t="s">
        <v>6190</v>
      </c>
    </row>
    <row r="50" spans="1:16" x14ac:dyDescent="0.25">
      <c r="A50" t="s">
        <v>3064</v>
      </c>
      <c r="B50" s="14">
        <v>44017</v>
      </c>
      <c r="C50" t="s">
        <v>3065</v>
      </c>
      <c r="D50" t="s">
        <v>6149</v>
      </c>
      <c r="E50">
        <v>2</v>
      </c>
      <c r="F50" t="s">
        <v>3066</v>
      </c>
      <c r="G50" t="s">
        <v>3067</v>
      </c>
      <c r="H50" t="s">
        <v>28</v>
      </c>
      <c r="I50" t="s">
        <v>6192</v>
      </c>
      <c r="J50" t="s">
        <v>6187</v>
      </c>
      <c r="K50">
        <v>2.5</v>
      </c>
      <c r="L50">
        <v>9.51</v>
      </c>
      <c r="M50">
        <v>19.02</v>
      </c>
      <c r="N50" t="s">
        <v>6205</v>
      </c>
      <c r="O50" t="s">
        <v>6223</v>
      </c>
      <c r="P50" t="s">
        <v>6191</v>
      </c>
    </row>
    <row r="51" spans="1:16" x14ac:dyDescent="0.25">
      <c r="A51" t="s">
        <v>3004</v>
      </c>
      <c r="B51" s="14">
        <v>43816</v>
      </c>
      <c r="C51" t="s">
        <v>3005</v>
      </c>
      <c r="D51" t="s">
        <v>6160</v>
      </c>
      <c r="E51">
        <v>1</v>
      </c>
      <c r="F51" t="s">
        <v>3006</v>
      </c>
      <c r="G51" t="s">
        <v>3007</v>
      </c>
      <c r="H51" t="s">
        <v>28</v>
      </c>
      <c r="I51" t="s">
        <v>6195</v>
      </c>
      <c r="J51" t="s">
        <v>6188</v>
      </c>
      <c r="K51">
        <v>0.5</v>
      </c>
      <c r="L51">
        <v>5.97</v>
      </c>
      <c r="M51">
        <v>5.97</v>
      </c>
      <c r="N51" t="s">
        <v>6204</v>
      </c>
      <c r="O51" t="s">
        <v>6222</v>
      </c>
      <c r="P51" t="s">
        <v>6190</v>
      </c>
    </row>
    <row r="52" spans="1:16" x14ac:dyDescent="0.25">
      <c r="A52" t="s">
        <v>2739</v>
      </c>
      <c r="B52" s="14">
        <v>43539</v>
      </c>
      <c r="C52" t="s">
        <v>2740</v>
      </c>
      <c r="D52" t="s">
        <v>6185</v>
      </c>
      <c r="E52">
        <v>6</v>
      </c>
      <c r="F52" t="s">
        <v>2741</v>
      </c>
      <c r="G52" t="s">
        <v>2742</v>
      </c>
      <c r="H52" t="s">
        <v>28</v>
      </c>
      <c r="I52" t="s">
        <v>6194</v>
      </c>
      <c r="J52" t="s">
        <v>6187</v>
      </c>
      <c r="K52">
        <v>2.5</v>
      </c>
      <c r="L52">
        <v>15.85</v>
      </c>
      <c r="M52">
        <v>95.1</v>
      </c>
      <c r="N52" t="s">
        <v>6203</v>
      </c>
      <c r="O52" t="s">
        <v>6223</v>
      </c>
      <c r="P52" t="s">
        <v>6191</v>
      </c>
    </row>
    <row r="53" spans="1:16" x14ac:dyDescent="0.25">
      <c r="A53" t="s">
        <v>2627</v>
      </c>
      <c r="B53" s="14">
        <v>43690</v>
      </c>
      <c r="C53" t="s">
        <v>2628</v>
      </c>
      <c r="D53" t="s">
        <v>6173</v>
      </c>
      <c r="E53">
        <v>6</v>
      </c>
      <c r="F53" t="s">
        <v>2629</v>
      </c>
      <c r="G53" t="s">
        <v>2630</v>
      </c>
      <c r="H53" t="s">
        <v>28</v>
      </c>
      <c r="I53" t="s">
        <v>6192</v>
      </c>
      <c r="J53" t="s">
        <v>6186</v>
      </c>
      <c r="K53">
        <v>0.5</v>
      </c>
      <c r="L53">
        <v>7.77</v>
      </c>
      <c r="M53">
        <v>46.62</v>
      </c>
      <c r="N53" t="s">
        <v>6205</v>
      </c>
      <c r="O53" t="s">
        <v>6224</v>
      </c>
      <c r="P53" t="s">
        <v>6190</v>
      </c>
    </row>
    <row r="54" spans="1:16" x14ac:dyDescent="0.25">
      <c r="A54" t="s">
        <v>784</v>
      </c>
      <c r="B54" s="14">
        <v>43719</v>
      </c>
      <c r="C54" t="s">
        <v>785</v>
      </c>
      <c r="D54" t="s">
        <v>6146</v>
      </c>
      <c r="E54">
        <v>5</v>
      </c>
      <c r="F54" t="s">
        <v>786</v>
      </c>
      <c r="G54" t="s">
        <v>787</v>
      </c>
      <c r="H54" t="s">
        <v>28</v>
      </c>
      <c r="I54" t="s">
        <v>6192</v>
      </c>
      <c r="J54" t="s">
        <v>6188</v>
      </c>
      <c r="K54">
        <v>0.5</v>
      </c>
      <c r="L54">
        <v>36.454999999999998</v>
      </c>
      <c r="M54">
        <v>182.27499999999998</v>
      </c>
      <c r="N54" t="s">
        <v>6205</v>
      </c>
      <c r="O54" t="s">
        <v>6222</v>
      </c>
      <c r="P54" t="s">
        <v>6191</v>
      </c>
    </row>
    <row r="55" spans="1:16" x14ac:dyDescent="0.25">
      <c r="A55" t="s">
        <v>784</v>
      </c>
      <c r="B55" s="14">
        <v>43719</v>
      </c>
      <c r="C55" t="s">
        <v>785</v>
      </c>
      <c r="D55" t="s">
        <v>6164</v>
      </c>
      <c r="E55">
        <v>2</v>
      </c>
      <c r="F55" t="s">
        <v>786</v>
      </c>
      <c r="G55" t="s">
        <v>787</v>
      </c>
      <c r="H55" t="s">
        <v>28</v>
      </c>
      <c r="I55" t="s">
        <v>6195</v>
      </c>
      <c r="J55" t="s">
        <v>6186</v>
      </c>
      <c r="K55">
        <v>2.5</v>
      </c>
      <c r="L55">
        <v>14.55</v>
      </c>
      <c r="M55">
        <v>29.1</v>
      </c>
      <c r="N55" t="s">
        <v>6204</v>
      </c>
      <c r="O55" t="s">
        <v>6224</v>
      </c>
      <c r="P55" t="s">
        <v>6191</v>
      </c>
    </row>
    <row r="56" spans="1:16" x14ac:dyDescent="0.25">
      <c r="A56" t="s">
        <v>2515</v>
      </c>
      <c r="B56" s="14">
        <v>43563</v>
      </c>
      <c r="C56" t="s">
        <v>2516</v>
      </c>
      <c r="D56" t="s">
        <v>6178</v>
      </c>
      <c r="E56">
        <v>6</v>
      </c>
      <c r="F56" t="s">
        <v>2517</v>
      </c>
      <c r="G56" t="s">
        <v>2518</v>
      </c>
      <c r="H56" t="s">
        <v>28</v>
      </c>
      <c r="I56" t="s">
        <v>6192</v>
      </c>
      <c r="J56" t="s">
        <v>6186</v>
      </c>
      <c r="K56">
        <v>0.2</v>
      </c>
      <c r="L56">
        <v>20.584999999999997</v>
      </c>
      <c r="M56">
        <v>123.50999999999999</v>
      </c>
      <c r="N56" t="s">
        <v>6205</v>
      </c>
      <c r="O56" t="s">
        <v>6224</v>
      </c>
      <c r="P56" t="s">
        <v>6191</v>
      </c>
    </row>
    <row r="57" spans="1:16" x14ac:dyDescent="0.25">
      <c r="A57" t="s">
        <v>2385</v>
      </c>
      <c r="B57" s="14">
        <v>44434</v>
      </c>
      <c r="C57" t="s">
        <v>2386</v>
      </c>
      <c r="D57" t="s">
        <v>6155</v>
      </c>
      <c r="E57">
        <v>4</v>
      </c>
      <c r="F57" t="s">
        <v>2387</v>
      </c>
      <c r="G57" t="s">
        <v>2388</v>
      </c>
      <c r="H57" t="s">
        <v>28</v>
      </c>
      <c r="I57" t="s">
        <v>6193</v>
      </c>
      <c r="J57" t="s">
        <v>6188</v>
      </c>
      <c r="K57">
        <v>1</v>
      </c>
      <c r="L57">
        <v>27.945</v>
      </c>
      <c r="M57">
        <v>111.78</v>
      </c>
      <c r="N57" t="s">
        <v>6202</v>
      </c>
      <c r="O57" t="s">
        <v>6222</v>
      </c>
      <c r="P57" t="s">
        <v>6191</v>
      </c>
    </row>
    <row r="58" spans="1:16" x14ac:dyDescent="0.25">
      <c r="A58" t="s">
        <v>2256</v>
      </c>
      <c r="B58" s="14">
        <v>44497</v>
      </c>
      <c r="C58" t="s">
        <v>2257</v>
      </c>
      <c r="D58" t="s">
        <v>6138</v>
      </c>
      <c r="E58">
        <v>3</v>
      </c>
      <c r="F58" t="s">
        <v>2258</v>
      </c>
      <c r="G58" t="s">
        <v>2259</v>
      </c>
      <c r="H58" t="s">
        <v>28</v>
      </c>
      <c r="I58" t="s">
        <v>6192</v>
      </c>
      <c r="J58" t="s">
        <v>6188</v>
      </c>
      <c r="K58">
        <v>1</v>
      </c>
      <c r="L58">
        <v>8.9499999999999993</v>
      </c>
      <c r="M58">
        <v>26.849999999999998</v>
      </c>
      <c r="N58" t="s">
        <v>6205</v>
      </c>
      <c r="O58" t="s">
        <v>6222</v>
      </c>
      <c r="P58" t="s">
        <v>6190</v>
      </c>
    </row>
    <row r="59" spans="1:16" x14ac:dyDescent="0.25">
      <c r="A59" t="s">
        <v>2227</v>
      </c>
      <c r="B59" s="14">
        <v>44729</v>
      </c>
      <c r="C59" t="s">
        <v>2228</v>
      </c>
      <c r="D59" t="s">
        <v>6155</v>
      </c>
      <c r="E59">
        <v>3</v>
      </c>
      <c r="F59" t="s">
        <v>2229</v>
      </c>
      <c r="G59" t="s">
        <v>2230</v>
      </c>
      <c r="H59" t="s">
        <v>28</v>
      </c>
      <c r="I59" t="s">
        <v>6193</v>
      </c>
      <c r="J59" t="s">
        <v>6188</v>
      </c>
      <c r="K59">
        <v>1</v>
      </c>
      <c r="L59">
        <v>4.3650000000000002</v>
      </c>
      <c r="M59">
        <v>13.095000000000001</v>
      </c>
      <c r="N59" t="s">
        <v>6202</v>
      </c>
      <c r="O59" t="s">
        <v>6222</v>
      </c>
      <c r="P59" t="s">
        <v>6191</v>
      </c>
    </row>
    <row r="60" spans="1:16" x14ac:dyDescent="0.25">
      <c r="A60" t="s">
        <v>2209</v>
      </c>
      <c r="B60" s="14">
        <v>43796</v>
      </c>
      <c r="C60" t="s">
        <v>2210</v>
      </c>
      <c r="D60" t="s">
        <v>6159</v>
      </c>
      <c r="E60">
        <v>5</v>
      </c>
      <c r="F60" t="s">
        <v>2211</v>
      </c>
      <c r="G60" t="s">
        <v>2212</v>
      </c>
      <c r="H60" t="s">
        <v>28</v>
      </c>
      <c r="I60" t="s">
        <v>6195</v>
      </c>
      <c r="J60" t="s">
        <v>6188</v>
      </c>
      <c r="K60">
        <v>0.2</v>
      </c>
      <c r="L60">
        <v>2.9849999999999999</v>
      </c>
      <c r="M60">
        <v>14.924999999999999</v>
      </c>
      <c r="N60" t="s">
        <v>6204</v>
      </c>
      <c r="O60" t="s">
        <v>6222</v>
      </c>
      <c r="P60" t="s">
        <v>6191</v>
      </c>
    </row>
    <row r="61" spans="1:16" x14ac:dyDescent="0.25">
      <c r="A61" t="s">
        <v>2091</v>
      </c>
      <c r="B61" s="14">
        <v>43639</v>
      </c>
      <c r="C61" t="s">
        <v>2092</v>
      </c>
      <c r="D61" t="s">
        <v>6172</v>
      </c>
      <c r="E61">
        <v>1</v>
      </c>
      <c r="F61" t="s">
        <v>2093</v>
      </c>
      <c r="G61" t="s">
        <v>2094</v>
      </c>
      <c r="H61" t="s">
        <v>28</v>
      </c>
      <c r="I61" t="s">
        <v>6192</v>
      </c>
      <c r="J61" t="s">
        <v>6187</v>
      </c>
      <c r="K61">
        <v>0.5</v>
      </c>
      <c r="L61">
        <v>31.624999999999996</v>
      </c>
      <c r="M61">
        <v>31.624999999999996</v>
      </c>
      <c r="N61" t="s">
        <v>6205</v>
      </c>
      <c r="O61" t="s">
        <v>6223</v>
      </c>
      <c r="P61" t="s">
        <v>6190</v>
      </c>
    </row>
    <row r="62" spans="1:16" x14ac:dyDescent="0.25">
      <c r="A62" t="s">
        <v>2085</v>
      </c>
      <c r="B62" s="14">
        <v>43520</v>
      </c>
      <c r="C62" t="s">
        <v>2086</v>
      </c>
      <c r="D62" t="s">
        <v>6180</v>
      </c>
      <c r="E62">
        <v>1</v>
      </c>
      <c r="F62" t="s">
        <v>2087</v>
      </c>
      <c r="G62" t="s">
        <v>2088</v>
      </c>
      <c r="H62" t="s">
        <v>28</v>
      </c>
      <c r="I62" t="s">
        <v>6193</v>
      </c>
      <c r="J62" t="s">
        <v>6186</v>
      </c>
      <c r="K62">
        <v>0.5</v>
      </c>
      <c r="L62">
        <v>5.3699999999999992</v>
      </c>
      <c r="M62">
        <v>5.3699999999999992</v>
      </c>
      <c r="N62" t="s">
        <v>6202</v>
      </c>
      <c r="O62" t="s">
        <v>6224</v>
      </c>
      <c r="P62" t="s">
        <v>6191</v>
      </c>
    </row>
    <row r="63" spans="1:16" x14ac:dyDescent="0.25">
      <c r="A63" t="s">
        <v>833</v>
      </c>
      <c r="B63" s="14">
        <v>43521</v>
      </c>
      <c r="C63" t="s">
        <v>834</v>
      </c>
      <c r="D63" t="s">
        <v>6172</v>
      </c>
      <c r="E63">
        <v>5</v>
      </c>
      <c r="F63" t="s">
        <v>835</v>
      </c>
      <c r="G63" t="s">
        <v>6221</v>
      </c>
      <c r="H63" t="s">
        <v>28</v>
      </c>
      <c r="I63" t="s">
        <v>6192</v>
      </c>
      <c r="J63" t="s">
        <v>6187</v>
      </c>
      <c r="K63">
        <v>0.5</v>
      </c>
      <c r="L63">
        <v>4.7549999999999999</v>
      </c>
      <c r="M63">
        <v>23.774999999999999</v>
      </c>
      <c r="N63" t="s">
        <v>6205</v>
      </c>
      <c r="O63" t="s">
        <v>6223</v>
      </c>
      <c r="P63" t="s">
        <v>6190</v>
      </c>
    </row>
    <row r="64" spans="1:16" x14ac:dyDescent="0.25">
      <c r="A64" t="s">
        <v>1992</v>
      </c>
      <c r="B64" s="14">
        <v>44283</v>
      </c>
      <c r="C64" t="s">
        <v>1993</v>
      </c>
      <c r="D64" t="s">
        <v>6183</v>
      </c>
      <c r="E64">
        <v>2</v>
      </c>
      <c r="F64" t="s">
        <v>1994</v>
      </c>
      <c r="G64" t="s">
        <v>1995</v>
      </c>
      <c r="H64" t="s">
        <v>28</v>
      </c>
      <c r="I64" t="s">
        <v>6194</v>
      </c>
      <c r="J64" t="s">
        <v>6187</v>
      </c>
      <c r="K64">
        <v>1</v>
      </c>
      <c r="L64">
        <v>3.645</v>
      </c>
      <c r="M64">
        <v>7.29</v>
      </c>
      <c r="N64" t="s">
        <v>6203</v>
      </c>
      <c r="O64" t="s">
        <v>6223</v>
      </c>
      <c r="P64" t="s">
        <v>6191</v>
      </c>
    </row>
    <row r="65" spans="1:16" x14ac:dyDescent="0.25">
      <c r="A65" t="s">
        <v>1952</v>
      </c>
      <c r="B65" s="14">
        <v>44355</v>
      </c>
      <c r="C65" t="s">
        <v>1953</v>
      </c>
      <c r="D65" t="s">
        <v>6174</v>
      </c>
      <c r="E65">
        <v>2</v>
      </c>
      <c r="F65" t="s">
        <v>1954</v>
      </c>
      <c r="G65" t="s">
        <v>1955</v>
      </c>
      <c r="H65" t="s">
        <v>28</v>
      </c>
      <c r="I65" t="s">
        <v>6192</v>
      </c>
      <c r="J65" t="s">
        <v>6188</v>
      </c>
      <c r="K65">
        <v>0.2</v>
      </c>
      <c r="L65">
        <v>27.484999999999996</v>
      </c>
      <c r="M65">
        <v>54.969999999999992</v>
      </c>
      <c r="N65" t="s">
        <v>6205</v>
      </c>
      <c r="O65" t="s">
        <v>6222</v>
      </c>
      <c r="P65" t="s">
        <v>6191</v>
      </c>
    </row>
    <row r="66" spans="1:16" x14ac:dyDescent="0.25">
      <c r="A66" t="s">
        <v>1923</v>
      </c>
      <c r="B66" s="14">
        <v>44482</v>
      </c>
      <c r="C66" t="s">
        <v>1924</v>
      </c>
      <c r="D66" t="s">
        <v>6173</v>
      </c>
      <c r="E66">
        <v>4</v>
      </c>
      <c r="F66" t="s">
        <v>1925</v>
      </c>
      <c r="G66" t="s">
        <v>1926</v>
      </c>
      <c r="H66" t="s">
        <v>28</v>
      </c>
      <c r="I66" t="s">
        <v>6192</v>
      </c>
      <c r="J66" t="s">
        <v>6186</v>
      </c>
      <c r="K66">
        <v>0.5</v>
      </c>
      <c r="L66">
        <v>7.169999999999999</v>
      </c>
      <c r="M66">
        <v>28.679999999999996</v>
      </c>
      <c r="N66" t="s">
        <v>6205</v>
      </c>
      <c r="O66" t="s">
        <v>6224</v>
      </c>
      <c r="P66" t="s">
        <v>6191</v>
      </c>
    </row>
    <row r="67" spans="1:16" x14ac:dyDescent="0.25">
      <c r="A67" t="s">
        <v>1878</v>
      </c>
      <c r="B67" s="14">
        <v>44542</v>
      </c>
      <c r="C67" t="s">
        <v>1879</v>
      </c>
      <c r="D67" t="s">
        <v>6143</v>
      </c>
      <c r="E67">
        <v>3</v>
      </c>
      <c r="F67" t="s">
        <v>1880</v>
      </c>
      <c r="G67" t="s">
        <v>1881</v>
      </c>
      <c r="H67" t="s">
        <v>28</v>
      </c>
      <c r="I67" t="s">
        <v>6195</v>
      </c>
      <c r="J67" t="s">
        <v>6187</v>
      </c>
      <c r="K67">
        <v>1</v>
      </c>
      <c r="L67">
        <v>3.5849999999999995</v>
      </c>
      <c r="M67">
        <v>10.754999999999999</v>
      </c>
      <c r="N67" t="s">
        <v>6204</v>
      </c>
      <c r="O67" t="s">
        <v>6223</v>
      </c>
      <c r="P67" t="s">
        <v>6191</v>
      </c>
    </row>
    <row r="68" spans="1:16" x14ac:dyDescent="0.25">
      <c r="A68" t="s">
        <v>1800</v>
      </c>
      <c r="B68" s="14">
        <v>44010</v>
      </c>
      <c r="C68" t="s">
        <v>1801</v>
      </c>
      <c r="D68" t="s">
        <v>6145</v>
      </c>
      <c r="E68">
        <v>5</v>
      </c>
      <c r="F68" t="s">
        <v>1802</v>
      </c>
      <c r="G68" t="s">
        <v>1803</v>
      </c>
      <c r="H68" t="s">
        <v>28</v>
      </c>
      <c r="I68" t="s">
        <v>6195</v>
      </c>
      <c r="J68" t="s">
        <v>6186</v>
      </c>
      <c r="K68">
        <v>0.2</v>
      </c>
      <c r="L68">
        <v>4.125</v>
      </c>
      <c r="M68">
        <v>20.625</v>
      </c>
      <c r="N68" t="s">
        <v>6204</v>
      </c>
      <c r="O68" t="s">
        <v>6224</v>
      </c>
      <c r="P68" t="s">
        <v>6191</v>
      </c>
    </row>
    <row r="69" spans="1:16" x14ac:dyDescent="0.25">
      <c r="A69" t="s">
        <v>1771</v>
      </c>
      <c r="B69" s="14">
        <v>43880</v>
      </c>
      <c r="C69" t="s">
        <v>1772</v>
      </c>
      <c r="D69" t="s">
        <v>6163</v>
      </c>
      <c r="E69">
        <v>6</v>
      </c>
      <c r="F69" t="s">
        <v>1773</v>
      </c>
      <c r="G69" t="s">
        <v>1774</v>
      </c>
      <c r="H69" t="s">
        <v>28</v>
      </c>
      <c r="I69" t="s">
        <v>6192</v>
      </c>
      <c r="J69" t="s">
        <v>6187</v>
      </c>
      <c r="K69">
        <v>0.2</v>
      </c>
      <c r="L69">
        <v>3.5849999999999995</v>
      </c>
      <c r="M69">
        <v>21.509999999999998</v>
      </c>
      <c r="N69" t="s">
        <v>6205</v>
      </c>
      <c r="O69" t="s">
        <v>6223</v>
      </c>
      <c r="P69" t="s">
        <v>6190</v>
      </c>
    </row>
    <row r="70" spans="1:16" x14ac:dyDescent="0.25">
      <c r="A70" t="s">
        <v>1665</v>
      </c>
      <c r="B70" s="14">
        <v>44105</v>
      </c>
      <c r="C70" t="s">
        <v>1666</v>
      </c>
      <c r="D70" t="s">
        <v>6157</v>
      </c>
      <c r="E70">
        <v>1</v>
      </c>
      <c r="F70" t="s">
        <v>1667</v>
      </c>
      <c r="G70" t="s">
        <v>1668</v>
      </c>
      <c r="H70" t="s">
        <v>28</v>
      </c>
      <c r="I70" t="s">
        <v>6193</v>
      </c>
      <c r="J70" t="s">
        <v>6188</v>
      </c>
      <c r="K70">
        <v>0.5</v>
      </c>
      <c r="L70">
        <v>12.95</v>
      </c>
      <c r="M70">
        <v>12.95</v>
      </c>
      <c r="N70" t="s">
        <v>6202</v>
      </c>
      <c r="O70" t="s">
        <v>6222</v>
      </c>
      <c r="P70" t="s">
        <v>6191</v>
      </c>
    </row>
    <row r="71" spans="1:16" x14ac:dyDescent="0.25">
      <c r="A71" t="s">
        <v>878</v>
      </c>
      <c r="B71" s="14">
        <v>43795</v>
      </c>
      <c r="C71" t="s">
        <v>879</v>
      </c>
      <c r="D71" t="s">
        <v>6138</v>
      </c>
      <c r="E71">
        <v>6</v>
      </c>
      <c r="F71" t="s">
        <v>880</v>
      </c>
      <c r="G71" t="s">
        <v>881</v>
      </c>
      <c r="H71" t="s">
        <v>28</v>
      </c>
      <c r="I71" t="s">
        <v>6192</v>
      </c>
      <c r="J71" t="s">
        <v>6188</v>
      </c>
      <c r="K71">
        <v>1</v>
      </c>
      <c r="L71">
        <v>34.154999999999994</v>
      </c>
      <c r="M71">
        <v>204.92999999999995</v>
      </c>
      <c r="N71" t="s">
        <v>6205</v>
      </c>
      <c r="O71" t="s">
        <v>6222</v>
      </c>
      <c r="P71" t="s">
        <v>6190</v>
      </c>
    </row>
    <row r="72" spans="1:16" x14ac:dyDescent="0.25">
      <c r="A72" t="s">
        <v>1448</v>
      </c>
      <c r="B72" s="14">
        <v>44476</v>
      </c>
      <c r="C72" t="s">
        <v>1449</v>
      </c>
      <c r="D72" t="s">
        <v>6148</v>
      </c>
      <c r="E72">
        <v>2</v>
      </c>
      <c r="F72" t="s">
        <v>1450</v>
      </c>
      <c r="G72" t="s">
        <v>1451</v>
      </c>
      <c r="H72" t="s">
        <v>28</v>
      </c>
      <c r="I72" t="s">
        <v>6194</v>
      </c>
      <c r="J72" t="s">
        <v>6186</v>
      </c>
      <c r="K72">
        <v>2.5</v>
      </c>
      <c r="L72">
        <v>31.624999999999996</v>
      </c>
      <c r="M72">
        <v>63.249999999999993</v>
      </c>
      <c r="N72" t="s">
        <v>6203</v>
      </c>
      <c r="O72" t="s">
        <v>6224</v>
      </c>
      <c r="P72" t="s">
        <v>6191</v>
      </c>
    </row>
    <row r="73" spans="1:16" x14ac:dyDescent="0.25">
      <c r="A73" t="s">
        <v>1134</v>
      </c>
      <c r="B73" s="14">
        <v>43693</v>
      </c>
      <c r="C73" t="s">
        <v>1135</v>
      </c>
      <c r="D73" t="s">
        <v>6170</v>
      </c>
      <c r="E73">
        <v>1</v>
      </c>
      <c r="F73" t="s">
        <v>1136</v>
      </c>
      <c r="G73" t="s">
        <v>1137</v>
      </c>
      <c r="H73" t="s">
        <v>28</v>
      </c>
      <c r="I73" t="s">
        <v>6195</v>
      </c>
      <c r="J73" t="s">
        <v>6186</v>
      </c>
      <c r="K73">
        <v>1</v>
      </c>
      <c r="L73">
        <v>4.7549999999999999</v>
      </c>
      <c r="M73">
        <v>4.7549999999999999</v>
      </c>
      <c r="N73" t="s">
        <v>6204</v>
      </c>
      <c r="O73" t="s">
        <v>6224</v>
      </c>
      <c r="P73" t="s">
        <v>6191</v>
      </c>
    </row>
    <row r="74" spans="1:16" x14ac:dyDescent="0.25">
      <c r="A74" t="s">
        <v>1012</v>
      </c>
      <c r="B74" s="14">
        <v>43538</v>
      </c>
      <c r="C74" t="s">
        <v>1013</v>
      </c>
      <c r="D74" t="s">
        <v>6176</v>
      </c>
      <c r="E74">
        <v>4</v>
      </c>
      <c r="F74" t="s">
        <v>1014</v>
      </c>
      <c r="G74" t="s">
        <v>1015</v>
      </c>
      <c r="H74" t="s">
        <v>28</v>
      </c>
      <c r="I74" t="s">
        <v>6194</v>
      </c>
      <c r="J74" t="s">
        <v>6186</v>
      </c>
      <c r="K74">
        <v>0.5</v>
      </c>
      <c r="L74">
        <v>2.9849999999999999</v>
      </c>
      <c r="M74">
        <v>11.94</v>
      </c>
      <c r="N74" t="s">
        <v>6203</v>
      </c>
      <c r="O74" t="s">
        <v>6224</v>
      </c>
      <c r="P74"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43DA1-3EFB-4B67-876F-AEA4FA72964B}">
  <dimension ref="A1:B4"/>
  <sheetViews>
    <sheetView workbookViewId="0">
      <selection activeCell="M14" sqref="M14"/>
    </sheetView>
  </sheetViews>
  <sheetFormatPr defaultRowHeight="15" x14ac:dyDescent="0.25"/>
  <cols>
    <col min="1" max="1" width="15.42578125" bestFit="1" customWidth="1"/>
    <col min="2" max="3" width="12.140625" bestFit="1" customWidth="1"/>
  </cols>
  <sheetData>
    <row r="1" spans="1:2" x14ac:dyDescent="0.25">
      <c r="A1" s="11" t="s">
        <v>7</v>
      </c>
      <c r="B1" t="s">
        <v>6206</v>
      </c>
    </row>
    <row r="2" spans="1:2" x14ac:dyDescent="0.25">
      <c r="A2" t="s">
        <v>318</v>
      </c>
      <c r="B2" s="13">
        <v>5106.8700000000081</v>
      </c>
    </row>
    <row r="3" spans="1:2" x14ac:dyDescent="0.25">
      <c r="A3" t="s">
        <v>28</v>
      </c>
      <c r="B3" s="13">
        <v>2415.54</v>
      </c>
    </row>
    <row r="4" spans="1:2" x14ac:dyDescent="0.25">
      <c r="A4" t="s">
        <v>19</v>
      </c>
      <c r="B4" s="13">
        <v>26247.60000000002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61CF-8F74-4AC3-96A8-373C1C651E4C}">
  <dimension ref="A3:B8"/>
  <sheetViews>
    <sheetView workbookViewId="0">
      <selection activeCell="J21" sqref="J21"/>
    </sheetView>
  </sheetViews>
  <sheetFormatPr defaultRowHeight="15" x14ac:dyDescent="0.25"/>
  <cols>
    <col min="1" max="1" width="17.7109375" bestFit="1" customWidth="1"/>
    <col min="2" max="2" width="12.140625" bestFit="1" customWidth="1"/>
    <col min="3" max="3" width="7.85546875" bestFit="1" customWidth="1"/>
    <col min="4" max="5" width="8.140625" bestFit="1" customWidth="1"/>
  </cols>
  <sheetData>
    <row r="3" spans="1:2" x14ac:dyDescent="0.25">
      <c r="A3" s="11" t="s">
        <v>4</v>
      </c>
      <c r="B3" t="s">
        <v>6206</v>
      </c>
    </row>
    <row r="4" spans="1:2" x14ac:dyDescent="0.25">
      <c r="A4" t="s">
        <v>663</v>
      </c>
      <c r="B4" s="13">
        <v>161.67000000000002</v>
      </c>
    </row>
    <row r="5" spans="1:2" x14ac:dyDescent="0.25">
      <c r="A5" t="s">
        <v>4435</v>
      </c>
      <c r="B5" s="13">
        <v>171.18</v>
      </c>
    </row>
    <row r="6" spans="1:2" x14ac:dyDescent="0.25">
      <c r="A6" t="s">
        <v>3369</v>
      </c>
      <c r="B6" s="13">
        <v>161.66999999999999</v>
      </c>
    </row>
    <row r="7" spans="1:2" x14ac:dyDescent="0.25">
      <c r="A7" t="s">
        <v>1598</v>
      </c>
      <c r="B7" s="13">
        <v>171.18</v>
      </c>
    </row>
    <row r="8" spans="1:2" x14ac:dyDescent="0.25">
      <c r="A8" t="s">
        <v>2587</v>
      </c>
      <c r="B8" s="13">
        <v>209.22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ED8B-CE48-46CB-AA8E-91077CB552F3}">
  <dimension ref="B1:AA5"/>
  <sheetViews>
    <sheetView tabSelected="1" topLeftCell="A3" zoomScale="53" zoomScaleNormal="53" workbookViewId="0">
      <selection activeCell="AD24" sqref="AD24"/>
    </sheetView>
  </sheetViews>
  <sheetFormatPr defaultRowHeight="15" x14ac:dyDescent="0.25"/>
  <cols>
    <col min="1" max="1" width="1.7109375" customWidth="1"/>
  </cols>
  <sheetData>
    <row r="1" spans="2:27" ht="5.0999999999999996" customHeight="1" x14ac:dyDescent="0.25"/>
    <row r="2" spans="2:27" ht="15" customHeight="1" x14ac:dyDescent="0.25">
      <c r="B2" s="15" t="s">
        <v>6225</v>
      </c>
      <c r="C2" s="15"/>
      <c r="D2" s="15"/>
      <c r="E2" s="15"/>
      <c r="F2" s="15"/>
      <c r="G2" s="15"/>
      <c r="H2" s="15"/>
      <c r="I2" s="15"/>
      <c r="J2" s="15"/>
      <c r="K2" s="15"/>
      <c r="L2" s="15"/>
      <c r="M2" s="15"/>
      <c r="N2" s="15"/>
      <c r="O2" s="15"/>
      <c r="P2" s="15"/>
      <c r="Q2" s="15"/>
      <c r="R2" s="15"/>
      <c r="S2" s="15"/>
      <c r="T2" s="15"/>
      <c r="U2" s="15"/>
      <c r="V2" s="15"/>
      <c r="W2" s="15"/>
      <c r="X2" s="15"/>
      <c r="Y2" s="15"/>
      <c r="Z2" s="15"/>
      <c r="AA2" s="15"/>
    </row>
    <row r="3" spans="2:27" ht="15" customHeight="1" x14ac:dyDescent="0.25">
      <c r="B3" s="15"/>
      <c r="C3" s="15"/>
      <c r="D3" s="15"/>
      <c r="E3" s="15"/>
      <c r="F3" s="15"/>
      <c r="G3" s="15"/>
      <c r="H3" s="15"/>
      <c r="I3" s="15"/>
      <c r="J3" s="15"/>
      <c r="K3" s="15"/>
      <c r="L3" s="15"/>
      <c r="M3" s="15"/>
      <c r="N3" s="15"/>
      <c r="O3" s="15"/>
      <c r="P3" s="15"/>
      <c r="Q3" s="15"/>
      <c r="R3" s="15"/>
      <c r="S3" s="15"/>
      <c r="T3" s="15"/>
      <c r="U3" s="15"/>
      <c r="V3" s="15"/>
      <c r="W3" s="15"/>
      <c r="X3" s="15"/>
      <c r="Y3" s="15"/>
      <c r="Z3" s="15"/>
      <c r="AA3" s="15"/>
    </row>
    <row r="4" spans="2:27" ht="15" customHeight="1" x14ac:dyDescent="0.25">
      <c r="B4" s="15"/>
      <c r="C4" s="15"/>
      <c r="D4" s="15"/>
      <c r="E4" s="15"/>
      <c r="F4" s="15"/>
      <c r="G4" s="15"/>
      <c r="H4" s="15"/>
      <c r="I4" s="15"/>
      <c r="J4" s="15"/>
      <c r="K4" s="15"/>
      <c r="L4" s="15"/>
      <c r="M4" s="15"/>
      <c r="N4" s="15"/>
      <c r="O4" s="15"/>
      <c r="P4" s="15"/>
      <c r="Q4" s="15"/>
      <c r="R4" s="15"/>
      <c r="S4" s="15"/>
      <c r="T4" s="15"/>
      <c r="U4" s="15"/>
      <c r="V4" s="15"/>
      <c r="W4" s="15"/>
      <c r="X4" s="15"/>
      <c r="Y4" s="15"/>
      <c r="Z4" s="15"/>
      <c r="AA4" s="15"/>
    </row>
    <row r="5" spans="2:27" ht="15" customHeight="1" x14ac:dyDescent="0.25">
      <c r="B5" s="15"/>
      <c r="C5" s="15"/>
      <c r="D5" s="15"/>
      <c r="E5" s="15"/>
      <c r="F5" s="15"/>
      <c r="G5" s="15"/>
      <c r="H5" s="15"/>
      <c r="I5" s="15"/>
      <c r="J5" s="15"/>
      <c r="K5" s="15"/>
      <c r="L5" s="15"/>
      <c r="M5" s="15"/>
      <c r="N5" s="15"/>
      <c r="O5" s="15"/>
      <c r="P5" s="15"/>
      <c r="Q5" s="15"/>
      <c r="R5" s="15"/>
      <c r="S5" s="15"/>
      <c r="T5" s="15"/>
      <c r="U5" s="15"/>
      <c r="V5" s="15"/>
      <c r="W5" s="15"/>
      <c r="X5" s="15"/>
      <c r="Y5" s="15"/>
      <c r="Z5" s="15"/>
      <c r="AA5" s="15"/>
    </row>
  </sheetData>
  <mergeCells count="1">
    <mergeCell ref="B2:AA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TotalSales</vt:lpstr>
      <vt:lpstr>Sheet2</vt:lpstr>
      <vt:lpstr>Country BarChat</vt:lpstr>
      <vt:lpstr>Top5Customers</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Sophia</dc:creator>
  <cp:keywords/>
  <dc:description/>
  <cp:lastModifiedBy>sophia assouke</cp:lastModifiedBy>
  <cp:revision/>
  <dcterms:created xsi:type="dcterms:W3CDTF">2022-11-26T09:51:45Z</dcterms:created>
  <dcterms:modified xsi:type="dcterms:W3CDTF">2024-09-09T11:34:49Z</dcterms:modified>
  <cp:category/>
  <cp:contentStatus/>
</cp:coreProperties>
</file>