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Google Drive\Uni\Master\Semester 4 - UT Austin\3 - Internship AK Marcotte\110 data set\"/>
    </mc:Choice>
  </mc:AlternateContent>
  <xr:revisionPtr revIDLastSave="0" documentId="13_ncr:1_{796DB59F-7450-4CC1-994F-4C84C43A4BB6}" xr6:coauthVersionLast="47" xr6:coauthVersionMax="47" xr10:uidLastSave="{00000000-0000-0000-0000-000000000000}"/>
  <bookViews>
    <workbookView xWindow="-108" yWindow="-108" windowWidth="22080" windowHeight="13176" xr2:uid="{68A14356-4C71-48CB-82D6-11F4C7316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E4" i="1"/>
  <c r="D4" i="1"/>
  <c r="C4" i="1"/>
  <c r="B4" i="1"/>
  <c r="K118" i="1"/>
  <c r="J118" i="1"/>
  <c r="I118" i="1"/>
  <c r="H118" i="1"/>
  <c r="G118" i="1"/>
  <c r="F118" i="1"/>
  <c r="E118" i="1"/>
  <c r="D118" i="1"/>
  <c r="C118" i="1"/>
  <c r="B118" i="1"/>
  <c r="M3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M116" i="1" l="1"/>
  <c r="M63" i="1"/>
  <c r="M55" i="1"/>
  <c r="T14" i="1"/>
  <c r="T22" i="1"/>
  <c r="T30" i="1"/>
  <c r="T38" i="1"/>
  <c r="T46" i="1"/>
  <c r="T54" i="1"/>
  <c r="T62" i="1"/>
  <c r="T70" i="1"/>
  <c r="T78" i="1"/>
  <c r="T7" i="1"/>
  <c r="T8" i="1"/>
  <c r="T16" i="1"/>
  <c r="T24" i="1"/>
  <c r="T32" i="1"/>
  <c r="T40" i="1"/>
  <c r="T48" i="1"/>
  <c r="T56" i="1"/>
  <c r="T64" i="1"/>
  <c r="T72" i="1"/>
  <c r="T80" i="1"/>
  <c r="T9" i="1"/>
  <c r="T17" i="1"/>
  <c r="T25" i="1"/>
  <c r="T33" i="1"/>
  <c r="T41" i="1"/>
  <c r="T49" i="1"/>
  <c r="T57" i="1"/>
  <c r="T65" i="1"/>
  <c r="T73" i="1"/>
  <c r="T81" i="1"/>
  <c r="T10" i="1"/>
  <c r="T18" i="1"/>
  <c r="T26" i="1"/>
  <c r="T34" i="1"/>
  <c r="T42" i="1"/>
  <c r="T50" i="1"/>
  <c r="T58" i="1"/>
  <c r="T66" i="1"/>
  <c r="T74" i="1"/>
  <c r="T82" i="1"/>
  <c r="T19" i="1"/>
  <c r="T35" i="1"/>
  <c r="T51" i="1"/>
  <c r="T67" i="1"/>
  <c r="T87" i="1"/>
  <c r="T95" i="1"/>
  <c r="T103" i="1"/>
  <c r="T111" i="1"/>
  <c r="T21" i="1"/>
  <c r="T37" i="1"/>
  <c r="T53" i="1"/>
  <c r="T69" i="1"/>
  <c r="T89" i="1"/>
  <c r="T97" i="1"/>
  <c r="T105" i="1"/>
  <c r="T113" i="1"/>
  <c r="T23" i="1"/>
  <c r="T39" i="1"/>
  <c r="T55" i="1"/>
  <c r="T71" i="1"/>
  <c r="T90" i="1"/>
  <c r="T98" i="1"/>
  <c r="T106" i="1"/>
  <c r="T114" i="1"/>
  <c r="T20" i="1"/>
  <c r="T36" i="1"/>
  <c r="T52" i="1"/>
  <c r="T68" i="1"/>
  <c r="T84" i="1"/>
  <c r="T92" i="1"/>
  <c r="T100" i="1"/>
  <c r="T108" i="1"/>
  <c r="T116" i="1"/>
  <c r="T12" i="1"/>
  <c r="T44" i="1"/>
  <c r="T76" i="1"/>
  <c r="T88" i="1"/>
  <c r="T104" i="1"/>
  <c r="T27" i="1"/>
  <c r="T59" i="1"/>
  <c r="T83" i="1"/>
  <c r="T99" i="1"/>
  <c r="T13" i="1"/>
  <c r="T45" i="1"/>
  <c r="T77" i="1"/>
  <c r="T85" i="1"/>
  <c r="T101" i="1"/>
  <c r="T31" i="1"/>
  <c r="T63" i="1"/>
  <c r="T94" i="1"/>
  <c r="T110" i="1"/>
  <c r="T28" i="1"/>
  <c r="T60" i="1"/>
  <c r="T11" i="1"/>
  <c r="T43" i="1"/>
  <c r="T75" i="1"/>
  <c r="T91" i="1"/>
  <c r="T107" i="1"/>
  <c r="T29" i="1"/>
  <c r="T61" i="1"/>
  <c r="T93" i="1"/>
  <c r="T109" i="1"/>
  <c r="T102" i="1"/>
  <c r="T112" i="1"/>
  <c r="T15" i="1"/>
  <c r="T47" i="1"/>
  <c r="T79" i="1"/>
  <c r="T96" i="1"/>
  <c r="T115" i="1"/>
  <c r="T86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U13" i="1"/>
  <c r="U21" i="1"/>
  <c r="U29" i="1"/>
  <c r="U37" i="1"/>
  <c r="U45" i="1"/>
  <c r="U53" i="1"/>
  <c r="U61" i="1"/>
  <c r="U69" i="1"/>
  <c r="U77" i="1"/>
  <c r="U7" i="1"/>
  <c r="U15" i="1"/>
  <c r="U23" i="1"/>
  <c r="U31" i="1"/>
  <c r="U39" i="1"/>
  <c r="U47" i="1"/>
  <c r="U55" i="1"/>
  <c r="U63" i="1"/>
  <c r="U71" i="1"/>
  <c r="U79" i="1"/>
  <c r="U8" i="1"/>
  <c r="U16" i="1"/>
  <c r="U24" i="1"/>
  <c r="U32" i="1"/>
  <c r="U40" i="1"/>
  <c r="U48" i="1"/>
  <c r="U56" i="1"/>
  <c r="U64" i="1"/>
  <c r="U72" i="1"/>
  <c r="U80" i="1"/>
  <c r="U9" i="1"/>
  <c r="U17" i="1"/>
  <c r="U25" i="1"/>
  <c r="U33" i="1"/>
  <c r="U41" i="1"/>
  <c r="U49" i="1"/>
  <c r="U57" i="1"/>
  <c r="U65" i="1"/>
  <c r="U73" i="1"/>
  <c r="U81" i="1"/>
  <c r="U10" i="1"/>
  <c r="U26" i="1"/>
  <c r="U42" i="1"/>
  <c r="U58" i="1"/>
  <c r="U74" i="1"/>
  <c r="U86" i="1"/>
  <c r="U94" i="1"/>
  <c r="U102" i="1"/>
  <c r="U110" i="1"/>
  <c r="U12" i="1"/>
  <c r="U28" i="1"/>
  <c r="U44" i="1"/>
  <c r="U60" i="1"/>
  <c r="U76" i="1"/>
  <c r="U88" i="1"/>
  <c r="U96" i="1"/>
  <c r="U104" i="1"/>
  <c r="U112" i="1"/>
  <c r="U14" i="1"/>
  <c r="U30" i="1"/>
  <c r="U46" i="1"/>
  <c r="U62" i="1"/>
  <c r="U78" i="1"/>
  <c r="U89" i="1"/>
  <c r="U97" i="1"/>
  <c r="U105" i="1"/>
  <c r="U113" i="1"/>
  <c r="U11" i="1"/>
  <c r="U27" i="1"/>
  <c r="U43" i="1"/>
  <c r="U59" i="1"/>
  <c r="U75" i="1"/>
  <c r="U83" i="1"/>
  <c r="U91" i="1"/>
  <c r="U99" i="1"/>
  <c r="U107" i="1"/>
  <c r="U115" i="1"/>
  <c r="U19" i="1"/>
  <c r="U51" i="1"/>
  <c r="U95" i="1"/>
  <c r="U111" i="1"/>
  <c r="U34" i="1"/>
  <c r="U66" i="1"/>
  <c r="U90" i="1"/>
  <c r="U20" i="1"/>
  <c r="U52" i="1"/>
  <c r="U92" i="1"/>
  <c r="U108" i="1"/>
  <c r="U38" i="1"/>
  <c r="U70" i="1"/>
  <c r="U85" i="1"/>
  <c r="U101" i="1"/>
  <c r="U35" i="1"/>
  <c r="U67" i="1"/>
  <c r="U87" i="1"/>
  <c r="U18" i="1"/>
  <c r="U50" i="1"/>
  <c r="U82" i="1"/>
  <c r="U98" i="1"/>
  <c r="U114" i="1"/>
  <c r="U36" i="1"/>
  <c r="U68" i="1"/>
  <c r="U84" i="1"/>
  <c r="U116" i="1"/>
  <c r="U109" i="1"/>
  <c r="U106" i="1"/>
  <c r="U54" i="1"/>
  <c r="U100" i="1"/>
  <c r="U93" i="1"/>
  <c r="U103" i="1"/>
  <c r="U22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7" i="1"/>
  <c r="M15" i="1"/>
  <c r="M23" i="1"/>
  <c r="M31" i="1"/>
  <c r="M39" i="1"/>
  <c r="M47" i="1"/>
  <c r="M79" i="1"/>
  <c r="M87" i="1"/>
  <c r="M95" i="1"/>
  <c r="M103" i="1"/>
  <c r="M111" i="1"/>
  <c r="W11" i="1"/>
  <c r="W19" i="1"/>
  <c r="W27" i="1"/>
  <c r="W35" i="1"/>
  <c r="W43" i="1"/>
  <c r="W51" i="1"/>
  <c r="W59" i="1"/>
  <c r="W67" i="1"/>
  <c r="W75" i="1"/>
  <c r="W13" i="1"/>
  <c r="W21" i="1"/>
  <c r="W29" i="1"/>
  <c r="W37" i="1"/>
  <c r="W45" i="1"/>
  <c r="W53" i="1"/>
  <c r="W61" i="1"/>
  <c r="W69" i="1"/>
  <c r="W77" i="1"/>
  <c r="W14" i="1"/>
  <c r="W22" i="1"/>
  <c r="W30" i="1"/>
  <c r="W38" i="1"/>
  <c r="W46" i="1"/>
  <c r="W54" i="1"/>
  <c r="W62" i="1"/>
  <c r="W70" i="1"/>
  <c r="W78" i="1"/>
  <c r="W7" i="1"/>
  <c r="W15" i="1"/>
  <c r="W23" i="1"/>
  <c r="W31" i="1"/>
  <c r="W39" i="1"/>
  <c r="W47" i="1"/>
  <c r="W55" i="1"/>
  <c r="W63" i="1"/>
  <c r="W71" i="1"/>
  <c r="W79" i="1"/>
  <c r="W8" i="1"/>
  <c r="W24" i="1"/>
  <c r="W40" i="1"/>
  <c r="W56" i="1"/>
  <c r="W72" i="1"/>
  <c r="W84" i="1"/>
  <c r="W92" i="1"/>
  <c r="W100" i="1"/>
  <c r="W108" i="1"/>
  <c r="W116" i="1"/>
  <c r="W10" i="1"/>
  <c r="W26" i="1"/>
  <c r="W42" i="1"/>
  <c r="W58" i="1"/>
  <c r="W74" i="1"/>
  <c r="W86" i="1"/>
  <c r="W94" i="1"/>
  <c r="W102" i="1"/>
  <c r="W110" i="1"/>
  <c r="W12" i="1"/>
  <c r="W28" i="1"/>
  <c r="W44" i="1"/>
  <c r="W60" i="1"/>
  <c r="W76" i="1"/>
  <c r="W87" i="1"/>
  <c r="W95" i="1"/>
  <c r="W103" i="1"/>
  <c r="W111" i="1"/>
  <c r="W9" i="1"/>
  <c r="W25" i="1"/>
  <c r="W41" i="1"/>
  <c r="W57" i="1"/>
  <c r="W73" i="1"/>
  <c r="W89" i="1"/>
  <c r="W97" i="1"/>
  <c r="W105" i="1"/>
  <c r="W113" i="1"/>
  <c r="W33" i="1"/>
  <c r="W65" i="1"/>
  <c r="W93" i="1"/>
  <c r="W109" i="1"/>
  <c r="W16" i="1"/>
  <c r="W48" i="1"/>
  <c r="W80" i="1"/>
  <c r="W88" i="1"/>
  <c r="W34" i="1"/>
  <c r="W66" i="1"/>
  <c r="W90" i="1"/>
  <c r="W106" i="1"/>
  <c r="W81" i="1"/>
  <c r="W20" i="1"/>
  <c r="W52" i="1"/>
  <c r="W83" i="1"/>
  <c r="W99" i="1"/>
  <c r="W115" i="1"/>
  <c r="W17" i="1"/>
  <c r="W49" i="1"/>
  <c r="W85" i="1"/>
  <c r="W32" i="1"/>
  <c r="W64" i="1"/>
  <c r="W96" i="1"/>
  <c r="W112" i="1"/>
  <c r="W18" i="1"/>
  <c r="W50" i="1"/>
  <c r="W82" i="1"/>
  <c r="W36" i="1"/>
  <c r="W68" i="1"/>
  <c r="W91" i="1"/>
  <c r="W98" i="1"/>
  <c r="W114" i="1"/>
  <c r="W107" i="1"/>
  <c r="W104" i="1"/>
  <c r="W101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X10" i="1"/>
  <c r="X18" i="1"/>
  <c r="X26" i="1"/>
  <c r="X34" i="1"/>
  <c r="X42" i="1"/>
  <c r="X50" i="1"/>
  <c r="X58" i="1"/>
  <c r="X66" i="1"/>
  <c r="X74" i="1"/>
  <c r="X12" i="1"/>
  <c r="X20" i="1"/>
  <c r="X28" i="1"/>
  <c r="X36" i="1"/>
  <c r="X44" i="1"/>
  <c r="X52" i="1"/>
  <c r="X60" i="1"/>
  <c r="X68" i="1"/>
  <c r="X76" i="1"/>
  <c r="X13" i="1"/>
  <c r="X21" i="1"/>
  <c r="X29" i="1"/>
  <c r="X37" i="1"/>
  <c r="X45" i="1"/>
  <c r="X53" i="1"/>
  <c r="X61" i="1"/>
  <c r="X69" i="1"/>
  <c r="X77" i="1"/>
  <c r="X14" i="1"/>
  <c r="X22" i="1"/>
  <c r="X30" i="1"/>
  <c r="X38" i="1"/>
  <c r="X46" i="1"/>
  <c r="X54" i="1"/>
  <c r="X62" i="1"/>
  <c r="X70" i="1"/>
  <c r="X78" i="1"/>
  <c r="X7" i="1"/>
  <c r="X15" i="1"/>
  <c r="X31" i="1"/>
  <c r="X47" i="1"/>
  <c r="X63" i="1"/>
  <c r="X79" i="1"/>
  <c r="X83" i="1"/>
  <c r="X91" i="1"/>
  <c r="X99" i="1"/>
  <c r="X107" i="1"/>
  <c r="X115" i="1"/>
  <c r="X17" i="1"/>
  <c r="X33" i="1"/>
  <c r="X49" i="1"/>
  <c r="X65" i="1"/>
  <c r="X81" i="1"/>
  <c r="X85" i="1"/>
  <c r="X93" i="1"/>
  <c r="X101" i="1"/>
  <c r="X109" i="1"/>
  <c r="X19" i="1"/>
  <c r="X35" i="1"/>
  <c r="X51" i="1"/>
  <c r="X67" i="1"/>
  <c r="X86" i="1"/>
  <c r="X94" i="1"/>
  <c r="X102" i="1"/>
  <c r="X110" i="1"/>
  <c r="X16" i="1"/>
  <c r="X32" i="1"/>
  <c r="X48" i="1"/>
  <c r="X64" i="1"/>
  <c r="X80" i="1"/>
  <c r="X88" i="1"/>
  <c r="X96" i="1"/>
  <c r="X104" i="1"/>
  <c r="X112" i="1"/>
  <c r="X8" i="1"/>
  <c r="X40" i="1"/>
  <c r="X72" i="1"/>
  <c r="X84" i="1"/>
  <c r="X100" i="1"/>
  <c r="X116" i="1"/>
  <c r="X23" i="1"/>
  <c r="X55" i="1"/>
  <c r="X95" i="1"/>
  <c r="X9" i="1"/>
  <c r="X41" i="1"/>
  <c r="X73" i="1"/>
  <c r="X97" i="1"/>
  <c r="X113" i="1"/>
  <c r="X27" i="1"/>
  <c r="X59" i="1"/>
  <c r="X90" i="1"/>
  <c r="X106" i="1"/>
  <c r="X24" i="1"/>
  <c r="X56" i="1"/>
  <c r="X92" i="1"/>
  <c r="X39" i="1"/>
  <c r="X71" i="1"/>
  <c r="X87" i="1"/>
  <c r="X103" i="1"/>
  <c r="X25" i="1"/>
  <c r="X57" i="1"/>
  <c r="X89" i="1"/>
  <c r="X105" i="1"/>
  <c r="X108" i="1"/>
  <c r="X11" i="1"/>
  <c r="X43" i="1"/>
  <c r="X75" i="1"/>
  <c r="X98" i="1"/>
  <c r="X82" i="1"/>
  <c r="X114" i="1"/>
  <c r="X111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V12" i="1"/>
  <c r="V20" i="1"/>
  <c r="V28" i="1"/>
  <c r="V36" i="1"/>
  <c r="V44" i="1"/>
  <c r="V52" i="1"/>
  <c r="V60" i="1"/>
  <c r="V68" i="1"/>
  <c r="V76" i="1"/>
  <c r="V14" i="1"/>
  <c r="V22" i="1"/>
  <c r="V30" i="1"/>
  <c r="V38" i="1"/>
  <c r="V46" i="1"/>
  <c r="V54" i="1"/>
  <c r="V62" i="1"/>
  <c r="V70" i="1"/>
  <c r="V78" i="1"/>
  <c r="V7" i="1"/>
  <c r="V15" i="1"/>
  <c r="V23" i="1"/>
  <c r="V31" i="1"/>
  <c r="V39" i="1"/>
  <c r="V47" i="1"/>
  <c r="V55" i="1"/>
  <c r="V63" i="1"/>
  <c r="V71" i="1"/>
  <c r="V79" i="1"/>
  <c r="V8" i="1"/>
  <c r="V16" i="1"/>
  <c r="V24" i="1"/>
  <c r="V32" i="1"/>
  <c r="V40" i="1"/>
  <c r="V48" i="1"/>
  <c r="V56" i="1"/>
  <c r="V64" i="1"/>
  <c r="V72" i="1"/>
  <c r="V80" i="1"/>
  <c r="V17" i="1"/>
  <c r="V33" i="1"/>
  <c r="V49" i="1"/>
  <c r="V65" i="1"/>
  <c r="V81" i="1"/>
  <c r="V85" i="1"/>
  <c r="V93" i="1"/>
  <c r="V101" i="1"/>
  <c r="V109" i="1"/>
  <c r="V19" i="1"/>
  <c r="V35" i="1"/>
  <c r="V51" i="1"/>
  <c r="V67" i="1"/>
  <c r="V87" i="1"/>
  <c r="V95" i="1"/>
  <c r="V103" i="1"/>
  <c r="V111" i="1"/>
  <c r="V21" i="1"/>
  <c r="V37" i="1"/>
  <c r="V53" i="1"/>
  <c r="V69" i="1"/>
  <c r="V88" i="1"/>
  <c r="V96" i="1"/>
  <c r="V104" i="1"/>
  <c r="V112" i="1"/>
  <c r="V18" i="1"/>
  <c r="V34" i="1"/>
  <c r="V50" i="1"/>
  <c r="V66" i="1"/>
  <c r="V82" i="1"/>
  <c r="V90" i="1"/>
  <c r="V98" i="1"/>
  <c r="V106" i="1"/>
  <c r="V114" i="1"/>
  <c r="V26" i="1"/>
  <c r="V58" i="1"/>
  <c r="V86" i="1"/>
  <c r="V102" i="1"/>
  <c r="V9" i="1"/>
  <c r="V41" i="1"/>
  <c r="V73" i="1"/>
  <c r="V97" i="1"/>
  <c r="V27" i="1"/>
  <c r="V59" i="1"/>
  <c r="V83" i="1"/>
  <c r="V99" i="1"/>
  <c r="V115" i="1"/>
  <c r="V13" i="1"/>
  <c r="V45" i="1"/>
  <c r="V77" i="1"/>
  <c r="V92" i="1"/>
  <c r="V108" i="1"/>
  <c r="V10" i="1"/>
  <c r="V42" i="1"/>
  <c r="V74" i="1"/>
  <c r="V25" i="1"/>
  <c r="V57" i="1"/>
  <c r="V89" i="1"/>
  <c r="V105" i="1"/>
  <c r="V11" i="1"/>
  <c r="V43" i="1"/>
  <c r="V75" i="1"/>
  <c r="V91" i="1"/>
  <c r="V116" i="1"/>
  <c r="V113" i="1"/>
  <c r="V110" i="1"/>
  <c r="V94" i="1"/>
  <c r="V107" i="1"/>
  <c r="V29" i="1"/>
  <c r="V84" i="1"/>
  <c r="V100" i="1"/>
  <c r="V61" i="1"/>
  <c r="M71" i="1"/>
  <c r="Y9" i="1"/>
  <c r="Y17" i="1"/>
  <c r="Y25" i="1"/>
  <c r="Y33" i="1"/>
  <c r="Y41" i="1"/>
  <c r="Y49" i="1"/>
  <c r="Y57" i="1"/>
  <c r="Y65" i="1"/>
  <c r="Y73" i="1"/>
  <c r="Y81" i="1"/>
  <c r="Y11" i="1"/>
  <c r="Y19" i="1"/>
  <c r="Y27" i="1"/>
  <c r="Y35" i="1"/>
  <c r="Y43" i="1"/>
  <c r="Y51" i="1"/>
  <c r="Y59" i="1"/>
  <c r="Y67" i="1"/>
  <c r="Y75" i="1"/>
  <c r="Y12" i="1"/>
  <c r="Y20" i="1"/>
  <c r="Y28" i="1"/>
  <c r="Y36" i="1"/>
  <c r="Y44" i="1"/>
  <c r="Y52" i="1"/>
  <c r="Y60" i="1"/>
  <c r="Y68" i="1"/>
  <c r="Y76" i="1"/>
  <c r="Y13" i="1"/>
  <c r="Y21" i="1"/>
  <c r="Y29" i="1"/>
  <c r="Y37" i="1"/>
  <c r="Y45" i="1"/>
  <c r="Y53" i="1"/>
  <c r="Y61" i="1"/>
  <c r="Y69" i="1"/>
  <c r="Y77" i="1"/>
  <c r="Y7" i="1"/>
  <c r="Y22" i="1"/>
  <c r="Y38" i="1"/>
  <c r="Y54" i="1"/>
  <c r="Y70" i="1"/>
  <c r="Y82" i="1"/>
  <c r="Y90" i="1"/>
  <c r="Y98" i="1"/>
  <c r="Y106" i="1"/>
  <c r="Y114" i="1"/>
  <c r="Y8" i="1"/>
  <c r="Y24" i="1"/>
  <c r="Y40" i="1"/>
  <c r="Y56" i="1"/>
  <c r="Y72" i="1"/>
  <c r="Y84" i="1"/>
  <c r="Y92" i="1"/>
  <c r="Y100" i="1"/>
  <c r="Y108" i="1"/>
  <c r="Y116" i="1"/>
  <c r="Y10" i="1"/>
  <c r="Y26" i="1"/>
  <c r="Y42" i="1"/>
  <c r="Y58" i="1"/>
  <c r="Y74" i="1"/>
  <c r="Y85" i="1"/>
  <c r="Y93" i="1"/>
  <c r="Y101" i="1"/>
  <c r="Y109" i="1"/>
  <c r="Y23" i="1"/>
  <c r="Y39" i="1"/>
  <c r="Y55" i="1"/>
  <c r="Y71" i="1"/>
  <c r="Y87" i="1"/>
  <c r="Y95" i="1"/>
  <c r="Y103" i="1"/>
  <c r="Y111" i="1"/>
  <c r="Y15" i="1"/>
  <c r="Y47" i="1"/>
  <c r="Y79" i="1"/>
  <c r="Y91" i="1"/>
  <c r="Y107" i="1"/>
  <c r="Y30" i="1"/>
  <c r="Y62" i="1"/>
  <c r="Y86" i="1"/>
  <c r="Y16" i="1"/>
  <c r="Y48" i="1"/>
  <c r="Y80" i="1"/>
  <c r="Y88" i="1"/>
  <c r="Y104" i="1"/>
  <c r="Y34" i="1"/>
  <c r="Y66" i="1"/>
  <c r="Y97" i="1"/>
  <c r="Y113" i="1"/>
  <c r="Y31" i="1"/>
  <c r="Y63" i="1"/>
  <c r="Y83" i="1"/>
  <c r="Y14" i="1"/>
  <c r="Y46" i="1"/>
  <c r="Y78" i="1"/>
  <c r="Y94" i="1"/>
  <c r="Y110" i="1"/>
  <c r="Y32" i="1"/>
  <c r="Y64" i="1"/>
  <c r="Y112" i="1"/>
  <c r="Y89" i="1"/>
  <c r="Y105" i="1"/>
  <c r="Y102" i="1"/>
  <c r="Y18" i="1"/>
  <c r="Y50" i="1"/>
  <c r="Y99" i="1"/>
  <c r="Y96" i="1"/>
  <c r="Y115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R11" i="1"/>
  <c r="R19" i="1"/>
  <c r="R27" i="1"/>
  <c r="R13" i="1"/>
  <c r="R21" i="1"/>
  <c r="R14" i="1"/>
  <c r="R22" i="1"/>
  <c r="R30" i="1"/>
  <c r="R38" i="1"/>
  <c r="R8" i="1"/>
  <c r="R16" i="1"/>
  <c r="R24" i="1"/>
  <c r="R32" i="1"/>
  <c r="R40" i="1"/>
  <c r="R20" i="1"/>
  <c r="R34" i="1"/>
  <c r="R44" i="1"/>
  <c r="R52" i="1"/>
  <c r="R60" i="1"/>
  <c r="R68" i="1"/>
  <c r="R76" i="1"/>
  <c r="R84" i="1"/>
  <c r="R92" i="1"/>
  <c r="R100" i="1"/>
  <c r="R108" i="1"/>
  <c r="R116" i="1"/>
  <c r="R9" i="1"/>
  <c r="R25" i="1"/>
  <c r="R36" i="1"/>
  <c r="R46" i="1"/>
  <c r="R54" i="1"/>
  <c r="R62" i="1"/>
  <c r="R70" i="1"/>
  <c r="R78" i="1"/>
  <c r="R86" i="1"/>
  <c r="R94" i="1"/>
  <c r="R102" i="1"/>
  <c r="R110" i="1"/>
  <c r="R10" i="1"/>
  <c r="R26" i="1"/>
  <c r="R37" i="1"/>
  <c r="R47" i="1"/>
  <c r="R55" i="1"/>
  <c r="R63" i="1"/>
  <c r="R71" i="1"/>
  <c r="R79" i="1"/>
  <c r="R87" i="1"/>
  <c r="R95" i="1"/>
  <c r="R103" i="1"/>
  <c r="R111" i="1"/>
  <c r="R15" i="1"/>
  <c r="R29" i="1"/>
  <c r="R41" i="1"/>
  <c r="R49" i="1"/>
  <c r="R57" i="1"/>
  <c r="R65" i="1"/>
  <c r="R73" i="1"/>
  <c r="R81" i="1"/>
  <c r="R89" i="1"/>
  <c r="R97" i="1"/>
  <c r="R105" i="1"/>
  <c r="R113" i="1"/>
  <c r="R31" i="1"/>
  <c r="R50" i="1"/>
  <c r="R66" i="1"/>
  <c r="R82" i="1"/>
  <c r="R98" i="1"/>
  <c r="R114" i="1"/>
  <c r="R75" i="1"/>
  <c r="R107" i="1"/>
  <c r="R80" i="1"/>
  <c r="R33" i="1"/>
  <c r="R51" i="1"/>
  <c r="R67" i="1"/>
  <c r="R83" i="1"/>
  <c r="R99" i="1"/>
  <c r="R115" i="1"/>
  <c r="R35" i="1"/>
  <c r="R53" i="1"/>
  <c r="R69" i="1"/>
  <c r="R85" i="1"/>
  <c r="R101" i="1"/>
  <c r="R7" i="1"/>
  <c r="R39" i="1"/>
  <c r="R88" i="1"/>
  <c r="R74" i="1"/>
  <c r="R43" i="1"/>
  <c r="R96" i="1"/>
  <c r="R104" i="1"/>
  <c r="R90" i="1"/>
  <c r="R59" i="1"/>
  <c r="R48" i="1"/>
  <c r="R12" i="1"/>
  <c r="R56" i="1"/>
  <c r="R72" i="1"/>
  <c r="R106" i="1"/>
  <c r="R28" i="1"/>
  <c r="R112" i="1"/>
  <c r="R17" i="1"/>
  <c r="R42" i="1"/>
  <c r="R58" i="1"/>
  <c r="R18" i="1"/>
  <c r="R91" i="1"/>
  <c r="R64" i="1"/>
  <c r="R23" i="1"/>
  <c r="R45" i="1"/>
  <c r="R61" i="1"/>
  <c r="R77" i="1"/>
  <c r="R93" i="1"/>
  <c r="R109" i="1"/>
  <c r="Z8" i="1"/>
  <c r="Z16" i="1"/>
  <c r="Z24" i="1"/>
  <c r="Z32" i="1"/>
  <c r="Z40" i="1"/>
  <c r="Z48" i="1"/>
  <c r="Z56" i="1"/>
  <c r="Z64" i="1"/>
  <c r="Z72" i="1"/>
  <c r="Z80" i="1"/>
  <c r="Z10" i="1"/>
  <c r="Z18" i="1"/>
  <c r="Z26" i="1"/>
  <c r="Z34" i="1"/>
  <c r="Z42" i="1"/>
  <c r="Z50" i="1"/>
  <c r="Z58" i="1"/>
  <c r="Z66" i="1"/>
  <c r="Z74" i="1"/>
  <c r="Z11" i="1"/>
  <c r="Z19" i="1"/>
  <c r="Z27" i="1"/>
  <c r="Z35" i="1"/>
  <c r="Z43" i="1"/>
  <c r="Z51" i="1"/>
  <c r="Z59" i="1"/>
  <c r="Z67" i="1"/>
  <c r="Z75" i="1"/>
  <c r="Z12" i="1"/>
  <c r="Z20" i="1"/>
  <c r="Z28" i="1"/>
  <c r="Z36" i="1"/>
  <c r="Z44" i="1"/>
  <c r="Z52" i="1"/>
  <c r="Z60" i="1"/>
  <c r="Z68" i="1"/>
  <c r="Z76" i="1"/>
  <c r="Z7" i="1"/>
  <c r="Z13" i="1"/>
  <c r="Z29" i="1"/>
  <c r="Z45" i="1"/>
  <c r="Z61" i="1"/>
  <c r="Z77" i="1"/>
  <c r="Z89" i="1"/>
  <c r="Z97" i="1"/>
  <c r="Z105" i="1"/>
  <c r="Z113" i="1"/>
  <c r="Z15" i="1"/>
  <c r="Z31" i="1"/>
  <c r="Z47" i="1"/>
  <c r="Z63" i="1"/>
  <c r="Z79" i="1"/>
  <c r="Z83" i="1"/>
  <c r="Z91" i="1"/>
  <c r="Z99" i="1"/>
  <c r="Z107" i="1"/>
  <c r="Z115" i="1"/>
  <c r="Z17" i="1"/>
  <c r="Z33" i="1"/>
  <c r="Z49" i="1"/>
  <c r="Z65" i="1"/>
  <c r="Z81" i="1"/>
  <c r="Z84" i="1"/>
  <c r="Z92" i="1"/>
  <c r="Z100" i="1"/>
  <c r="Z108" i="1"/>
  <c r="Z116" i="1"/>
  <c r="Z14" i="1"/>
  <c r="Z30" i="1"/>
  <c r="Z46" i="1"/>
  <c r="Z62" i="1"/>
  <c r="Z78" i="1"/>
  <c r="Z86" i="1"/>
  <c r="Z94" i="1"/>
  <c r="Z102" i="1"/>
  <c r="Z110" i="1"/>
  <c r="Z22" i="1"/>
  <c r="Z54" i="1"/>
  <c r="Z82" i="1"/>
  <c r="Z98" i="1"/>
  <c r="Z114" i="1"/>
  <c r="Z37" i="1"/>
  <c r="Z69" i="1"/>
  <c r="Z93" i="1"/>
  <c r="Z23" i="1"/>
  <c r="Z55" i="1"/>
  <c r="Z95" i="1"/>
  <c r="Z111" i="1"/>
  <c r="Z9" i="1"/>
  <c r="Z41" i="1"/>
  <c r="Z73" i="1"/>
  <c r="Z88" i="1"/>
  <c r="Z104" i="1"/>
  <c r="Z38" i="1"/>
  <c r="Z70" i="1"/>
  <c r="Z90" i="1"/>
  <c r="Z21" i="1"/>
  <c r="Z53" i="1"/>
  <c r="Z85" i="1"/>
  <c r="Z101" i="1"/>
  <c r="Z39" i="1"/>
  <c r="Z71" i="1"/>
  <c r="Z87" i="1"/>
  <c r="Z96" i="1"/>
  <c r="Z112" i="1"/>
  <c r="Z25" i="1"/>
  <c r="Z109" i="1"/>
  <c r="Z106" i="1"/>
  <c r="Z103" i="1"/>
  <c r="Z57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S7" i="1"/>
  <c r="S15" i="1"/>
  <c r="S23" i="1"/>
  <c r="S31" i="1"/>
  <c r="S39" i="1"/>
  <c r="S47" i="1"/>
  <c r="S55" i="1"/>
  <c r="S63" i="1"/>
  <c r="S71" i="1"/>
  <c r="S79" i="1"/>
  <c r="S9" i="1"/>
  <c r="S17" i="1"/>
  <c r="S25" i="1"/>
  <c r="S33" i="1"/>
  <c r="S41" i="1"/>
  <c r="S49" i="1"/>
  <c r="S57" i="1"/>
  <c r="S65" i="1"/>
  <c r="S73" i="1"/>
  <c r="S81" i="1"/>
  <c r="S10" i="1"/>
  <c r="S18" i="1"/>
  <c r="S26" i="1"/>
  <c r="S34" i="1"/>
  <c r="S42" i="1"/>
  <c r="S50" i="1"/>
  <c r="S58" i="1"/>
  <c r="S66" i="1"/>
  <c r="S74" i="1"/>
  <c r="S82" i="1"/>
  <c r="S11" i="1"/>
  <c r="S19" i="1"/>
  <c r="S27" i="1"/>
  <c r="S35" i="1"/>
  <c r="S43" i="1"/>
  <c r="S51" i="1"/>
  <c r="S59" i="1"/>
  <c r="S67" i="1"/>
  <c r="S75" i="1"/>
  <c r="S12" i="1"/>
  <c r="S28" i="1"/>
  <c r="S44" i="1"/>
  <c r="S60" i="1"/>
  <c r="S76" i="1"/>
  <c r="S88" i="1"/>
  <c r="S96" i="1"/>
  <c r="S104" i="1"/>
  <c r="S112" i="1"/>
  <c r="S14" i="1"/>
  <c r="S30" i="1"/>
  <c r="S46" i="1"/>
  <c r="S62" i="1"/>
  <c r="S78" i="1"/>
  <c r="S90" i="1"/>
  <c r="S98" i="1"/>
  <c r="S106" i="1"/>
  <c r="S114" i="1"/>
  <c r="S16" i="1"/>
  <c r="S32" i="1"/>
  <c r="S48" i="1"/>
  <c r="S64" i="1"/>
  <c r="S80" i="1"/>
  <c r="S83" i="1"/>
  <c r="S91" i="1"/>
  <c r="S99" i="1"/>
  <c r="S107" i="1"/>
  <c r="S115" i="1"/>
  <c r="S13" i="1"/>
  <c r="S29" i="1"/>
  <c r="S45" i="1"/>
  <c r="S61" i="1"/>
  <c r="S77" i="1"/>
  <c r="S85" i="1"/>
  <c r="S93" i="1"/>
  <c r="S101" i="1"/>
  <c r="S109" i="1"/>
  <c r="S37" i="1"/>
  <c r="S69" i="1"/>
  <c r="S97" i="1"/>
  <c r="S113" i="1"/>
  <c r="S20" i="1"/>
  <c r="S52" i="1"/>
  <c r="S92" i="1"/>
  <c r="S38" i="1"/>
  <c r="S70" i="1"/>
  <c r="S94" i="1"/>
  <c r="S110" i="1"/>
  <c r="S24" i="1"/>
  <c r="S56" i="1"/>
  <c r="S87" i="1"/>
  <c r="S103" i="1"/>
  <c r="S21" i="1"/>
  <c r="S53" i="1"/>
  <c r="S89" i="1"/>
  <c r="S36" i="1"/>
  <c r="S68" i="1"/>
  <c r="S84" i="1"/>
  <c r="S100" i="1"/>
  <c r="S116" i="1"/>
  <c r="S22" i="1"/>
  <c r="S54" i="1"/>
  <c r="S86" i="1"/>
  <c r="S8" i="1"/>
  <c r="S102" i="1"/>
  <c r="S40" i="1"/>
  <c r="S72" i="1"/>
  <c r="S111" i="1"/>
  <c r="S105" i="1"/>
  <c r="S95" i="1"/>
  <c r="S108" i="1"/>
  <c r="AA7" i="1"/>
  <c r="AA15" i="1"/>
  <c r="AA23" i="1"/>
  <c r="AA31" i="1"/>
  <c r="AA39" i="1"/>
  <c r="AA47" i="1"/>
  <c r="AA55" i="1"/>
  <c r="AA63" i="1"/>
  <c r="AA71" i="1"/>
  <c r="AA79" i="1"/>
  <c r="AA9" i="1"/>
  <c r="AA17" i="1"/>
  <c r="AA25" i="1"/>
  <c r="AA33" i="1"/>
  <c r="AA41" i="1"/>
  <c r="AA49" i="1"/>
  <c r="AA57" i="1"/>
  <c r="AA65" i="1"/>
  <c r="AA73" i="1"/>
  <c r="AA81" i="1"/>
  <c r="AA10" i="1"/>
  <c r="AA18" i="1"/>
  <c r="AA26" i="1"/>
  <c r="AA34" i="1"/>
  <c r="AA42" i="1"/>
  <c r="AA50" i="1"/>
  <c r="AA58" i="1"/>
  <c r="AA66" i="1"/>
  <c r="AA74" i="1"/>
  <c r="AA11" i="1"/>
  <c r="AA19" i="1"/>
  <c r="AA27" i="1"/>
  <c r="AA35" i="1"/>
  <c r="AA43" i="1"/>
  <c r="AA51" i="1"/>
  <c r="AA59" i="1"/>
  <c r="AA67" i="1"/>
  <c r="AA75" i="1"/>
  <c r="AA20" i="1"/>
  <c r="AA36" i="1"/>
  <c r="AA52" i="1"/>
  <c r="AA68" i="1"/>
  <c r="AA88" i="1"/>
  <c r="AA96" i="1"/>
  <c r="AA104" i="1"/>
  <c r="AA112" i="1"/>
  <c r="AA22" i="1"/>
  <c r="AA38" i="1"/>
  <c r="AA54" i="1"/>
  <c r="AA70" i="1"/>
  <c r="AA82" i="1"/>
  <c r="AA90" i="1"/>
  <c r="AA98" i="1"/>
  <c r="AA106" i="1"/>
  <c r="AA114" i="1"/>
  <c r="AA8" i="1"/>
  <c r="AA24" i="1"/>
  <c r="AA40" i="1"/>
  <c r="AA56" i="1"/>
  <c r="AA72" i="1"/>
  <c r="AA83" i="1"/>
  <c r="AA91" i="1"/>
  <c r="AA99" i="1"/>
  <c r="AA107" i="1"/>
  <c r="AA115" i="1"/>
  <c r="AA21" i="1"/>
  <c r="AA37" i="1"/>
  <c r="AA53" i="1"/>
  <c r="AA69" i="1"/>
  <c r="AA85" i="1"/>
  <c r="AA93" i="1"/>
  <c r="AA101" i="1"/>
  <c r="AA109" i="1"/>
  <c r="AA29" i="1"/>
  <c r="AA61" i="1"/>
  <c r="AA89" i="1"/>
  <c r="AA105" i="1"/>
  <c r="AA12" i="1"/>
  <c r="AA44" i="1"/>
  <c r="AA76" i="1"/>
  <c r="AA84" i="1"/>
  <c r="AA100" i="1"/>
  <c r="AA30" i="1"/>
  <c r="AA62" i="1"/>
  <c r="AA86" i="1"/>
  <c r="AA102" i="1"/>
  <c r="AA13" i="1"/>
  <c r="AA16" i="1"/>
  <c r="AA48" i="1"/>
  <c r="AA80" i="1"/>
  <c r="AA95" i="1"/>
  <c r="AA111" i="1"/>
  <c r="AA45" i="1"/>
  <c r="AA77" i="1"/>
  <c r="AA28" i="1"/>
  <c r="AA60" i="1"/>
  <c r="AA92" i="1"/>
  <c r="AA108" i="1"/>
  <c r="AA14" i="1"/>
  <c r="AA46" i="1"/>
  <c r="AA78" i="1"/>
  <c r="AA94" i="1"/>
  <c r="AA64" i="1"/>
  <c r="AA87" i="1"/>
  <c r="AA97" i="1"/>
  <c r="AA116" i="1"/>
  <c r="AA103" i="1"/>
  <c r="AA113" i="1"/>
  <c r="AA110" i="1"/>
  <c r="AA32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N100" i="1" l="1"/>
  <c r="N36" i="1"/>
  <c r="N51" i="1"/>
  <c r="N56" i="1"/>
  <c r="N110" i="1"/>
  <c r="N107" i="1"/>
  <c r="N43" i="1"/>
  <c r="N58" i="1"/>
  <c r="N81" i="1"/>
  <c r="N17" i="1"/>
  <c r="N112" i="1"/>
  <c r="N48" i="1"/>
  <c r="N79" i="1"/>
  <c r="N102" i="1"/>
  <c r="N38" i="1"/>
  <c r="N61" i="1"/>
  <c r="N84" i="1"/>
  <c r="N20" i="1"/>
  <c r="N99" i="1"/>
  <c r="N35" i="1"/>
  <c r="N114" i="1"/>
  <c r="N50" i="1"/>
  <c r="N73" i="1"/>
  <c r="N9" i="1"/>
  <c r="N104" i="1"/>
  <c r="N40" i="1"/>
  <c r="N47" i="1"/>
  <c r="N94" i="1"/>
  <c r="N30" i="1"/>
  <c r="N53" i="1"/>
  <c r="N25" i="1"/>
  <c r="N46" i="1"/>
  <c r="N92" i="1"/>
  <c r="N106" i="1"/>
  <c r="N96" i="1"/>
  <c r="N45" i="1"/>
  <c r="N83" i="1"/>
  <c r="N19" i="1"/>
  <c r="N98" i="1"/>
  <c r="N34" i="1"/>
  <c r="N57" i="1"/>
  <c r="N88" i="1"/>
  <c r="N24" i="1"/>
  <c r="N31" i="1"/>
  <c r="N78" i="1"/>
  <c r="N14" i="1"/>
  <c r="N101" i="1"/>
  <c r="N37" i="1"/>
  <c r="N66" i="1"/>
  <c r="N89" i="1"/>
  <c r="N28" i="1"/>
  <c r="N91" i="1"/>
  <c r="N32" i="1"/>
  <c r="N22" i="1"/>
  <c r="N60" i="1"/>
  <c r="N75" i="1"/>
  <c r="N11" i="1"/>
  <c r="N90" i="1"/>
  <c r="N26" i="1"/>
  <c r="N113" i="1"/>
  <c r="N49" i="1"/>
  <c r="N80" i="1"/>
  <c r="N16" i="1"/>
  <c r="N111" i="1"/>
  <c r="N23" i="1"/>
  <c r="N70" i="1"/>
  <c r="N93" i="1"/>
  <c r="N29" i="1"/>
  <c r="N87" i="1"/>
  <c r="N69" i="1"/>
  <c r="N76" i="1"/>
  <c r="N42" i="1"/>
  <c r="N65" i="1"/>
  <c r="N39" i="1"/>
  <c r="N68" i="1"/>
  <c r="N82" i="1"/>
  <c r="N71" i="1"/>
  <c r="N41" i="1"/>
  <c r="N72" i="1"/>
  <c r="N8" i="1"/>
  <c r="N103" i="1"/>
  <c r="N15" i="1"/>
  <c r="N62" i="1"/>
  <c r="N85" i="1"/>
  <c r="N21" i="1"/>
  <c r="N116" i="1"/>
  <c r="N115" i="1"/>
  <c r="N55" i="1"/>
  <c r="N12" i="1"/>
  <c r="N27" i="1"/>
  <c r="N86" i="1"/>
  <c r="N109" i="1"/>
  <c r="N52" i="1"/>
  <c r="N67" i="1"/>
  <c r="N18" i="1"/>
  <c r="N105" i="1"/>
  <c r="N108" i="1"/>
  <c r="N44" i="1"/>
  <c r="N59" i="1"/>
  <c r="N74" i="1"/>
  <c r="N10" i="1"/>
  <c r="N97" i="1"/>
  <c r="N33" i="1"/>
  <c r="N64" i="1"/>
  <c r="N95" i="1"/>
  <c r="M118" i="1"/>
  <c r="N7" i="1"/>
  <c r="N54" i="1"/>
  <c r="N77" i="1"/>
  <c r="N13" i="1"/>
  <c r="N63" i="1"/>
  <c r="N118" i="1" l="1"/>
</calcChain>
</file>

<file path=xl/sharedStrings.xml><?xml version="1.0" encoding="utf-8"?>
<sst xmlns="http://schemas.openxmlformats.org/spreadsheetml/2006/main" count="12" uniqueCount="11">
  <si>
    <t>Matrix</t>
  </si>
  <si>
    <t>Peptide</t>
  </si>
  <si>
    <t>total</t>
  </si>
  <si>
    <t>counts</t>
  </si>
  <si>
    <t>integerized</t>
  </si>
  <si>
    <t>P(Xi|Zj) for prot infer</t>
  </si>
  <si>
    <t>COPY THIS INTO "p_xi_given_zj prot_infer input.csv"</t>
  </si>
  <si>
    <t>P(Zj) target values for pep infer</t>
  </si>
  <si>
    <t>P(Zj) target values for prot ifner</t>
  </si>
  <si>
    <t>VALUES FOR "dyeseq_in_prot_match_count.csv"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</si>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</sst>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9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right" vertical="center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FFF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2232-94E2-49C0-9070-ED336DC62F7D}">
  <dimension ref="A1:AA119"/>
  <sheetViews>
    <sheetView tabSelected="1" workbookViewId="0">
      <selection activeCell="P10" sqref="P10"/>
    </sheetView>
  </sheetViews>
  <sheetFormatPr defaultRowHeight="14.4" x14ac:dyDescent="0.3"/>
  <cols>
    <col min="14" max="15" width="8.88671875" style="4"/>
    <col min="16" max="16" width="20.6640625" style="1" customWidth="1"/>
  </cols>
  <sheetData>
    <row r="1" spans="1:27" x14ac:dyDescent="0.3">
      <c r="B1" t="s">
        <v>0</v>
      </c>
      <c r="N1"/>
      <c r="O1"/>
    </row>
    <row r="2" spans="1:27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 t="s">
        <v>2</v>
      </c>
      <c r="N2"/>
      <c r="O2"/>
    </row>
    <row r="3" spans="1:27" x14ac:dyDescent="0.3">
      <c r="A3" s="3" t="s">
        <v>8</v>
      </c>
      <c r="B3" s="3">
        <v>0.3</v>
      </c>
      <c r="C3" s="3">
        <v>0.25</v>
      </c>
      <c r="D3" s="3">
        <v>0.2</v>
      </c>
      <c r="E3" s="3">
        <v>0.1</v>
      </c>
      <c r="F3" s="3">
        <v>0.08</v>
      </c>
      <c r="G3" s="3">
        <v>6.4000000000000001E-2</v>
      </c>
      <c r="H3" s="3">
        <v>3.0000000000000001E-3</v>
      </c>
      <c r="I3" s="3">
        <v>2E-3</v>
      </c>
      <c r="J3" s="3">
        <v>1E-3</v>
      </c>
      <c r="K3" s="3">
        <v>0</v>
      </c>
      <c r="M3">
        <f>SUM(B3:K3)</f>
        <v>1</v>
      </c>
      <c r="N3"/>
      <c r="O3"/>
    </row>
    <row r="4" spans="1:27" x14ac:dyDescent="0.3">
      <c r="A4" t="s">
        <v>4</v>
      </c>
      <c r="B4">
        <f>B3*1000</f>
        <v>300</v>
      </c>
      <c r="C4">
        <f t="shared" ref="C4:K4" si="0">C3*1000</f>
        <v>250</v>
      </c>
      <c r="D4">
        <f t="shared" si="0"/>
        <v>200</v>
      </c>
      <c r="E4">
        <f t="shared" si="0"/>
        <v>100</v>
      </c>
      <c r="F4">
        <f t="shared" si="0"/>
        <v>80</v>
      </c>
      <c r="G4">
        <f t="shared" si="0"/>
        <v>64</v>
      </c>
      <c r="H4">
        <f t="shared" si="0"/>
        <v>3</v>
      </c>
      <c r="I4">
        <f t="shared" si="0"/>
        <v>2</v>
      </c>
      <c r="J4">
        <f t="shared" si="0"/>
        <v>1</v>
      </c>
      <c r="K4">
        <f t="shared" si="0"/>
        <v>0</v>
      </c>
      <c r="N4"/>
      <c r="O4"/>
    </row>
    <row r="5" spans="1:27" x14ac:dyDescent="0.3">
      <c r="N5"/>
      <c r="O5"/>
      <c r="T5" s="2" t="s">
        <v>6</v>
      </c>
      <c r="U5" s="2"/>
      <c r="V5" s="2"/>
      <c r="W5" s="2"/>
      <c r="X5" s="2"/>
    </row>
    <row r="6" spans="1:27" x14ac:dyDescent="0.3">
      <c r="A6" t="s">
        <v>1</v>
      </c>
      <c r="B6" t="s">
        <v>3</v>
      </c>
      <c r="N6" s="4" t="s">
        <v>7</v>
      </c>
      <c r="O6" s="7" t="s">
        <v>10</v>
      </c>
      <c r="Q6" t="s">
        <v>5</v>
      </c>
    </row>
    <row r="7" spans="1:27" x14ac:dyDescent="0.3">
      <c r="A7">
        <v>1</v>
      </c>
      <c r="B7">
        <v>1</v>
      </c>
      <c r="D7">
        <v>1</v>
      </c>
      <c r="M7">
        <f>B7*B$4+C7*C$4+D7*D$4+E7*E$4+F7*F$4+G7*G$4+H7*H$4+I7*I$4+J7*J$4+K7*K$4</f>
        <v>500</v>
      </c>
      <c r="N7" s="4">
        <f>M7/SUM(M$7:M$116)</f>
        <v>3.9827943285008764E-2</v>
      </c>
      <c r="O7" s="6">
        <v>3.9375E-2</v>
      </c>
      <c r="R7" s="2">
        <f>B7/B$118</f>
        <v>8.3333333333333329E-2</v>
      </c>
      <c r="S7" s="2">
        <f t="shared" ref="S7:AA22" si="1">C7/C$118</f>
        <v>0</v>
      </c>
      <c r="T7" s="2">
        <f t="shared" si="1"/>
        <v>7.6923076923076927E-2</v>
      </c>
      <c r="U7" s="2">
        <f t="shared" si="1"/>
        <v>0</v>
      </c>
      <c r="V7" s="2">
        <f t="shared" si="1"/>
        <v>0</v>
      </c>
      <c r="W7" s="2">
        <f t="shared" si="1"/>
        <v>0</v>
      </c>
      <c r="X7" s="2">
        <f t="shared" si="1"/>
        <v>0</v>
      </c>
      <c r="Y7" s="2">
        <f t="shared" si="1"/>
        <v>0</v>
      </c>
      <c r="Z7" s="2">
        <f t="shared" si="1"/>
        <v>0</v>
      </c>
      <c r="AA7" s="2">
        <f t="shared" si="1"/>
        <v>0</v>
      </c>
    </row>
    <row r="8" spans="1:27" x14ac:dyDescent="0.3">
      <c r="A8">
        <f>A7+1</f>
        <v>2</v>
      </c>
      <c r="C8">
        <v>1</v>
      </c>
      <c r="D8">
        <v>1</v>
      </c>
      <c r="E8">
        <v>2</v>
      </c>
      <c r="G8">
        <v>1</v>
      </c>
      <c r="M8">
        <f t="shared" ref="M8:M71" si="2">B8*B$4+C8*C$4+D8*D$4+E8*E$4+F8*F$4+G8*G$4+H8*H$4+I8*I$4+J8*J$4+K8*K$4</f>
        <v>714</v>
      </c>
      <c r="N8" s="4">
        <f t="shared" ref="N8:N71" si="3">M8/SUM(M$7:M$116)</f>
        <v>5.6874303010992514E-2</v>
      </c>
      <c r="O8" s="6">
        <v>5.7232999999999999E-2</v>
      </c>
      <c r="R8" s="2">
        <f t="shared" ref="R8:R71" si="4">B8/B$118</f>
        <v>0</v>
      </c>
      <c r="S8" s="2">
        <f t="shared" si="1"/>
        <v>7.6923076923076927E-2</v>
      </c>
      <c r="T8" s="2">
        <f t="shared" si="1"/>
        <v>7.6923076923076927E-2</v>
      </c>
      <c r="U8" s="2">
        <f t="shared" si="1"/>
        <v>0.11764705882352941</v>
      </c>
      <c r="V8" s="2">
        <f t="shared" si="1"/>
        <v>0</v>
      </c>
      <c r="W8" s="2">
        <f t="shared" si="1"/>
        <v>0.16666666666666666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</row>
    <row r="9" spans="1:27" x14ac:dyDescent="0.3">
      <c r="A9">
        <f>A8+1</f>
        <v>3</v>
      </c>
      <c r="F9">
        <v>1</v>
      </c>
      <c r="H9">
        <v>1</v>
      </c>
      <c r="M9">
        <f t="shared" si="2"/>
        <v>83</v>
      </c>
      <c r="N9" s="4">
        <f t="shared" si="3"/>
        <v>6.6114385853114545E-3</v>
      </c>
      <c r="O9" s="6">
        <v>6.2839999999999997E-3</v>
      </c>
      <c r="R9" s="2">
        <f t="shared" si="4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8.3333333333333329E-2</v>
      </c>
      <c r="W9" s="2">
        <f t="shared" si="1"/>
        <v>0</v>
      </c>
      <c r="X9" s="2">
        <f t="shared" si="1"/>
        <v>0.1</v>
      </c>
      <c r="Y9" s="2">
        <f t="shared" si="1"/>
        <v>0</v>
      </c>
      <c r="Z9" s="2">
        <f t="shared" si="1"/>
        <v>0</v>
      </c>
      <c r="AA9" s="2">
        <f t="shared" si="1"/>
        <v>0</v>
      </c>
    </row>
    <row r="10" spans="1:27" x14ac:dyDescent="0.3">
      <c r="A10">
        <f t="shared" ref="A10:A72" si="5">A9+1</f>
        <v>4</v>
      </c>
      <c r="E10">
        <v>1</v>
      </c>
      <c r="H10">
        <v>1</v>
      </c>
      <c r="M10">
        <f t="shared" si="2"/>
        <v>103</v>
      </c>
      <c r="N10" s="4">
        <f t="shared" si="3"/>
        <v>8.2045563167118044E-3</v>
      </c>
      <c r="O10" s="6">
        <v>5.3870000000000003E-3</v>
      </c>
      <c r="R10" s="2">
        <f t="shared" si="4"/>
        <v>0</v>
      </c>
      <c r="S10" s="2">
        <f t="shared" si="1"/>
        <v>0</v>
      </c>
      <c r="T10" s="2">
        <f t="shared" si="1"/>
        <v>0</v>
      </c>
      <c r="U10" s="2">
        <f t="shared" si="1"/>
        <v>5.8823529411764705E-2</v>
      </c>
      <c r="V10" s="2">
        <f t="shared" si="1"/>
        <v>0</v>
      </c>
      <c r="W10" s="2">
        <f t="shared" si="1"/>
        <v>0</v>
      </c>
      <c r="X10" s="2">
        <f t="shared" si="1"/>
        <v>0.1</v>
      </c>
      <c r="Y10" s="2">
        <f t="shared" si="1"/>
        <v>0</v>
      </c>
      <c r="Z10" s="2">
        <f t="shared" si="1"/>
        <v>0</v>
      </c>
      <c r="AA10" s="2">
        <f t="shared" si="1"/>
        <v>0</v>
      </c>
    </row>
    <row r="11" spans="1:27" x14ac:dyDescent="0.3">
      <c r="A11">
        <f t="shared" si="5"/>
        <v>5</v>
      </c>
      <c r="C11">
        <v>1</v>
      </c>
      <c r="E11">
        <v>2</v>
      </c>
      <c r="M11">
        <f t="shared" si="2"/>
        <v>450</v>
      </c>
      <c r="N11" s="4">
        <f t="shared" si="3"/>
        <v>3.5845148956507887E-2</v>
      </c>
      <c r="O11" s="6">
        <v>3.1243E-2</v>
      </c>
      <c r="R11" s="2">
        <f t="shared" si="4"/>
        <v>0</v>
      </c>
      <c r="S11" s="2">
        <f t="shared" si="1"/>
        <v>7.6923076923076927E-2</v>
      </c>
      <c r="T11" s="2">
        <f t="shared" si="1"/>
        <v>0</v>
      </c>
      <c r="U11" s="2">
        <f t="shared" si="1"/>
        <v>0.11764705882352941</v>
      </c>
      <c r="V11" s="2">
        <f t="shared" si="1"/>
        <v>0</v>
      </c>
      <c r="W11" s="2">
        <f t="shared" si="1"/>
        <v>0</v>
      </c>
      <c r="X11" s="2">
        <f t="shared" si="1"/>
        <v>0</v>
      </c>
      <c r="Y11" s="2">
        <f t="shared" si="1"/>
        <v>0</v>
      </c>
      <c r="Z11" s="2">
        <f t="shared" si="1"/>
        <v>0</v>
      </c>
      <c r="AA11" s="2">
        <f t="shared" si="1"/>
        <v>0</v>
      </c>
    </row>
    <row r="12" spans="1:27" x14ac:dyDescent="0.3">
      <c r="A12">
        <f t="shared" si="5"/>
        <v>6</v>
      </c>
      <c r="M12">
        <f t="shared" si="2"/>
        <v>0</v>
      </c>
      <c r="N12" s="4">
        <f t="shared" si="3"/>
        <v>0</v>
      </c>
      <c r="O12" s="6">
        <v>2.5300000000000002E-4</v>
      </c>
      <c r="R12" s="2">
        <f t="shared" si="4"/>
        <v>0</v>
      </c>
      <c r="S12" s="2">
        <f t="shared" si="1"/>
        <v>0</v>
      </c>
      <c r="T12" s="2">
        <f t="shared" si="1"/>
        <v>0</v>
      </c>
      <c r="U12" s="2">
        <f t="shared" si="1"/>
        <v>0</v>
      </c>
      <c r="V12" s="2">
        <f t="shared" si="1"/>
        <v>0</v>
      </c>
      <c r="W12" s="2">
        <f t="shared" si="1"/>
        <v>0</v>
      </c>
      <c r="X12" s="2">
        <f t="shared" si="1"/>
        <v>0</v>
      </c>
      <c r="Y12" s="2">
        <f t="shared" si="1"/>
        <v>0</v>
      </c>
      <c r="Z12" s="2">
        <f t="shared" si="1"/>
        <v>0</v>
      </c>
      <c r="AA12" s="2">
        <f t="shared" si="1"/>
        <v>0</v>
      </c>
    </row>
    <row r="13" spans="1:27" x14ac:dyDescent="0.3">
      <c r="A13">
        <f t="shared" si="5"/>
        <v>7</v>
      </c>
      <c r="C13">
        <v>1</v>
      </c>
      <c r="H13">
        <v>1</v>
      </c>
      <c r="M13">
        <f t="shared" si="2"/>
        <v>253</v>
      </c>
      <c r="N13" s="4">
        <f t="shared" si="3"/>
        <v>2.0152939302214432E-2</v>
      </c>
      <c r="O13" s="6">
        <v>1.7519E-2</v>
      </c>
      <c r="R13" s="2">
        <f t="shared" si="4"/>
        <v>0</v>
      </c>
      <c r="S13" s="2">
        <f t="shared" si="1"/>
        <v>7.6923076923076927E-2</v>
      </c>
      <c r="T13" s="2">
        <f t="shared" si="1"/>
        <v>0</v>
      </c>
      <c r="U13" s="2">
        <f t="shared" si="1"/>
        <v>0</v>
      </c>
      <c r="V13" s="2">
        <f t="shared" si="1"/>
        <v>0</v>
      </c>
      <c r="W13" s="2">
        <f t="shared" si="1"/>
        <v>0</v>
      </c>
      <c r="X13" s="2">
        <f t="shared" si="1"/>
        <v>0.1</v>
      </c>
      <c r="Y13" s="2">
        <f t="shared" si="1"/>
        <v>0</v>
      </c>
      <c r="Z13" s="2">
        <f t="shared" si="1"/>
        <v>0</v>
      </c>
      <c r="AA13" s="2">
        <f t="shared" si="1"/>
        <v>0</v>
      </c>
    </row>
    <row r="14" spans="1:27" x14ac:dyDescent="0.3">
      <c r="A14">
        <f t="shared" si="5"/>
        <v>8</v>
      </c>
      <c r="D14">
        <v>1</v>
      </c>
      <c r="J14">
        <v>2</v>
      </c>
      <c r="M14">
        <f t="shared" si="2"/>
        <v>202</v>
      </c>
      <c r="N14" s="4">
        <f t="shared" si="3"/>
        <v>1.6090489087143538E-2</v>
      </c>
      <c r="O14" s="6">
        <v>1.5900999999999998E-2</v>
      </c>
      <c r="R14" s="2">
        <f t="shared" si="4"/>
        <v>0</v>
      </c>
      <c r="S14" s="2">
        <f t="shared" si="1"/>
        <v>0</v>
      </c>
      <c r="T14" s="2">
        <f t="shared" si="1"/>
        <v>7.6923076923076927E-2</v>
      </c>
      <c r="U14" s="2">
        <f t="shared" si="1"/>
        <v>0</v>
      </c>
      <c r="V14" s="2">
        <f t="shared" si="1"/>
        <v>0</v>
      </c>
      <c r="W14" s="2">
        <f t="shared" si="1"/>
        <v>0</v>
      </c>
      <c r="X14" s="2">
        <f t="shared" si="1"/>
        <v>0</v>
      </c>
      <c r="Y14" s="2">
        <f t="shared" si="1"/>
        <v>0</v>
      </c>
      <c r="Z14" s="2">
        <f t="shared" si="1"/>
        <v>0.14285714285714285</v>
      </c>
      <c r="AA14" s="2">
        <f t="shared" si="1"/>
        <v>0</v>
      </c>
    </row>
    <row r="15" spans="1:27" x14ac:dyDescent="0.3">
      <c r="A15">
        <f t="shared" si="5"/>
        <v>9</v>
      </c>
      <c r="B15">
        <v>2</v>
      </c>
      <c r="M15">
        <f t="shared" si="2"/>
        <v>600</v>
      </c>
      <c r="N15" s="4">
        <f t="shared" si="3"/>
        <v>4.7793531942010511E-2</v>
      </c>
      <c r="O15" s="6">
        <v>4.8349999999999997E-2</v>
      </c>
      <c r="R15" s="2">
        <f t="shared" si="4"/>
        <v>0.16666666666666666</v>
      </c>
      <c r="S15" s="2">
        <f t="shared" si="1"/>
        <v>0</v>
      </c>
      <c r="T15" s="2">
        <f t="shared" si="1"/>
        <v>0</v>
      </c>
      <c r="U15" s="2">
        <f t="shared" si="1"/>
        <v>0</v>
      </c>
      <c r="V15" s="2">
        <f t="shared" si="1"/>
        <v>0</v>
      </c>
      <c r="W15" s="2">
        <f t="shared" si="1"/>
        <v>0</v>
      </c>
      <c r="X15" s="2">
        <f t="shared" si="1"/>
        <v>0</v>
      </c>
      <c r="Y15" s="2">
        <f t="shared" si="1"/>
        <v>0</v>
      </c>
      <c r="Z15" s="2">
        <f t="shared" si="1"/>
        <v>0</v>
      </c>
      <c r="AA15" s="2">
        <f t="shared" si="1"/>
        <v>0</v>
      </c>
    </row>
    <row r="16" spans="1:27" x14ac:dyDescent="0.3">
      <c r="A16">
        <f t="shared" si="5"/>
        <v>10</v>
      </c>
      <c r="C16">
        <v>1</v>
      </c>
      <c r="I16">
        <v>1</v>
      </c>
      <c r="M16">
        <f t="shared" si="2"/>
        <v>252</v>
      </c>
      <c r="N16" s="4">
        <f t="shared" si="3"/>
        <v>2.0073283415644416E-2</v>
      </c>
      <c r="O16" s="6">
        <v>1.8827E-2</v>
      </c>
      <c r="R16" s="2">
        <f t="shared" si="4"/>
        <v>0</v>
      </c>
      <c r="S16" s="2">
        <f t="shared" si="1"/>
        <v>7.6923076923076927E-2</v>
      </c>
      <c r="T16" s="2">
        <f t="shared" si="1"/>
        <v>0</v>
      </c>
      <c r="U16" s="2">
        <f t="shared" si="1"/>
        <v>0</v>
      </c>
      <c r="V16" s="2">
        <f t="shared" si="1"/>
        <v>0</v>
      </c>
      <c r="W16" s="2">
        <f t="shared" si="1"/>
        <v>0</v>
      </c>
      <c r="X16" s="2">
        <f t="shared" si="1"/>
        <v>0</v>
      </c>
      <c r="Y16" s="2">
        <f t="shared" si="1"/>
        <v>0.125</v>
      </c>
      <c r="Z16" s="2">
        <f t="shared" si="1"/>
        <v>0</v>
      </c>
      <c r="AA16" s="2">
        <f t="shared" si="1"/>
        <v>0</v>
      </c>
    </row>
    <row r="17" spans="1:27" x14ac:dyDescent="0.3">
      <c r="A17">
        <f t="shared" si="5"/>
        <v>11</v>
      </c>
      <c r="E17">
        <v>1</v>
      </c>
      <c r="I17">
        <v>1</v>
      </c>
      <c r="M17">
        <f t="shared" si="2"/>
        <v>102</v>
      </c>
      <c r="N17" s="4">
        <f t="shared" si="3"/>
        <v>8.1249004301417876E-3</v>
      </c>
      <c r="O17" s="6">
        <v>7.3229999999999996E-3</v>
      </c>
      <c r="R17" s="2">
        <f t="shared" si="4"/>
        <v>0</v>
      </c>
      <c r="S17" s="2">
        <f t="shared" si="1"/>
        <v>0</v>
      </c>
      <c r="T17" s="2">
        <f t="shared" si="1"/>
        <v>0</v>
      </c>
      <c r="U17" s="2">
        <f t="shared" si="1"/>
        <v>5.8823529411764705E-2</v>
      </c>
      <c r="V17" s="2">
        <f t="shared" si="1"/>
        <v>0</v>
      </c>
      <c r="W17" s="2">
        <f t="shared" si="1"/>
        <v>0</v>
      </c>
      <c r="X17" s="2">
        <f t="shared" si="1"/>
        <v>0</v>
      </c>
      <c r="Y17" s="2">
        <f t="shared" si="1"/>
        <v>0.125</v>
      </c>
      <c r="Z17" s="2">
        <f t="shared" si="1"/>
        <v>0</v>
      </c>
      <c r="AA17" s="2">
        <f t="shared" si="1"/>
        <v>0</v>
      </c>
    </row>
    <row r="18" spans="1:27" x14ac:dyDescent="0.3">
      <c r="A18">
        <f t="shared" si="5"/>
        <v>12</v>
      </c>
      <c r="I18">
        <v>1</v>
      </c>
      <c r="J18">
        <v>1</v>
      </c>
      <c r="M18">
        <f t="shared" si="2"/>
        <v>3</v>
      </c>
      <c r="N18" s="4">
        <f t="shared" si="3"/>
        <v>2.3896765971005257E-4</v>
      </c>
      <c r="O18" s="6">
        <v>6.9800000000000005E-4</v>
      </c>
      <c r="R18" s="2">
        <f t="shared" si="4"/>
        <v>0</v>
      </c>
      <c r="S18" s="2">
        <f t="shared" si="1"/>
        <v>0</v>
      </c>
      <c r="T18" s="2">
        <f t="shared" si="1"/>
        <v>0</v>
      </c>
      <c r="U18" s="2">
        <f t="shared" si="1"/>
        <v>0</v>
      </c>
      <c r="V18" s="2">
        <f t="shared" si="1"/>
        <v>0</v>
      </c>
      <c r="W18" s="2">
        <f t="shared" si="1"/>
        <v>0</v>
      </c>
      <c r="X18" s="2">
        <f t="shared" si="1"/>
        <v>0</v>
      </c>
      <c r="Y18" s="2">
        <f t="shared" si="1"/>
        <v>0.125</v>
      </c>
      <c r="Z18" s="2">
        <f t="shared" si="1"/>
        <v>7.1428571428571425E-2</v>
      </c>
      <c r="AA18" s="2">
        <f t="shared" si="1"/>
        <v>0</v>
      </c>
    </row>
    <row r="19" spans="1:27" x14ac:dyDescent="0.3">
      <c r="A19">
        <f t="shared" si="5"/>
        <v>13</v>
      </c>
      <c r="F19">
        <v>1</v>
      </c>
      <c r="J19">
        <v>1</v>
      </c>
      <c r="M19">
        <f t="shared" si="2"/>
        <v>81</v>
      </c>
      <c r="N19" s="4">
        <f t="shared" si="3"/>
        <v>6.4521268121714194E-3</v>
      </c>
      <c r="O19" s="6">
        <v>6.4009999999999996E-3</v>
      </c>
      <c r="R19" s="2">
        <f t="shared" si="4"/>
        <v>0</v>
      </c>
      <c r="S19" s="2">
        <f t="shared" si="1"/>
        <v>0</v>
      </c>
      <c r="T19" s="2">
        <f t="shared" si="1"/>
        <v>0</v>
      </c>
      <c r="U19" s="2">
        <f t="shared" si="1"/>
        <v>0</v>
      </c>
      <c r="V19" s="2">
        <f t="shared" si="1"/>
        <v>8.3333333333333329E-2</v>
      </c>
      <c r="W19" s="2">
        <f t="shared" si="1"/>
        <v>0</v>
      </c>
      <c r="X19" s="2">
        <f t="shared" si="1"/>
        <v>0</v>
      </c>
      <c r="Y19" s="2">
        <f t="shared" si="1"/>
        <v>0</v>
      </c>
      <c r="Z19" s="2">
        <f t="shared" si="1"/>
        <v>7.1428571428571425E-2</v>
      </c>
      <c r="AA19" s="2">
        <f t="shared" si="1"/>
        <v>0</v>
      </c>
    </row>
    <row r="20" spans="1:27" x14ac:dyDescent="0.3">
      <c r="A20">
        <f t="shared" si="5"/>
        <v>14</v>
      </c>
      <c r="M20">
        <f t="shared" si="2"/>
        <v>0</v>
      </c>
      <c r="N20" s="4">
        <f t="shared" si="3"/>
        <v>0</v>
      </c>
      <c r="O20" s="6">
        <v>1.6699999999999999E-4</v>
      </c>
      <c r="R20" s="2">
        <f t="shared" si="4"/>
        <v>0</v>
      </c>
      <c r="S20" s="2">
        <f t="shared" si="1"/>
        <v>0</v>
      </c>
      <c r="T20" s="2">
        <f t="shared" si="1"/>
        <v>0</v>
      </c>
      <c r="U20" s="2">
        <f t="shared" si="1"/>
        <v>0</v>
      </c>
      <c r="V20" s="2">
        <f t="shared" si="1"/>
        <v>0</v>
      </c>
      <c r="W20" s="2">
        <f t="shared" si="1"/>
        <v>0</v>
      </c>
      <c r="X20" s="2">
        <f t="shared" si="1"/>
        <v>0</v>
      </c>
      <c r="Y20" s="2">
        <f t="shared" si="1"/>
        <v>0</v>
      </c>
      <c r="Z20" s="2">
        <f t="shared" si="1"/>
        <v>0</v>
      </c>
      <c r="AA20" s="2">
        <f t="shared" si="1"/>
        <v>0</v>
      </c>
    </row>
    <row r="21" spans="1:27" x14ac:dyDescent="0.3">
      <c r="A21">
        <f t="shared" si="5"/>
        <v>15</v>
      </c>
      <c r="B21">
        <v>1</v>
      </c>
      <c r="I21">
        <v>1</v>
      </c>
      <c r="M21">
        <f t="shared" si="2"/>
        <v>302</v>
      </c>
      <c r="N21" s="4">
        <f t="shared" si="3"/>
        <v>2.4056077744145293E-2</v>
      </c>
      <c r="O21" s="6">
        <v>2.2398999999999999E-2</v>
      </c>
      <c r="R21" s="2">
        <f t="shared" si="4"/>
        <v>8.3333333333333329E-2</v>
      </c>
      <c r="S21" s="2">
        <f t="shared" si="1"/>
        <v>0</v>
      </c>
      <c r="T21" s="2">
        <f t="shared" si="1"/>
        <v>0</v>
      </c>
      <c r="U21" s="2">
        <f t="shared" si="1"/>
        <v>0</v>
      </c>
      <c r="V21" s="2">
        <f t="shared" si="1"/>
        <v>0</v>
      </c>
      <c r="W21" s="2">
        <f t="shared" si="1"/>
        <v>0</v>
      </c>
      <c r="X21" s="2">
        <f t="shared" si="1"/>
        <v>0</v>
      </c>
      <c r="Y21" s="2">
        <f t="shared" si="1"/>
        <v>0.125</v>
      </c>
      <c r="Z21" s="2">
        <f t="shared" si="1"/>
        <v>0</v>
      </c>
      <c r="AA21" s="2">
        <f t="shared" si="1"/>
        <v>0</v>
      </c>
    </row>
    <row r="22" spans="1:27" x14ac:dyDescent="0.3">
      <c r="A22">
        <f t="shared" si="5"/>
        <v>16</v>
      </c>
      <c r="E22">
        <v>1</v>
      </c>
      <c r="H22">
        <v>1</v>
      </c>
      <c r="K22">
        <v>1</v>
      </c>
      <c r="M22">
        <f t="shared" si="2"/>
        <v>103</v>
      </c>
      <c r="N22" s="4">
        <f t="shared" si="3"/>
        <v>8.2045563167118044E-3</v>
      </c>
      <c r="O22" s="6">
        <v>1.0064E-2</v>
      </c>
      <c r="R22" s="2">
        <f t="shared" si="4"/>
        <v>0</v>
      </c>
      <c r="S22" s="2">
        <f t="shared" si="1"/>
        <v>0</v>
      </c>
      <c r="T22" s="2">
        <f t="shared" si="1"/>
        <v>0</v>
      </c>
      <c r="U22" s="2">
        <f t="shared" si="1"/>
        <v>5.8823529411764705E-2</v>
      </c>
      <c r="V22" s="2">
        <f t="shared" si="1"/>
        <v>0</v>
      </c>
      <c r="W22" s="2">
        <f t="shared" si="1"/>
        <v>0</v>
      </c>
      <c r="X22" s="2">
        <f t="shared" si="1"/>
        <v>0.1</v>
      </c>
      <c r="Y22" s="2">
        <f t="shared" si="1"/>
        <v>0</v>
      </c>
      <c r="Z22" s="2">
        <f t="shared" si="1"/>
        <v>0</v>
      </c>
      <c r="AA22" s="2">
        <f t="shared" si="1"/>
        <v>9.0909090909090912E-2</v>
      </c>
    </row>
    <row r="23" spans="1:27" x14ac:dyDescent="0.3">
      <c r="A23">
        <f t="shared" si="5"/>
        <v>17</v>
      </c>
      <c r="C23">
        <v>2</v>
      </c>
      <c r="E23">
        <v>2</v>
      </c>
      <c r="M23">
        <f t="shared" si="2"/>
        <v>700</v>
      </c>
      <c r="N23" s="4">
        <f t="shared" si="3"/>
        <v>5.5759120599012266E-2</v>
      </c>
      <c r="O23" s="6">
        <v>5.4465E-2</v>
      </c>
      <c r="R23" s="2">
        <f t="shared" si="4"/>
        <v>0</v>
      </c>
      <c r="S23" s="2">
        <f t="shared" ref="S23:S86" si="6">C23/C$118</f>
        <v>0.15384615384615385</v>
      </c>
      <c r="T23" s="2">
        <f t="shared" ref="T23:T86" si="7">D23/D$118</f>
        <v>0</v>
      </c>
      <c r="U23" s="2">
        <f t="shared" ref="U23:U86" si="8">E23/E$118</f>
        <v>0.11764705882352941</v>
      </c>
      <c r="V23" s="2">
        <f t="shared" ref="V23:V86" si="9">F23/F$118</f>
        <v>0</v>
      </c>
      <c r="W23" s="2">
        <f t="shared" ref="W23:W86" si="10">G23/G$118</f>
        <v>0</v>
      </c>
      <c r="X23" s="2">
        <f t="shared" ref="X23:X86" si="11">H23/H$118</f>
        <v>0</v>
      </c>
      <c r="Y23" s="2">
        <f t="shared" ref="Y23:Y86" si="12">I23/I$118</f>
        <v>0</v>
      </c>
      <c r="Z23" s="2">
        <f t="shared" ref="Z23:Z86" si="13">J23/J$118</f>
        <v>0</v>
      </c>
      <c r="AA23" s="2">
        <f t="shared" ref="AA23:AA86" si="14">K23/K$118</f>
        <v>0</v>
      </c>
    </row>
    <row r="24" spans="1:27" x14ac:dyDescent="0.3">
      <c r="A24">
        <f t="shared" si="5"/>
        <v>18</v>
      </c>
      <c r="F24">
        <v>1</v>
      </c>
      <c r="G24">
        <v>1</v>
      </c>
      <c r="M24">
        <f t="shared" si="2"/>
        <v>144</v>
      </c>
      <c r="N24" s="4">
        <f t="shared" si="3"/>
        <v>1.1470447666082524E-2</v>
      </c>
      <c r="O24" s="6">
        <v>1.048E-2</v>
      </c>
      <c r="R24" s="2">
        <f t="shared" si="4"/>
        <v>0</v>
      </c>
      <c r="S24" s="2">
        <f t="shared" si="6"/>
        <v>0</v>
      </c>
      <c r="T24" s="2">
        <f t="shared" si="7"/>
        <v>0</v>
      </c>
      <c r="U24" s="2">
        <f t="shared" si="8"/>
        <v>0</v>
      </c>
      <c r="V24" s="2">
        <f t="shared" si="9"/>
        <v>8.3333333333333329E-2</v>
      </c>
      <c r="W24" s="2">
        <f t="shared" si="10"/>
        <v>0.16666666666666666</v>
      </c>
      <c r="X24" s="2">
        <f t="shared" si="11"/>
        <v>0</v>
      </c>
      <c r="Y24" s="2">
        <f t="shared" si="12"/>
        <v>0</v>
      </c>
      <c r="Z24" s="2">
        <f t="shared" si="13"/>
        <v>0</v>
      </c>
      <c r="AA24" s="2">
        <f t="shared" si="14"/>
        <v>0</v>
      </c>
    </row>
    <row r="25" spans="1:27" x14ac:dyDescent="0.3">
      <c r="A25">
        <f t="shared" si="5"/>
        <v>19</v>
      </c>
      <c r="M25">
        <f t="shared" si="2"/>
        <v>0</v>
      </c>
      <c r="N25" s="4">
        <f t="shared" si="3"/>
        <v>0</v>
      </c>
      <c r="O25" s="6">
        <v>7.76E-4</v>
      </c>
      <c r="R25" s="2">
        <f t="shared" si="4"/>
        <v>0</v>
      </c>
      <c r="S25" s="2">
        <f t="shared" si="6"/>
        <v>0</v>
      </c>
      <c r="T25" s="2">
        <f t="shared" si="7"/>
        <v>0</v>
      </c>
      <c r="U25" s="2">
        <f t="shared" si="8"/>
        <v>0</v>
      </c>
      <c r="V25" s="2">
        <f t="shared" si="9"/>
        <v>0</v>
      </c>
      <c r="W25" s="2">
        <f t="shared" si="10"/>
        <v>0</v>
      </c>
      <c r="X25" s="2">
        <f t="shared" si="11"/>
        <v>0</v>
      </c>
      <c r="Y25" s="2">
        <f t="shared" si="12"/>
        <v>0</v>
      </c>
      <c r="Z25" s="2">
        <f t="shared" si="13"/>
        <v>0</v>
      </c>
      <c r="AA25" s="2">
        <f t="shared" si="14"/>
        <v>0</v>
      </c>
    </row>
    <row r="26" spans="1:27" x14ac:dyDescent="0.3">
      <c r="A26">
        <f t="shared" si="5"/>
        <v>20</v>
      </c>
      <c r="E26">
        <v>1</v>
      </c>
      <c r="H26">
        <v>1</v>
      </c>
      <c r="M26">
        <f t="shared" si="2"/>
        <v>103</v>
      </c>
      <c r="N26" s="4">
        <f t="shared" si="3"/>
        <v>8.2045563167118044E-3</v>
      </c>
      <c r="O26" s="6">
        <v>8.6060000000000008E-3</v>
      </c>
      <c r="R26" s="2">
        <f t="shared" si="4"/>
        <v>0</v>
      </c>
      <c r="S26" s="2">
        <f t="shared" si="6"/>
        <v>0</v>
      </c>
      <c r="T26" s="2">
        <f t="shared" si="7"/>
        <v>0</v>
      </c>
      <c r="U26" s="2">
        <f t="shared" si="8"/>
        <v>5.8823529411764705E-2</v>
      </c>
      <c r="V26" s="2">
        <f t="shared" si="9"/>
        <v>0</v>
      </c>
      <c r="W26" s="2">
        <f t="shared" si="10"/>
        <v>0</v>
      </c>
      <c r="X26" s="2">
        <f t="shared" si="11"/>
        <v>0.1</v>
      </c>
      <c r="Y26" s="2">
        <f t="shared" si="12"/>
        <v>0</v>
      </c>
      <c r="Z26" s="2">
        <f t="shared" si="13"/>
        <v>0</v>
      </c>
      <c r="AA26" s="2">
        <f t="shared" si="14"/>
        <v>0</v>
      </c>
    </row>
    <row r="27" spans="1:27" x14ac:dyDescent="0.3">
      <c r="A27">
        <f t="shared" si="5"/>
        <v>21</v>
      </c>
      <c r="H27">
        <v>1</v>
      </c>
      <c r="J27">
        <v>1</v>
      </c>
      <c r="M27">
        <f t="shared" si="2"/>
        <v>4</v>
      </c>
      <c r="N27" s="4">
        <f t="shared" si="3"/>
        <v>3.1862354628007009E-4</v>
      </c>
      <c r="O27" s="6">
        <v>2.2209999999999999E-3</v>
      </c>
      <c r="R27" s="2">
        <f t="shared" si="4"/>
        <v>0</v>
      </c>
      <c r="S27" s="2">
        <f t="shared" si="6"/>
        <v>0</v>
      </c>
      <c r="T27" s="2">
        <f t="shared" si="7"/>
        <v>0</v>
      </c>
      <c r="U27" s="2">
        <f t="shared" si="8"/>
        <v>0</v>
      </c>
      <c r="V27" s="2">
        <f t="shared" si="9"/>
        <v>0</v>
      </c>
      <c r="W27" s="2">
        <f t="shared" si="10"/>
        <v>0</v>
      </c>
      <c r="X27" s="2">
        <f t="shared" si="11"/>
        <v>0.1</v>
      </c>
      <c r="Y27" s="2">
        <f t="shared" si="12"/>
        <v>0</v>
      </c>
      <c r="Z27" s="2">
        <f t="shared" si="13"/>
        <v>7.1428571428571425E-2</v>
      </c>
      <c r="AA27" s="2">
        <f t="shared" si="14"/>
        <v>0</v>
      </c>
    </row>
    <row r="28" spans="1:27" x14ac:dyDescent="0.3">
      <c r="A28">
        <f t="shared" si="5"/>
        <v>22</v>
      </c>
      <c r="M28">
        <f t="shared" si="2"/>
        <v>0</v>
      </c>
      <c r="N28" s="4">
        <f t="shared" si="3"/>
        <v>0</v>
      </c>
      <c r="O28" s="6">
        <v>2.4800000000000001E-4</v>
      </c>
      <c r="R28" s="2">
        <f t="shared" si="4"/>
        <v>0</v>
      </c>
      <c r="S28" s="2">
        <f t="shared" si="6"/>
        <v>0</v>
      </c>
      <c r="T28" s="2">
        <f t="shared" si="7"/>
        <v>0</v>
      </c>
      <c r="U28" s="2">
        <f t="shared" si="8"/>
        <v>0</v>
      </c>
      <c r="V28" s="2">
        <f t="shared" si="9"/>
        <v>0</v>
      </c>
      <c r="W28" s="2">
        <f t="shared" si="10"/>
        <v>0</v>
      </c>
      <c r="X28" s="2">
        <f t="shared" si="11"/>
        <v>0</v>
      </c>
      <c r="Y28" s="2">
        <f t="shared" si="12"/>
        <v>0</v>
      </c>
      <c r="Z28" s="2">
        <f t="shared" si="13"/>
        <v>0</v>
      </c>
      <c r="AA28" s="2">
        <f t="shared" si="14"/>
        <v>0</v>
      </c>
    </row>
    <row r="29" spans="1:27" x14ac:dyDescent="0.3">
      <c r="A29">
        <f t="shared" si="5"/>
        <v>23</v>
      </c>
      <c r="F29">
        <v>1</v>
      </c>
      <c r="I29">
        <v>1</v>
      </c>
      <c r="M29">
        <f t="shared" si="2"/>
        <v>82</v>
      </c>
      <c r="N29" s="4">
        <f t="shared" si="3"/>
        <v>6.531782698741437E-3</v>
      </c>
      <c r="O29" s="6">
        <v>5.764E-3</v>
      </c>
      <c r="R29" s="2">
        <f t="shared" si="4"/>
        <v>0</v>
      </c>
      <c r="S29" s="2">
        <f t="shared" si="6"/>
        <v>0</v>
      </c>
      <c r="T29" s="2">
        <f t="shared" si="7"/>
        <v>0</v>
      </c>
      <c r="U29" s="2">
        <f t="shared" si="8"/>
        <v>0</v>
      </c>
      <c r="V29" s="2">
        <f t="shared" si="9"/>
        <v>8.3333333333333329E-2</v>
      </c>
      <c r="W29" s="2">
        <f t="shared" si="10"/>
        <v>0</v>
      </c>
      <c r="X29" s="2">
        <f t="shared" si="11"/>
        <v>0</v>
      </c>
      <c r="Y29" s="2">
        <f t="shared" si="12"/>
        <v>0.125</v>
      </c>
      <c r="Z29" s="2">
        <f t="shared" si="13"/>
        <v>0</v>
      </c>
      <c r="AA29" s="2">
        <f t="shared" si="14"/>
        <v>0</v>
      </c>
    </row>
    <row r="30" spans="1:27" x14ac:dyDescent="0.3">
      <c r="A30">
        <f t="shared" si="5"/>
        <v>24</v>
      </c>
      <c r="C30">
        <v>1</v>
      </c>
      <c r="J30">
        <v>1</v>
      </c>
      <c r="M30">
        <f t="shared" si="2"/>
        <v>251</v>
      </c>
      <c r="N30" s="4">
        <f t="shared" si="3"/>
        <v>1.9993627529074399E-2</v>
      </c>
      <c r="O30" s="6">
        <v>2.1215000000000001E-2</v>
      </c>
      <c r="R30" s="2">
        <f t="shared" si="4"/>
        <v>0</v>
      </c>
      <c r="S30" s="2">
        <f t="shared" si="6"/>
        <v>7.6923076923076927E-2</v>
      </c>
      <c r="T30" s="2">
        <f t="shared" si="7"/>
        <v>0</v>
      </c>
      <c r="U30" s="2">
        <f t="shared" si="8"/>
        <v>0</v>
      </c>
      <c r="V30" s="2">
        <f t="shared" si="9"/>
        <v>0</v>
      </c>
      <c r="W30" s="2">
        <f t="shared" si="10"/>
        <v>0</v>
      </c>
      <c r="X30" s="2">
        <f t="shared" si="11"/>
        <v>0</v>
      </c>
      <c r="Y30" s="2">
        <f t="shared" si="12"/>
        <v>0</v>
      </c>
      <c r="Z30" s="2">
        <f t="shared" si="13"/>
        <v>7.1428571428571425E-2</v>
      </c>
      <c r="AA30" s="2">
        <f t="shared" si="14"/>
        <v>0</v>
      </c>
    </row>
    <row r="31" spans="1:27" x14ac:dyDescent="0.3">
      <c r="A31">
        <f t="shared" si="5"/>
        <v>25</v>
      </c>
      <c r="B31">
        <v>1</v>
      </c>
      <c r="D31">
        <v>1</v>
      </c>
      <c r="M31">
        <f t="shared" si="2"/>
        <v>500</v>
      </c>
      <c r="N31" s="4">
        <f t="shared" si="3"/>
        <v>3.9827943285008764E-2</v>
      </c>
      <c r="O31" s="6">
        <v>3.5711E-2</v>
      </c>
      <c r="R31" s="2">
        <f t="shared" si="4"/>
        <v>8.3333333333333329E-2</v>
      </c>
      <c r="S31" s="2">
        <f t="shared" si="6"/>
        <v>0</v>
      </c>
      <c r="T31" s="2">
        <f t="shared" si="7"/>
        <v>7.6923076923076927E-2</v>
      </c>
      <c r="U31" s="2">
        <f t="shared" si="8"/>
        <v>0</v>
      </c>
      <c r="V31" s="2">
        <f t="shared" si="9"/>
        <v>0</v>
      </c>
      <c r="W31" s="2">
        <f t="shared" si="10"/>
        <v>0</v>
      </c>
      <c r="X31" s="2">
        <f t="shared" si="11"/>
        <v>0</v>
      </c>
      <c r="Y31" s="2">
        <f t="shared" si="12"/>
        <v>0</v>
      </c>
      <c r="Z31" s="2">
        <f t="shared" si="13"/>
        <v>0</v>
      </c>
      <c r="AA31" s="2">
        <f t="shared" si="14"/>
        <v>0</v>
      </c>
    </row>
    <row r="32" spans="1:27" x14ac:dyDescent="0.3">
      <c r="A32">
        <f t="shared" si="5"/>
        <v>26</v>
      </c>
      <c r="M32">
        <f t="shared" si="2"/>
        <v>0</v>
      </c>
      <c r="N32" s="4">
        <f t="shared" si="3"/>
        <v>0</v>
      </c>
      <c r="O32" s="6">
        <v>6.3999999999999997E-5</v>
      </c>
      <c r="R32" s="2">
        <f t="shared" si="4"/>
        <v>0</v>
      </c>
      <c r="S32" s="2">
        <f t="shared" si="6"/>
        <v>0</v>
      </c>
      <c r="T32" s="2">
        <f t="shared" si="7"/>
        <v>0</v>
      </c>
      <c r="U32" s="2">
        <f t="shared" si="8"/>
        <v>0</v>
      </c>
      <c r="V32" s="2">
        <f t="shared" si="9"/>
        <v>0</v>
      </c>
      <c r="W32" s="2">
        <f t="shared" si="10"/>
        <v>0</v>
      </c>
      <c r="X32" s="2">
        <f t="shared" si="11"/>
        <v>0</v>
      </c>
      <c r="Y32" s="2">
        <f t="shared" si="12"/>
        <v>0</v>
      </c>
      <c r="Z32" s="2">
        <f t="shared" si="13"/>
        <v>0</v>
      </c>
      <c r="AA32" s="2">
        <f t="shared" si="14"/>
        <v>0</v>
      </c>
    </row>
    <row r="33" spans="1:27" x14ac:dyDescent="0.3">
      <c r="A33">
        <f t="shared" si="5"/>
        <v>27</v>
      </c>
      <c r="E33">
        <v>1</v>
      </c>
      <c r="F33">
        <v>1</v>
      </c>
      <c r="G33">
        <v>1</v>
      </c>
      <c r="M33">
        <f t="shared" si="2"/>
        <v>244</v>
      </c>
      <c r="N33" s="4">
        <f t="shared" si="3"/>
        <v>1.9436036323084275E-2</v>
      </c>
      <c r="O33" s="6">
        <v>1.9186999999999999E-2</v>
      </c>
      <c r="R33" s="2">
        <f t="shared" si="4"/>
        <v>0</v>
      </c>
      <c r="S33" s="2">
        <f t="shared" si="6"/>
        <v>0</v>
      </c>
      <c r="T33" s="2">
        <f t="shared" si="7"/>
        <v>0</v>
      </c>
      <c r="U33" s="2">
        <f t="shared" si="8"/>
        <v>5.8823529411764705E-2</v>
      </c>
      <c r="V33" s="2">
        <f t="shared" si="9"/>
        <v>8.3333333333333329E-2</v>
      </c>
      <c r="W33" s="2">
        <f t="shared" si="10"/>
        <v>0.16666666666666666</v>
      </c>
      <c r="X33" s="2">
        <f t="shared" si="11"/>
        <v>0</v>
      </c>
      <c r="Y33" s="2">
        <f t="shared" si="12"/>
        <v>0</v>
      </c>
      <c r="Z33" s="2">
        <f t="shared" si="13"/>
        <v>0</v>
      </c>
      <c r="AA33" s="2">
        <f t="shared" si="14"/>
        <v>0</v>
      </c>
    </row>
    <row r="34" spans="1:27" x14ac:dyDescent="0.3">
      <c r="A34">
        <f t="shared" si="5"/>
        <v>28</v>
      </c>
      <c r="M34">
        <f t="shared" si="2"/>
        <v>0</v>
      </c>
      <c r="N34" s="4">
        <f t="shared" si="3"/>
        <v>0</v>
      </c>
      <c r="O34" s="6">
        <v>3.4200000000000002E-4</v>
      </c>
      <c r="R34" s="2">
        <f t="shared" si="4"/>
        <v>0</v>
      </c>
      <c r="S34" s="2">
        <f t="shared" si="6"/>
        <v>0</v>
      </c>
      <c r="T34" s="2">
        <f t="shared" si="7"/>
        <v>0</v>
      </c>
      <c r="U34" s="2">
        <f t="shared" si="8"/>
        <v>0</v>
      </c>
      <c r="V34" s="2">
        <f t="shared" si="9"/>
        <v>0</v>
      </c>
      <c r="W34" s="2">
        <f t="shared" si="10"/>
        <v>0</v>
      </c>
      <c r="X34" s="2">
        <f t="shared" si="11"/>
        <v>0</v>
      </c>
      <c r="Y34" s="2">
        <f t="shared" si="12"/>
        <v>0</v>
      </c>
      <c r="Z34" s="2">
        <f t="shared" si="13"/>
        <v>0</v>
      </c>
      <c r="AA34" s="2">
        <f t="shared" si="14"/>
        <v>0</v>
      </c>
    </row>
    <row r="35" spans="1:27" x14ac:dyDescent="0.3">
      <c r="A35">
        <f t="shared" si="5"/>
        <v>29</v>
      </c>
      <c r="E35">
        <v>1</v>
      </c>
      <c r="I35">
        <v>1</v>
      </c>
      <c r="M35">
        <f t="shared" si="2"/>
        <v>102</v>
      </c>
      <c r="N35" s="4">
        <f t="shared" si="3"/>
        <v>8.1249004301417876E-3</v>
      </c>
      <c r="O35" s="6">
        <v>7.9979999999999999E-3</v>
      </c>
      <c r="R35" s="2">
        <f t="shared" si="4"/>
        <v>0</v>
      </c>
      <c r="S35" s="2">
        <f t="shared" si="6"/>
        <v>0</v>
      </c>
      <c r="T35" s="2">
        <f t="shared" si="7"/>
        <v>0</v>
      </c>
      <c r="U35" s="2">
        <f t="shared" si="8"/>
        <v>5.8823529411764705E-2</v>
      </c>
      <c r="V35" s="2">
        <f t="shared" si="9"/>
        <v>0</v>
      </c>
      <c r="W35" s="2">
        <f t="shared" si="10"/>
        <v>0</v>
      </c>
      <c r="X35" s="2">
        <f t="shared" si="11"/>
        <v>0</v>
      </c>
      <c r="Y35" s="2">
        <f t="shared" si="12"/>
        <v>0.125</v>
      </c>
      <c r="Z35" s="2">
        <f t="shared" si="13"/>
        <v>0</v>
      </c>
      <c r="AA35" s="2">
        <f t="shared" si="14"/>
        <v>0</v>
      </c>
    </row>
    <row r="36" spans="1:27" x14ac:dyDescent="0.3">
      <c r="A36">
        <f t="shared" si="5"/>
        <v>30</v>
      </c>
      <c r="M36">
        <f t="shared" si="2"/>
        <v>0</v>
      </c>
      <c r="N36" s="4">
        <f t="shared" si="3"/>
        <v>0</v>
      </c>
      <c r="O36" s="6">
        <v>9.2100000000000005E-4</v>
      </c>
      <c r="R36" s="2">
        <f t="shared" si="4"/>
        <v>0</v>
      </c>
      <c r="S36" s="2">
        <f t="shared" si="6"/>
        <v>0</v>
      </c>
      <c r="T36" s="2">
        <f t="shared" si="7"/>
        <v>0</v>
      </c>
      <c r="U36" s="2">
        <f t="shared" si="8"/>
        <v>0</v>
      </c>
      <c r="V36" s="2">
        <f t="shared" si="9"/>
        <v>0</v>
      </c>
      <c r="W36" s="2">
        <f t="shared" si="10"/>
        <v>0</v>
      </c>
      <c r="X36" s="2">
        <f t="shared" si="11"/>
        <v>0</v>
      </c>
      <c r="Y36" s="2">
        <f t="shared" si="12"/>
        <v>0</v>
      </c>
      <c r="Z36" s="2">
        <f t="shared" si="13"/>
        <v>0</v>
      </c>
      <c r="AA36" s="2">
        <f t="shared" si="14"/>
        <v>0</v>
      </c>
    </row>
    <row r="37" spans="1:27" x14ac:dyDescent="0.3">
      <c r="A37">
        <f t="shared" si="5"/>
        <v>31</v>
      </c>
      <c r="M37">
        <f t="shared" si="2"/>
        <v>0</v>
      </c>
      <c r="N37" s="4">
        <f t="shared" si="3"/>
        <v>0</v>
      </c>
      <c r="O37" s="6">
        <v>8.8199999999999997E-4</v>
      </c>
      <c r="R37" s="2">
        <f t="shared" si="4"/>
        <v>0</v>
      </c>
      <c r="S37" s="2">
        <f t="shared" si="6"/>
        <v>0</v>
      </c>
      <c r="T37" s="2">
        <f t="shared" si="7"/>
        <v>0</v>
      </c>
      <c r="U37" s="2">
        <f t="shared" si="8"/>
        <v>0</v>
      </c>
      <c r="V37" s="2">
        <f t="shared" si="9"/>
        <v>0</v>
      </c>
      <c r="W37" s="2">
        <f t="shared" si="10"/>
        <v>0</v>
      </c>
      <c r="X37" s="2">
        <f t="shared" si="11"/>
        <v>0</v>
      </c>
      <c r="Y37" s="2">
        <f t="shared" si="12"/>
        <v>0</v>
      </c>
      <c r="Z37" s="2">
        <f t="shared" si="13"/>
        <v>0</v>
      </c>
      <c r="AA37" s="2">
        <f t="shared" si="14"/>
        <v>0</v>
      </c>
    </row>
    <row r="38" spans="1:27" x14ac:dyDescent="0.3">
      <c r="A38">
        <f t="shared" si="5"/>
        <v>32</v>
      </c>
      <c r="B38">
        <v>1</v>
      </c>
      <c r="C38">
        <v>1</v>
      </c>
      <c r="K38">
        <v>1</v>
      </c>
      <c r="M38">
        <f t="shared" si="2"/>
        <v>550</v>
      </c>
      <c r="N38" s="4">
        <f t="shared" si="3"/>
        <v>4.3810737613509641E-2</v>
      </c>
      <c r="O38" s="6">
        <v>4.0208000000000001E-2</v>
      </c>
      <c r="R38" s="2">
        <f t="shared" si="4"/>
        <v>8.3333333333333329E-2</v>
      </c>
      <c r="S38" s="2">
        <f t="shared" si="6"/>
        <v>7.6923076923076927E-2</v>
      </c>
      <c r="T38" s="2">
        <f t="shared" si="7"/>
        <v>0</v>
      </c>
      <c r="U38" s="2">
        <f t="shared" si="8"/>
        <v>0</v>
      </c>
      <c r="V38" s="2">
        <f t="shared" si="9"/>
        <v>0</v>
      </c>
      <c r="W38" s="2">
        <f t="shared" si="10"/>
        <v>0</v>
      </c>
      <c r="X38" s="2">
        <f t="shared" si="11"/>
        <v>0</v>
      </c>
      <c r="Y38" s="2">
        <f t="shared" si="12"/>
        <v>0</v>
      </c>
      <c r="Z38" s="2">
        <f t="shared" si="13"/>
        <v>0</v>
      </c>
      <c r="AA38" s="2">
        <f t="shared" si="14"/>
        <v>9.0909090909090912E-2</v>
      </c>
    </row>
    <row r="39" spans="1:27" x14ac:dyDescent="0.3">
      <c r="A39">
        <f t="shared" si="5"/>
        <v>33</v>
      </c>
      <c r="M39">
        <f t="shared" si="2"/>
        <v>0</v>
      </c>
      <c r="N39" s="4">
        <f t="shared" si="3"/>
        <v>0</v>
      </c>
      <c r="O39" s="6">
        <v>6.0999999999999999E-5</v>
      </c>
      <c r="R39" s="2">
        <f t="shared" si="4"/>
        <v>0</v>
      </c>
      <c r="S39" s="2">
        <f t="shared" si="6"/>
        <v>0</v>
      </c>
      <c r="T39" s="2">
        <f t="shared" si="7"/>
        <v>0</v>
      </c>
      <c r="U39" s="2">
        <f t="shared" si="8"/>
        <v>0</v>
      </c>
      <c r="V39" s="2">
        <f t="shared" si="9"/>
        <v>0</v>
      </c>
      <c r="W39" s="2">
        <f t="shared" si="10"/>
        <v>0</v>
      </c>
      <c r="X39" s="2">
        <f t="shared" si="11"/>
        <v>0</v>
      </c>
      <c r="Y39" s="2">
        <f t="shared" si="12"/>
        <v>0</v>
      </c>
      <c r="Z39" s="2">
        <f t="shared" si="13"/>
        <v>0</v>
      </c>
      <c r="AA39" s="2">
        <f t="shared" si="14"/>
        <v>0</v>
      </c>
    </row>
    <row r="40" spans="1:27" x14ac:dyDescent="0.3">
      <c r="A40">
        <f t="shared" si="5"/>
        <v>34</v>
      </c>
      <c r="M40">
        <f t="shared" si="2"/>
        <v>0</v>
      </c>
      <c r="N40" s="4">
        <f t="shared" si="3"/>
        <v>0</v>
      </c>
      <c r="O40" s="6">
        <v>2.05E-4</v>
      </c>
      <c r="R40" s="2">
        <f t="shared" si="4"/>
        <v>0</v>
      </c>
      <c r="S40" s="2">
        <f t="shared" si="6"/>
        <v>0</v>
      </c>
      <c r="T40" s="2">
        <f t="shared" si="7"/>
        <v>0</v>
      </c>
      <c r="U40" s="2">
        <f t="shared" si="8"/>
        <v>0</v>
      </c>
      <c r="V40" s="2">
        <f t="shared" si="9"/>
        <v>0</v>
      </c>
      <c r="W40" s="2">
        <f t="shared" si="10"/>
        <v>0</v>
      </c>
      <c r="X40" s="2">
        <f t="shared" si="11"/>
        <v>0</v>
      </c>
      <c r="Y40" s="2">
        <f t="shared" si="12"/>
        <v>0</v>
      </c>
      <c r="Z40" s="2">
        <f t="shared" si="13"/>
        <v>0</v>
      </c>
      <c r="AA40" s="2">
        <f t="shared" si="14"/>
        <v>0</v>
      </c>
    </row>
    <row r="41" spans="1:27" x14ac:dyDescent="0.3">
      <c r="A41">
        <f t="shared" si="5"/>
        <v>35</v>
      </c>
      <c r="M41">
        <f t="shared" si="2"/>
        <v>0</v>
      </c>
      <c r="N41" s="4">
        <f t="shared" si="3"/>
        <v>0</v>
      </c>
      <c r="O41" s="6">
        <v>2.6400000000000002E-4</v>
      </c>
      <c r="R41" s="2">
        <f t="shared" si="4"/>
        <v>0</v>
      </c>
      <c r="S41" s="2">
        <f t="shared" si="6"/>
        <v>0</v>
      </c>
      <c r="T41" s="2">
        <f t="shared" si="7"/>
        <v>0</v>
      </c>
      <c r="U41" s="2">
        <f t="shared" si="8"/>
        <v>0</v>
      </c>
      <c r="V41" s="2">
        <f t="shared" si="9"/>
        <v>0</v>
      </c>
      <c r="W41" s="2">
        <f t="shared" si="10"/>
        <v>0</v>
      </c>
      <c r="X41" s="2">
        <f t="shared" si="11"/>
        <v>0</v>
      </c>
      <c r="Y41" s="2">
        <f t="shared" si="12"/>
        <v>0</v>
      </c>
      <c r="Z41" s="2">
        <f t="shared" si="13"/>
        <v>0</v>
      </c>
      <c r="AA41" s="2">
        <f t="shared" si="14"/>
        <v>0</v>
      </c>
    </row>
    <row r="42" spans="1:27" x14ac:dyDescent="0.3">
      <c r="A42">
        <f t="shared" si="5"/>
        <v>36</v>
      </c>
      <c r="D42">
        <v>1</v>
      </c>
      <c r="I42">
        <v>1</v>
      </c>
      <c r="M42">
        <f t="shared" si="2"/>
        <v>202</v>
      </c>
      <c r="N42" s="4">
        <f t="shared" si="3"/>
        <v>1.6090489087143538E-2</v>
      </c>
      <c r="O42" s="6">
        <v>1.2812E-2</v>
      </c>
      <c r="R42" s="2">
        <f t="shared" si="4"/>
        <v>0</v>
      </c>
      <c r="S42" s="2">
        <f t="shared" si="6"/>
        <v>0</v>
      </c>
      <c r="T42" s="2">
        <f t="shared" si="7"/>
        <v>7.6923076923076927E-2</v>
      </c>
      <c r="U42" s="2">
        <f t="shared" si="8"/>
        <v>0</v>
      </c>
      <c r="V42" s="2">
        <f t="shared" si="9"/>
        <v>0</v>
      </c>
      <c r="W42" s="2">
        <f t="shared" si="10"/>
        <v>0</v>
      </c>
      <c r="X42" s="2">
        <f t="shared" si="11"/>
        <v>0</v>
      </c>
      <c r="Y42" s="2">
        <f t="shared" si="12"/>
        <v>0.125</v>
      </c>
      <c r="Z42" s="2">
        <f t="shared" si="13"/>
        <v>0</v>
      </c>
      <c r="AA42" s="2">
        <f t="shared" si="14"/>
        <v>0</v>
      </c>
    </row>
    <row r="43" spans="1:27" x14ac:dyDescent="0.3">
      <c r="A43">
        <f t="shared" si="5"/>
        <v>37</v>
      </c>
      <c r="M43">
        <f t="shared" si="2"/>
        <v>0</v>
      </c>
      <c r="N43" s="4">
        <f t="shared" si="3"/>
        <v>0</v>
      </c>
      <c r="O43" s="6">
        <v>2.3800000000000001E-4</v>
      </c>
      <c r="R43" s="2">
        <f t="shared" si="4"/>
        <v>0</v>
      </c>
      <c r="S43" s="2">
        <f t="shared" si="6"/>
        <v>0</v>
      </c>
      <c r="T43" s="2">
        <f t="shared" si="7"/>
        <v>0</v>
      </c>
      <c r="U43" s="2">
        <f t="shared" si="8"/>
        <v>0</v>
      </c>
      <c r="V43" s="2">
        <f t="shared" si="9"/>
        <v>0</v>
      </c>
      <c r="W43" s="2">
        <f t="shared" si="10"/>
        <v>0</v>
      </c>
      <c r="X43" s="2">
        <f t="shared" si="11"/>
        <v>0</v>
      </c>
      <c r="Y43" s="2">
        <f t="shared" si="12"/>
        <v>0</v>
      </c>
      <c r="Z43" s="2">
        <f t="shared" si="13"/>
        <v>0</v>
      </c>
      <c r="AA43" s="2">
        <f t="shared" si="14"/>
        <v>0</v>
      </c>
    </row>
    <row r="44" spans="1:27" x14ac:dyDescent="0.3">
      <c r="A44">
        <f t="shared" si="5"/>
        <v>38</v>
      </c>
      <c r="M44">
        <f t="shared" si="2"/>
        <v>0</v>
      </c>
      <c r="N44" s="4">
        <f t="shared" si="3"/>
        <v>0</v>
      </c>
      <c r="O44" s="6">
        <v>8.0199999999999998E-4</v>
      </c>
      <c r="R44" s="2">
        <f t="shared" si="4"/>
        <v>0</v>
      </c>
      <c r="S44" s="2">
        <f t="shared" si="6"/>
        <v>0</v>
      </c>
      <c r="T44" s="2">
        <f t="shared" si="7"/>
        <v>0</v>
      </c>
      <c r="U44" s="2">
        <f t="shared" si="8"/>
        <v>0</v>
      </c>
      <c r="V44" s="2">
        <f t="shared" si="9"/>
        <v>0</v>
      </c>
      <c r="W44" s="2">
        <f t="shared" si="10"/>
        <v>0</v>
      </c>
      <c r="X44" s="2">
        <f t="shared" si="11"/>
        <v>0</v>
      </c>
      <c r="Y44" s="2">
        <f t="shared" si="12"/>
        <v>0</v>
      </c>
      <c r="Z44" s="2">
        <f t="shared" si="13"/>
        <v>0</v>
      </c>
      <c r="AA44" s="2">
        <f t="shared" si="14"/>
        <v>0</v>
      </c>
    </row>
    <row r="45" spans="1:27" x14ac:dyDescent="0.3">
      <c r="A45">
        <f t="shared" si="5"/>
        <v>39</v>
      </c>
      <c r="F45">
        <v>1</v>
      </c>
      <c r="G45">
        <v>1</v>
      </c>
      <c r="M45">
        <f t="shared" si="2"/>
        <v>144</v>
      </c>
      <c r="N45" s="4">
        <f t="shared" si="3"/>
        <v>1.1470447666082524E-2</v>
      </c>
      <c r="O45" s="6">
        <v>1.1316E-2</v>
      </c>
      <c r="R45" s="2">
        <f t="shared" si="4"/>
        <v>0</v>
      </c>
      <c r="S45" s="2">
        <f t="shared" si="6"/>
        <v>0</v>
      </c>
      <c r="T45" s="2">
        <f t="shared" si="7"/>
        <v>0</v>
      </c>
      <c r="U45" s="2">
        <f t="shared" si="8"/>
        <v>0</v>
      </c>
      <c r="V45" s="2">
        <f t="shared" si="9"/>
        <v>8.3333333333333329E-2</v>
      </c>
      <c r="W45" s="2">
        <f t="shared" si="10"/>
        <v>0.16666666666666666</v>
      </c>
      <c r="X45" s="2">
        <f t="shared" si="11"/>
        <v>0</v>
      </c>
      <c r="Y45" s="2">
        <f t="shared" si="12"/>
        <v>0</v>
      </c>
      <c r="Z45" s="2">
        <f t="shared" si="13"/>
        <v>0</v>
      </c>
      <c r="AA45" s="2">
        <f t="shared" si="14"/>
        <v>0</v>
      </c>
    </row>
    <row r="46" spans="1:27" x14ac:dyDescent="0.3">
      <c r="A46">
        <f t="shared" si="5"/>
        <v>40</v>
      </c>
      <c r="M46">
        <f t="shared" si="2"/>
        <v>0</v>
      </c>
      <c r="N46" s="4">
        <f t="shared" si="3"/>
        <v>0</v>
      </c>
      <c r="O46" s="6">
        <v>1.2390000000000001E-3</v>
      </c>
      <c r="R46" s="2">
        <f t="shared" si="4"/>
        <v>0</v>
      </c>
      <c r="S46" s="2">
        <f t="shared" si="6"/>
        <v>0</v>
      </c>
      <c r="T46" s="2">
        <f t="shared" si="7"/>
        <v>0</v>
      </c>
      <c r="U46" s="2">
        <f t="shared" si="8"/>
        <v>0</v>
      </c>
      <c r="V46" s="2">
        <f t="shared" si="9"/>
        <v>0</v>
      </c>
      <c r="W46" s="2">
        <f t="shared" si="10"/>
        <v>0</v>
      </c>
      <c r="X46" s="2">
        <f t="shared" si="11"/>
        <v>0</v>
      </c>
      <c r="Y46" s="2">
        <f t="shared" si="12"/>
        <v>0</v>
      </c>
      <c r="Z46" s="2">
        <f t="shared" si="13"/>
        <v>0</v>
      </c>
      <c r="AA46" s="2">
        <f t="shared" si="14"/>
        <v>0</v>
      </c>
    </row>
    <row r="47" spans="1:27" x14ac:dyDescent="0.3">
      <c r="A47">
        <f t="shared" si="5"/>
        <v>41</v>
      </c>
      <c r="D47">
        <v>1</v>
      </c>
      <c r="K47">
        <v>2</v>
      </c>
      <c r="M47">
        <f t="shared" si="2"/>
        <v>200</v>
      </c>
      <c r="N47" s="4">
        <f t="shared" si="3"/>
        <v>1.5931177314003505E-2</v>
      </c>
      <c r="O47" s="6">
        <v>1.324E-2</v>
      </c>
      <c r="R47" s="2">
        <f t="shared" si="4"/>
        <v>0</v>
      </c>
      <c r="S47" s="2">
        <f t="shared" si="6"/>
        <v>0</v>
      </c>
      <c r="T47" s="2">
        <f t="shared" si="7"/>
        <v>7.6923076923076927E-2</v>
      </c>
      <c r="U47" s="2">
        <f t="shared" si="8"/>
        <v>0</v>
      </c>
      <c r="V47" s="2">
        <f t="shared" si="9"/>
        <v>0</v>
      </c>
      <c r="W47" s="2">
        <f t="shared" si="10"/>
        <v>0</v>
      </c>
      <c r="X47" s="2">
        <f t="shared" si="11"/>
        <v>0</v>
      </c>
      <c r="Y47" s="2">
        <f t="shared" si="12"/>
        <v>0</v>
      </c>
      <c r="Z47" s="2">
        <f t="shared" si="13"/>
        <v>0</v>
      </c>
      <c r="AA47" s="2">
        <f t="shared" si="14"/>
        <v>0.18181818181818182</v>
      </c>
    </row>
    <row r="48" spans="1:27" x14ac:dyDescent="0.3">
      <c r="A48">
        <f t="shared" si="5"/>
        <v>42</v>
      </c>
      <c r="B48">
        <v>1</v>
      </c>
      <c r="H48">
        <v>1</v>
      </c>
      <c r="M48">
        <f t="shared" si="2"/>
        <v>303</v>
      </c>
      <c r="N48" s="4">
        <f t="shared" si="3"/>
        <v>2.4135733630715309E-2</v>
      </c>
      <c r="O48" s="6">
        <v>2.4042000000000001E-2</v>
      </c>
      <c r="R48" s="2">
        <f t="shared" si="4"/>
        <v>8.3333333333333329E-2</v>
      </c>
      <c r="S48" s="2">
        <f t="shared" si="6"/>
        <v>0</v>
      </c>
      <c r="T48" s="2">
        <f t="shared" si="7"/>
        <v>0</v>
      </c>
      <c r="U48" s="2">
        <f t="shared" si="8"/>
        <v>0</v>
      </c>
      <c r="V48" s="2">
        <f t="shared" si="9"/>
        <v>0</v>
      </c>
      <c r="W48" s="2">
        <f t="shared" si="10"/>
        <v>0</v>
      </c>
      <c r="X48" s="2">
        <f t="shared" si="11"/>
        <v>0.1</v>
      </c>
      <c r="Y48" s="2">
        <f t="shared" si="12"/>
        <v>0</v>
      </c>
      <c r="Z48" s="2">
        <f t="shared" si="13"/>
        <v>0</v>
      </c>
      <c r="AA48" s="2">
        <f t="shared" si="14"/>
        <v>0</v>
      </c>
    </row>
    <row r="49" spans="1:27" x14ac:dyDescent="0.3">
      <c r="A49">
        <f t="shared" si="5"/>
        <v>43</v>
      </c>
      <c r="E49">
        <v>1</v>
      </c>
      <c r="J49">
        <v>2</v>
      </c>
      <c r="M49">
        <f t="shared" si="2"/>
        <v>102</v>
      </c>
      <c r="N49" s="4">
        <f t="shared" si="3"/>
        <v>8.1249004301417876E-3</v>
      </c>
      <c r="O49" s="6">
        <v>7.6379999999999998E-3</v>
      </c>
      <c r="R49" s="2">
        <f t="shared" si="4"/>
        <v>0</v>
      </c>
      <c r="S49" s="2">
        <f t="shared" si="6"/>
        <v>0</v>
      </c>
      <c r="T49" s="2">
        <f t="shared" si="7"/>
        <v>0</v>
      </c>
      <c r="U49" s="2">
        <f t="shared" si="8"/>
        <v>5.8823529411764705E-2</v>
      </c>
      <c r="V49" s="2">
        <f t="shared" si="9"/>
        <v>0</v>
      </c>
      <c r="W49" s="2">
        <f t="shared" si="10"/>
        <v>0</v>
      </c>
      <c r="X49" s="2">
        <f t="shared" si="11"/>
        <v>0</v>
      </c>
      <c r="Y49" s="2">
        <f t="shared" si="12"/>
        <v>0</v>
      </c>
      <c r="Z49" s="2">
        <f t="shared" si="13"/>
        <v>0.14285714285714285</v>
      </c>
      <c r="AA49" s="2">
        <f t="shared" si="14"/>
        <v>0</v>
      </c>
    </row>
    <row r="50" spans="1:27" x14ac:dyDescent="0.3">
      <c r="A50">
        <f t="shared" si="5"/>
        <v>44</v>
      </c>
      <c r="M50">
        <f t="shared" si="2"/>
        <v>0</v>
      </c>
      <c r="N50" s="4">
        <f t="shared" si="3"/>
        <v>0</v>
      </c>
      <c r="O50" s="6">
        <v>6.7500000000000004E-4</v>
      </c>
      <c r="R50" s="2">
        <f t="shared" si="4"/>
        <v>0</v>
      </c>
      <c r="S50" s="2">
        <f t="shared" si="6"/>
        <v>0</v>
      </c>
      <c r="T50" s="2">
        <f t="shared" si="7"/>
        <v>0</v>
      </c>
      <c r="U50" s="2">
        <f t="shared" si="8"/>
        <v>0</v>
      </c>
      <c r="V50" s="2">
        <f t="shared" si="9"/>
        <v>0</v>
      </c>
      <c r="W50" s="2">
        <f t="shared" si="10"/>
        <v>0</v>
      </c>
      <c r="X50" s="2">
        <f t="shared" si="11"/>
        <v>0</v>
      </c>
      <c r="Y50" s="2">
        <f t="shared" si="12"/>
        <v>0</v>
      </c>
      <c r="Z50" s="2">
        <f t="shared" si="13"/>
        <v>0</v>
      </c>
      <c r="AA50" s="2">
        <f t="shared" si="14"/>
        <v>0</v>
      </c>
    </row>
    <row r="51" spans="1:27" x14ac:dyDescent="0.3">
      <c r="A51">
        <f t="shared" si="5"/>
        <v>45</v>
      </c>
      <c r="M51">
        <f t="shared" si="2"/>
        <v>0</v>
      </c>
      <c r="N51" s="4">
        <f t="shared" si="3"/>
        <v>0</v>
      </c>
      <c r="O51" s="6">
        <v>3.2200000000000002E-4</v>
      </c>
      <c r="R51" s="2">
        <f t="shared" si="4"/>
        <v>0</v>
      </c>
      <c r="S51" s="2">
        <f t="shared" si="6"/>
        <v>0</v>
      </c>
      <c r="T51" s="2">
        <f t="shared" si="7"/>
        <v>0</v>
      </c>
      <c r="U51" s="2">
        <f t="shared" si="8"/>
        <v>0</v>
      </c>
      <c r="V51" s="2">
        <f t="shared" si="9"/>
        <v>0</v>
      </c>
      <c r="W51" s="2">
        <f t="shared" si="10"/>
        <v>0</v>
      </c>
      <c r="X51" s="2">
        <f t="shared" si="11"/>
        <v>0</v>
      </c>
      <c r="Y51" s="2">
        <f t="shared" si="12"/>
        <v>0</v>
      </c>
      <c r="Z51" s="2">
        <f t="shared" si="13"/>
        <v>0</v>
      </c>
      <c r="AA51" s="2">
        <f t="shared" si="14"/>
        <v>0</v>
      </c>
    </row>
    <row r="52" spans="1:27" x14ac:dyDescent="0.3">
      <c r="A52">
        <f t="shared" si="5"/>
        <v>46</v>
      </c>
      <c r="M52">
        <f t="shared" si="2"/>
        <v>0</v>
      </c>
      <c r="N52" s="4">
        <f t="shared" si="3"/>
        <v>0</v>
      </c>
      <c r="O52" s="6">
        <v>7.1900000000000002E-4</v>
      </c>
      <c r="R52" s="2">
        <f t="shared" si="4"/>
        <v>0</v>
      </c>
      <c r="S52" s="2">
        <f t="shared" si="6"/>
        <v>0</v>
      </c>
      <c r="T52" s="2">
        <f t="shared" si="7"/>
        <v>0</v>
      </c>
      <c r="U52" s="2">
        <f t="shared" si="8"/>
        <v>0</v>
      </c>
      <c r="V52" s="2">
        <f t="shared" si="9"/>
        <v>0</v>
      </c>
      <c r="W52" s="2">
        <f t="shared" si="10"/>
        <v>0</v>
      </c>
      <c r="X52" s="2">
        <f t="shared" si="11"/>
        <v>0</v>
      </c>
      <c r="Y52" s="2">
        <f t="shared" si="12"/>
        <v>0</v>
      </c>
      <c r="Z52" s="2">
        <f t="shared" si="13"/>
        <v>0</v>
      </c>
      <c r="AA52" s="2">
        <f t="shared" si="14"/>
        <v>0</v>
      </c>
    </row>
    <row r="53" spans="1:27" x14ac:dyDescent="0.3">
      <c r="A53">
        <f t="shared" si="5"/>
        <v>47</v>
      </c>
      <c r="M53">
        <f t="shared" si="2"/>
        <v>0</v>
      </c>
      <c r="N53" s="4">
        <f t="shared" si="3"/>
        <v>0</v>
      </c>
      <c r="O53" s="6">
        <v>5.2800000000000004E-4</v>
      </c>
      <c r="R53" s="2">
        <f t="shared" si="4"/>
        <v>0</v>
      </c>
      <c r="S53" s="2">
        <f t="shared" si="6"/>
        <v>0</v>
      </c>
      <c r="T53" s="2">
        <f t="shared" si="7"/>
        <v>0</v>
      </c>
      <c r="U53" s="2">
        <f t="shared" si="8"/>
        <v>0</v>
      </c>
      <c r="V53" s="2">
        <f t="shared" si="9"/>
        <v>0</v>
      </c>
      <c r="W53" s="2">
        <f t="shared" si="10"/>
        <v>0</v>
      </c>
      <c r="X53" s="2">
        <f t="shared" si="11"/>
        <v>0</v>
      </c>
      <c r="Y53" s="2">
        <f t="shared" si="12"/>
        <v>0</v>
      </c>
      <c r="Z53" s="2">
        <f t="shared" si="13"/>
        <v>0</v>
      </c>
      <c r="AA53" s="2">
        <f t="shared" si="14"/>
        <v>0</v>
      </c>
    </row>
    <row r="54" spans="1:27" x14ac:dyDescent="0.3">
      <c r="A54">
        <f t="shared" si="5"/>
        <v>48</v>
      </c>
      <c r="F54">
        <v>1</v>
      </c>
      <c r="G54">
        <v>1</v>
      </c>
      <c r="M54">
        <f t="shared" si="2"/>
        <v>144</v>
      </c>
      <c r="N54" s="4">
        <f t="shared" si="3"/>
        <v>1.1470447666082524E-2</v>
      </c>
      <c r="O54" s="6">
        <v>1.1521999999999999E-2</v>
      </c>
      <c r="R54" s="2">
        <f t="shared" si="4"/>
        <v>0</v>
      </c>
      <c r="S54" s="2">
        <f t="shared" si="6"/>
        <v>0</v>
      </c>
      <c r="T54" s="2">
        <f t="shared" si="7"/>
        <v>0</v>
      </c>
      <c r="U54" s="2">
        <f t="shared" si="8"/>
        <v>0</v>
      </c>
      <c r="V54" s="2">
        <f t="shared" si="9"/>
        <v>8.3333333333333329E-2</v>
      </c>
      <c r="W54" s="2">
        <f t="shared" si="10"/>
        <v>0.16666666666666666</v>
      </c>
      <c r="X54" s="2">
        <f t="shared" si="11"/>
        <v>0</v>
      </c>
      <c r="Y54" s="2">
        <f t="shared" si="12"/>
        <v>0</v>
      </c>
      <c r="Z54" s="2">
        <f t="shared" si="13"/>
        <v>0</v>
      </c>
      <c r="AA54" s="2">
        <f t="shared" si="14"/>
        <v>0</v>
      </c>
    </row>
    <row r="55" spans="1:27" x14ac:dyDescent="0.3">
      <c r="A55">
        <f t="shared" si="5"/>
        <v>49</v>
      </c>
      <c r="M55">
        <f t="shared" si="2"/>
        <v>0</v>
      </c>
      <c r="N55" s="4">
        <f t="shared" si="3"/>
        <v>0</v>
      </c>
      <c r="O55" s="6">
        <v>1.16E-4</v>
      </c>
      <c r="R55" s="2">
        <f t="shared" si="4"/>
        <v>0</v>
      </c>
      <c r="S55" s="2">
        <f t="shared" si="6"/>
        <v>0</v>
      </c>
      <c r="T55" s="2">
        <f t="shared" si="7"/>
        <v>0</v>
      </c>
      <c r="U55" s="2">
        <f t="shared" si="8"/>
        <v>0</v>
      </c>
      <c r="V55" s="2">
        <f t="shared" si="9"/>
        <v>0</v>
      </c>
      <c r="W55" s="2">
        <f t="shared" si="10"/>
        <v>0</v>
      </c>
      <c r="X55" s="2">
        <f t="shared" si="11"/>
        <v>0</v>
      </c>
      <c r="Y55" s="2">
        <f t="shared" si="12"/>
        <v>0</v>
      </c>
      <c r="Z55" s="2">
        <f t="shared" si="13"/>
        <v>0</v>
      </c>
      <c r="AA55" s="2">
        <f t="shared" si="14"/>
        <v>0</v>
      </c>
    </row>
    <row r="56" spans="1:27" x14ac:dyDescent="0.3">
      <c r="A56">
        <f t="shared" si="5"/>
        <v>50</v>
      </c>
      <c r="C56">
        <v>2</v>
      </c>
      <c r="H56">
        <v>1</v>
      </c>
      <c r="M56">
        <f t="shared" si="2"/>
        <v>503</v>
      </c>
      <c r="N56" s="4">
        <f t="shared" si="3"/>
        <v>4.0066910944718814E-2</v>
      </c>
      <c r="O56" s="6">
        <v>4.0982999999999999E-2</v>
      </c>
      <c r="R56" s="2">
        <f t="shared" si="4"/>
        <v>0</v>
      </c>
      <c r="S56" s="2">
        <f t="shared" si="6"/>
        <v>0.15384615384615385</v>
      </c>
      <c r="T56" s="2">
        <f t="shared" si="7"/>
        <v>0</v>
      </c>
      <c r="U56" s="2">
        <f t="shared" si="8"/>
        <v>0</v>
      </c>
      <c r="V56" s="2">
        <f t="shared" si="9"/>
        <v>0</v>
      </c>
      <c r="W56" s="2">
        <f t="shared" si="10"/>
        <v>0</v>
      </c>
      <c r="X56" s="2">
        <f t="shared" si="11"/>
        <v>0.1</v>
      </c>
      <c r="Y56" s="2">
        <f t="shared" si="12"/>
        <v>0</v>
      </c>
      <c r="Z56" s="2">
        <f t="shared" si="13"/>
        <v>0</v>
      </c>
      <c r="AA56" s="2">
        <f t="shared" si="14"/>
        <v>0</v>
      </c>
    </row>
    <row r="57" spans="1:27" x14ac:dyDescent="0.3">
      <c r="A57">
        <f t="shared" si="5"/>
        <v>51</v>
      </c>
      <c r="M57">
        <f t="shared" si="2"/>
        <v>0</v>
      </c>
      <c r="N57" s="4">
        <f t="shared" si="3"/>
        <v>0</v>
      </c>
      <c r="O57" s="6">
        <v>8.43E-4</v>
      </c>
      <c r="R57" s="2">
        <f t="shared" si="4"/>
        <v>0</v>
      </c>
      <c r="S57" s="2">
        <f t="shared" si="6"/>
        <v>0</v>
      </c>
      <c r="T57" s="2">
        <f t="shared" si="7"/>
        <v>0</v>
      </c>
      <c r="U57" s="2">
        <f t="shared" si="8"/>
        <v>0</v>
      </c>
      <c r="V57" s="2">
        <f t="shared" si="9"/>
        <v>0</v>
      </c>
      <c r="W57" s="2">
        <f t="shared" si="10"/>
        <v>0</v>
      </c>
      <c r="X57" s="2">
        <f t="shared" si="11"/>
        <v>0</v>
      </c>
      <c r="Y57" s="2">
        <f t="shared" si="12"/>
        <v>0</v>
      </c>
      <c r="Z57" s="2">
        <f t="shared" si="13"/>
        <v>0</v>
      </c>
      <c r="AA57" s="2">
        <f t="shared" si="14"/>
        <v>0</v>
      </c>
    </row>
    <row r="58" spans="1:27" x14ac:dyDescent="0.3">
      <c r="A58">
        <f t="shared" si="5"/>
        <v>52</v>
      </c>
      <c r="B58">
        <v>1</v>
      </c>
      <c r="F58">
        <v>1</v>
      </c>
      <c r="M58">
        <f t="shared" si="2"/>
        <v>380</v>
      </c>
      <c r="N58" s="4">
        <f t="shared" si="3"/>
        <v>3.0269236896606658E-2</v>
      </c>
      <c r="O58" s="6">
        <v>2.9673999999999999E-2</v>
      </c>
      <c r="R58" s="2">
        <f t="shared" si="4"/>
        <v>8.3333333333333329E-2</v>
      </c>
      <c r="S58" s="2">
        <f t="shared" si="6"/>
        <v>0</v>
      </c>
      <c r="T58" s="2">
        <f t="shared" si="7"/>
        <v>0</v>
      </c>
      <c r="U58" s="2">
        <f t="shared" si="8"/>
        <v>0</v>
      </c>
      <c r="V58" s="2">
        <f t="shared" si="9"/>
        <v>8.3333333333333329E-2</v>
      </c>
      <c r="W58" s="2">
        <f t="shared" si="10"/>
        <v>0</v>
      </c>
      <c r="X58" s="2">
        <f t="shared" si="11"/>
        <v>0</v>
      </c>
      <c r="Y58" s="2">
        <f t="shared" si="12"/>
        <v>0</v>
      </c>
      <c r="Z58" s="2">
        <f t="shared" si="13"/>
        <v>0</v>
      </c>
      <c r="AA58" s="2">
        <f t="shared" si="14"/>
        <v>0</v>
      </c>
    </row>
    <row r="59" spans="1:27" x14ac:dyDescent="0.3">
      <c r="A59">
        <f t="shared" si="5"/>
        <v>53</v>
      </c>
      <c r="M59">
        <f t="shared" si="2"/>
        <v>0</v>
      </c>
      <c r="N59" s="4">
        <f t="shared" si="3"/>
        <v>0</v>
      </c>
      <c r="O59" s="6">
        <v>3.5100000000000002E-4</v>
      </c>
      <c r="R59" s="2">
        <f t="shared" si="4"/>
        <v>0</v>
      </c>
      <c r="S59" s="2">
        <f t="shared" si="6"/>
        <v>0</v>
      </c>
      <c r="T59" s="2">
        <f t="shared" si="7"/>
        <v>0</v>
      </c>
      <c r="U59" s="2">
        <f t="shared" si="8"/>
        <v>0</v>
      </c>
      <c r="V59" s="2">
        <f t="shared" si="9"/>
        <v>0</v>
      </c>
      <c r="W59" s="2">
        <f t="shared" si="10"/>
        <v>0</v>
      </c>
      <c r="X59" s="2">
        <f t="shared" si="11"/>
        <v>0</v>
      </c>
      <c r="Y59" s="2">
        <f t="shared" si="12"/>
        <v>0</v>
      </c>
      <c r="Z59" s="2">
        <f t="shared" si="13"/>
        <v>0</v>
      </c>
      <c r="AA59" s="2">
        <f t="shared" si="14"/>
        <v>0</v>
      </c>
    </row>
    <row r="60" spans="1:27" x14ac:dyDescent="0.3">
      <c r="A60">
        <f t="shared" si="5"/>
        <v>54</v>
      </c>
      <c r="D60">
        <v>1</v>
      </c>
      <c r="H60">
        <v>1</v>
      </c>
      <c r="M60">
        <f t="shared" si="2"/>
        <v>203</v>
      </c>
      <c r="N60" s="4">
        <f t="shared" si="3"/>
        <v>1.6170144973713559E-2</v>
      </c>
      <c r="O60" s="6">
        <v>1.6629999999999999E-2</v>
      </c>
      <c r="R60" s="2">
        <f t="shared" si="4"/>
        <v>0</v>
      </c>
      <c r="S60" s="2">
        <f t="shared" si="6"/>
        <v>0</v>
      </c>
      <c r="T60" s="2">
        <f t="shared" si="7"/>
        <v>7.6923076923076927E-2</v>
      </c>
      <c r="U60" s="2">
        <f t="shared" si="8"/>
        <v>0</v>
      </c>
      <c r="V60" s="2">
        <f t="shared" si="9"/>
        <v>0</v>
      </c>
      <c r="W60" s="2">
        <f t="shared" si="10"/>
        <v>0</v>
      </c>
      <c r="X60" s="2">
        <f t="shared" si="11"/>
        <v>0.1</v>
      </c>
      <c r="Y60" s="2">
        <f t="shared" si="12"/>
        <v>0</v>
      </c>
      <c r="Z60" s="2">
        <f t="shared" si="13"/>
        <v>0</v>
      </c>
      <c r="AA60" s="2">
        <f t="shared" si="14"/>
        <v>0</v>
      </c>
    </row>
    <row r="61" spans="1:27" x14ac:dyDescent="0.3">
      <c r="A61">
        <f t="shared" si="5"/>
        <v>55</v>
      </c>
      <c r="M61">
        <f t="shared" si="2"/>
        <v>0</v>
      </c>
      <c r="N61" s="4">
        <f t="shared" si="3"/>
        <v>0</v>
      </c>
      <c r="O61" s="6">
        <v>4.5800000000000002E-4</v>
      </c>
      <c r="R61" s="2">
        <f t="shared" si="4"/>
        <v>0</v>
      </c>
      <c r="S61" s="2">
        <f t="shared" si="6"/>
        <v>0</v>
      </c>
      <c r="T61" s="2">
        <f t="shared" si="7"/>
        <v>0</v>
      </c>
      <c r="U61" s="2">
        <f t="shared" si="8"/>
        <v>0</v>
      </c>
      <c r="V61" s="2">
        <f t="shared" si="9"/>
        <v>0</v>
      </c>
      <c r="W61" s="2">
        <f t="shared" si="10"/>
        <v>0</v>
      </c>
      <c r="X61" s="2">
        <f t="shared" si="11"/>
        <v>0</v>
      </c>
      <c r="Y61" s="2">
        <f t="shared" si="12"/>
        <v>0</v>
      </c>
      <c r="Z61" s="2">
        <f t="shared" si="13"/>
        <v>0</v>
      </c>
      <c r="AA61" s="2">
        <f t="shared" si="14"/>
        <v>0</v>
      </c>
    </row>
    <row r="62" spans="1:27" x14ac:dyDescent="0.3">
      <c r="A62">
        <f t="shared" si="5"/>
        <v>56</v>
      </c>
      <c r="M62">
        <f t="shared" si="2"/>
        <v>0</v>
      </c>
      <c r="N62" s="4">
        <f t="shared" si="3"/>
        <v>0</v>
      </c>
      <c r="O62" s="6">
        <v>2.6899999999999998E-4</v>
      </c>
      <c r="R62" s="2">
        <f t="shared" si="4"/>
        <v>0</v>
      </c>
      <c r="S62" s="2">
        <f t="shared" si="6"/>
        <v>0</v>
      </c>
      <c r="T62" s="2">
        <f t="shared" si="7"/>
        <v>0</v>
      </c>
      <c r="U62" s="2">
        <f t="shared" si="8"/>
        <v>0</v>
      </c>
      <c r="V62" s="2">
        <f t="shared" si="9"/>
        <v>0</v>
      </c>
      <c r="W62" s="2">
        <f t="shared" si="10"/>
        <v>0</v>
      </c>
      <c r="X62" s="2">
        <f t="shared" si="11"/>
        <v>0</v>
      </c>
      <c r="Y62" s="2">
        <f t="shared" si="12"/>
        <v>0</v>
      </c>
      <c r="Z62" s="2">
        <f t="shared" si="13"/>
        <v>0</v>
      </c>
      <c r="AA62" s="2">
        <f t="shared" si="14"/>
        <v>0</v>
      </c>
    </row>
    <row r="63" spans="1:27" x14ac:dyDescent="0.3">
      <c r="A63">
        <f t="shared" si="5"/>
        <v>57</v>
      </c>
      <c r="M63">
        <f t="shared" si="2"/>
        <v>0</v>
      </c>
      <c r="N63" s="4">
        <f t="shared" si="3"/>
        <v>0</v>
      </c>
      <c r="O63" s="6">
        <v>7.1000000000000005E-5</v>
      </c>
      <c r="R63" s="2">
        <f t="shared" si="4"/>
        <v>0</v>
      </c>
      <c r="S63" s="2">
        <f t="shared" si="6"/>
        <v>0</v>
      </c>
      <c r="T63" s="2">
        <f t="shared" si="7"/>
        <v>0</v>
      </c>
      <c r="U63" s="2">
        <f t="shared" si="8"/>
        <v>0</v>
      </c>
      <c r="V63" s="2">
        <f t="shared" si="9"/>
        <v>0</v>
      </c>
      <c r="W63" s="2">
        <f t="shared" si="10"/>
        <v>0</v>
      </c>
      <c r="X63" s="2">
        <f t="shared" si="11"/>
        <v>0</v>
      </c>
      <c r="Y63" s="2">
        <f t="shared" si="12"/>
        <v>0</v>
      </c>
      <c r="Z63" s="2">
        <f t="shared" si="13"/>
        <v>0</v>
      </c>
      <c r="AA63" s="2">
        <f t="shared" si="14"/>
        <v>0</v>
      </c>
    </row>
    <row r="64" spans="1:27" x14ac:dyDescent="0.3">
      <c r="A64">
        <f t="shared" si="5"/>
        <v>58</v>
      </c>
      <c r="E64">
        <v>1</v>
      </c>
      <c r="I64">
        <v>1</v>
      </c>
      <c r="M64">
        <f t="shared" si="2"/>
        <v>102</v>
      </c>
      <c r="N64" s="4">
        <f t="shared" si="3"/>
        <v>8.1249004301417876E-3</v>
      </c>
      <c r="O64" s="6">
        <v>6.7939999999999997E-3</v>
      </c>
      <c r="R64" s="2">
        <f t="shared" si="4"/>
        <v>0</v>
      </c>
      <c r="S64" s="2">
        <f t="shared" si="6"/>
        <v>0</v>
      </c>
      <c r="T64" s="2">
        <f t="shared" si="7"/>
        <v>0</v>
      </c>
      <c r="U64" s="2">
        <f t="shared" si="8"/>
        <v>5.8823529411764705E-2</v>
      </c>
      <c r="V64" s="2">
        <f t="shared" si="9"/>
        <v>0</v>
      </c>
      <c r="W64" s="2">
        <f t="shared" si="10"/>
        <v>0</v>
      </c>
      <c r="X64" s="2">
        <f t="shared" si="11"/>
        <v>0</v>
      </c>
      <c r="Y64" s="2">
        <f t="shared" si="12"/>
        <v>0.125</v>
      </c>
      <c r="Z64" s="2">
        <f t="shared" si="13"/>
        <v>0</v>
      </c>
      <c r="AA64" s="2">
        <f t="shared" si="14"/>
        <v>0</v>
      </c>
    </row>
    <row r="65" spans="1:27" x14ac:dyDescent="0.3">
      <c r="A65">
        <f t="shared" si="5"/>
        <v>59</v>
      </c>
      <c r="D65">
        <v>1</v>
      </c>
      <c r="K65">
        <v>1</v>
      </c>
      <c r="M65">
        <f t="shared" si="2"/>
        <v>200</v>
      </c>
      <c r="N65" s="4">
        <f t="shared" si="3"/>
        <v>1.5931177314003505E-2</v>
      </c>
      <c r="O65" s="6">
        <v>1.4799E-2</v>
      </c>
      <c r="R65" s="2">
        <f t="shared" si="4"/>
        <v>0</v>
      </c>
      <c r="S65" s="2">
        <f t="shared" si="6"/>
        <v>0</v>
      </c>
      <c r="T65" s="2">
        <f t="shared" si="7"/>
        <v>7.6923076923076927E-2</v>
      </c>
      <c r="U65" s="2">
        <f t="shared" si="8"/>
        <v>0</v>
      </c>
      <c r="V65" s="2">
        <f t="shared" si="9"/>
        <v>0</v>
      </c>
      <c r="W65" s="2">
        <f t="shared" si="10"/>
        <v>0</v>
      </c>
      <c r="X65" s="2">
        <f t="shared" si="11"/>
        <v>0</v>
      </c>
      <c r="Y65" s="2">
        <f t="shared" si="12"/>
        <v>0</v>
      </c>
      <c r="Z65" s="2">
        <f t="shared" si="13"/>
        <v>0</v>
      </c>
      <c r="AA65" s="2">
        <f t="shared" si="14"/>
        <v>9.0909090909090912E-2</v>
      </c>
    </row>
    <row r="66" spans="1:27" x14ac:dyDescent="0.3">
      <c r="A66">
        <f t="shared" si="5"/>
        <v>60</v>
      </c>
      <c r="F66">
        <v>1</v>
      </c>
      <c r="J66">
        <v>1</v>
      </c>
      <c r="M66">
        <f t="shared" si="2"/>
        <v>81</v>
      </c>
      <c r="N66" s="4">
        <f t="shared" si="3"/>
        <v>6.4521268121714194E-3</v>
      </c>
      <c r="O66" s="6">
        <v>5.1330000000000004E-3</v>
      </c>
      <c r="R66" s="2">
        <f t="shared" si="4"/>
        <v>0</v>
      </c>
      <c r="S66" s="2">
        <f t="shared" si="6"/>
        <v>0</v>
      </c>
      <c r="T66" s="2">
        <f t="shared" si="7"/>
        <v>0</v>
      </c>
      <c r="U66" s="2">
        <f t="shared" si="8"/>
        <v>0</v>
      </c>
      <c r="V66" s="2">
        <f t="shared" si="9"/>
        <v>8.3333333333333329E-2</v>
      </c>
      <c r="W66" s="2">
        <f t="shared" si="10"/>
        <v>0</v>
      </c>
      <c r="X66" s="2">
        <f t="shared" si="11"/>
        <v>0</v>
      </c>
      <c r="Y66" s="2">
        <f t="shared" si="12"/>
        <v>0</v>
      </c>
      <c r="Z66" s="2">
        <f t="shared" si="13"/>
        <v>7.1428571428571425E-2</v>
      </c>
      <c r="AA66" s="2">
        <f t="shared" si="14"/>
        <v>0</v>
      </c>
    </row>
    <row r="67" spans="1:27" x14ac:dyDescent="0.3">
      <c r="A67">
        <f t="shared" si="5"/>
        <v>61</v>
      </c>
      <c r="M67">
        <f t="shared" si="2"/>
        <v>0</v>
      </c>
      <c r="N67" s="4">
        <f t="shared" si="3"/>
        <v>0</v>
      </c>
      <c r="O67" s="6">
        <v>1.2689999999999999E-3</v>
      </c>
      <c r="R67" s="2">
        <f t="shared" si="4"/>
        <v>0</v>
      </c>
      <c r="S67" s="2">
        <f t="shared" si="6"/>
        <v>0</v>
      </c>
      <c r="T67" s="2">
        <f t="shared" si="7"/>
        <v>0</v>
      </c>
      <c r="U67" s="2">
        <f t="shared" si="8"/>
        <v>0</v>
      </c>
      <c r="V67" s="2">
        <f t="shared" si="9"/>
        <v>0</v>
      </c>
      <c r="W67" s="2">
        <f t="shared" si="10"/>
        <v>0</v>
      </c>
      <c r="X67" s="2">
        <f t="shared" si="11"/>
        <v>0</v>
      </c>
      <c r="Y67" s="2">
        <f t="shared" si="12"/>
        <v>0</v>
      </c>
      <c r="Z67" s="2">
        <f t="shared" si="13"/>
        <v>0</v>
      </c>
      <c r="AA67" s="2">
        <f t="shared" si="14"/>
        <v>0</v>
      </c>
    </row>
    <row r="68" spans="1:27" x14ac:dyDescent="0.3">
      <c r="A68">
        <f t="shared" si="5"/>
        <v>62</v>
      </c>
      <c r="M68">
        <f t="shared" si="2"/>
        <v>0</v>
      </c>
      <c r="N68" s="4">
        <f t="shared" si="3"/>
        <v>0</v>
      </c>
      <c r="O68" s="6">
        <v>1.5089999999999999E-3</v>
      </c>
      <c r="R68" s="2">
        <f t="shared" si="4"/>
        <v>0</v>
      </c>
      <c r="S68" s="2">
        <f t="shared" si="6"/>
        <v>0</v>
      </c>
      <c r="T68" s="2">
        <f t="shared" si="7"/>
        <v>0</v>
      </c>
      <c r="U68" s="2">
        <f t="shared" si="8"/>
        <v>0</v>
      </c>
      <c r="V68" s="2">
        <f t="shared" si="9"/>
        <v>0</v>
      </c>
      <c r="W68" s="2">
        <f t="shared" si="10"/>
        <v>0</v>
      </c>
      <c r="X68" s="2">
        <f t="shared" si="11"/>
        <v>0</v>
      </c>
      <c r="Y68" s="2">
        <f t="shared" si="12"/>
        <v>0</v>
      </c>
      <c r="Z68" s="2">
        <f t="shared" si="13"/>
        <v>0</v>
      </c>
      <c r="AA68" s="2">
        <f t="shared" si="14"/>
        <v>0</v>
      </c>
    </row>
    <row r="69" spans="1:27" x14ac:dyDescent="0.3">
      <c r="A69">
        <f t="shared" si="5"/>
        <v>63</v>
      </c>
      <c r="M69">
        <f t="shared" si="2"/>
        <v>0</v>
      </c>
      <c r="N69" s="4">
        <f t="shared" si="3"/>
        <v>0</v>
      </c>
      <c r="O69" s="6">
        <v>1.7960000000000001E-3</v>
      </c>
      <c r="R69" s="2">
        <f t="shared" si="4"/>
        <v>0</v>
      </c>
      <c r="S69" s="2">
        <f t="shared" si="6"/>
        <v>0</v>
      </c>
      <c r="T69" s="2">
        <f t="shared" si="7"/>
        <v>0</v>
      </c>
      <c r="U69" s="2">
        <f t="shared" si="8"/>
        <v>0</v>
      </c>
      <c r="V69" s="2">
        <f t="shared" si="9"/>
        <v>0</v>
      </c>
      <c r="W69" s="2">
        <f t="shared" si="10"/>
        <v>0</v>
      </c>
      <c r="X69" s="2">
        <f t="shared" si="11"/>
        <v>0</v>
      </c>
      <c r="Y69" s="2">
        <f t="shared" si="12"/>
        <v>0</v>
      </c>
      <c r="Z69" s="2">
        <f t="shared" si="13"/>
        <v>0</v>
      </c>
      <c r="AA69" s="2">
        <f t="shared" si="14"/>
        <v>0</v>
      </c>
    </row>
    <row r="70" spans="1:27" x14ac:dyDescent="0.3">
      <c r="A70">
        <f t="shared" si="5"/>
        <v>64</v>
      </c>
      <c r="M70">
        <f t="shared" si="2"/>
        <v>0</v>
      </c>
      <c r="N70" s="4">
        <f t="shared" si="3"/>
        <v>0</v>
      </c>
      <c r="O70" s="6">
        <v>7.4600000000000003E-4</v>
      </c>
      <c r="R70" s="2">
        <f t="shared" si="4"/>
        <v>0</v>
      </c>
      <c r="S70" s="2">
        <f t="shared" si="6"/>
        <v>0</v>
      </c>
      <c r="T70" s="2">
        <f t="shared" si="7"/>
        <v>0</v>
      </c>
      <c r="U70" s="2">
        <f t="shared" si="8"/>
        <v>0</v>
      </c>
      <c r="V70" s="2">
        <f t="shared" si="9"/>
        <v>0</v>
      </c>
      <c r="W70" s="2">
        <f t="shared" si="10"/>
        <v>0</v>
      </c>
      <c r="X70" s="2">
        <f t="shared" si="11"/>
        <v>0</v>
      </c>
      <c r="Y70" s="2">
        <f t="shared" si="12"/>
        <v>0</v>
      </c>
      <c r="Z70" s="2">
        <f t="shared" si="13"/>
        <v>0</v>
      </c>
      <c r="AA70" s="2">
        <f t="shared" si="14"/>
        <v>0</v>
      </c>
    </row>
    <row r="71" spans="1:27" x14ac:dyDescent="0.3">
      <c r="A71">
        <f t="shared" si="5"/>
        <v>65</v>
      </c>
      <c r="M71">
        <f t="shared" si="2"/>
        <v>0</v>
      </c>
      <c r="N71" s="4">
        <f t="shared" si="3"/>
        <v>0</v>
      </c>
      <c r="O71" s="6">
        <v>2.8800000000000001E-4</v>
      </c>
      <c r="R71" s="2">
        <f t="shared" si="4"/>
        <v>0</v>
      </c>
      <c r="S71" s="2">
        <f t="shared" si="6"/>
        <v>0</v>
      </c>
      <c r="T71" s="2">
        <f t="shared" si="7"/>
        <v>0</v>
      </c>
      <c r="U71" s="2">
        <f t="shared" si="8"/>
        <v>0</v>
      </c>
      <c r="V71" s="2">
        <f t="shared" si="9"/>
        <v>0</v>
      </c>
      <c r="W71" s="2">
        <f t="shared" si="10"/>
        <v>0</v>
      </c>
      <c r="X71" s="2">
        <f t="shared" si="11"/>
        <v>0</v>
      </c>
      <c r="Y71" s="2">
        <f t="shared" si="12"/>
        <v>0</v>
      </c>
      <c r="Z71" s="2">
        <f t="shared" si="13"/>
        <v>0</v>
      </c>
      <c r="AA71" s="2">
        <f t="shared" si="14"/>
        <v>0</v>
      </c>
    </row>
    <row r="72" spans="1:27" x14ac:dyDescent="0.3">
      <c r="A72">
        <f t="shared" si="5"/>
        <v>66</v>
      </c>
      <c r="G72">
        <v>1</v>
      </c>
      <c r="J72">
        <v>2</v>
      </c>
      <c r="M72">
        <f t="shared" ref="M72:M116" si="15">B72*B$4+C72*C$4+D72*D$4+E72*E$4+F72*F$4+G72*G$4+H72*H$4+I72*I$4+J72*J$4+K72*K$4</f>
        <v>66</v>
      </c>
      <c r="N72" s="4">
        <f t="shared" ref="N72:N116" si="16">M72/SUM(M$7:M$116)</f>
        <v>5.2572885136211566E-3</v>
      </c>
      <c r="O72" s="6">
        <v>4.7689999999999998E-3</v>
      </c>
      <c r="R72" s="2">
        <f t="shared" ref="R72:R116" si="17">B72/B$118</f>
        <v>0</v>
      </c>
      <c r="S72" s="2">
        <f t="shared" si="6"/>
        <v>0</v>
      </c>
      <c r="T72" s="2">
        <f t="shared" si="7"/>
        <v>0</v>
      </c>
      <c r="U72" s="2">
        <f t="shared" si="8"/>
        <v>0</v>
      </c>
      <c r="V72" s="2">
        <f t="shared" si="9"/>
        <v>0</v>
      </c>
      <c r="W72" s="2">
        <f t="shared" si="10"/>
        <v>0.16666666666666666</v>
      </c>
      <c r="X72" s="2">
        <f t="shared" si="11"/>
        <v>0</v>
      </c>
      <c r="Y72" s="2">
        <f t="shared" si="12"/>
        <v>0</v>
      </c>
      <c r="Z72" s="2">
        <f t="shared" si="13"/>
        <v>0.14285714285714285</v>
      </c>
      <c r="AA72" s="2">
        <f t="shared" si="14"/>
        <v>0</v>
      </c>
    </row>
    <row r="73" spans="1:27" x14ac:dyDescent="0.3">
      <c r="A73">
        <f t="shared" ref="A73:A116" si="18">A72+1</f>
        <v>67</v>
      </c>
      <c r="H73">
        <v>1</v>
      </c>
      <c r="K73">
        <v>1</v>
      </c>
      <c r="M73">
        <f t="shared" si="15"/>
        <v>3</v>
      </c>
      <c r="N73" s="4">
        <f t="shared" si="16"/>
        <v>2.3896765971005257E-4</v>
      </c>
      <c r="O73" s="6">
        <v>6.87E-4</v>
      </c>
      <c r="R73" s="2">
        <f t="shared" si="17"/>
        <v>0</v>
      </c>
      <c r="S73" s="2">
        <f t="shared" si="6"/>
        <v>0</v>
      </c>
      <c r="T73" s="2">
        <f t="shared" si="7"/>
        <v>0</v>
      </c>
      <c r="U73" s="2">
        <f t="shared" si="8"/>
        <v>0</v>
      </c>
      <c r="V73" s="2">
        <f t="shared" si="9"/>
        <v>0</v>
      </c>
      <c r="W73" s="2">
        <f t="shared" si="10"/>
        <v>0</v>
      </c>
      <c r="X73" s="2">
        <f t="shared" si="11"/>
        <v>0.1</v>
      </c>
      <c r="Y73" s="2">
        <f t="shared" si="12"/>
        <v>0</v>
      </c>
      <c r="Z73" s="2">
        <f t="shared" si="13"/>
        <v>0</v>
      </c>
      <c r="AA73" s="2">
        <f t="shared" si="14"/>
        <v>9.0909090909090912E-2</v>
      </c>
    </row>
    <row r="74" spans="1:27" x14ac:dyDescent="0.3">
      <c r="A74">
        <f t="shared" si="18"/>
        <v>68</v>
      </c>
      <c r="M74">
        <f t="shared" si="15"/>
        <v>0</v>
      </c>
      <c r="N74" s="4">
        <f t="shared" si="16"/>
        <v>0</v>
      </c>
      <c r="O74" s="6">
        <v>1.54E-4</v>
      </c>
      <c r="R74" s="2">
        <f t="shared" si="17"/>
        <v>0</v>
      </c>
      <c r="S74" s="2">
        <f t="shared" si="6"/>
        <v>0</v>
      </c>
      <c r="T74" s="2">
        <f t="shared" si="7"/>
        <v>0</v>
      </c>
      <c r="U74" s="2">
        <f t="shared" si="8"/>
        <v>0</v>
      </c>
      <c r="V74" s="2">
        <f t="shared" si="9"/>
        <v>0</v>
      </c>
      <c r="W74" s="2">
        <f t="shared" si="10"/>
        <v>0</v>
      </c>
      <c r="X74" s="2">
        <f t="shared" si="11"/>
        <v>0</v>
      </c>
      <c r="Y74" s="2">
        <f t="shared" si="12"/>
        <v>0</v>
      </c>
      <c r="Z74" s="2">
        <f t="shared" si="13"/>
        <v>0</v>
      </c>
      <c r="AA74" s="2">
        <f t="shared" si="14"/>
        <v>0</v>
      </c>
    </row>
    <row r="75" spans="1:27" x14ac:dyDescent="0.3">
      <c r="A75">
        <f t="shared" si="18"/>
        <v>69</v>
      </c>
      <c r="M75">
        <f t="shared" si="15"/>
        <v>0</v>
      </c>
      <c r="N75" s="4">
        <f t="shared" si="16"/>
        <v>0</v>
      </c>
      <c r="O75" s="6">
        <v>7.1000000000000005E-5</v>
      </c>
      <c r="R75" s="2">
        <f t="shared" si="17"/>
        <v>0</v>
      </c>
      <c r="S75" s="2">
        <f t="shared" si="6"/>
        <v>0</v>
      </c>
      <c r="T75" s="2">
        <f t="shared" si="7"/>
        <v>0</v>
      </c>
      <c r="U75" s="2">
        <f t="shared" si="8"/>
        <v>0</v>
      </c>
      <c r="V75" s="2">
        <f t="shared" si="9"/>
        <v>0</v>
      </c>
      <c r="W75" s="2">
        <f t="shared" si="10"/>
        <v>0</v>
      </c>
      <c r="X75" s="2">
        <f t="shared" si="11"/>
        <v>0</v>
      </c>
      <c r="Y75" s="2">
        <f t="shared" si="12"/>
        <v>0</v>
      </c>
      <c r="Z75" s="2">
        <f t="shared" si="13"/>
        <v>0</v>
      </c>
      <c r="AA75" s="2">
        <f t="shared" si="14"/>
        <v>0</v>
      </c>
    </row>
    <row r="76" spans="1:27" x14ac:dyDescent="0.3">
      <c r="A76">
        <f t="shared" si="18"/>
        <v>70</v>
      </c>
      <c r="M76">
        <f t="shared" si="15"/>
        <v>0</v>
      </c>
      <c r="N76" s="4">
        <f t="shared" si="16"/>
        <v>0</v>
      </c>
      <c r="O76" s="6">
        <v>5.31E-4</v>
      </c>
      <c r="R76" s="2">
        <f t="shared" si="17"/>
        <v>0</v>
      </c>
      <c r="S76" s="2">
        <f t="shared" si="6"/>
        <v>0</v>
      </c>
      <c r="T76" s="2">
        <f t="shared" si="7"/>
        <v>0</v>
      </c>
      <c r="U76" s="2">
        <f t="shared" si="8"/>
        <v>0</v>
      </c>
      <c r="V76" s="2">
        <f t="shared" si="9"/>
        <v>0</v>
      </c>
      <c r="W76" s="2">
        <f t="shared" si="10"/>
        <v>0</v>
      </c>
      <c r="X76" s="2">
        <f t="shared" si="11"/>
        <v>0</v>
      </c>
      <c r="Y76" s="2">
        <f t="shared" si="12"/>
        <v>0</v>
      </c>
      <c r="Z76" s="2">
        <f t="shared" si="13"/>
        <v>0</v>
      </c>
      <c r="AA76" s="2">
        <f t="shared" si="14"/>
        <v>0</v>
      </c>
    </row>
    <row r="77" spans="1:27" x14ac:dyDescent="0.3">
      <c r="A77">
        <f t="shared" si="18"/>
        <v>71</v>
      </c>
      <c r="B77">
        <v>1</v>
      </c>
      <c r="D77">
        <v>1</v>
      </c>
      <c r="M77">
        <f t="shared" si="15"/>
        <v>500</v>
      </c>
      <c r="N77" s="4">
        <f t="shared" si="16"/>
        <v>3.9827943285008764E-2</v>
      </c>
      <c r="O77" s="6">
        <v>3.9724000000000002E-2</v>
      </c>
      <c r="R77" s="2">
        <f t="shared" si="17"/>
        <v>8.3333333333333329E-2</v>
      </c>
      <c r="S77" s="2">
        <f t="shared" si="6"/>
        <v>0</v>
      </c>
      <c r="T77" s="2">
        <f t="shared" si="7"/>
        <v>7.6923076923076927E-2</v>
      </c>
      <c r="U77" s="2">
        <f t="shared" si="8"/>
        <v>0</v>
      </c>
      <c r="V77" s="2">
        <f t="shared" si="9"/>
        <v>0</v>
      </c>
      <c r="W77" s="2">
        <f t="shared" si="10"/>
        <v>0</v>
      </c>
      <c r="X77" s="2">
        <f t="shared" si="11"/>
        <v>0</v>
      </c>
      <c r="Y77" s="2">
        <f t="shared" si="12"/>
        <v>0</v>
      </c>
      <c r="Z77" s="2">
        <f t="shared" si="13"/>
        <v>0</v>
      </c>
      <c r="AA77" s="2">
        <f t="shared" si="14"/>
        <v>0</v>
      </c>
    </row>
    <row r="78" spans="1:27" x14ac:dyDescent="0.3">
      <c r="A78">
        <f t="shared" si="18"/>
        <v>72</v>
      </c>
      <c r="C78">
        <v>1</v>
      </c>
      <c r="F78">
        <v>1</v>
      </c>
      <c r="M78">
        <f t="shared" si="15"/>
        <v>330</v>
      </c>
      <c r="N78" s="4">
        <f t="shared" si="16"/>
        <v>2.6286442568105781E-2</v>
      </c>
      <c r="O78" s="6">
        <v>2.4903999999999999E-2</v>
      </c>
      <c r="R78" s="2">
        <f t="shared" si="17"/>
        <v>0</v>
      </c>
      <c r="S78" s="2">
        <f t="shared" si="6"/>
        <v>7.6923076923076927E-2</v>
      </c>
      <c r="T78" s="2">
        <f t="shared" si="7"/>
        <v>0</v>
      </c>
      <c r="U78" s="2">
        <f t="shared" si="8"/>
        <v>0</v>
      </c>
      <c r="V78" s="2">
        <f t="shared" si="9"/>
        <v>8.3333333333333329E-2</v>
      </c>
      <c r="W78" s="2">
        <f t="shared" si="10"/>
        <v>0</v>
      </c>
      <c r="X78" s="2">
        <f t="shared" si="11"/>
        <v>0</v>
      </c>
      <c r="Y78" s="2">
        <f t="shared" si="12"/>
        <v>0</v>
      </c>
      <c r="Z78" s="2">
        <f t="shared" si="13"/>
        <v>0</v>
      </c>
      <c r="AA78" s="2">
        <f t="shared" si="14"/>
        <v>0</v>
      </c>
    </row>
    <row r="79" spans="1:27" x14ac:dyDescent="0.3">
      <c r="A79">
        <f t="shared" si="18"/>
        <v>73</v>
      </c>
      <c r="M79">
        <f t="shared" si="15"/>
        <v>0</v>
      </c>
      <c r="N79" s="4">
        <f t="shared" si="16"/>
        <v>0</v>
      </c>
      <c r="O79" s="6">
        <v>1.0349999999999999E-3</v>
      </c>
      <c r="R79" s="2">
        <f t="shared" si="17"/>
        <v>0</v>
      </c>
      <c r="S79" s="2">
        <f t="shared" si="6"/>
        <v>0</v>
      </c>
      <c r="T79" s="2">
        <f t="shared" si="7"/>
        <v>0</v>
      </c>
      <c r="U79" s="2">
        <f t="shared" si="8"/>
        <v>0</v>
      </c>
      <c r="V79" s="2">
        <f t="shared" si="9"/>
        <v>0</v>
      </c>
      <c r="W79" s="2">
        <f t="shared" si="10"/>
        <v>0</v>
      </c>
      <c r="X79" s="2">
        <f t="shared" si="11"/>
        <v>0</v>
      </c>
      <c r="Y79" s="2">
        <f t="shared" si="12"/>
        <v>0</v>
      </c>
      <c r="Z79" s="2">
        <f t="shared" si="13"/>
        <v>0</v>
      </c>
      <c r="AA79" s="2">
        <f t="shared" si="14"/>
        <v>0</v>
      </c>
    </row>
    <row r="80" spans="1:27" x14ac:dyDescent="0.3">
      <c r="A80">
        <f t="shared" si="18"/>
        <v>74</v>
      </c>
      <c r="M80">
        <f t="shared" si="15"/>
        <v>0</v>
      </c>
      <c r="N80" s="4">
        <f t="shared" si="16"/>
        <v>0</v>
      </c>
      <c r="O80" s="6">
        <v>6.4800000000000003E-4</v>
      </c>
      <c r="R80" s="2">
        <f t="shared" si="17"/>
        <v>0</v>
      </c>
      <c r="S80" s="2">
        <f t="shared" si="6"/>
        <v>0</v>
      </c>
      <c r="T80" s="2">
        <f t="shared" si="7"/>
        <v>0</v>
      </c>
      <c r="U80" s="2">
        <f t="shared" si="8"/>
        <v>0</v>
      </c>
      <c r="V80" s="2">
        <f t="shared" si="9"/>
        <v>0</v>
      </c>
      <c r="W80" s="2">
        <f t="shared" si="10"/>
        <v>0</v>
      </c>
      <c r="X80" s="2">
        <f t="shared" si="11"/>
        <v>0</v>
      </c>
      <c r="Y80" s="2">
        <f t="shared" si="12"/>
        <v>0</v>
      </c>
      <c r="Z80" s="2">
        <f t="shared" si="13"/>
        <v>0</v>
      </c>
      <c r="AA80" s="2">
        <f t="shared" si="14"/>
        <v>0</v>
      </c>
    </row>
    <row r="81" spans="1:27" x14ac:dyDescent="0.3">
      <c r="A81">
        <f t="shared" si="18"/>
        <v>75</v>
      </c>
      <c r="M81">
        <f t="shared" si="15"/>
        <v>0</v>
      </c>
      <c r="N81" s="4">
        <f t="shared" si="16"/>
        <v>0</v>
      </c>
      <c r="O81" s="6">
        <v>6.3999999999999997E-5</v>
      </c>
      <c r="R81" s="2">
        <f t="shared" si="17"/>
        <v>0</v>
      </c>
      <c r="S81" s="2">
        <f t="shared" si="6"/>
        <v>0</v>
      </c>
      <c r="T81" s="2">
        <f t="shared" si="7"/>
        <v>0</v>
      </c>
      <c r="U81" s="2">
        <f t="shared" si="8"/>
        <v>0</v>
      </c>
      <c r="V81" s="2">
        <f t="shared" si="9"/>
        <v>0</v>
      </c>
      <c r="W81" s="2">
        <f t="shared" si="10"/>
        <v>0</v>
      </c>
      <c r="X81" s="2">
        <f t="shared" si="11"/>
        <v>0</v>
      </c>
      <c r="Y81" s="2">
        <f t="shared" si="12"/>
        <v>0</v>
      </c>
      <c r="Z81" s="2">
        <f t="shared" si="13"/>
        <v>0</v>
      </c>
      <c r="AA81" s="2">
        <f t="shared" si="14"/>
        <v>0</v>
      </c>
    </row>
    <row r="82" spans="1:27" x14ac:dyDescent="0.3">
      <c r="A82">
        <f t="shared" si="18"/>
        <v>76</v>
      </c>
      <c r="M82">
        <f t="shared" si="15"/>
        <v>0</v>
      </c>
      <c r="N82" s="4">
        <f t="shared" si="16"/>
        <v>0</v>
      </c>
      <c r="O82" s="6">
        <v>1.1850000000000001E-3</v>
      </c>
      <c r="R82" s="2">
        <f t="shared" si="17"/>
        <v>0</v>
      </c>
      <c r="S82" s="2">
        <f t="shared" si="6"/>
        <v>0</v>
      </c>
      <c r="T82" s="2">
        <f t="shared" si="7"/>
        <v>0</v>
      </c>
      <c r="U82" s="2">
        <f t="shared" si="8"/>
        <v>0</v>
      </c>
      <c r="V82" s="2">
        <f t="shared" si="9"/>
        <v>0</v>
      </c>
      <c r="W82" s="2">
        <f t="shared" si="10"/>
        <v>0</v>
      </c>
      <c r="X82" s="2">
        <f t="shared" si="11"/>
        <v>0</v>
      </c>
      <c r="Y82" s="2">
        <f t="shared" si="12"/>
        <v>0</v>
      </c>
      <c r="Z82" s="2">
        <f t="shared" si="13"/>
        <v>0</v>
      </c>
      <c r="AA82" s="2">
        <f t="shared" si="14"/>
        <v>0</v>
      </c>
    </row>
    <row r="83" spans="1:27" x14ac:dyDescent="0.3">
      <c r="A83">
        <f t="shared" si="18"/>
        <v>77</v>
      </c>
      <c r="M83">
        <f t="shared" si="15"/>
        <v>0</v>
      </c>
      <c r="N83" s="4">
        <f t="shared" si="16"/>
        <v>0</v>
      </c>
      <c r="O83" s="6">
        <v>5.1199999999999998E-4</v>
      </c>
      <c r="R83" s="2">
        <f t="shared" si="17"/>
        <v>0</v>
      </c>
      <c r="S83" s="2">
        <f t="shared" si="6"/>
        <v>0</v>
      </c>
      <c r="T83" s="2">
        <f t="shared" si="7"/>
        <v>0</v>
      </c>
      <c r="U83" s="2">
        <f t="shared" si="8"/>
        <v>0</v>
      </c>
      <c r="V83" s="2">
        <f t="shared" si="9"/>
        <v>0</v>
      </c>
      <c r="W83" s="2">
        <f t="shared" si="10"/>
        <v>0</v>
      </c>
      <c r="X83" s="2">
        <f t="shared" si="11"/>
        <v>0</v>
      </c>
      <c r="Y83" s="2">
        <f t="shared" si="12"/>
        <v>0</v>
      </c>
      <c r="Z83" s="2">
        <f t="shared" si="13"/>
        <v>0</v>
      </c>
      <c r="AA83" s="2">
        <f t="shared" si="14"/>
        <v>0</v>
      </c>
    </row>
    <row r="84" spans="1:27" x14ac:dyDescent="0.3">
      <c r="A84">
        <f t="shared" si="18"/>
        <v>78</v>
      </c>
      <c r="M84">
        <f t="shared" si="15"/>
        <v>0</v>
      </c>
      <c r="N84" s="4">
        <f t="shared" si="16"/>
        <v>0</v>
      </c>
      <c r="O84" s="6">
        <v>2.72E-4</v>
      </c>
      <c r="R84" s="2">
        <f t="shared" si="17"/>
        <v>0</v>
      </c>
      <c r="S84" s="2">
        <f t="shared" si="6"/>
        <v>0</v>
      </c>
      <c r="T84" s="2">
        <f t="shared" si="7"/>
        <v>0</v>
      </c>
      <c r="U84" s="2">
        <f t="shared" si="8"/>
        <v>0</v>
      </c>
      <c r="V84" s="2">
        <f t="shared" si="9"/>
        <v>0</v>
      </c>
      <c r="W84" s="2">
        <f t="shared" si="10"/>
        <v>0</v>
      </c>
      <c r="X84" s="2">
        <f t="shared" si="11"/>
        <v>0</v>
      </c>
      <c r="Y84" s="2">
        <f t="shared" si="12"/>
        <v>0</v>
      </c>
      <c r="Z84" s="2">
        <f t="shared" si="13"/>
        <v>0</v>
      </c>
      <c r="AA84" s="2">
        <f t="shared" si="14"/>
        <v>0</v>
      </c>
    </row>
    <row r="85" spans="1:27" x14ac:dyDescent="0.3">
      <c r="A85">
        <f t="shared" si="18"/>
        <v>79</v>
      </c>
      <c r="D85">
        <v>1</v>
      </c>
      <c r="E85">
        <v>1</v>
      </c>
      <c r="M85">
        <f t="shared" si="15"/>
        <v>300</v>
      </c>
      <c r="N85" s="4">
        <f t="shared" si="16"/>
        <v>2.3896765971005256E-2</v>
      </c>
      <c r="O85" s="6">
        <v>2.1163999999999999E-2</v>
      </c>
      <c r="R85" s="2">
        <f t="shared" si="17"/>
        <v>0</v>
      </c>
      <c r="S85" s="2">
        <f t="shared" si="6"/>
        <v>0</v>
      </c>
      <c r="T85" s="2">
        <f t="shared" si="7"/>
        <v>7.6923076923076927E-2</v>
      </c>
      <c r="U85" s="2">
        <f t="shared" si="8"/>
        <v>5.8823529411764705E-2</v>
      </c>
      <c r="V85" s="2">
        <f t="shared" si="9"/>
        <v>0</v>
      </c>
      <c r="W85" s="2">
        <f t="shared" si="10"/>
        <v>0</v>
      </c>
      <c r="X85" s="2">
        <f t="shared" si="11"/>
        <v>0</v>
      </c>
      <c r="Y85" s="2">
        <f t="shared" si="12"/>
        <v>0</v>
      </c>
      <c r="Z85" s="2">
        <f t="shared" si="13"/>
        <v>0</v>
      </c>
      <c r="AA85" s="2">
        <f t="shared" si="14"/>
        <v>0</v>
      </c>
    </row>
    <row r="86" spans="1:27" x14ac:dyDescent="0.3">
      <c r="A86">
        <f t="shared" si="18"/>
        <v>80</v>
      </c>
      <c r="M86">
        <f t="shared" si="15"/>
        <v>0</v>
      </c>
      <c r="N86" s="4">
        <f t="shared" si="16"/>
        <v>0</v>
      </c>
      <c r="O86" s="6">
        <v>6.2699999999999995E-4</v>
      </c>
      <c r="R86" s="2">
        <f t="shared" si="17"/>
        <v>0</v>
      </c>
      <c r="S86" s="2">
        <f t="shared" si="6"/>
        <v>0</v>
      </c>
      <c r="T86" s="2">
        <f t="shared" si="7"/>
        <v>0</v>
      </c>
      <c r="U86" s="2">
        <f t="shared" si="8"/>
        <v>0</v>
      </c>
      <c r="V86" s="2">
        <f t="shared" si="9"/>
        <v>0</v>
      </c>
      <c r="W86" s="2">
        <f t="shared" si="10"/>
        <v>0</v>
      </c>
      <c r="X86" s="2">
        <f t="shared" si="11"/>
        <v>0</v>
      </c>
      <c r="Y86" s="2">
        <f t="shared" si="12"/>
        <v>0</v>
      </c>
      <c r="Z86" s="2">
        <f t="shared" si="13"/>
        <v>0</v>
      </c>
      <c r="AA86" s="2">
        <f t="shared" si="14"/>
        <v>0</v>
      </c>
    </row>
    <row r="87" spans="1:27" x14ac:dyDescent="0.3">
      <c r="A87">
        <f t="shared" si="18"/>
        <v>81</v>
      </c>
      <c r="M87">
        <f t="shared" si="15"/>
        <v>0</v>
      </c>
      <c r="N87" s="4">
        <f t="shared" si="16"/>
        <v>0</v>
      </c>
      <c r="O87" s="6">
        <v>7.4700000000000005E-4</v>
      </c>
      <c r="R87" s="2">
        <f t="shared" si="17"/>
        <v>0</v>
      </c>
      <c r="S87" s="2">
        <f t="shared" ref="S87:S116" si="19">C87/C$118</f>
        <v>0</v>
      </c>
      <c r="T87" s="2">
        <f t="shared" ref="T87:T116" si="20">D87/D$118</f>
        <v>0</v>
      </c>
      <c r="U87" s="2">
        <f t="shared" ref="U87:U116" si="21">E87/E$118</f>
        <v>0</v>
      </c>
      <c r="V87" s="2">
        <f t="shared" ref="V87:V116" si="22">F87/F$118</f>
        <v>0</v>
      </c>
      <c r="W87" s="2">
        <f t="shared" ref="W87:W116" si="23">G87/G$118</f>
        <v>0</v>
      </c>
      <c r="X87" s="2">
        <f t="shared" ref="X87:X116" si="24">H87/H$118</f>
        <v>0</v>
      </c>
      <c r="Y87" s="2">
        <f t="shared" ref="Y87:Y116" si="25">I87/I$118</f>
        <v>0</v>
      </c>
      <c r="Z87" s="2">
        <f t="shared" ref="Z87:Z116" si="26">J87/J$118</f>
        <v>0</v>
      </c>
      <c r="AA87" s="2">
        <f t="shared" ref="AA87:AA116" si="27">K87/K$118</f>
        <v>0</v>
      </c>
    </row>
    <row r="88" spans="1:27" x14ac:dyDescent="0.3">
      <c r="A88">
        <f t="shared" si="18"/>
        <v>82</v>
      </c>
      <c r="M88">
        <f t="shared" si="15"/>
        <v>0</v>
      </c>
      <c r="N88" s="4">
        <f t="shared" si="16"/>
        <v>0</v>
      </c>
      <c r="O88" s="6">
        <v>6.3000000000000003E-4</v>
      </c>
      <c r="R88" s="2">
        <f t="shared" si="17"/>
        <v>0</v>
      </c>
      <c r="S88" s="2">
        <f t="shared" si="19"/>
        <v>0</v>
      </c>
      <c r="T88" s="2">
        <f t="shared" si="20"/>
        <v>0</v>
      </c>
      <c r="U88" s="2">
        <f t="shared" si="21"/>
        <v>0</v>
      </c>
      <c r="V88" s="2">
        <f t="shared" si="22"/>
        <v>0</v>
      </c>
      <c r="W88" s="2">
        <f t="shared" si="23"/>
        <v>0</v>
      </c>
      <c r="X88" s="2">
        <f t="shared" si="24"/>
        <v>0</v>
      </c>
      <c r="Y88" s="2">
        <f t="shared" si="25"/>
        <v>0</v>
      </c>
      <c r="Z88" s="2">
        <f t="shared" si="26"/>
        <v>0</v>
      </c>
      <c r="AA88" s="2">
        <f t="shared" si="27"/>
        <v>0</v>
      </c>
    </row>
    <row r="89" spans="1:27" x14ac:dyDescent="0.3">
      <c r="A89">
        <f t="shared" si="18"/>
        <v>83</v>
      </c>
      <c r="M89">
        <f t="shared" si="15"/>
        <v>0</v>
      </c>
      <c r="N89" s="4">
        <f t="shared" si="16"/>
        <v>0</v>
      </c>
      <c r="O89" s="6">
        <v>1.049E-3</v>
      </c>
      <c r="R89" s="2">
        <f t="shared" si="17"/>
        <v>0</v>
      </c>
      <c r="S89" s="2">
        <f t="shared" si="19"/>
        <v>0</v>
      </c>
      <c r="T89" s="2">
        <f t="shared" si="20"/>
        <v>0</v>
      </c>
      <c r="U89" s="2">
        <f t="shared" si="21"/>
        <v>0</v>
      </c>
      <c r="V89" s="2">
        <f t="shared" si="22"/>
        <v>0</v>
      </c>
      <c r="W89" s="2">
        <f t="shared" si="23"/>
        <v>0</v>
      </c>
      <c r="X89" s="2">
        <f t="shared" si="24"/>
        <v>0</v>
      </c>
      <c r="Y89" s="2">
        <f t="shared" si="25"/>
        <v>0</v>
      </c>
      <c r="Z89" s="2">
        <f t="shared" si="26"/>
        <v>0</v>
      </c>
      <c r="AA89" s="2">
        <f t="shared" si="27"/>
        <v>0</v>
      </c>
    </row>
    <row r="90" spans="1:27" x14ac:dyDescent="0.3">
      <c r="A90">
        <f t="shared" si="18"/>
        <v>84</v>
      </c>
      <c r="D90">
        <v>1</v>
      </c>
      <c r="F90">
        <v>1</v>
      </c>
      <c r="M90">
        <f t="shared" si="15"/>
        <v>280</v>
      </c>
      <c r="N90" s="4">
        <f t="shared" si="16"/>
        <v>2.2303648239604908E-2</v>
      </c>
      <c r="O90" s="6">
        <v>2.2511E-2</v>
      </c>
      <c r="R90" s="2">
        <f t="shared" si="17"/>
        <v>0</v>
      </c>
      <c r="S90" s="2">
        <f t="shared" si="19"/>
        <v>0</v>
      </c>
      <c r="T90" s="2">
        <f t="shared" si="20"/>
        <v>7.6923076923076927E-2</v>
      </c>
      <c r="U90" s="2">
        <f t="shared" si="21"/>
        <v>0</v>
      </c>
      <c r="V90" s="2">
        <f t="shared" si="22"/>
        <v>8.3333333333333329E-2</v>
      </c>
      <c r="W90" s="2">
        <f t="shared" si="23"/>
        <v>0</v>
      </c>
      <c r="X90" s="2">
        <f t="shared" si="24"/>
        <v>0</v>
      </c>
      <c r="Y90" s="2">
        <f t="shared" si="25"/>
        <v>0</v>
      </c>
      <c r="Z90" s="2">
        <f t="shared" si="26"/>
        <v>0</v>
      </c>
      <c r="AA90" s="2">
        <f t="shared" si="27"/>
        <v>0</v>
      </c>
    </row>
    <row r="91" spans="1:27" x14ac:dyDescent="0.3">
      <c r="A91">
        <f t="shared" si="18"/>
        <v>85</v>
      </c>
      <c r="B91">
        <v>1</v>
      </c>
      <c r="J91">
        <v>1</v>
      </c>
      <c r="M91">
        <f t="shared" si="15"/>
        <v>301</v>
      </c>
      <c r="N91" s="4">
        <f t="shared" si="16"/>
        <v>2.3976421857575276E-2</v>
      </c>
      <c r="O91" s="6">
        <v>2.3786999999999999E-2</v>
      </c>
      <c r="R91" s="2">
        <f t="shared" si="17"/>
        <v>8.3333333333333329E-2</v>
      </c>
      <c r="S91" s="2">
        <f t="shared" si="19"/>
        <v>0</v>
      </c>
      <c r="T91" s="2">
        <f t="shared" si="20"/>
        <v>0</v>
      </c>
      <c r="U91" s="2">
        <f t="shared" si="21"/>
        <v>0</v>
      </c>
      <c r="V91" s="2">
        <f t="shared" si="22"/>
        <v>0</v>
      </c>
      <c r="W91" s="2">
        <f t="shared" si="23"/>
        <v>0</v>
      </c>
      <c r="X91" s="2">
        <f t="shared" si="24"/>
        <v>0</v>
      </c>
      <c r="Y91" s="2">
        <f t="shared" si="25"/>
        <v>0</v>
      </c>
      <c r="Z91" s="2">
        <f t="shared" si="26"/>
        <v>7.1428571428571425E-2</v>
      </c>
      <c r="AA91" s="2">
        <f t="shared" si="27"/>
        <v>0</v>
      </c>
    </row>
    <row r="92" spans="1:27" x14ac:dyDescent="0.3">
      <c r="A92">
        <f t="shared" si="18"/>
        <v>86</v>
      </c>
      <c r="M92">
        <f t="shared" si="15"/>
        <v>0</v>
      </c>
      <c r="N92" s="4">
        <f t="shared" si="16"/>
        <v>0</v>
      </c>
      <c r="O92" s="6">
        <v>1.03E-4</v>
      </c>
      <c r="R92" s="2">
        <f t="shared" si="17"/>
        <v>0</v>
      </c>
      <c r="S92" s="2">
        <f t="shared" si="19"/>
        <v>0</v>
      </c>
      <c r="T92" s="2">
        <f t="shared" si="20"/>
        <v>0</v>
      </c>
      <c r="U92" s="2">
        <f t="shared" si="21"/>
        <v>0</v>
      </c>
      <c r="V92" s="2">
        <f t="shared" si="22"/>
        <v>0</v>
      </c>
      <c r="W92" s="2">
        <f t="shared" si="23"/>
        <v>0</v>
      </c>
      <c r="X92" s="2">
        <f t="shared" si="24"/>
        <v>0</v>
      </c>
      <c r="Y92" s="2">
        <f t="shared" si="25"/>
        <v>0</v>
      </c>
      <c r="Z92" s="2">
        <f t="shared" si="26"/>
        <v>0</v>
      </c>
      <c r="AA92" s="2">
        <f t="shared" si="27"/>
        <v>0</v>
      </c>
    </row>
    <row r="93" spans="1:27" x14ac:dyDescent="0.3">
      <c r="A93">
        <f t="shared" si="18"/>
        <v>87</v>
      </c>
      <c r="M93">
        <f t="shared" si="15"/>
        <v>0</v>
      </c>
      <c r="N93" s="4">
        <f t="shared" si="16"/>
        <v>0</v>
      </c>
      <c r="O93" s="6">
        <v>1.4300000000000001E-4</v>
      </c>
      <c r="R93" s="2">
        <f t="shared" si="17"/>
        <v>0</v>
      </c>
      <c r="S93" s="2">
        <f t="shared" si="19"/>
        <v>0</v>
      </c>
      <c r="T93" s="2">
        <f t="shared" si="20"/>
        <v>0</v>
      </c>
      <c r="U93" s="2">
        <f t="shared" si="21"/>
        <v>0</v>
      </c>
      <c r="V93" s="2">
        <f t="shared" si="22"/>
        <v>0</v>
      </c>
      <c r="W93" s="2">
        <f t="shared" si="23"/>
        <v>0</v>
      </c>
      <c r="X93" s="2">
        <f t="shared" si="24"/>
        <v>0</v>
      </c>
      <c r="Y93" s="2">
        <f t="shared" si="25"/>
        <v>0</v>
      </c>
      <c r="Z93" s="2">
        <f t="shared" si="26"/>
        <v>0</v>
      </c>
      <c r="AA93" s="2">
        <f t="shared" si="27"/>
        <v>0</v>
      </c>
    </row>
    <row r="94" spans="1:27" x14ac:dyDescent="0.3">
      <c r="A94">
        <f t="shared" si="18"/>
        <v>88</v>
      </c>
      <c r="M94">
        <f t="shared" si="15"/>
        <v>0</v>
      </c>
      <c r="N94" s="4">
        <f t="shared" si="16"/>
        <v>0</v>
      </c>
      <c r="O94" s="6">
        <v>6.1300000000000005E-4</v>
      </c>
      <c r="R94" s="2">
        <f t="shared" si="17"/>
        <v>0</v>
      </c>
      <c r="S94" s="2">
        <f t="shared" si="19"/>
        <v>0</v>
      </c>
      <c r="T94" s="2">
        <f t="shared" si="20"/>
        <v>0</v>
      </c>
      <c r="U94" s="2">
        <f t="shared" si="21"/>
        <v>0</v>
      </c>
      <c r="V94" s="2">
        <f t="shared" si="22"/>
        <v>0</v>
      </c>
      <c r="W94" s="2">
        <f t="shared" si="23"/>
        <v>0</v>
      </c>
      <c r="X94" s="2">
        <f t="shared" si="24"/>
        <v>0</v>
      </c>
      <c r="Y94" s="2">
        <f t="shared" si="25"/>
        <v>0</v>
      </c>
      <c r="Z94" s="2">
        <f t="shared" si="26"/>
        <v>0</v>
      </c>
      <c r="AA94" s="2">
        <f t="shared" si="27"/>
        <v>0</v>
      </c>
    </row>
    <row r="95" spans="1:27" x14ac:dyDescent="0.3">
      <c r="A95">
        <f t="shared" si="18"/>
        <v>89</v>
      </c>
      <c r="M95">
        <f t="shared" si="15"/>
        <v>0</v>
      </c>
      <c r="N95" s="4">
        <f t="shared" si="16"/>
        <v>0</v>
      </c>
      <c r="O95" s="6">
        <v>1.8599999999999999E-4</v>
      </c>
      <c r="R95" s="2">
        <f t="shared" si="17"/>
        <v>0</v>
      </c>
      <c r="S95" s="2">
        <f t="shared" si="19"/>
        <v>0</v>
      </c>
      <c r="T95" s="2">
        <f t="shared" si="20"/>
        <v>0</v>
      </c>
      <c r="U95" s="2">
        <f t="shared" si="21"/>
        <v>0</v>
      </c>
      <c r="V95" s="2">
        <f t="shared" si="22"/>
        <v>0</v>
      </c>
      <c r="W95" s="2">
        <f t="shared" si="23"/>
        <v>0</v>
      </c>
      <c r="X95" s="2">
        <f t="shared" si="24"/>
        <v>0</v>
      </c>
      <c r="Y95" s="2">
        <f t="shared" si="25"/>
        <v>0</v>
      </c>
      <c r="Z95" s="2">
        <f t="shared" si="26"/>
        <v>0</v>
      </c>
      <c r="AA95" s="2">
        <f t="shared" si="27"/>
        <v>0</v>
      </c>
    </row>
    <row r="96" spans="1:27" x14ac:dyDescent="0.3">
      <c r="A96">
        <f t="shared" si="18"/>
        <v>90</v>
      </c>
      <c r="C96">
        <v>1</v>
      </c>
      <c r="J96">
        <v>1</v>
      </c>
      <c r="M96">
        <f t="shared" si="15"/>
        <v>251</v>
      </c>
      <c r="N96" s="4">
        <f t="shared" si="16"/>
        <v>1.9993627529074399E-2</v>
      </c>
      <c r="O96" s="6">
        <v>2.0545000000000001E-2</v>
      </c>
      <c r="R96" s="2">
        <f t="shared" si="17"/>
        <v>0</v>
      </c>
      <c r="S96" s="2">
        <f t="shared" si="19"/>
        <v>7.6923076923076927E-2</v>
      </c>
      <c r="T96" s="2">
        <f t="shared" si="20"/>
        <v>0</v>
      </c>
      <c r="U96" s="2">
        <f t="shared" si="21"/>
        <v>0</v>
      </c>
      <c r="V96" s="2">
        <f t="shared" si="22"/>
        <v>0</v>
      </c>
      <c r="W96" s="2">
        <f t="shared" si="23"/>
        <v>0</v>
      </c>
      <c r="X96" s="2">
        <f t="shared" si="24"/>
        <v>0</v>
      </c>
      <c r="Y96" s="2">
        <f t="shared" si="25"/>
        <v>0</v>
      </c>
      <c r="Z96" s="2">
        <f t="shared" si="26"/>
        <v>7.1428571428571425E-2</v>
      </c>
      <c r="AA96" s="2">
        <f t="shared" si="27"/>
        <v>0</v>
      </c>
    </row>
    <row r="97" spans="1:27" x14ac:dyDescent="0.3">
      <c r="A97">
        <f t="shared" si="18"/>
        <v>91</v>
      </c>
      <c r="D97">
        <v>1</v>
      </c>
      <c r="K97">
        <v>1</v>
      </c>
      <c r="M97">
        <f t="shared" si="15"/>
        <v>200</v>
      </c>
      <c r="N97" s="4">
        <f t="shared" si="16"/>
        <v>1.5931177314003505E-2</v>
      </c>
      <c r="O97" s="6">
        <v>1.5138E-2</v>
      </c>
      <c r="R97" s="2">
        <f t="shared" si="17"/>
        <v>0</v>
      </c>
      <c r="S97" s="2">
        <f t="shared" si="19"/>
        <v>0</v>
      </c>
      <c r="T97" s="2">
        <f t="shared" si="20"/>
        <v>7.6923076923076927E-2</v>
      </c>
      <c r="U97" s="2">
        <f t="shared" si="21"/>
        <v>0</v>
      </c>
      <c r="V97" s="2">
        <f t="shared" si="22"/>
        <v>0</v>
      </c>
      <c r="W97" s="2">
        <f t="shared" si="23"/>
        <v>0</v>
      </c>
      <c r="X97" s="2">
        <f t="shared" si="24"/>
        <v>0</v>
      </c>
      <c r="Y97" s="2">
        <f t="shared" si="25"/>
        <v>0</v>
      </c>
      <c r="Z97" s="2">
        <f t="shared" si="26"/>
        <v>0</v>
      </c>
      <c r="AA97" s="2">
        <f t="shared" si="27"/>
        <v>9.0909090909090912E-2</v>
      </c>
    </row>
    <row r="98" spans="1:27" x14ac:dyDescent="0.3">
      <c r="A98">
        <f t="shared" si="18"/>
        <v>92</v>
      </c>
      <c r="M98">
        <f t="shared" si="15"/>
        <v>0</v>
      </c>
      <c r="N98" s="4">
        <f t="shared" si="16"/>
        <v>0</v>
      </c>
      <c r="O98" s="6">
        <v>8.7999999999999998E-5</v>
      </c>
      <c r="R98" s="2">
        <f t="shared" si="17"/>
        <v>0</v>
      </c>
      <c r="S98" s="2">
        <f t="shared" si="19"/>
        <v>0</v>
      </c>
      <c r="T98" s="2">
        <f t="shared" si="20"/>
        <v>0</v>
      </c>
      <c r="U98" s="2">
        <f t="shared" si="21"/>
        <v>0</v>
      </c>
      <c r="V98" s="2">
        <f t="shared" si="22"/>
        <v>0</v>
      </c>
      <c r="W98" s="2">
        <f t="shared" si="23"/>
        <v>0</v>
      </c>
      <c r="X98" s="2">
        <f t="shared" si="24"/>
        <v>0</v>
      </c>
      <c r="Y98" s="2">
        <f t="shared" si="25"/>
        <v>0</v>
      </c>
      <c r="Z98" s="2">
        <f t="shared" si="26"/>
        <v>0</v>
      </c>
      <c r="AA98" s="2">
        <f t="shared" si="27"/>
        <v>0</v>
      </c>
    </row>
    <row r="99" spans="1:27" x14ac:dyDescent="0.3">
      <c r="A99">
        <f t="shared" si="18"/>
        <v>93</v>
      </c>
      <c r="M99">
        <f t="shared" si="15"/>
        <v>0</v>
      </c>
      <c r="N99" s="4">
        <f t="shared" si="16"/>
        <v>0</v>
      </c>
      <c r="O99" s="6">
        <v>6.5799999999999995E-4</v>
      </c>
      <c r="R99" s="2">
        <f t="shared" si="17"/>
        <v>0</v>
      </c>
      <c r="S99" s="2">
        <f t="shared" si="19"/>
        <v>0</v>
      </c>
      <c r="T99" s="2">
        <f t="shared" si="20"/>
        <v>0</v>
      </c>
      <c r="U99" s="2">
        <f t="shared" si="21"/>
        <v>0</v>
      </c>
      <c r="V99" s="2">
        <f t="shared" si="22"/>
        <v>0</v>
      </c>
      <c r="W99" s="2">
        <f t="shared" si="23"/>
        <v>0</v>
      </c>
      <c r="X99" s="2">
        <f t="shared" si="24"/>
        <v>0</v>
      </c>
      <c r="Y99" s="2">
        <f t="shared" si="25"/>
        <v>0</v>
      </c>
      <c r="Z99" s="2">
        <f t="shared" si="26"/>
        <v>0</v>
      </c>
      <c r="AA99" s="2">
        <f t="shared" si="27"/>
        <v>0</v>
      </c>
    </row>
    <row r="100" spans="1:27" x14ac:dyDescent="0.3">
      <c r="A100">
        <f t="shared" si="18"/>
        <v>94</v>
      </c>
      <c r="M100">
        <f t="shared" si="15"/>
        <v>0</v>
      </c>
      <c r="N100" s="4">
        <f t="shared" si="16"/>
        <v>0</v>
      </c>
      <c r="O100" s="6">
        <v>2.689E-3</v>
      </c>
      <c r="R100" s="2">
        <f t="shared" si="17"/>
        <v>0</v>
      </c>
      <c r="S100" s="2">
        <f t="shared" si="19"/>
        <v>0</v>
      </c>
      <c r="T100" s="2">
        <f t="shared" si="20"/>
        <v>0</v>
      </c>
      <c r="U100" s="2">
        <f t="shared" si="21"/>
        <v>0</v>
      </c>
      <c r="V100" s="2">
        <f t="shared" si="22"/>
        <v>0</v>
      </c>
      <c r="W100" s="2">
        <f t="shared" si="23"/>
        <v>0</v>
      </c>
      <c r="X100" s="2">
        <f t="shared" si="24"/>
        <v>0</v>
      </c>
      <c r="Y100" s="2">
        <f t="shared" si="25"/>
        <v>0</v>
      </c>
      <c r="Z100" s="2">
        <f t="shared" si="26"/>
        <v>0</v>
      </c>
      <c r="AA100" s="2">
        <f t="shared" si="27"/>
        <v>0</v>
      </c>
    </row>
    <row r="101" spans="1:27" x14ac:dyDescent="0.3">
      <c r="A101">
        <f t="shared" si="18"/>
        <v>95</v>
      </c>
      <c r="M101">
        <f t="shared" si="15"/>
        <v>0</v>
      </c>
      <c r="N101" s="4">
        <f t="shared" si="16"/>
        <v>0</v>
      </c>
      <c r="O101" s="6">
        <v>1.539E-3</v>
      </c>
      <c r="R101" s="2">
        <f t="shared" si="17"/>
        <v>0</v>
      </c>
      <c r="S101" s="2">
        <f t="shared" si="19"/>
        <v>0</v>
      </c>
      <c r="T101" s="2">
        <f t="shared" si="20"/>
        <v>0</v>
      </c>
      <c r="U101" s="2">
        <f t="shared" si="21"/>
        <v>0</v>
      </c>
      <c r="V101" s="2">
        <f t="shared" si="22"/>
        <v>0</v>
      </c>
      <c r="W101" s="2">
        <f t="shared" si="23"/>
        <v>0</v>
      </c>
      <c r="X101" s="2">
        <f t="shared" si="24"/>
        <v>0</v>
      </c>
      <c r="Y101" s="2">
        <f t="shared" si="25"/>
        <v>0</v>
      </c>
      <c r="Z101" s="2">
        <f t="shared" si="26"/>
        <v>0</v>
      </c>
      <c r="AA101" s="2">
        <f t="shared" si="27"/>
        <v>0</v>
      </c>
    </row>
    <row r="102" spans="1:27" x14ac:dyDescent="0.3">
      <c r="A102">
        <f t="shared" si="18"/>
        <v>96</v>
      </c>
      <c r="F102">
        <v>1</v>
      </c>
      <c r="K102">
        <v>1</v>
      </c>
      <c r="M102">
        <f t="shared" si="15"/>
        <v>80</v>
      </c>
      <c r="N102" s="4">
        <f t="shared" si="16"/>
        <v>6.3724709256014018E-3</v>
      </c>
      <c r="O102" s="6">
        <v>4.7710000000000001E-3</v>
      </c>
      <c r="R102" s="2">
        <f t="shared" si="17"/>
        <v>0</v>
      </c>
      <c r="S102" s="2">
        <f t="shared" si="19"/>
        <v>0</v>
      </c>
      <c r="T102" s="2">
        <f t="shared" si="20"/>
        <v>0</v>
      </c>
      <c r="U102" s="2">
        <f t="shared" si="21"/>
        <v>0</v>
      </c>
      <c r="V102" s="2">
        <f t="shared" si="22"/>
        <v>8.3333333333333329E-2</v>
      </c>
      <c r="W102" s="2">
        <f t="shared" si="23"/>
        <v>0</v>
      </c>
      <c r="X102" s="2">
        <f t="shared" si="24"/>
        <v>0</v>
      </c>
      <c r="Y102" s="2">
        <f t="shared" si="25"/>
        <v>0</v>
      </c>
      <c r="Z102" s="2">
        <f t="shared" si="26"/>
        <v>0</v>
      </c>
      <c r="AA102" s="2">
        <f t="shared" si="27"/>
        <v>9.0909090909090912E-2</v>
      </c>
    </row>
    <row r="103" spans="1:27" x14ac:dyDescent="0.3">
      <c r="A103">
        <f t="shared" si="18"/>
        <v>97</v>
      </c>
      <c r="M103">
        <f t="shared" si="15"/>
        <v>0</v>
      </c>
      <c r="N103" s="4">
        <f t="shared" si="16"/>
        <v>0</v>
      </c>
      <c r="O103" s="6">
        <v>4.3300000000000001E-4</v>
      </c>
      <c r="R103" s="2">
        <f t="shared" si="17"/>
        <v>0</v>
      </c>
      <c r="S103" s="2">
        <f t="shared" si="19"/>
        <v>0</v>
      </c>
      <c r="T103" s="2">
        <f t="shared" si="20"/>
        <v>0</v>
      </c>
      <c r="U103" s="2">
        <f t="shared" si="21"/>
        <v>0</v>
      </c>
      <c r="V103" s="2">
        <f t="shared" si="22"/>
        <v>0</v>
      </c>
      <c r="W103" s="2">
        <f t="shared" si="23"/>
        <v>0</v>
      </c>
      <c r="X103" s="2">
        <f t="shared" si="24"/>
        <v>0</v>
      </c>
      <c r="Y103" s="2">
        <f t="shared" si="25"/>
        <v>0</v>
      </c>
      <c r="Z103" s="2">
        <f t="shared" si="26"/>
        <v>0</v>
      </c>
      <c r="AA103" s="2">
        <f t="shared" si="27"/>
        <v>0</v>
      </c>
    </row>
    <row r="104" spans="1:27" x14ac:dyDescent="0.3">
      <c r="A104">
        <f t="shared" si="18"/>
        <v>98</v>
      </c>
      <c r="B104">
        <v>2</v>
      </c>
      <c r="M104">
        <f t="shared" si="15"/>
        <v>600</v>
      </c>
      <c r="N104" s="4">
        <f t="shared" si="16"/>
        <v>4.7793531942010511E-2</v>
      </c>
      <c r="O104" s="6">
        <v>4.7328000000000002E-2</v>
      </c>
      <c r="R104" s="2">
        <f t="shared" si="17"/>
        <v>0.16666666666666666</v>
      </c>
      <c r="S104" s="2">
        <f t="shared" si="19"/>
        <v>0</v>
      </c>
      <c r="T104" s="2">
        <f t="shared" si="20"/>
        <v>0</v>
      </c>
      <c r="U104" s="2">
        <f t="shared" si="21"/>
        <v>0</v>
      </c>
      <c r="V104" s="2">
        <f t="shared" si="22"/>
        <v>0</v>
      </c>
      <c r="W104" s="2">
        <f t="shared" si="23"/>
        <v>0</v>
      </c>
      <c r="X104" s="2">
        <f t="shared" si="24"/>
        <v>0</v>
      </c>
      <c r="Y104" s="2">
        <f t="shared" si="25"/>
        <v>0</v>
      </c>
      <c r="Z104" s="2">
        <f t="shared" si="26"/>
        <v>0</v>
      </c>
      <c r="AA104" s="2">
        <f t="shared" si="27"/>
        <v>0</v>
      </c>
    </row>
    <row r="105" spans="1:27" x14ac:dyDescent="0.3">
      <c r="A105">
        <f t="shared" si="18"/>
        <v>99</v>
      </c>
      <c r="E105">
        <v>1</v>
      </c>
      <c r="J105">
        <v>1</v>
      </c>
      <c r="M105">
        <f t="shared" si="15"/>
        <v>101</v>
      </c>
      <c r="N105" s="4">
        <f t="shared" si="16"/>
        <v>8.0452445435717692E-3</v>
      </c>
      <c r="O105" s="6">
        <v>7.2049999999999996E-3</v>
      </c>
      <c r="R105" s="2">
        <f t="shared" si="17"/>
        <v>0</v>
      </c>
      <c r="S105" s="2">
        <f t="shared" si="19"/>
        <v>0</v>
      </c>
      <c r="T105" s="2">
        <f t="shared" si="20"/>
        <v>0</v>
      </c>
      <c r="U105" s="2">
        <f t="shared" si="21"/>
        <v>5.8823529411764705E-2</v>
      </c>
      <c r="V105" s="2">
        <f t="shared" si="22"/>
        <v>0</v>
      </c>
      <c r="W105" s="2">
        <f t="shared" si="23"/>
        <v>0</v>
      </c>
      <c r="X105" s="2">
        <f t="shared" si="24"/>
        <v>0</v>
      </c>
      <c r="Y105" s="2">
        <f t="shared" si="25"/>
        <v>0</v>
      </c>
      <c r="Z105" s="2">
        <f t="shared" si="26"/>
        <v>7.1428571428571425E-2</v>
      </c>
      <c r="AA105" s="2">
        <f t="shared" si="27"/>
        <v>0</v>
      </c>
    </row>
    <row r="106" spans="1:27" x14ac:dyDescent="0.3">
      <c r="A106">
        <f t="shared" si="18"/>
        <v>100</v>
      </c>
      <c r="M106">
        <f t="shared" si="15"/>
        <v>0</v>
      </c>
      <c r="N106" s="4">
        <f t="shared" si="16"/>
        <v>0</v>
      </c>
      <c r="O106" s="6">
        <v>1.8000000000000001E-4</v>
      </c>
      <c r="R106" s="2">
        <f t="shared" si="17"/>
        <v>0</v>
      </c>
      <c r="S106" s="2">
        <f t="shared" si="19"/>
        <v>0</v>
      </c>
      <c r="T106" s="2">
        <f t="shared" si="20"/>
        <v>0</v>
      </c>
      <c r="U106" s="2">
        <f t="shared" si="21"/>
        <v>0</v>
      </c>
      <c r="V106" s="2">
        <f t="shared" si="22"/>
        <v>0</v>
      </c>
      <c r="W106" s="2">
        <f t="shared" si="23"/>
        <v>0</v>
      </c>
      <c r="X106" s="2">
        <f t="shared" si="24"/>
        <v>0</v>
      </c>
      <c r="Y106" s="2">
        <f t="shared" si="25"/>
        <v>0</v>
      </c>
      <c r="Z106" s="2">
        <f t="shared" si="26"/>
        <v>0</v>
      </c>
      <c r="AA106" s="2">
        <f t="shared" si="27"/>
        <v>0</v>
      </c>
    </row>
    <row r="107" spans="1:27" x14ac:dyDescent="0.3">
      <c r="A107">
        <f t="shared" si="18"/>
        <v>101</v>
      </c>
      <c r="D107">
        <v>1</v>
      </c>
      <c r="K107">
        <v>1</v>
      </c>
      <c r="M107">
        <f t="shared" si="15"/>
        <v>200</v>
      </c>
      <c r="N107" s="4">
        <f t="shared" si="16"/>
        <v>1.5931177314003505E-2</v>
      </c>
      <c r="O107" s="6">
        <v>1.5443E-2</v>
      </c>
      <c r="R107" s="2">
        <f t="shared" si="17"/>
        <v>0</v>
      </c>
      <c r="S107" s="2">
        <f t="shared" si="19"/>
        <v>0</v>
      </c>
      <c r="T107" s="2">
        <f t="shared" si="20"/>
        <v>7.6923076923076927E-2</v>
      </c>
      <c r="U107" s="2">
        <f t="shared" si="21"/>
        <v>0</v>
      </c>
      <c r="V107" s="2">
        <f t="shared" si="22"/>
        <v>0</v>
      </c>
      <c r="W107" s="2">
        <f t="shared" si="23"/>
        <v>0</v>
      </c>
      <c r="X107" s="2">
        <f t="shared" si="24"/>
        <v>0</v>
      </c>
      <c r="Y107" s="2">
        <f t="shared" si="25"/>
        <v>0</v>
      </c>
      <c r="Z107" s="2">
        <f t="shared" si="26"/>
        <v>0</v>
      </c>
      <c r="AA107" s="2">
        <f t="shared" si="27"/>
        <v>9.0909090909090912E-2</v>
      </c>
    </row>
    <row r="108" spans="1:27" x14ac:dyDescent="0.3">
      <c r="A108">
        <f t="shared" si="18"/>
        <v>102</v>
      </c>
      <c r="M108">
        <f t="shared" si="15"/>
        <v>0</v>
      </c>
      <c r="N108" s="4">
        <f t="shared" si="16"/>
        <v>0</v>
      </c>
      <c r="O108" s="6">
        <v>2.7799999999999998E-4</v>
      </c>
      <c r="R108" s="2">
        <f t="shared" si="17"/>
        <v>0</v>
      </c>
      <c r="S108" s="2">
        <f t="shared" si="19"/>
        <v>0</v>
      </c>
      <c r="T108" s="2">
        <f t="shared" si="20"/>
        <v>0</v>
      </c>
      <c r="U108" s="2">
        <f t="shared" si="21"/>
        <v>0</v>
      </c>
      <c r="V108" s="2">
        <f t="shared" si="22"/>
        <v>0</v>
      </c>
      <c r="W108" s="2">
        <f t="shared" si="23"/>
        <v>0</v>
      </c>
      <c r="X108" s="2">
        <f t="shared" si="24"/>
        <v>0</v>
      </c>
      <c r="Y108" s="2">
        <f t="shared" si="25"/>
        <v>0</v>
      </c>
      <c r="Z108" s="2">
        <f t="shared" si="26"/>
        <v>0</v>
      </c>
      <c r="AA108" s="2">
        <f t="shared" si="27"/>
        <v>0</v>
      </c>
    </row>
    <row r="109" spans="1:27" x14ac:dyDescent="0.3">
      <c r="A109">
        <f t="shared" si="18"/>
        <v>103</v>
      </c>
      <c r="M109">
        <f t="shared" si="15"/>
        <v>0</v>
      </c>
      <c r="N109" s="4">
        <f t="shared" si="16"/>
        <v>0</v>
      </c>
      <c r="O109" s="6">
        <v>3.9199999999999999E-4</v>
      </c>
      <c r="R109" s="2">
        <f t="shared" si="17"/>
        <v>0</v>
      </c>
      <c r="S109" s="2">
        <f t="shared" si="19"/>
        <v>0</v>
      </c>
      <c r="T109" s="2">
        <f t="shared" si="20"/>
        <v>0</v>
      </c>
      <c r="U109" s="2">
        <f t="shared" si="21"/>
        <v>0</v>
      </c>
      <c r="V109" s="2">
        <f t="shared" si="22"/>
        <v>0</v>
      </c>
      <c r="W109" s="2">
        <f t="shared" si="23"/>
        <v>0</v>
      </c>
      <c r="X109" s="2">
        <f t="shared" si="24"/>
        <v>0</v>
      </c>
      <c r="Y109" s="2">
        <f t="shared" si="25"/>
        <v>0</v>
      </c>
      <c r="Z109" s="2">
        <f t="shared" si="26"/>
        <v>0</v>
      </c>
      <c r="AA109" s="2">
        <f t="shared" si="27"/>
        <v>0</v>
      </c>
    </row>
    <row r="110" spans="1:27" x14ac:dyDescent="0.3">
      <c r="A110">
        <f t="shared" si="18"/>
        <v>104</v>
      </c>
      <c r="M110">
        <f t="shared" si="15"/>
        <v>0</v>
      </c>
      <c r="N110" s="4">
        <f t="shared" si="16"/>
        <v>0</v>
      </c>
      <c r="O110" s="6">
        <v>7.9999999999999996E-6</v>
      </c>
      <c r="R110" s="2">
        <f t="shared" si="17"/>
        <v>0</v>
      </c>
      <c r="S110" s="2">
        <f t="shared" si="19"/>
        <v>0</v>
      </c>
      <c r="T110" s="2">
        <f t="shared" si="20"/>
        <v>0</v>
      </c>
      <c r="U110" s="2">
        <f t="shared" si="21"/>
        <v>0</v>
      </c>
      <c r="V110" s="2">
        <f t="shared" si="22"/>
        <v>0</v>
      </c>
      <c r="W110" s="2">
        <f t="shared" si="23"/>
        <v>0</v>
      </c>
      <c r="X110" s="2">
        <f t="shared" si="24"/>
        <v>0</v>
      </c>
      <c r="Y110" s="2">
        <f t="shared" si="25"/>
        <v>0</v>
      </c>
      <c r="Z110" s="2">
        <f t="shared" si="26"/>
        <v>0</v>
      </c>
      <c r="AA110" s="2">
        <f t="shared" si="27"/>
        <v>0</v>
      </c>
    </row>
    <row r="111" spans="1:27" x14ac:dyDescent="0.3">
      <c r="A111">
        <f t="shared" si="18"/>
        <v>105</v>
      </c>
      <c r="E111">
        <v>1</v>
      </c>
      <c r="K111">
        <v>1</v>
      </c>
      <c r="M111">
        <f t="shared" si="15"/>
        <v>100</v>
      </c>
      <c r="N111" s="4">
        <f t="shared" si="16"/>
        <v>7.9655886570017525E-3</v>
      </c>
      <c r="O111" s="6">
        <v>8.3700000000000007E-3</v>
      </c>
      <c r="R111" s="2">
        <f t="shared" si="17"/>
        <v>0</v>
      </c>
      <c r="S111" s="2">
        <f t="shared" si="19"/>
        <v>0</v>
      </c>
      <c r="T111" s="2">
        <f t="shared" si="20"/>
        <v>0</v>
      </c>
      <c r="U111" s="2">
        <f t="shared" si="21"/>
        <v>5.8823529411764705E-2</v>
      </c>
      <c r="V111" s="2">
        <f t="shared" si="22"/>
        <v>0</v>
      </c>
      <c r="W111" s="2">
        <f t="shared" si="23"/>
        <v>0</v>
      </c>
      <c r="X111" s="2">
        <f t="shared" si="24"/>
        <v>0</v>
      </c>
      <c r="Y111" s="2">
        <f t="shared" si="25"/>
        <v>0</v>
      </c>
      <c r="Z111" s="2">
        <f t="shared" si="26"/>
        <v>0</v>
      </c>
      <c r="AA111" s="2">
        <f t="shared" si="27"/>
        <v>9.0909090909090912E-2</v>
      </c>
    </row>
    <row r="112" spans="1:27" x14ac:dyDescent="0.3">
      <c r="A112">
        <f t="shared" si="18"/>
        <v>106</v>
      </c>
      <c r="M112">
        <f t="shared" si="15"/>
        <v>0</v>
      </c>
      <c r="N112" s="4">
        <f t="shared" si="16"/>
        <v>0</v>
      </c>
      <c r="O112" s="6">
        <v>1.351E-3</v>
      </c>
      <c r="R112" s="2">
        <f t="shared" si="17"/>
        <v>0</v>
      </c>
      <c r="S112" s="2">
        <f t="shared" si="19"/>
        <v>0</v>
      </c>
      <c r="T112" s="2">
        <f t="shared" si="20"/>
        <v>0</v>
      </c>
      <c r="U112" s="2">
        <f t="shared" si="21"/>
        <v>0</v>
      </c>
      <c r="V112" s="2">
        <f t="shared" si="22"/>
        <v>0</v>
      </c>
      <c r="W112" s="2">
        <f t="shared" si="23"/>
        <v>0</v>
      </c>
      <c r="X112" s="2">
        <f t="shared" si="24"/>
        <v>0</v>
      </c>
      <c r="Y112" s="2">
        <f t="shared" si="25"/>
        <v>0</v>
      </c>
      <c r="Z112" s="2">
        <f t="shared" si="26"/>
        <v>0</v>
      </c>
      <c r="AA112" s="2">
        <f t="shared" si="27"/>
        <v>0</v>
      </c>
    </row>
    <row r="113" spans="1:27" x14ac:dyDescent="0.3">
      <c r="A113">
        <f t="shared" si="18"/>
        <v>107</v>
      </c>
      <c r="C113">
        <v>1</v>
      </c>
      <c r="K113">
        <v>1</v>
      </c>
      <c r="M113">
        <f t="shared" si="15"/>
        <v>250</v>
      </c>
      <c r="N113" s="4">
        <f t="shared" si="16"/>
        <v>1.9913971642504382E-2</v>
      </c>
      <c r="O113" s="6">
        <v>2.1777999999999999E-2</v>
      </c>
      <c r="R113" s="2">
        <f t="shared" si="17"/>
        <v>0</v>
      </c>
      <c r="S113" s="2">
        <f t="shared" si="19"/>
        <v>7.6923076923076927E-2</v>
      </c>
      <c r="T113" s="2">
        <f t="shared" si="20"/>
        <v>0</v>
      </c>
      <c r="U113" s="2">
        <f t="shared" si="21"/>
        <v>0</v>
      </c>
      <c r="V113" s="2">
        <f t="shared" si="22"/>
        <v>0</v>
      </c>
      <c r="W113" s="2">
        <f t="shared" si="23"/>
        <v>0</v>
      </c>
      <c r="X113" s="2">
        <f t="shared" si="24"/>
        <v>0</v>
      </c>
      <c r="Y113" s="2">
        <f t="shared" si="25"/>
        <v>0</v>
      </c>
      <c r="Z113" s="2">
        <f t="shared" si="26"/>
        <v>0</v>
      </c>
      <c r="AA113" s="2">
        <f t="shared" si="27"/>
        <v>9.0909090909090912E-2</v>
      </c>
    </row>
    <row r="114" spans="1:27" x14ac:dyDescent="0.3">
      <c r="A114">
        <f t="shared" si="18"/>
        <v>108</v>
      </c>
      <c r="M114">
        <f t="shared" si="15"/>
        <v>0</v>
      </c>
      <c r="N114" s="4">
        <f t="shared" si="16"/>
        <v>0</v>
      </c>
      <c r="O114" s="6">
        <v>7.5900000000000002E-4</v>
      </c>
      <c r="R114" s="2">
        <f t="shared" si="17"/>
        <v>0</v>
      </c>
      <c r="S114" s="2">
        <f t="shared" si="19"/>
        <v>0</v>
      </c>
      <c r="T114" s="2">
        <f t="shared" si="20"/>
        <v>0</v>
      </c>
      <c r="U114" s="2">
        <f t="shared" si="21"/>
        <v>0</v>
      </c>
      <c r="V114" s="2">
        <f t="shared" si="22"/>
        <v>0</v>
      </c>
      <c r="W114" s="2">
        <f t="shared" si="23"/>
        <v>0</v>
      </c>
      <c r="X114" s="2">
        <f t="shared" si="24"/>
        <v>0</v>
      </c>
      <c r="Y114" s="2">
        <f t="shared" si="25"/>
        <v>0</v>
      </c>
      <c r="Z114" s="2">
        <f t="shared" si="26"/>
        <v>0</v>
      </c>
      <c r="AA114" s="2">
        <f t="shared" si="27"/>
        <v>0</v>
      </c>
    </row>
    <row r="115" spans="1:27" x14ac:dyDescent="0.3">
      <c r="A115">
        <f t="shared" si="18"/>
        <v>109</v>
      </c>
      <c r="M115">
        <f t="shared" si="15"/>
        <v>0</v>
      </c>
      <c r="N115" s="4">
        <f t="shared" si="16"/>
        <v>0</v>
      </c>
      <c r="O115" s="6">
        <v>9.5399999999999999E-4</v>
      </c>
      <c r="R115" s="2">
        <f t="shared" si="17"/>
        <v>0</v>
      </c>
      <c r="S115" s="2">
        <f t="shared" si="19"/>
        <v>0</v>
      </c>
      <c r="T115" s="2">
        <f t="shared" si="20"/>
        <v>0</v>
      </c>
      <c r="U115" s="2">
        <f t="shared" si="21"/>
        <v>0</v>
      </c>
      <c r="V115" s="2">
        <f t="shared" si="22"/>
        <v>0</v>
      </c>
      <c r="W115" s="2">
        <f t="shared" si="23"/>
        <v>0</v>
      </c>
      <c r="X115" s="2">
        <f t="shared" si="24"/>
        <v>0</v>
      </c>
      <c r="Y115" s="2">
        <f t="shared" si="25"/>
        <v>0</v>
      </c>
      <c r="Z115" s="2">
        <f t="shared" si="26"/>
        <v>0</v>
      </c>
      <c r="AA115" s="2">
        <f t="shared" si="27"/>
        <v>0</v>
      </c>
    </row>
    <row r="116" spans="1:27" x14ac:dyDescent="0.3">
      <c r="A116">
        <f t="shared" si="18"/>
        <v>110</v>
      </c>
      <c r="M116">
        <f t="shared" si="15"/>
        <v>0</v>
      </c>
      <c r="N116" s="4">
        <f t="shared" si="16"/>
        <v>0</v>
      </c>
      <c r="O116" s="6">
        <v>1.17E-4</v>
      </c>
      <c r="R116" s="2">
        <f t="shared" si="17"/>
        <v>0</v>
      </c>
      <c r="S116" s="2">
        <f t="shared" si="19"/>
        <v>0</v>
      </c>
      <c r="T116" s="2">
        <f t="shared" si="20"/>
        <v>0</v>
      </c>
      <c r="U116" s="2">
        <f t="shared" si="21"/>
        <v>0</v>
      </c>
      <c r="V116" s="2">
        <f t="shared" si="22"/>
        <v>0</v>
      </c>
      <c r="W116" s="2">
        <f t="shared" si="23"/>
        <v>0</v>
      </c>
      <c r="X116" s="2">
        <f t="shared" si="24"/>
        <v>0</v>
      </c>
      <c r="Y116" s="2">
        <f t="shared" si="25"/>
        <v>0</v>
      </c>
      <c r="Z116" s="2">
        <f t="shared" si="26"/>
        <v>0</v>
      </c>
      <c r="AA116" s="2">
        <f t="shared" si="27"/>
        <v>0</v>
      </c>
    </row>
    <row r="118" spans="1:27" x14ac:dyDescent="0.3">
      <c r="A118" t="s">
        <v>2</v>
      </c>
      <c r="B118" s="5">
        <f>SUM(B7:B116)</f>
        <v>12</v>
      </c>
      <c r="C118" s="5">
        <f t="shared" ref="C118:K118" si="28">SUM(C7:C116)</f>
        <v>13</v>
      </c>
      <c r="D118" s="5">
        <f t="shared" si="28"/>
        <v>13</v>
      </c>
      <c r="E118" s="5">
        <f t="shared" si="28"/>
        <v>17</v>
      </c>
      <c r="F118" s="5">
        <f t="shared" si="28"/>
        <v>12</v>
      </c>
      <c r="G118" s="5">
        <f t="shared" si="28"/>
        <v>6</v>
      </c>
      <c r="H118" s="5">
        <f t="shared" si="28"/>
        <v>10</v>
      </c>
      <c r="I118" s="5">
        <f t="shared" si="28"/>
        <v>8</v>
      </c>
      <c r="J118" s="5">
        <f t="shared" si="28"/>
        <v>14</v>
      </c>
      <c r="K118" s="5">
        <f t="shared" si="28"/>
        <v>11</v>
      </c>
      <c r="M118">
        <f>SUM(M7:M116)</f>
        <v>12554</v>
      </c>
      <c r="N118" s="4">
        <f>SUM(N7:N116)</f>
        <v>1.0000000000000002</v>
      </c>
    </row>
    <row r="119" spans="1:27" x14ac:dyDescent="0.3">
      <c r="B119" s="5" t="s">
        <v>9</v>
      </c>
      <c r="C119" s="5"/>
      <c r="D119" s="5"/>
      <c r="E119" s="5"/>
      <c r="F1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Sophia Zhou</cp:lastModifiedBy>
  <dcterms:created xsi:type="dcterms:W3CDTF">2022-07-28T19:50:31Z</dcterms:created>
  <dcterms:modified xsi:type="dcterms:W3CDTF">2022-08-03T01:11:11Z</dcterms:modified>
</cp:coreProperties>
</file>