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phi\Dropbox\DeYeast\R_files\"/>
    </mc:Choice>
  </mc:AlternateContent>
  <bookViews>
    <workbookView minimized="1" xWindow="0" yWindow="0" windowWidth="20490" windowHeight="7905" firstSheet="1" activeTab="9"/>
  </bookViews>
  <sheets>
    <sheet name="iAZ900" sheetId="1" r:id="rId1"/>
    <sheet name="iFF708" sheetId="2" r:id="rId2"/>
    <sheet name="iLL672" sheetId="3" r:id="rId3"/>
    <sheet name="iMM904" sheetId="4" r:id="rId4"/>
    <sheet name="iND750" sheetId="5" r:id="rId5"/>
    <sheet name="iTO977" sheetId="6" r:id="rId6"/>
    <sheet name="Yeast1" sheetId="7" r:id="rId7"/>
    <sheet name="Yeast6" sheetId="8" r:id="rId8"/>
    <sheet name="Yeast7" sheetId="9" r:id="rId9"/>
    <sheet name="Summary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J6" i="10" s="1"/>
  <c r="D7" i="9"/>
  <c r="D8" i="9"/>
  <c r="D9" i="9"/>
  <c r="D10" i="9"/>
  <c r="J10" i="10" s="1"/>
  <c r="D11" i="9"/>
  <c r="D12" i="9"/>
  <c r="D13" i="9"/>
  <c r="D14" i="9"/>
  <c r="J14" i="10" s="1"/>
  <c r="D15" i="9"/>
  <c r="D16" i="9"/>
  <c r="D17" i="9"/>
  <c r="D18" i="9"/>
  <c r="J18" i="10" s="1"/>
  <c r="D19" i="9"/>
  <c r="D20" i="9"/>
  <c r="D21" i="9"/>
  <c r="D22" i="9"/>
  <c r="J22" i="10" s="1"/>
  <c r="D23" i="9"/>
  <c r="D24" i="9"/>
  <c r="D25" i="9"/>
  <c r="D26" i="9"/>
  <c r="J26" i="10" s="1"/>
  <c r="D27" i="9"/>
  <c r="D28" i="9"/>
  <c r="D29" i="9"/>
  <c r="D30" i="9"/>
  <c r="J30" i="10" s="1"/>
  <c r="D31" i="9"/>
  <c r="D32" i="9"/>
  <c r="D33" i="9"/>
  <c r="D34" i="9"/>
  <c r="J34" i="10" s="1"/>
  <c r="D35" i="9"/>
  <c r="D36" i="9"/>
  <c r="D37" i="9"/>
  <c r="D38" i="9"/>
  <c r="J38" i="10" s="1"/>
  <c r="D39" i="9"/>
  <c r="D40" i="9"/>
  <c r="D41" i="9"/>
  <c r="D42" i="9"/>
  <c r="J43" i="10" s="1"/>
  <c r="D43" i="9"/>
  <c r="D2" i="9"/>
  <c r="D3" i="8"/>
  <c r="D4" i="8"/>
  <c r="D5" i="8"/>
  <c r="D6" i="8"/>
  <c r="I6" i="10" s="1"/>
  <c r="D7" i="8"/>
  <c r="D8" i="8"/>
  <c r="D9" i="8"/>
  <c r="D10" i="8"/>
  <c r="I10" i="10" s="1"/>
  <c r="D11" i="8"/>
  <c r="D12" i="8"/>
  <c r="D13" i="8"/>
  <c r="D14" i="8"/>
  <c r="I14" i="10" s="1"/>
  <c r="D15" i="8"/>
  <c r="D16" i="8"/>
  <c r="D17" i="8"/>
  <c r="D18" i="8"/>
  <c r="I18" i="10" s="1"/>
  <c r="D19" i="8"/>
  <c r="D20" i="8"/>
  <c r="D21" i="8"/>
  <c r="D22" i="8"/>
  <c r="I22" i="10" s="1"/>
  <c r="D23" i="8"/>
  <c r="D24" i="8"/>
  <c r="D25" i="8"/>
  <c r="D26" i="8"/>
  <c r="I26" i="10" s="1"/>
  <c r="D27" i="8"/>
  <c r="D28" i="8"/>
  <c r="D29" i="8"/>
  <c r="D30" i="8"/>
  <c r="I30" i="10" s="1"/>
  <c r="D31" i="8"/>
  <c r="D32" i="8"/>
  <c r="D33" i="8"/>
  <c r="D34" i="8"/>
  <c r="I34" i="10" s="1"/>
  <c r="D35" i="8"/>
  <c r="D36" i="8"/>
  <c r="D37" i="8"/>
  <c r="D38" i="8"/>
  <c r="I38" i="10" s="1"/>
  <c r="D39" i="8"/>
  <c r="D40" i="8"/>
  <c r="D41" i="8"/>
  <c r="D42" i="8"/>
  <c r="D43" i="8"/>
  <c r="D2" i="8"/>
  <c r="D3" i="7"/>
  <c r="D4" i="7"/>
  <c r="D5" i="7"/>
  <c r="D6" i="7"/>
  <c r="H7" i="10" s="1"/>
  <c r="D7" i="7"/>
  <c r="D8" i="7"/>
  <c r="D9" i="7"/>
  <c r="D10" i="7"/>
  <c r="H11" i="10" s="1"/>
  <c r="D11" i="7"/>
  <c r="D12" i="7"/>
  <c r="D13" i="7"/>
  <c r="D14" i="7"/>
  <c r="H15" i="10" s="1"/>
  <c r="D15" i="7"/>
  <c r="D16" i="7"/>
  <c r="D17" i="7"/>
  <c r="D18" i="7"/>
  <c r="H20" i="10" s="1"/>
  <c r="D19" i="7"/>
  <c r="D20" i="7"/>
  <c r="D21" i="7"/>
  <c r="D22" i="7"/>
  <c r="H24" i="10" s="1"/>
  <c r="D23" i="7"/>
  <c r="D24" i="7"/>
  <c r="D25" i="7"/>
  <c r="D26" i="7"/>
  <c r="H28" i="10" s="1"/>
  <c r="D27" i="7"/>
  <c r="D28" i="7"/>
  <c r="D29" i="7"/>
  <c r="D30" i="7"/>
  <c r="H32" i="10" s="1"/>
  <c r="D31" i="7"/>
  <c r="D32" i="7"/>
  <c r="D33" i="7"/>
  <c r="D34" i="7"/>
  <c r="H36" i="10" s="1"/>
  <c r="D35" i="7"/>
  <c r="D36" i="7"/>
  <c r="D37" i="7"/>
  <c r="D38" i="7"/>
  <c r="H40" i="10" s="1"/>
  <c r="D39" i="7"/>
  <c r="D40" i="7"/>
  <c r="D41" i="7"/>
  <c r="D42" i="7"/>
  <c r="H44" i="10" s="1"/>
  <c r="D2" i="7"/>
  <c r="D3" i="6"/>
  <c r="D4" i="6"/>
  <c r="D5" i="6"/>
  <c r="D6" i="6"/>
  <c r="G7" i="10" s="1"/>
  <c r="D7" i="6"/>
  <c r="D8" i="6"/>
  <c r="D9" i="6"/>
  <c r="D10" i="6"/>
  <c r="G11" i="10" s="1"/>
  <c r="D11" i="6"/>
  <c r="D12" i="6"/>
  <c r="D13" i="6"/>
  <c r="D14" i="6"/>
  <c r="G15" i="10" s="1"/>
  <c r="D15" i="6"/>
  <c r="D16" i="6"/>
  <c r="D17" i="6"/>
  <c r="D18" i="6"/>
  <c r="G19" i="10" s="1"/>
  <c r="D19" i="6"/>
  <c r="D20" i="6"/>
  <c r="D21" i="6"/>
  <c r="D22" i="6"/>
  <c r="G23" i="10" s="1"/>
  <c r="D23" i="6"/>
  <c r="D24" i="6"/>
  <c r="D25" i="6"/>
  <c r="D26" i="6"/>
  <c r="G27" i="10" s="1"/>
  <c r="D27" i="6"/>
  <c r="D28" i="6"/>
  <c r="D29" i="6"/>
  <c r="D30" i="6"/>
  <c r="G31" i="10" s="1"/>
  <c r="D31" i="6"/>
  <c r="D32" i="6"/>
  <c r="D33" i="6"/>
  <c r="D34" i="6"/>
  <c r="G35" i="10" s="1"/>
  <c r="D35" i="6"/>
  <c r="D36" i="6"/>
  <c r="D37" i="6"/>
  <c r="D38" i="6"/>
  <c r="G39" i="10" s="1"/>
  <c r="D39" i="6"/>
  <c r="D40" i="6"/>
  <c r="D41" i="6"/>
  <c r="D42" i="6"/>
  <c r="G43" i="10" s="1"/>
  <c r="D43" i="6"/>
  <c r="D2" i="6"/>
  <c r="D3" i="5"/>
  <c r="F3" i="10" s="1"/>
  <c r="D4" i="5"/>
  <c r="D5" i="5"/>
  <c r="D6" i="5"/>
  <c r="F6" i="10" s="1"/>
  <c r="D7" i="5"/>
  <c r="D8" i="5"/>
  <c r="D9" i="5"/>
  <c r="D10" i="5"/>
  <c r="F11" i="10" s="1"/>
  <c r="D11" i="5"/>
  <c r="D12" i="5"/>
  <c r="D13" i="5"/>
  <c r="D14" i="5"/>
  <c r="F15" i="10" s="1"/>
  <c r="D15" i="5"/>
  <c r="D16" i="5"/>
  <c r="D17" i="5"/>
  <c r="D18" i="5"/>
  <c r="F19" i="10" s="1"/>
  <c r="D19" i="5"/>
  <c r="D20" i="5"/>
  <c r="D21" i="5"/>
  <c r="D22" i="5"/>
  <c r="F23" i="10" s="1"/>
  <c r="D23" i="5"/>
  <c r="D24" i="5"/>
  <c r="D25" i="5"/>
  <c r="D26" i="5"/>
  <c r="F27" i="10" s="1"/>
  <c r="D27" i="5"/>
  <c r="D28" i="5"/>
  <c r="D29" i="5"/>
  <c r="D30" i="5"/>
  <c r="F31" i="10" s="1"/>
  <c r="D31" i="5"/>
  <c r="D32" i="5"/>
  <c r="D33" i="5"/>
  <c r="D34" i="5"/>
  <c r="F35" i="10" s="1"/>
  <c r="D35" i="5"/>
  <c r="D36" i="5"/>
  <c r="D37" i="5"/>
  <c r="D38" i="5"/>
  <c r="F39" i="10" s="1"/>
  <c r="D39" i="5"/>
  <c r="D40" i="5"/>
  <c r="D41" i="5"/>
  <c r="D2" i="5"/>
  <c r="D3" i="4"/>
  <c r="D4" i="4"/>
  <c r="D5" i="4"/>
  <c r="D6" i="4"/>
  <c r="E6" i="10" s="1"/>
  <c r="D7" i="4"/>
  <c r="D8" i="4"/>
  <c r="D9" i="4"/>
  <c r="D10" i="4"/>
  <c r="E10" i="10" s="1"/>
  <c r="D11" i="4"/>
  <c r="D12" i="4"/>
  <c r="D13" i="4"/>
  <c r="D14" i="4"/>
  <c r="E14" i="10" s="1"/>
  <c r="D15" i="4"/>
  <c r="D16" i="4"/>
  <c r="D17" i="4"/>
  <c r="D18" i="4"/>
  <c r="E18" i="10" s="1"/>
  <c r="D19" i="4"/>
  <c r="D20" i="4"/>
  <c r="D21" i="4"/>
  <c r="D22" i="4"/>
  <c r="E22" i="10" s="1"/>
  <c r="D23" i="4"/>
  <c r="D24" i="4"/>
  <c r="D25" i="4"/>
  <c r="D26" i="4"/>
  <c r="E26" i="10" s="1"/>
  <c r="D27" i="4"/>
  <c r="D28" i="4"/>
  <c r="D29" i="4"/>
  <c r="D30" i="4"/>
  <c r="E30" i="10" s="1"/>
  <c r="D31" i="4"/>
  <c r="D32" i="4"/>
  <c r="D33" i="4"/>
  <c r="D34" i="4"/>
  <c r="E34" i="10" s="1"/>
  <c r="D35" i="4"/>
  <c r="D36" i="4"/>
  <c r="D37" i="4"/>
  <c r="D38" i="4"/>
  <c r="E38" i="10" s="1"/>
  <c r="D39" i="4"/>
  <c r="D40" i="4"/>
  <c r="D41" i="4"/>
  <c r="D42" i="4"/>
  <c r="D43" i="4"/>
  <c r="D44" i="4"/>
  <c r="D2" i="4"/>
  <c r="D3" i="3"/>
  <c r="D4" i="3"/>
  <c r="D5" i="3"/>
  <c r="D5" i="10" s="1"/>
  <c r="D6" i="3"/>
  <c r="D7" i="3"/>
  <c r="D8" i="3"/>
  <c r="D9" i="3"/>
  <c r="D10" i="3"/>
  <c r="D12" i="10" s="1"/>
  <c r="D11" i="3"/>
  <c r="D12" i="3"/>
  <c r="D13" i="3"/>
  <c r="D14" i="3"/>
  <c r="D16" i="10" s="1"/>
  <c r="D15" i="3"/>
  <c r="D16" i="3"/>
  <c r="D17" i="3"/>
  <c r="D18" i="3"/>
  <c r="D20" i="10" s="1"/>
  <c r="D19" i="3"/>
  <c r="D20" i="3"/>
  <c r="D21" i="3"/>
  <c r="D22" i="3"/>
  <c r="D24" i="10" s="1"/>
  <c r="D23" i="3"/>
  <c r="D24" i="3"/>
  <c r="D25" i="3"/>
  <c r="D26" i="3"/>
  <c r="D28" i="10" s="1"/>
  <c r="D27" i="3"/>
  <c r="D28" i="3"/>
  <c r="D29" i="3"/>
  <c r="D30" i="3"/>
  <c r="D32" i="10" s="1"/>
  <c r="D31" i="3"/>
  <c r="D32" i="3"/>
  <c r="D33" i="3"/>
  <c r="D34" i="3"/>
  <c r="D36" i="10" s="1"/>
  <c r="D35" i="3"/>
  <c r="D36" i="3"/>
  <c r="D37" i="3"/>
  <c r="D38" i="3"/>
  <c r="D41" i="10" s="1"/>
  <c r="D39" i="3"/>
  <c r="D40" i="3"/>
  <c r="D2" i="3"/>
  <c r="D3" i="2"/>
  <c r="D4" i="2"/>
  <c r="D5" i="2"/>
  <c r="D6" i="2"/>
  <c r="C6" i="10" s="1"/>
  <c r="D7" i="2"/>
  <c r="D8" i="2"/>
  <c r="D9" i="2"/>
  <c r="D10" i="2"/>
  <c r="C11" i="10" s="1"/>
  <c r="D11" i="2"/>
  <c r="D12" i="2"/>
  <c r="D13" i="2"/>
  <c r="D14" i="2"/>
  <c r="C15" i="10" s="1"/>
  <c r="D15" i="2"/>
  <c r="D16" i="2"/>
  <c r="D17" i="2"/>
  <c r="D18" i="2"/>
  <c r="C19" i="10" s="1"/>
  <c r="D19" i="2"/>
  <c r="D20" i="2"/>
  <c r="D21" i="2"/>
  <c r="D22" i="2"/>
  <c r="C23" i="10" s="1"/>
  <c r="D23" i="2"/>
  <c r="D24" i="2"/>
  <c r="D25" i="2"/>
  <c r="D26" i="2"/>
  <c r="C27" i="10" s="1"/>
  <c r="D27" i="2"/>
  <c r="D28" i="2"/>
  <c r="D29" i="2"/>
  <c r="D30" i="2"/>
  <c r="C31" i="10" s="1"/>
  <c r="D31" i="2"/>
  <c r="D32" i="2"/>
  <c r="D33" i="2"/>
  <c r="D34" i="2"/>
  <c r="C35" i="10" s="1"/>
  <c r="D35" i="2"/>
  <c r="D36" i="2"/>
  <c r="D37" i="2"/>
  <c r="D38" i="2"/>
  <c r="C39" i="10" s="1"/>
  <c r="D39" i="2"/>
  <c r="D40" i="2"/>
  <c r="D41" i="2"/>
  <c r="D42" i="2"/>
  <c r="D2" i="2"/>
  <c r="C2" i="10"/>
  <c r="C3" i="10"/>
  <c r="C4" i="10"/>
  <c r="C5" i="10"/>
  <c r="C7" i="10"/>
  <c r="C8" i="10"/>
  <c r="C9" i="10"/>
  <c r="C10" i="10"/>
  <c r="C12" i="10"/>
  <c r="C13" i="10"/>
  <c r="C14" i="10"/>
  <c r="C16" i="10"/>
  <c r="C17" i="10"/>
  <c r="C18" i="10"/>
  <c r="C20" i="10"/>
  <c r="C21" i="10"/>
  <c r="C22" i="10"/>
  <c r="C24" i="10"/>
  <c r="C25" i="10"/>
  <c r="C26" i="10"/>
  <c r="C28" i="10"/>
  <c r="C29" i="10"/>
  <c r="C30" i="10"/>
  <c r="C32" i="10"/>
  <c r="C33" i="10"/>
  <c r="C34" i="10"/>
  <c r="C36" i="10"/>
  <c r="C37" i="10"/>
  <c r="C38" i="10"/>
  <c r="C40" i="10"/>
  <c r="C41" i="10"/>
  <c r="C42" i="10"/>
  <c r="C43" i="10"/>
  <c r="C44" i="10"/>
  <c r="C45" i="10"/>
  <c r="J3" i="10"/>
  <c r="J4" i="10"/>
  <c r="J5" i="10"/>
  <c r="J7" i="10"/>
  <c r="J8" i="10"/>
  <c r="J9" i="10"/>
  <c r="J11" i="10"/>
  <c r="J12" i="10"/>
  <c r="J13" i="10"/>
  <c r="J15" i="10"/>
  <c r="J16" i="10"/>
  <c r="J17" i="10"/>
  <c r="J19" i="10"/>
  <c r="J20" i="10"/>
  <c r="J21" i="10"/>
  <c r="J23" i="10"/>
  <c r="J24" i="10"/>
  <c r="J25" i="10"/>
  <c r="J27" i="10"/>
  <c r="J28" i="10"/>
  <c r="J29" i="10"/>
  <c r="J31" i="10"/>
  <c r="J32" i="10"/>
  <c r="J33" i="10"/>
  <c r="J35" i="10"/>
  <c r="J36" i="10"/>
  <c r="J37" i="10"/>
  <c r="J39" i="10"/>
  <c r="J40" i="10"/>
  <c r="J41" i="10"/>
  <c r="J42" i="10"/>
  <c r="J44" i="10"/>
  <c r="J45" i="10"/>
  <c r="J2" i="10"/>
  <c r="I3" i="10"/>
  <c r="I4" i="10"/>
  <c r="I5" i="10"/>
  <c r="I7" i="10"/>
  <c r="I8" i="10"/>
  <c r="I9" i="10"/>
  <c r="I11" i="10"/>
  <c r="I12" i="10"/>
  <c r="I13" i="10"/>
  <c r="I15" i="10"/>
  <c r="I16" i="10"/>
  <c r="I17" i="10"/>
  <c r="I19" i="10"/>
  <c r="I20" i="10"/>
  <c r="I21" i="10"/>
  <c r="I23" i="10"/>
  <c r="I24" i="10"/>
  <c r="I25" i="10"/>
  <c r="I27" i="10"/>
  <c r="I28" i="10"/>
  <c r="I29" i="10"/>
  <c r="I31" i="10"/>
  <c r="I32" i="10"/>
  <c r="I33" i="10"/>
  <c r="I35" i="10"/>
  <c r="I36" i="10"/>
  <c r="I37" i="10"/>
  <c r="I39" i="10"/>
  <c r="I40" i="10"/>
  <c r="I41" i="10"/>
  <c r="I42" i="10"/>
  <c r="I43" i="10"/>
  <c r="I44" i="10"/>
  <c r="I45" i="10"/>
  <c r="I2" i="10"/>
  <c r="H3" i="10"/>
  <c r="H4" i="10"/>
  <c r="H5" i="10"/>
  <c r="H6" i="10"/>
  <c r="H8" i="10"/>
  <c r="H9" i="10"/>
  <c r="H10" i="10"/>
  <c r="H12" i="10"/>
  <c r="H13" i="10"/>
  <c r="H14" i="10"/>
  <c r="H16" i="10"/>
  <c r="H17" i="10"/>
  <c r="H18" i="10"/>
  <c r="H19" i="10"/>
  <c r="H21" i="10"/>
  <c r="H22" i="10"/>
  <c r="H23" i="10"/>
  <c r="H25" i="10"/>
  <c r="H26" i="10"/>
  <c r="H27" i="10"/>
  <c r="H29" i="10"/>
  <c r="H30" i="10"/>
  <c r="H31" i="10"/>
  <c r="H33" i="10"/>
  <c r="H34" i="10"/>
  <c r="H35" i="10"/>
  <c r="H37" i="10"/>
  <c r="H38" i="10"/>
  <c r="H39" i="10"/>
  <c r="H41" i="10"/>
  <c r="H42" i="10"/>
  <c r="H43" i="10"/>
  <c r="H45" i="10"/>
  <c r="H2" i="10"/>
  <c r="G3" i="10"/>
  <c r="G4" i="10"/>
  <c r="G5" i="10"/>
  <c r="G6" i="10"/>
  <c r="G8" i="10"/>
  <c r="G9" i="10"/>
  <c r="G10" i="10"/>
  <c r="G12" i="10"/>
  <c r="G13" i="10"/>
  <c r="G14" i="10"/>
  <c r="G16" i="10"/>
  <c r="G17" i="10"/>
  <c r="G18" i="10"/>
  <c r="G20" i="10"/>
  <c r="G21" i="10"/>
  <c r="G22" i="10"/>
  <c r="G24" i="10"/>
  <c r="G25" i="10"/>
  <c r="G26" i="10"/>
  <c r="G28" i="10"/>
  <c r="G29" i="10"/>
  <c r="G30" i="10"/>
  <c r="G32" i="10"/>
  <c r="G33" i="10"/>
  <c r="G34" i="10"/>
  <c r="G36" i="10"/>
  <c r="G37" i="10"/>
  <c r="G38" i="10"/>
  <c r="G40" i="10"/>
  <c r="G41" i="10"/>
  <c r="G42" i="10"/>
  <c r="G44" i="10"/>
  <c r="G45" i="10"/>
  <c r="G2" i="10"/>
  <c r="F4" i="10"/>
  <c r="F5" i="10"/>
  <c r="F7" i="10"/>
  <c r="F8" i="10"/>
  <c r="F9" i="10"/>
  <c r="F10" i="10"/>
  <c r="F12" i="10"/>
  <c r="F13" i="10"/>
  <c r="F14" i="10"/>
  <c r="F16" i="10"/>
  <c r="F17" i="10"/>
  <c r="F18" i="10"/>
  <c r="F20" i="10"/>
  <c r="F21" i="10"/>
  <c r="F22" i="10"/>
  <c r="F24" i="10"/>
  <c r="F25" i="10"/>
  <c r="F26" i="10"/>
  <c r="F28" i="10"/>
  <c r="F29" i="10"/>
  <c r="F30" i="10"/>
  <c r="F32" i="10"/>
  <c r="F33" i="10"/>
  <c r="F34" i="10"/>
  <c r="F36" i="10"/>
  <c r="F37" i="10"/>
  <c r="F38" i="10"/>
  <c r="F40" i="10"/>
  <c r="F41" i="10"/>
  <c r="F42" i="10"/>
  <c r="F43" i="10"/>
  <c r="F44" i="10"/>
  <c r="F45" i="10"/>
  <c r="F2" i="10"/>
  <c r="E3" i="10"/>
  <c r="E4" i="10"/>
  <c r="E5" i="10"/>
  <c r="E7" i="10"/>
  <c r="E8" i="10"/>
  <c r="E9" i="10"/>
  <c r="E11" i="10"/>
  <c r="E12" i="10"/>
  <c r="E13" i="10"/>
  <c r="E15" i="10"/>
  <c r="E16" i="10"/>
  <c r="E17" i="10"/>
  <c r="E19" i="10"/>
  <c r="E20" i="10"/>
  <c r="E21" i="10"/>
  <c r="E23" i="10"/>
  <c r="E24" i="10"/>
  <c r="E25" i="10"/>
  <c r="E27" i="10"/>
  <c r="E28" i="10"/>
  <c r="E29" i="10"/>
  <c r="E31" i="10"/>
  <c r="E32" i="10"/>
  <c r="E33" i="10"/>
  <c r="E35" i="10"/>
  <c r="E36" i="10"/>
  <c r="E37" i="10"/>
  <c r="E39" i="10"/>
  <c r="E40" i="10"/>
  <c r="E41" i="10"/>
  <c r="E42" i="10"/>
  <c r="E43" i="10"/>
  <c r="E44" i="10"/>
  <c r="E45" i="10"/>
  <c r="E2" i="10"/>
  <c r="D3" i="10"/>
  <c r="D4" i="10"/>
  <c r="D6" i="10"/>
  <c r="D7" i="10"/>
  <c r="D8" i="10"/>
  <c r="D9" i="10"/>
  <c r="D10" i="10"/>
  <c r="D11" i="10"/>
  <c r="D13" i="10"/>
  <c r="D14" i="10"/>
  <c r="D15" i="10"/>
  <c r="D17" i="10"/>
  <c r="D18" i="10"/>
  <c r="D19" i="10"/>
  <c r="D21" i="10"/>
  <c r="D22" i="10"/>
  <c r="D23" i="10"/>
  <c r="D25" i="10"/>
  <c r="D26" i="10"/>
  <c r="D27" i="10"/>
  <c r="D29" i="10"/>
  <c r="D30" i="10"/>
  <c r="D31" i="10"/>
  <c r="D33" i="10"/>
  <c r="D34" i="10"/>
  <c r="D35" i="10"/>
  <c r="D37" i="10"/>
  <c r="D38" i="10"/>
  <c r="D39" i="10"/>
  <c r="D40" i="10"/>
  <c r="D42" i="10"/>
  <c r="D43" i="10"/>
  <c r="D44" i="10"/>
  <c r="D45" i="10"/>
  <c r="D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2" i="10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  <c r="A44" i="10" l="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2" i="10"/>
</calcChain>
</file>

<file path=xl/sharedStrings.xml><?xml version="1.0" encoding="utf-8"?>
<sst xmlns="http://schemas.openxmlformats.org/spreadsheetml/2006/main" count="392" uniqueCount="54">
  <si>
    <t>Alanine and Aspartate Metabolism</t>
  </si>
  <si>
    <t>Anaplerotic Reactions</t>
  </si>
  <si>
    <t>Arabinose Metabolism</t>
  </si>
  <si>
    <t>Arginine and Proline Metabolism</t>
  </si>
  <si>
    <t>Asparagine Metabolism</t>
  </si>
  <si>
    <t>Citric Acid Cycle</t>
  </si>
  <si>
    <t>Complex Alcohol Metabolism</t>
  </si>
  <si>
    <t>Fatty Acid Biosynthesis</t>
  </si>
  <si>
    <t>Fatty Acid Degradation</t>
  </si>
  <si>
    <t>Folate Metabolism</t>
  </si>
  <si>
    <t>Fructose and Mannose Metabolism</t>
  </si>
  <si>
    <t>Galactose Metabolism</t>
  </si>
  <si>
    <t>Glutamate, Glutamine and Glutathione Metabolism</t>
  </si>
  <si>
    <t>Glycerolipid Metabolism</t>
  </si>
  <si>
    <t>Glycine, Serine, Lysine and Threonine Metabolism</t>
  </si>
  <si>
    <t>Glycolysis and Gluconeogenesis</t>
  </si>
  <si>
    <t>Glycoprotein Metabolism</t>
  </si>
  <si>
    <t>Histidine Metabolism</t>
  </si>
  <si>
    <t>Methane Metabolism</t>
  </si>
  <si>
    <t>Methionine and Cysteine Metabolism</t>
  </si>
  <si>
    <t>NAD Biosythesis</t>
  </si>
  <si>
    <t>Nitrogen Metabolism</t>
  </si>
  <si>
    <t>Nucleotide Salvage Metabolism</t>
  </si>
  <si>
    <t>Other Sugars Metabolism (Glycogen, Trehalose, Xylose, Sorbitol...)</t>
  </si>
  <si>
    <t>Others</t>
  </si>
  <si>
    <t>Oxidative Phosphorylation</t>
  </si>
  <si>
    <t>Pantothenate and CoA Biosynthesis</t>
  </si>
  <si>
    <t>Pentose Phosphate Pathway</t>
  </si>
  <si>
    <t>Phospholipid Biosynthesis</t>
  </si>
  <si>
    <t>Porphyrin and Chlorophyll Metabolism</t>
  </si>
  <si>
    <t>Purine and Pirimidine Biosynthesis</t>
  </si>
  <si>
    <t>Pyridoxine Metabolism</t>
  </si>
  <si>
    <t>Pyruvate Metabolism</t>
  </si>
  <si>
    <t>Quinone Biosynthesis</t>
  </si>
  <si>
    <t>Sphingolipid Metabolism</t>
  </si>
  <si>
    <t>Starch and Sucrose Metabolism</t>
  </si>
  <si>
    <t>Sterol Metabolism</t>
  </si>
  <si>
    <t>Taurine Metabolism</t>
  </si>
  <si>
    <t>Thiamine Metabolism</t>
  </si>
  <si>
    <t>tRNA Synthesis</t>
  </si>
  <si>
    <t>Tyrosine, Tryptophan and Phenylalanine Metabolism</t>
  </si>
  <si>
    <t>Valine, Leucine and Isoleucine Metabolism</t>
  </si>
  <si>
    <t>iAZ900</t>
  </si>
  <si>
    <t>iFF708</t>
  </si>
  <si>
    <t>Riboflavin Metabolism</t>
  </si>
  <si>
    <t>iLL672</t>
  </si>
  <si>
    <t>iMM904</t>
  </si>
  <si>
    <t>iND750</t>
  </si>
  <si>
    <t>iTO977</t>
  </si>
  <si>
    <t>Yeast1</t>
  </si>
  <si>
    <t>Yeast6</t>
  </si>
  <si>
    <t>Yeast7</t>
  </si>
  <si>
    <t>Pathway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</si>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</sst>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G15" sqref="G15"/>
    </sheetView>
  </sheetViews>
  <sheetFormatPr defaultRowHeight="15" x14ac:dyDescent="0.25"/>
  <cols>
    <col min="1" max="1" width="61.28515625" bestFit="1" customWidth="1"/>
  </cols>
  <sheetData>
    <row r="1" spans="1:4" x14ac:dyDescent="0.25">
      <c r="B1" t="s">
        <v>42</v>
      </c>
    </row>
    <row r="2" spans="1:4" x14ac:dyDescent="0.25">
      <c r="A2" t="s">
        <v>0</v>
      </c>
      <c r="B2">
        <v>9</v>
      </c>
      <c r="C2">
        <v>9</v>
      </c>
      <c r="D2">
        <f>B2/C2</f>
        <v>1</v>
      </c>
    </row>
    <row r="3" spans="1:4" x14ac:dyDescent="0.25">
      <c r="A3" t="s">
        <v>1</v>
      </c>
      <c r="B3">
        <v>11</v>
      </c>
      <c r="C3">
        <v>11</v>
      </c>
      <c r="D3">
        <f t="shared" ref="D3:D43" si="0">B3/C3</f>
        <v>1</v>
      </c>
    </row>
    <row r="4" spans="1:4" x14ac:dyDescent="0.25">
      <c r="A4" t="s">
        <v>2</v>
      </c>
      <c r="B4">
        <v>3</v>
      </c>
      <c r="C4">
        <v>3</v>
      </c>
      <c r="D4">
        <f t="shared" si="0"/>
        <v>1</v>
      </c>
    </row>
    <row r="5" spans="1:4" x14ac:dyDescent="0.25">
      <c r="A5" t="s">
        <v>3</v>
      </c>
      <c r="B5">
        <v>32</v>
      </c>
      <c r="C5">
        <v>33</v>
      </c>
      <c r="D5">
        <f t="shared" si="0"/>
        <v>0.96969696969696972</v>
      </c>
    </row>
    <row r="6" spans="1:4" x14ac:dyDescent="0.25">
      <c r="A6" t="s">
        <v>4</v>
      </c>
      <c r="B6">
        <v>2</v>
      </c>
      <c r="C6">
        <v>2</v>
      </c>
      <c r="D6">
        <f t="shared" si="0"/>
        <v>1</v>
      </c>
    </row>
    <row r="7" spans="1:4" x14ac:dyDescent="0.25">
      <c r="A7" t="s">
        <v>5</v>
      </c>
      <c r="B7">
        <v>13</v>
      </c>
      <c r="C7">
        <v>13</v>
      </c>
      <c r="D7">
        <f t="shared" si="0"/>
        <v>1</v>
      </c>
    </row>
    <row r="8" spans="1:4" x14ac:dyDescent="0.25">
      <c r="A8" t="s">
        <v>6</v>
      </c>
      <c r="B8">
        <v>27</v>
      </c>
      <c r="C8">
        <v>27</v>
      </c>
      <c r="D8">
        <f t="shared" si="0"/>
        <v>1</v>
      </c>
    </row>
    <row r="9" spans="1:4" x14ac:dyDescent="0.25">
      <c r="A9" t="s">
        <v>7</v>
      </c>
      <c r="B9">
        <v>63</v>
      </c>
      <c r="C9">
        <v>63</v>
      </c>
      <c r="D9">
        <f t="shared" si="0"/>
        <v>1</v>
      </c>
    </row>
    <row r="10" spans="1:4" x14ac:dyDescent="0.25">
      <c r="A10" t="s">
        <v>8</v>
      </c>
      <c r="B10">
        <v>46</v>
      </c>
      <c r="C10">
        <v>46</v>
      </c>
      <c r="D10">
        <f t="shared" si="0"/>
        <v>1</v>
      </c>
    </row>
    <row r="11" spans="1:4" x14ac:dyDescent="0.25">
      <c r="A11" t="s">
        <v>9</v>
      </c>
      <c r="B11">
        <v>28</v>
      </c>
      <c r="C11">
        <v>29</v>
      </c>
      <c r="D11">
        <f t="shared" si="0"/>
        <v>0.96551724137931039</v>
      </c>
    </row>
    <row r="12" spans="1:4" x14ac:dyDescent="0.25">
      <c r="A12" t="s">
        <v>10</v>
      </c>
      <c r="B12">
        <v>6</v>
      </c>
      <c r="C12">
        <v>6</v>
      </c>
      <c r="D12">
        <f t="shared" si="0"/>
        <v>1</v>
      </c>
    </row>
    <row r="13" spans="1:4" x14ac:dyDescent="0.25">
      <c r="A13" t="s">
        <v>11</v>
      </c>
      <c r="B13">
        <v>13</v>
      </c>
      <c r="C13">
        <v>13</v>
      </c>
      <c r="D13">
        <f t="shared" si="0"/>
        <v>1</v>
      </c>
    </row>
    <row r="14" spans="1:4" x14ac:dyDescent="0.25">
      <c r="A14" t="s">
        <v>12</v>
      </c>
      <c r="B14">
        <v>37</v>
      </c>
      <c r="C14">
        <v>37</v>
      </c>
      <c r="D14">
        <f t="shared" si="0"/>
        <v>1</v>
      </c>
    </row>
    <row r="15" spans="1:4" x14ac:dyDescent="0.25">
      <c r="A15" t="s">
        <v>13</v>
      </c>
      <c r="B15">
        <v>12</v>
      </c>
      <c r="C15">
        <v>12</v>
      </c>
      <c r="D15">
        <f t="shared" si="0"/>
        <v>1</v>
      </c>
    </row>
    <row r="16" spans="1:4" x14ac:dyDescent="0.25">
      <c r="A16" t="s">
        <v>14</v>
      </c>
      <c r="B16">
        <v>38</v>
      </c>
      <c r="C16">
        <v>38</v>
      </c>
      <c r="D16">
        <f t="shared" si="0"/>
        <v>1</v>
      </c>
    </row>
    <row r="17" spans="1:4" x14ac:dyDescent="0.25">
      <c r="A17" t="s">
        <v>15</v>
      </c>
      <c r="B17">
        <v>22</v>
      </c>
      <c r="C17">
        <v>22</v>
      </c>
      <c r="D17">
        <f t="shared" si="0"/>
        <v>1</v>
      </c>
    </row>
    <row r="18" spans="1:4" x14ac:dyDescent="0.25">
      <c r="A18" t="s">
        <v>16</v>
      </c>
      <c r="B18">
        <v>6</v>
      </c>
      <c r="C18">
        <v>7</v>
      </c>
      <c r="D18">
        <f t="shared" si="0"/>
        <v>0.8571428571428571</v>
      </c>
    </row>
    <row r="19" spans="1:4" x14ac:dyDescent="0.25">
      <c r="A19" t="s">
        <v>17</v>
      </c>
      <c r="B19">
        <v>14</v>
      </c>
      <c r="C19">
        <v>14</v>
      </c>
      <c r="D19">
        <f t="shared" si="0"/>
        <v>1</v>
      </c>
    </row>
    <row r="20" spans="1:4" x14ac:dyDescent="0.25">
      <c r="A20" t="s">
        <v>18</v>
      </c>
      <c r="B20">
        <v>2</v>
      </c>
      <c r="C20">
        <v>2</v>
      </c>
      <c r="D20">
        <f t="shared" si="0"/>
        <v>1</v>
      </c>
    </row>
    <row r="21" spans="1:4" x14ac:dyDescent="0.25">
      <c r="A21" t="s">
        <v>19</v>
      </c>
      <c r="B21">
        <v>28</v>
      </c>
      <c r="C21">
        <v>29</v>
      </c>
      <c r="D21">
        <f t="shared" si="0"/>
        <v>0.96551724137931039</v>
      </c>
    </row>
    <row r="22" spans="1:4" x14ac:dyDescent="0.25">
      <c r="A22" t="s">
        <v>20</v>
      </c>
      <c r="B22">
        <v>24</v>
      </c>
      <c r="C22">
        <v>24</v>
      </c>
      <c r="D22">
        <f t="shared" si="0"/>
        <v>1</v>
      </c>
    </row>
    <row r="23" spans="1:4" x14ac:dyDescent="0.25">
      <c r="A23" t="s">
        <v>21</v>
      </c>
      <c r="B23">
        <v>17</v>
      </c>
      <c r="C23">
        <v>17</v>
      </c>
      <c r="D23">
        <f t="shared" si="0"/>
        <v>1</v>
      </c>
    </row>
    <row r="24" spans="1:4" x14ac:dyDescent="0.25">
      <c r="A24" t="s">
        <v>22</v>
      </c>
      <c r="B24">
        <v>82</v>
      </c>
      <c r="C24">
        <v>83</v>
      </c>
      <c r="D24">
        <f t="shared" si="0"/>
        <v>0.98795180722891562</v>
      </c>
    </row>
    <row r="25" spans="1:4" x14ac:dyDescent="0.25">
      <c r="A25" t="s">
        <v>23</v>
      </c>
      <c r="B25">
        <v>29</v>
      </c>
      <c r="C25">
        <v>30</v>
      </c>
      <c r="D25">
        <f t="shared" si="0"/>
        <v>0.96666666666666667</v>
      </c>
    </row>
    <row r="26" spans="1:4" x14ac:dyDescent="0.25">
      <c r="A26" t="s">
        <v>24</v>
      </c>
      <c r="B26">
        <v>10</v>
      </c>
      <c r="C26">
        <v>10</v>
      </c>
      <c r="D26">
        <f t="shared" si="0"/>
        <v>1</v>
      </c>
    </row>
    <row r="27" spans="1:4" x14ac:dyDescent="0.25">
      <c r="A27" t="s">
        <v>25</v>
      </c>
      <c r="B27">
        <v>12</v>
      </c>
      <c r="C27">
        <v>19</v>
      </c>
      <c r="D27">
        <f t="shared" si="0"/>
        <v>0.63157894736842102</v>
      </c>
    </row>
    <row r="28" spans="1:4" x14ac:dyDescent="0.25">
      <c r="A28" t="s">
        <v>26</v>
      </c>
      <c r="B28">
        <v>21</v>
      </c>
      <c r="C28">
        <v>21</v>
      </c>
      <c r="D28">
        <f t="shared" si="0"/>
        <v>1</v>
      </c>
    </row>
    <row r="29" spans="1:4" x14ac:dyDescent="0.25">
      <c r="A29" t="s">
        <v>27</v>
      </c>
      <c r="B29">
        <v>13</v>
      </c>
      <c r="C29">
        <v>13</v>
      </c>
      <c r="D29">
        <f t="shared" si="0"/>
        <v>1</v>
      </c>
    </row>
    <row r="30" spans="1:4" x14ac:dyDescent="0.25">
      <c r="A30" t="s">
        <v>28</v>
      </c>
      <c r="B30">
        <v>56</v>
      </c>
      <c r="C30">
        <v>56</v>
      </c>
      <c r="D30">
        <f t="shared" si="0"/>
        <v>1</v>
      </c>
    </row>
    <row r="31" spans="1:4" x14ac:dyDescent="0.25">
      <c r="A31" t="s">
        <v>29</v>
      </c>
      <c r="B31">
        <v>13</v>
      </c>
      <c r="C31">
        <v>13</v>
      </c>
      <c r="D31">
        <f t="shared" si="0"/>
        <v>1</v>
      </c>
    </row>
    <row r="32" spans="1:4" x14ac:dyDescent="0.25">
      <c r="A32" t="s">
        <v>30</v>
      </c>
      <c r="B32">
        <v>52</v>
      </c>
      <c r="C32">
        <v>53</v>
      </c>
      <c r="D32">
        <f t="shared" si="0"/>
        <v>0.98113207547169812</v>
      </c>
    </row>
    <row r="33" spans="1:4" x14ac:dyDescent="0.25">
      <c r="A33" t="s">
        <v>31</v>
      </c>
      <c r="B33">
        <v>9</v>
      </c>
      <c r="C33">
        <v>9</v>
      </c>
      <c r="D33">
        <f t="shared" si="0"/>
        <v>1</v>
      </c>
    </row>
    <row r="34" spans="1:4" x14ac:dyDescent="0.25">
      <c r="A34" t="s">
        <v>32</v>
      </c>
      <c r="B34">
        <v>17</v>
      </c>
      <c r="C34">
        <v>18</v>
      </c>
      <c r="D34">
        <f t="shared" si="0"/>
        <v>0.94444444444444442</v>
      </c>
    </row>
    <row r="35" spans="1:4" x14ac:dyDescent="0.25">
      <c r="A35" t="s">
        <v>33</v>
      </c>
      <c r="B35">
        <v>17</v>
      </c>
      <c r="C35">
        <v>17</v>
      </c>
      <c r="D35">
        <f t="shared" si="0"/>
        <v>1</v>
      </c>
    </row>
    <row r="36" spans="1:4" x14ac:dyDescent="0.25">
      <c r="A36" t="s">
        <v>34</v>
      </c>
      <c r="B36">
        <v>63</v>
      </c>
      <c r="C36">
        <v>63</v>
      </c>
      <c r="D36">
        <f t="shared" si="0"/>
        <v>1</v>
      </c>
    </row>
    <row r="37" spans="1:4" x14ac:dyDescent="0.25">
      <c r="A37" t="s">
        <v>35</v>
      </c>
      <c r="B37">
        <v>2</v>
      </c>
      <c r="C37">
        <v>2</v>
      </c>
      <c r="D37">
        <f t="shared" si="0"/>
        <v>1</v>
      </c>
    </row>
    <row r="38" spans="1:4" x14ac:dyDescent="0.25">
      <c r="A38" t="s">
        <v>36</v>
      </c>
      <c r="B38">
        <v>51</v>
      </c>
      <c r="C38">
        <v>51</v>
      </c>
      <c r="D38">
        <f t="shared" si="0"/>
        <v>1</v>
      </c>
    </row>
    <row r="39" spans="1:4" x14ac:dyDescent="0.25">
      <c r="A39" t="s">
        <v>37</v>
      </c>
      <c r="B39">
        <v>1</v>
      </c>
      <c r="C39">
        <v>1</v>
      </c>
      <c r="D39">
        <f t="shared" si="0"/>
        <v>1</v>
      </c>
    </row>
    <row r="40" spans="1:4" x14ac:dyDescent="0.25">
      <c r="A40" t="s">
        <v>38</v>
      </c>
      <c r="B40">
        <v>14</v>
      </c>
      <c r="C40">
        <v>14</v>
      </c>
      <c r="D40">
        <f t="shared" si="0"/>
        <v>1</v>
      </c>
    </row>
    <row r="41" spans="1:4" x14ac:dyDescent="0.25">
      <c r="A41" t="s">
        <v>39</v>
      </c>
      <c r="B41">
        <v>35</v>
      </c>
      <c r="C41">
        <v>35</v>
      </c>
      <c r="D41">
        <f t="shared" si="0"/>
        <v>1</v>
      </c>
    </row>
    <row r="42" spans="1:4" x14ac:dyDescent="0.25">
      <c r="A42" t="s">
        <v>40</v>
      </c>
      <c r="B42">
        <v>44</v>
      </c>
      <c r="C42">
        <v>44</v>
      </c>
      <c r="D42">
        <f t="shared" si="0"/>
        <v>1</v>
      </c>
    </row>
    <row r="43" spans="1:4" x14ac:dyDescent="0.25">
      <c r="A43" t="s">
        <v>41</v>
      </c>
      <c r="B43">
        <v>19</v>
      </c>
      <c r="C43">
        <v>19</v>
      </c>
      <c r="D43">
        <f t="shared" si="0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M9" sqref="M9"/>
    </sheetView>
  </sheetViews>
  <sheetFormatPr defaultRowHeight="15" x14ac:dyDescent="0.25"/>
  <sheetData>
    <row r="1" spans="1:10" x14ac:dyDescent="0.25">
      <c r="A1" t="s">
        <v>52</v>
      </c>
      <c r="B1" t="s">
        <v>42</v>
      </c>
      <c r="C1" t="s">
        <v>43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25">
      <c r="A2" t="str">
        <f>'iMM904'!A2</f>
        <v>Alanine and Aspartate Metabolism</v>
      </c>
      <c r="B2">
        <f>VLOOKUP(A2,'iAZ900'!A:D,4,FALSE)</f>
        <v>1</v>
      </c>
      <c r="C2">
        <f>VLOOKUP(Summary!A2,'iFF708'!A:D,4,FALSE)</f>
        <v>1</v>
      </c>
      <c r="D2">
        <f>VLOOKUP(A2,'iLL672'!A:D,4,FALSE)</f>
        <v>1</v>
      </c>
      <c r="E2">
        <f>VLOOKUP(A2,'iMM904'!A:D,4,FALSE)</f>
        <v>1</v>
      </c>
      <c r="F2">
        <f>VLOOKUP(A2,'iND750'!A:D,4,FALSE)</f>
        <v>1</v>
      </c>
      <c r="G2">
        <f>VLOOKUP(A2,'iTO977'!A:D,4,FALSE)</f>
        <v>1</v>
      </c>
      <c r="H2">
        <f>VLOOKUP(A2,Yeast1!A:D,4,FALSE)</f>
        <v>1</v>
      </c>
      <c r="I2">
        <f>VLOOKUP(A2,Yeast6!A:D,4,FALSE)</f>
        <v>1</v>
      </c>
      <c r="J2">
        <f>VLOOKUP(A2,Yeast7!A:D,4,FALSE)</f>
        <v>1</v>
      </c>
    </row>
    <row r="3" spans="1:10" x14ac:dyDescent="0.25">
      <c r="A3" t="str">
        <f>'iMM904'!A3</f>
        <v>Anaplerotic Reactions</v>
      </c>
      <c r="B3">
        <f>VLOOKUP(A3,'iAZ900'!A:D,4,FALSE)</f>
        <v>1</v>
      </c>
      <c r="C3">
        <f>VLOOKUP(Summary!A3,'iFF708'!A:D,4,FALSE)</f>
        <v>1</v>
      </c>
      <c r="D3">
        <f>VLOOKUP(A3,'iLL672'!A:D,4,FALSE)</f>
        <v>1</v>
      </c>
      <c r="E3">
        <f>VLOOKUP(A3,'iMM904'!A:D,4,FALSE)</f>
        <v>1</v>
      </c>
      <c r="F3">
        <f>VLOOKUP(A3,'iND750'!A:D,4,FALSE)</f>
        <v>1</v>
      </c>
      <c r="G3">
        <f>VLOOKUP(A3,'iTO977'!A:D,4,FALSE)</f>
        <v>1</v>
      </c>
      <c r="H3">
        <f>VLOOKUP(A3,Yeast1!A:D,4,FALSE)</f>
        <v>1</v>
      </c>
      <c r="I3">
        <f>VLOOKUP(A3,Yeast6!A:D,4,FALSE)</f>
        <v>1</v>
      </c>
      <c r="J3">
        <f>VLOOKUP(A3,Yeast7!A:D,4,FALSE)</f>
        <v>1</v>
      </c>
    </row>
    <row r="4" spans="1:10" x14ac:dyDescent="0.25">
      <c r="A4" t="str">
        <f>'iMM904'!A4</f>
        <v>Arabinose Metabolism</v>
      </c>
      <c r="B4">
        <f>VLOOKUP(A4,'iAZ900'!A:D,4,FALSE)</f>
        <v>1</v>
      </c>
      <c r="C4">
        <f>VLOOKUP(Summary!A4,'iFF708'!A:D,4,FALSE)</f>
        <v>1</v>
      </c>
      <c r="D4">
        <f>VLOOKUP(A4,'iLL672'!A:D,4,FALSE)</f>
        <v>1</v>
      </c>
      <c r="E4">
        <f>VLOOKUP(A4,'iMM904'!A:D,4,FALSE)</f>
        <v>1</v>
      </c>
      <c r="F4">
        <f>VLOOKUP(A4,'iND750'!A:D,4,FALSE)</f>
        <v>1</v>
      </c>
      <c r="G4">
        <f>VLOOKUP(A4,'iTO977'!A:D,4,FALSE)</f>
        <v>1</v>
      </c>
      <c r="H4" t="e">
        <f>VLOOKUP(A4,Yeast1!A:D,4,FALSE)</f>
        <v>#N/A</v>
      </c>
      <c r="I4">
        <f>VLOOKUP(A4,Yeast6!A:D,4,FALSE)</f>
        <v>1</v>
      </c>
      <c r="J4">
        <f>VLOOKUP(A4,Yeast7!A:D,4,FALSE)</f>
        <v>1</v>
      </c>
    </row>
    <row r="5" spans="1:10" x14ac:dyDescent="0.25">
      <c r="A5" t="str">
        <f>'iMM904'!A5</f>
        <v>Arginine and Proline Metabolism</v>
      </c>
      <c r="B5">
        <f>VLOOKUP(A5,'iAZ900'!A:D,4,FALSE)</f>
        <v>0.96969696969696972</v>
      </c>
      <c r="C5">
        <f>VLOOKUP(Summary!A5,'iFF708'!A:D,4,FALSE)</f>
        <v>0.96551724137931039</v>
      </c>
      <c r="D5">
        <f>VLOOKUP(A5,'iLL672'!A:D,4,FALSE)</f>
        <v>1</v>
      </c>
      <c r="E5">
        <f>VLOOKUP(A5,'iMM904'!A:D,4,FALSE)</f>
        <v>0.96969696969696972</v>
      </c>
      <c r="F5">
        <f>VLOOKUP(A5,'iND750'!A:D,4,FALSE)</f>
        <v>0.97368421052631582</v>
      </c>
      <c r="G5">
        <f>VLOOKUP(A5,'iTO977'!A:D,4,FALSE)</f>
        <v>0.96551724137931039</v>
      </c>
      <c r="H5">
        <f>VLOOKUP(A5,Yeast1!A:D,4,FALSE)</f>
        <v>0.97297297297297303</v>
      </c>
      <c r="I5">
        <f>VLOOKUP(A5,Yeast6!A:D,4,FALSE)</f>
        <v>1</v>
      </c>
      <c r="J5">
        <f>VLOOKUP(A5,Yeast7!A:D,4,FALSE)</f>
        <v>1</v>
      </c>
    </row>
    <row r="6" spans="1:10" x14ac:dyDescent="0.25">
      <c r="A6" t="str">
        <f>'iMM904'!A6</f>
        <v>Asparagine Metabolism</v>
      </c>
      <c r="B6">
        <f>VLOOKUP(A6,'iAZ900'!A:D,4,FALSE)</f>
        <v>1</v>
      </c>
      <c r="C6">
        <f>VLOOKUP(Summary!A6,'iFF708'!A:D,4,FALSE)</f>
        <v>1</v>
      </c>
      <c r="D6" t="e">
        <f>VLOOKUP(A6,'iLL672'!A:D,4,FALSE)</f>
        <v>#N/A</v>
      </c>
      <c r="E6">
        <f>VLOOKUP(A6,'iMM904'!A:D,4,FALSE)</f>
        <v>1</v>
      </c>
      <c r="F6">
        <f>VLOOKUP(A6,'iND750'!A:D,4,FALSE)</f>
        <v>1</v>
      </c>
      <c r="G6" t="e">
        <f>VLOOKUP(A6,'iTO977'!A:D,4,FALSE)</f>
        <v>#N/A</v>
      </c>
      <c r="H6">
        <f>VLOOKUP(A6,Yeast1!A:D,4,FALSE)</f>
        <v>1</v>
      </c>
      <c r="I6">
        <f>VLOOKUP(A6,Yeast6!A:D,4,FALSE)</f>
        <v>1</v>
      </c>
      <c r="J6">
        <f>VLOOKUP(A6,Yeast7!A:D,4,FALSE)</f>
        <v>1</v>
      </c>
    </row>
    <row r="7" spans="1:10" x14ac:dyDescent="0.25">
      <c r="A7" t="str">
        <f>'iMM904'!A7</f>
        <v>Citric Acid Cycle</v>
      </c>
      <c r="B7">
        <f>VLOOKUP(A7,'iAZ900'!A:D,4,FALSE)</f>
        <v>1</v>
      </c>
      <c r="C7">
        <f>VLOOKUP(Summary!A7,'iFF708'!A:D,4,FALSE)</f>
        <v>1</v>
      </c>
      <c r="D7">
        <f>VLOOKUP(A7,'iLL672'!A:D,4,FALSE)</f>
        <v>1</v>
      </c>
      <c r="E7">
        <f>VLOOKUP(A7,'iMM904'!A:D,4,FALSE)</f>
        <v>1</v>
      </c>
      <c r="F7">
        <f>VLOOKUP(A7,'iND750'!A:D,4,FALSE)</f>
        <v>1</v>
      </c>
      <c r="G7">
        <f>VLOOKUP(A7,'iTO977'!A:D,4,FALSE)</f>
        <v>1</v>
      </c>
      <c r="H7">
        <f>VLOOKUP(A7,Yeast1!A:D,4,FALSE)</f>
        <v>1</v>
      </c>
      <c r="I7">
        <f>VLOOKUP(A7,Yeast6!A:D,4,FALSE)</f>
        <v>0.90909090909090906</v>
      </c>
      <c r="J7">
        <f>VLOOKUP(A7,Yeast7!A:D,4,FALSE)</f>
        <v>0.90909090909090906</v>
      </c>
    </row>
    <row r="8" spans="1:10" x14ac:dyDescent="0.25">
      <c r="A8" t="str">
        <f>'iMM904'!A8</f>
        <v>Complex Alcohol Metabolism</v>
      </c>
      <c r="B8">
        <f>VLOOKUP(A8,'iAZ900'!A:D,4,FALSE)</f>
        <v>1</v>
      </c>
      <c r="C8" t="e">
        <f>VLOOKUP(Summary!A8,'iFF708'!A:D,4,FALSE)</f>
        <v>#N/A</v>
      </c>
      <c r="D8" t="e">
        <f>VLOOKUP(A8,'iLL672'!A:D,4,FALSE)</f>
        <v>#N/A</v>
      </c>
      <c r="E8">
        <f>VLOOKUP(A8,'iMM904'!A:D,4,FALSE)</f>
        <v>1</v>
      </c>
      <c r="F8" t="e">
        <f>VLOOKUP(A8,'iND750'!A:D,4,FALSE)</f>
        <v>#N/A</v>
      </c>
      <c r="G8">
        <f>VLOOKUP(A8,'iTO977'!A:D,4,FALSE)</f>
        <v>1</v>
      </c>
      <c r="H8">
        <f>VLOOKUP(A8,Yeast1!A:D,4,FALSE)</f>
        <v>1</v>
      </c>
      <c r="I8">
        <f>VLOOKUP(A8,Yeast6!A:D,4,FALSE)</f>
        <v>1</v>
      </c>
      <c r="J8">
        <f>VLOOKUP(A8,Yeast7!A:D,4,FALSE)</f>
        <v>1</v>
      </c>
    </row>
    <row r="9" spans="1:10" x14ac:dyDescent="0.25">
      <c r="A9" t="str">
        <f>'iMM904'!A9</f>
        <v>Fatty Acid Biosynthesis</v>
      </c>
      <c r="B9">
        <f>VLOOKUP(A9,'iAZ900'!A:D,4,FALSE)</f>
        <v>1</v>
      </c>
      <c r="C9">
        <f>VLOOKUP(Summary!A9,'iFF708'!A:D,4,FALSE)</f>
        <v>1</v>
      </c>
      <c r="D9">
        <f>VLOOKUP(A9,'iLL672'!A:D,4,FALSE)</f>
        <v>1</v>
      </c>
      <c r="E9">
        <f>VLOOKUP(A9,'iMM904'!A:D,4,FALSE)</f>
        <v>1</v>
      </c>
      <c r="F9">
        <f>VLOOKUP(A9,'iND750'!A:D,4,FALSE)</f>
        <v>1</v>
      </c>
      <c r="G9">
        <f>VLOOKUP(A9,'iTO977'!A:D,4,FALSE)</f>
        <v>0.98319327731092432</v>
      </c>
      <c r="H9">
        <f>VLOOKUP(A9,Yeast1!A:D,4,FALSE)</f>
        <v>1</v>
      </c>
      <c r="I9">
        <f>VLOOKUP(A9,Yeast6!A:D,4,FALSE)</f>
        <v>1</v>
      </c>
      <c r="J9">
        <f>VLOOKUP(A9,Yeast7!A:D,4,FALSE)</f>
        <v>1</v>
      </c>
    </row>
    <row r="10" spans="1:10" x14ac:dyDescent="0.25">
      <c r="A10" t="str">
        <f>'iMM904'!A10</f>
        <v>Fatty Acid Degradation</v>
      </c>
      <c r="B10">
        <f>VLOOKUP(A10,'iAZ900'!A:D,4,FALSE)</f>
        <v>1</v>
      </c>
      <c r="C10">
        <f>VLOOKUP(Summary!A10,'iFF708'!A:D,4,FALSE)</f>
        <v>0.8125</v>
      </c>
      <c r="D10">
        <f>VLOOKUP(A10,'iLL672'!A:D,4,FALSE)</f>
        <v>1</v>
      </c>
      <c r="E10">
        <f>VLOOKUP(A10,'iMM904'!A:D,4,FALSE)</f>
        <v>1</v>
      </c>
      <c r="F10">
        <f>VLOOKUP(A10,'iND750'!A:D,4,FALSE)</f>
        <v>1</v>
      </c>
      <c r="G10">
        <f>VLOOKUP(A10,'iTO977'!A:D,4,FALSE)</f>
        <v>1</v>
      </c>
      <c r="H10">
        <f>VLOOKUP(A10,Yeast1!A:D,4,FALSE)</f>
        <v>1</v>
      </c>
      <c r="I10">
        <f>VLOOKUP(A10,Yeast6!A:D,4,FALSE)</f>
        <v>1</v>
      </c>
      <c r="J10">
        <f>VLOOKUP(A10,Yeast7!A:D,4,FALSE)</f>
        <v>1</v>
      </c>
    </row>
    <row r="11" spans="1:10" x14ac:dyDescent="0.25">
      <c r="A11" t="str">
        <f>'iMM904'!A11</f>
        <v>Folate Metabolism</v>
      </c>
      <c r="B11">
        <f>VLOOKUP(A11,'iAZ900'!A:D,4,FALSE)</f>
        <v>0.96551724137931039</v>
      </c>
      <c r="C11">
        <f>VLOOKUP(Summary!A11,'iFF708'!A:D,4,FALSE)</f>
        <v>1</v>
      </c>
      <c r="D11">
        <f>VLOOKUP(A11,'iLL672'!A:D,4,FALSE)</f>
        <v>1</v>
      </c>
      <c r="E11">
        <f>VLOOKUP(A11,'iMM904'!A:D,4,FALSE)</f>
        <v>0.9642857142857143</v>
      </c>
      <c r="F11">
        <f>VLOOKUP(A11,'iND750'!A:D,4,FALSE)</f>
        <v>0.96551724137931039</v>
      </c>
      <c r="G11">
        <f>VLOOKUP(A11,'iTO977'!A:D,4,FALSE)</f>
        <v>1</v>
      </c>
      <c r="H11">
        <f>VLOOKUP(A11,Yeast1!A:D,4,FALSE)</f>
        <v>0.96551724137931039</v>
      </c>
      <c r="I11">
        <f>VLOOKUP(A11,Yeast6!A:D,4,FALSE)</f>
        <v>1</v>
      </c>
      <c r="J11">
        <f>VLOOKUP(A11,Yeast7!A:D,4,FALSE)</f>
        <v>1</v>
      </c>
    </row>
    <row r="12" spans="1:10" x14ac:dyDescent="0.25">
      <c r="A12" t="str">
        <f>'iMM904'!A12</f>
        <v>Fructose and Mannose Metabolism</v>
      </c>
      <c r="B12">
        <f>VLOOKUP(A12,'iAZ900'!A:D,4,FALSE)</f>
        <v>1</v>
      </c>
      <c r="C12">
        <f>VLOOKUP(Summary!A12,'iFF708'!A:D,4,FALSE)</f>
        <v>1</v>
      </c>
      <c r="D12">
        <f>VLOOKUP(A12,'iLL672'!A:D,4,FALSE)</f>
        <v>1</v>
      </c>
      <c r="E12">
        <f>VLOOKUP(A12,'iMM904'!A:D,4,FALSE)</f>
        <v>1</v>
      </c>
      <c r="F12">
        <f>VLOOKUP(A12,'iND750'!A:D,4,FALSE)</f>
        <v>1</v>
      </c>
      <c r="G12">
        <f>VLOOKUP(A12,'iTO977'!A:D,4,FALSE)</f>
        <v>1</v>
      </c>
      <c r="H12">
        <f>VLOOKUP(A12,Yeast1!A:D,4,FALSE)</f>
        <v>1</v>
      </c>
      <c r="I12">
        <f>VLOOKUP(A12,Yeast6!A:D,4,FALSE)</f>
        <v>1</v>
      </c>
      <c r="J12">
        <f>VLOOKUP(A12,Yeast7!A:D,4,FALSE)</f>
        <v>1</v>
      </c>
    </row>
    <row r="13" spans="1:10" x14ac:dyDescent="0.25">
      <c r="A13" t="str">
        <f>'iMM904'!A13</f>
        <v>Galactose Metabolism</v>
      </c>
      <c r="B13">
        <f>VLOOKUP(A13,'iAZ900'!A:D,4,FALSE)</f>
        <v>1</v>
      </c>
      <c r="C13">
        <f>VLOOKUP(Summary!A13,'iFF708'!A:D,4,FALSE)</f>
        <v>1</v>
      </c>
      <c r="D13">
        <f>VLOOKUP(A13,'iLL672'!A:D,4,FALSE)</f>
        <v>1</v>
      </c>
      <c r="E13">
        <f>VLOOKUP(A13,'iMM904'!A:D,4,FALSE)</f>
        <v>1</v>
      </c>
      <c r="F13">
        <f>VLOOKUP(A13,'iND750'!A:D,4,FALSE)</f>
        <v>1</v>
      </c>
      <c r="G13">
        <f>VLOOKUP(A13,'iTO977'!A:D,4,FALSE)</f>
        <v>1</v>
      </c>
      <c r="H13">
        <f>VLOOKUP(A13,Yeast1!A:D,4,FALSE)</f>
        <v>1</v>
      </c>
      <c r="I13">
        <f>VLOOKUP(A13,Yeast6!A:D,4,FALSE)</f>
        <v>1</v>
      </c>
      <c r="J13">
        <f>VLOOKUP(A13,Yeast7!A:D,4,FALSE)</f>
        <v>1</v>
      </c>
    </row>
    <row r="14" spans="1:10" x14ac:dyDescent="0.25">
      <c r="A14" t="str">
        <f>'iMM904'!A14</f>
        <v>Glutamate, Glutamine and Glutathione Metabolism</v>
      </c>
      <c r="B14">
        <f>VLOOKUP(A14,'iAZ900'!A:D,4,FALSE)</f>
        <v>1</v>
      </c>
      <c r="C14">
        <f>VLOOKUP(Summary!A14,'iFF708'!A:D,4,FALSE)</f>
        <v>1</v>
      </c>
      <c r="D14">
        <f>VLOOKUP(A14,'iLL672'!A:D,4,FALSE)</f>
        <v>1</v>
      </c>
      <c r="E14">
        <f>VLOOKUP(A14,'iMM904'!A:D,4,FALSE)</f>
        <v>1</v>
      </c>
      <c r="F14">
        <f>VLOOKUP(A14,'iND750'!A:D,4,FALSE)</f>
        <v>1</v>
      </c>
      <c r="G14">
        <f>VLOOKUP(A14,'iTO977'!A:D,4,FALSE)</f>
        <v>1</v>
      </c>
      <c r="H14">
        <f>VLOOKUP(A14,Yeast1!A:D,4,FALSE)</f>
        <v>1</v>
      </c>
      <c r="I14">
        <f>VLOOKUP(A14,Yeast6!A:D,4,FALSE)</f>
        <v>0.93333333333333335</v>
      </c>
      <c r="J14">
        <f>VLOOKUP(A14,Yeast7!A:D,4,FALSE)</f>
        <v>0.93333333333333335</v>
      </c>
    </row>
    <row r="15" spans="1:10" x14ac:dyDescent="0.25">
      <c r="A15" t="str">
        <f>'iMM904'!A15</f>
        <v>Glycerolipid Metabolism</v>
      </c>
      <c r="B15">
        <f>VLOOKUP(A15,'iAZ900'!A:D,4,FALSE)</f>
        <v>1</v>
      </c>
      <c r="C15">
        <f>VLOOKUP(Summary!A15,'iFF708'!A:D,4,FALSE)</f>
        <v>0.8571428571428571</v>
      </c>
      <c r="D15">
        <f>VLOOKUP(A15,'iLL672'!A:D,4,FALSE)</f>
        <v>1</v>
      </c>
      <c r="E15">
        <f>VLOOKUP(A15,'iMM904'!A:D,4,FALSE)</f>
        <v>1</v>
      </c>
      <c r="F15">
        <f>VLOOKUP(A15,'iND750'!A:D,4,FALSE)</f>
        <v>1</v>
      </c>
      <c r="G15">
        <f>VLOOKUP(A15,'iTO977'!A:D,4,FALSE)</f>
        <v>0.93333333333333335</v>
      </c>
      <c r="H15">
        <f>VLOOKUP(A15,Yeast1!A:D,4,FALSE)</f>
        <v>1</v>
      </c>
      <c r="I15">
        <f>VLOOKUP(A15,Yeast6!A:D,4,FALSE)</f>
        <v>1</v>
      </c>
      <c r="J15">
        <f>VLOOKUP(A15,Yeast7!A:D,4,FALSE)</f>
        <v>1</v>
      </c>
    </row>
    <row r="16" spans="1:10" x14ac:dyDescent="0.25">
      <c r="A16" t="str">
        <f>'iMM904'!A16</f>
        <v>Glycine, Serine, Lysine and Threonine Metabolism</v>
      </c>
      <c r="B16">
        <f>VLOOKUP(A16,'iAZ900'!A:D,4,FALSE)</f>
        <v>1</v>
      </c>
      <c r="C16">
        <f>VLOOKUP(Summary!A16,'iFF708'!A:D,4,FALSE)</f>
        <v>0.96875</v>
      </c>
      <c r="D16">
        <f>VLOOKUP(A16,'iLL672'!A:D,4,FALSE)</f>
        <v>1</v>
      </c>
      <c r="E16">
        <f>VLOOKUP(A16,'iMM904'!A:D,4,FALSE)</f>
        <v>1</v>
      </c>
      <c r="F16">
        <f>VLOOKUP(A16,'iND750'!A:D,4,FALSE)</f>
        <v>1</v>
      </c>
      <c r="G16">
        <f>VLOOKUP(A16,'iTO977'!A:D,4,FALSE)</f>
        <v>0.96969696969696972</v>
      </c>
      <c r="H16">
        <f>VLOOKUP(A16,Yeast1!A:D,4,FALSE)</f>
        <v>1</v>
      </c>
      <c r="I16">
        <f>VLOOKUP(A16,Yeast6!A:D,4,FALSE)</f>
        <v>1</v>
      </c>
      <c r="J16">
        <f>VLOOKUP(A16,Yeast7!A:D,4,FALSE)</f>
        <v>1</v>
      </c>
    </row>
    <row r="17" spans="1:10" x14ac:dyDescent="0.25">
      <c r="A17" t="str">
        <f>'iMM904'!A17</f>
        <v>Glycolysis and Gluconeogenesis</v>
      </c>
      <c r="B17">
        <f>VLOOKUP(A17,'iAZ900'!A:D,4,FALSE)</f>
        <v>1</v>
      </c>
      <c r="C17">
        <f>VLOOKUP(Summary!A17,'iFF708'!A:D,4,FALSE)</f>
        <v>1</v>
      </c>
      <c r="D17">
        <f>VLOOKUP(A17,'iLL672'!A:D,4,FALSE)</f>
        <v>1</v>
      </c>
      <c r="E17">
        <f>VLOOKUP(A17,'iMM904'!A:D,4,FALSE)</f>
        <v>1</v>
      </c>
      <c r="F17">
        <f>VLOOKUP(A17,'iND750'!A:D,4,FALSE)</f>
        <v>1</v>
      </c>
      <c r="G17">
        <f>VLOOKUP(A17,'iTO977'!A:D,4,FALSE)</f>
        <v>1</v>
      </c>
      <c r="H17">
        <f>VLOOKUP(A17,Yeast1!A:D,4,FALSE)</f>
        <v>1</v>
      </c>
      <c r="I17">
        <f>VLOOKUP(A17,Yeast6!A:D,4,FALSE)</f>
        <v>1</v>
      </c>
      <c r="J17">
        <f>VLOOKUP(A17,Yeast7!A:D,4,FALSE)</f>
        <v>1</v>
      </c>
    </row>
    <row r="18" spans="1:10" x14ac:dyDescent="0.25">
      <c r="A18" t="str">
        <f>'iMM904'!A18</f>
        <v>Glycoprotein Metabolism</v>
      </c>
      <c r="B18">
        <f>VLOOKUP(A18,'iAZ900'!A:D,4,FALSE)</f>
        <v>0.8571428571428571</v>
      </c>
      <c r="C18">
        <f>VLOOKUP(Summary!A18,'iFF708'!A:D,4,FALSE)</f>
        <v>1</v>
      </c>
      <c r="D18">
        <f>VLOOKUP(A18,'iLL672'!A:D,4,FALSE)</f>
        <v>1</v>
      </c>
      <c r="E18">
        <f>VLOOKUP(A18,'iMM904'!A:D,4,FALSE)</f>
        <v>0.8571428571428571</v>
      </c>
      <c r="F18">
        <f>VLOOKUP(A18,'iND750'!A:D,4,FALSE)</f>
        <v>0.8571428571428571</v>
      </c>
      <c r="G18">
        <f>VLOOKUP(A18,'iTO977'!A:D,4,FALSE)</f>
        <v>1</v>
      </c>
      <c r="H18" t="e">
        <f>VLOOKUP(A18,Yeast1!A:D,4,FALSE)</f>
        <v>#N/A</v>
      </c>
      <c r="I18">
        <f>VLOOKUP(A18,Yeast6!A:D,4,FALSE)</f>
        <v>0.75</v>
      </c>
      <c r="J18">
        <f>VLOOKUP(A18,Yeast7!A:D,4,FALSE)</f>
        <v>0.75</v>
      </c>
    </row>
    <row r="19" spans="1:10" x14ac:dyDescent="0.25">
      <c r="A19" t="str">
        <f>'iMM904'!A19</f>
        <v>Histidine Metabolism</v>
      </c>
      <c r="B19">
        <f>VLOOKUP(A19,'iAZ900'!A:D,4,FALSE)</f>
        <v>1</v>
      </c>
      <c r="C19">
        <f>VLOOKUP(Summary!A19,'iFF708'!A:D,4,FALSE)</f>
        <v>1</v>
      </c>
      <c r="D19">
        <f>VLOOKUP(A19,'iLL672'!A:D,4,FALSE)</f>
        <v>1</v>
      </c>
      <c r="E19">
        <f>VLOOKUP(A19,'iMM904'!A:D,4,FALSE)</f>
        <v>1</v>
      </c>
      <c r="F19">
        <f>VLOOKUP(A19,'iND750'!A:D,4,FALSE)</f>
        <v>1</v>
      </c>
      <c r="G19">
        <f>VLOOKUP(A19,'iTO977'!A:D,4,FALSE)</f>
        <v>1</v>
      </c>
      <c r="H19">
        <f>VLOOKUP(A19,Yeast1!A:D,4,FALSE)</f>
        <v>1</v>
      </c>
      <c r="I19">
        <f>VLOOKUP(A19,Yeast6!A:D,4,FALSE)</f>
        <v>1</v>
      </c>
      <c r="J19">
        <f>VLOOKUP(A19,Yeast7!A:D,4,FALSE)</f>
        <v>1</v>
      </c>
    </row>
    <row r="20" spans="1:10" x14ac:dyDescent="0.25">
      <c r="A20" t="str">
        <f>'iMM904'!A20</f>
        <v>Methane Metabolism</v>
      </c>
      <c r="B20">
        <f>VLOOKUP(A20,'iAZ900'!A:D,4,FALSE)</f>
        <v>1</v>
      </c>
      <c r="C20">
        <f>VLOOKUP(Summary!A20,'iFF708'!A:D,4,FALSE)</f>
        <v>1</v>
      </c>
      <c r="D20">
        <f>VLOOKUP(A20,'iLL672'!A:D,4,FALSE)</f>
        <v>1</v>
      </c>
      <c r="E20">
        <f>VLOOKUP(A20,'iMM904'!A:D,4,FALSE)</f>
        <v>1</v>
      </c>
      <c r="F20">
        <f>VLOOKUP(A20,'iND750'!A:D,4,FALSE)</f>
        <v>1</v>
      </c>
      <c r="G20">
        <f>VLOOKUP(A20,'iTO977'!A:D,4,FALSE)</f>
        <v>1</v>
      </c>
      <c r="H20">
        <f>VLOOKUP(A20,Yeast1!A:D,4,FALSE)</f>
        <v>1</v>
      </c>
      <c r="I20">
        <f>VLOOKUP(A20,Yeast6!A:D,4,FALSE)</f>
        <v>1</v>
      </c>
      <c r="J20">
        <f>VLOOKUP(A20,Yeast7!A:D,4,FALSE)</f>
        <v>1</v>
      </c>
    </row>
    <row r="21" spans="1:10" x14ac:dyDescent="0.25">
      <c r="A21" t="str">
        <f>'iMM904'!A21</f>
        <v>Methionine and Cysteine Metabolism</v>
      </c>
      <c r="B21">
        <f>VLOOKUP(A21,'iAZ900'!A:D,4,FALSE)</f>
        <v>0.96551724137931039</v>
      </c>
      <c r="C21">
        <f>VLOOKUP(Summary!A21,'iFF708'!A:D,4,FALSE)</f>
        <v>1</v>
      </c>
      <c r="D21">
        <f>VLOOKUP(A21,'iLL672'!A:D,4,FALSE)</f>
        <v>1</v>
      </c>
      <c r="E21">
        <f>VLOOKUP(A21,'iMM904'!A:D,4,FALSE)</f>
        <v>0.96666666666666667</v>
      </c>
      <c r="F21">
        <f>VLOOKUP(A21,'iND750'!A:D,4,FALSE)</f>
        <v>1</v>
      </c>
      <c r="G21">
        <f>VLOOKUP(A21,'iTO977'!A:D,4,FALSE)</f>
        <v>0.9642857142857143</v>
      </c>
      <c r="H21">
        <f>VLOOKUP(A21,Yeast1!A:D,4,FALSE)</f>
        <v>0.97058823529411764</v>
      </c>
      <c r="I21">
        <f>VLOOKUP(A21,Yeast6!A:D,4,FALSE)</f>
        <v>1</v>
      </c>
      <c r="J21">
        <f>VLOOKUP(A21,Yeast7!A:D,4,FALSE)</f>
        <v>1</v>
      </c>
    </row>
    <row r="22" spans="1:10" x14ac:dyDescent="0.25">
      <c r="A22" t="str">
        <f>'iMM904'!A22</f>
        <v>NAD Biosythesis</v>
      </c>
      <c r="B22">
        <f>VLOOKUP(A22,'iAZ900'!A:D,4,FALSE)</f>
        <v>1</v>
      </c>
      <c r="C22">
        <f>VLOOKUP(Summary!A22,'iFF708'!A:D,4,FALSE)</f>
        <v>0.96296296296296291</v>
      </c>
      <c r="D22">
        <f>VLOOKUP(A22,'iLL672'!A:D,4,FALSE)</f>
        <v>1</v>
      </c>
      <c r="E22">
        <f>VLOOKUP(A22,'iMM904'!A:D,4,FALSE)</f>
        <v>1</v>
      </c>
      <c r="F22">
        <f>VLOOKUP(A22,'iND750'!A:D,4,FALSE)</f>
        <v>1</v>
      </c>
      <c r="G22">
        <f>VLOOKUP(A22,'iTO977'!A:D,4,FALSE)</f>
        <v>0.96551724137931039</v>
      </c>
      <c r="H22">
        <f>VLOOKUP(A22,Yeast1!A:D,4,FALSE)</f>
        <v>1</v>
      </c>
      <c r="I22">
        <f>VLOOKUP(A22,Yeast6!A:D,4,FALSE)</f>
        <v>1</v>
      </c>
      <c r="J22">
        <f>VLOOKUP(A22,Yeast7!A:D,4,FALSE)</f>
        <v>1</v>
      </c>
    </row>
    <row r="23" spans="1:10" x14ac:dyDescent="0.25">
      <c r="A23" t="str">
        <f>'iMM904'!A23</f>
        <v>Nitrogen Metabolism</v>
      </c>
      <c r="B23">
        <f>VLOOKUP(A23,'iAZ900'!A:D,4,FALSE)</f>
        <v>1</v>
      </c>
      <c r="C23">
        <f>VLOOKUP(Summary!A23,'iFF708'!A:D,4,FALSE)</f>
        <v>1</v>
      </c>
      <c r="D23">
        <f>VLOOKUP(A23,'iLL672'!A:D,4,FALSE)</f>
        <v>1</v>
      </c>
      <c r="E23">
        <f>VLOOKUP(A23,'iMM904'!A:D,4,FALSE)</f>
        <v>1</v>
      </c>
      <c r="F23">
        <f>VLOOKUP(A23,'iND750'!A:D,4,FALSE)</f>
        <v>1</v>
      </c>
      <c r="G23">
        <f>VLOOKUP(A23,'iTO977'!A:D,4,FALSE)</f>
        <v>1</v>
      </c>
      <c r="H23">
        <f>VLOOKUP(A23,Yeast1!A:D,4,FALSE)</f>
        <v>1</v>
      </c>
      <c r="I23">
        <f>VLOOKUP(A23,Yeast6!A:D,4,FALSE)</f>
        <v>1</v>
      </c>
      <c r="J23">
        <f>VLOOKUP(A23,Yeast7!A:D,4,FALSE)</f>
        <v>1</v>
      </c>
    </row>
    <row r="24" spans="1:10" x14ac:dyDescent="0.25">
      <c r="A24" t="str">
        <f>'iMM904'!A24</f>
        <v>Nucleotide Salvage Metabolism</v>
      </c>
      <c r="B24">
        <f>VLOOKUP(A24,'iAZ900'!A:D,4,FALSE)</f>
        <v>0.98795180722891562</v>
      </c>
      <c r="C24">
        <f>VLOOKUP(Summary!A24,'iFF708'!A:D,4,FALSE)</f>
        <v>1</v>
      </c>
      <c r="D24">
        <f>VLOOKUP(A24,'iLL672'!A:D,4,FALSE)</f>
        <v>1</v>
      </c>
      <c r="E24">
        <f>VLOOKUP(A24,'iMM904'!A:D,4,FALSE)</f>
        <v>1</v>
      </c>
      <c r="F24">
        <f>VLOOKUP(A24,'iND750'!A:D,4,FALSE)</f>
        <v>0.98701298701298701</v>
      </c>
      <c r="G24">
        <f>VLOOKUP(A24,'iTO977'!A:D,4,FALSE)</f>
        <v>1</v>
      </c>
      <c r="H24">
        <f>VLOOKUP(A24,Yeast1!A:D,4,FALSE)</f>
        <v>1</v>
      </c>
      <c r="I24">
        <f>VLOOKUP(A24,Yeast6!A:D,4,FALSE)</f>
        <v>1</v>
      </c>
      <c r="J24">
        <f>VLOOKUP(A24,Yeast7!A:D,4,FALSE)</f>
        <v>1</v>
      </c>
    </row>
    <row r="25" spans="1:10" x14ac:dyDescent="0.25">
      <c r="A25" t="str">
        <f>'iMM904'!A25</f>
        <v>Other Sugars Metabolism (Glycogen, Trehalose, Xylose, Sorbitol...)</v>
      </c>
      <c r="B25">
        <f>VLOOKUP(A25,'iAZ900'!A:D,4,FALSE)</f>
        <v>0.96666666666666667</v>
      </c>
      <c r="C25">
        <f>VLOOKUP(Summary!A25,'iFF708'!A:D,4,FALSE)</f>
        <v>1</v>
      </c>
      <c r="D25">
        <f>VLOOKUP(A25,'iLL672'!A:D,4,FALSE)</f>
        <v>1</v>
      </c>
      <c r="E25">
        <f>VLOOKUP(A25,'iMM904'!A:D,4,FALSE)</f>
        <v>0.96666666666666667</v>
      </c>
      <c r="F25">
        <f>VLOOKUP(A25,'iND750'!A:D,4,FALSE)</f>
        <v>1</v>
      </c>
      <c r="G25">
        <f>VLOOKUP(A25,'iTO977'!A:D,4,FALSE)</f>
        <v>0.94444444444444442</v>
      </c>
      <c r="H25">
        <f>VLOOKUP(A25,Yeast1!A:D,4,FALSE)</f>
        <v>0.90243902439024393</v>
      </c>
      <c r="I25">
        <f>VLOOKUP(A25,Yeast6!A:D,4,FALSE)</f>
        <v>0.95454545454545459</v>
      </c>
      <c r="J25">
        <f>VLOOKUP(A25,Yeast7!A:D,4,FALSE)</f>
        <v>0.95454545454545459</v>
      </c>
    </row>
    <row r="26" spans="1:10" x14ac:dyDescent="0.25">
      <c r="A26" t="str">
        <f>'iMM904'!A26</f>
        <v>Others</v>
      </c>
      <c r="B26">
        <f>VLOOKUP(A26,'iAZ900'!A:D,4,FALSE)</f>
        <v>1</v>
      </c>
      <c r="C26">
        <f>VLOOKUP(Summary!A26,'iFF708'!A:D,4,FALSE)</f>
        <v>0.8</v>
      </c>
      <c r="D26">
        <f>VLOOKUP(A26,'iLL672'!A:D,4,FALSE)</f>
        <v>1</v>
      </c>
      <c r="E26">
        <f>VLOOKUP(A26,'iMM904'!A:D,4,FALSE)</f>
        <v>1</v>
      </c>
      <c r="F26">
        <f>VLOOKUP(A26,'iND750'!A:D,4,FALSE)</f>
        <v>1</v>
      </c>
      <c r="G26">
        <f>VLOOKUP(A26,'iTO977'!A:D,4,FALSE)</f>
        <v>0.875</v>
      </c>
      <c r="H26">
        <f>VLOOKUP(A26,Yeast1!A:D,4,FALSE)</f>
        <v>1</v>
      </c>
      <c r="I26">
        <f>VLOOKUP(A26,Yeast6!A:D,4,FALSE)</f>
        <v>1</v>
      </c>
      <c r="J26">
        <f>VLOOKUP(A26,Yeast7!A:D,4,FALSE)</f>
        <v>1</v>
      </c>
    </row>
    <row r="27" spans="1:10" x14ac:dyDescent="0.25">
      <c r="A27" t="str">
        <f>'iMM904'!A27</f>
        <v>Oxidative Phosphorylation</v>
      </c>
      <c r="B27">
        <f>VLOOKUP(A27,'iAZ900'!A:D,4,FALSE)</f>
        <v>0.63157894736842102</v>
      </c>
      <c r="C27">
        <f>VLOOKUP(Summary!A27,'iFF708'!A:D,4,FALSE)</f>
        <v>0.73684210526315785</v>
      </c>
      <c r="D27">
        <f>VLOOKUP(A27,'iLL672'!A:D,4,FALSE)</f>
        <v>1</v>
      </c>
      <c r="E27">
        <f>VLOOKUP(A27,'iMM904'!A:D,4,FALSE)</f>
        <v>0.63157894736842102</v>
      </c>
      <c r="F27">
        <f>VLOOKUP(A27,'iND750'!A:D,4,FALSE)</f>
        <v>0.61111111111111116</v>
      </c>
      <c r="G27">
        <f>VLOOKUP(A27,'iTO977'!A:D,4,FALSE)</f>
        <v>0.82352941176470584</v>
      </c>
      <c r="H27">
        <f>VLOOKUP(A27,Yeast1!A:D,4,FALSE)</f>
        <v>0.58823529411764708</v>
      </c>
      <c r="I27">
        <f>VLOOKUP(A27,Yeast6!A:D,4,FALSE)</f>
        <v>1</v>
      </c>
      <c r="J27">
        <f>VLOOKUP(A27,Yeast7!A:D,4,FALSE)</f>
        <v>1</v>
      </c>
    </row>
    <row r="28" spans="1:10" x14ac:dyDescent="0.25">
      <c r="A28" t="str">
        <f>'iMM904'!A28</f>
        <v>Pantothenate and CoA Biosynthesis</v>
      </c>
      <c r="B28">
        <f>VLOOKUP(A28,'iAZ900'!A:D,4,FALSE)</f>
        <v>1</v>
      </c>
      <c r="C28">
        <f>VLOOKUP(Summary!A28,'iFF708'!A:D,4,FALSE)</f>
        <v>1</v>
      </c>
      <c r="D28">
        <f>VLOOKUP(A28,'iLL672'!A:D,4,FALSE)</f>
        <v>1</v>
      </c>
      <c r="E28">
        <f>VLOOKUP(A28,'iMM904'!A:D,4,FALSE)</f>
        <v>1</v>
      </c>
      <c r="F28">
        <f>VLOOKUP(A28,'iND750'!A:D,4,FALSE)</f>
        <v>1</v>
      </c>
      <c r="G28">
        <f>VLOOKUP(A28,'iTO977'!A:D,4,FALSE)</f>
        <v>1</v>
      </c>
      <c r="H28">
        <f>VLOOKUP(A28,Yeast1!A:D,4,FALSE)</f>
        <v>1</v>
      </c>
      <c r="I28">
        <f>VLOOKUP(A28,Yeast6!A:D,4,FALSE)</f>
        <v>1</v>
      </c>
      <c r="J28">
        <f>VLOOKUP(A28,Yeast7!A:D,4,FALSE)</f>
        <v>1</v>
      </c>
    </row>
    <row r="29" spans="1:10" x14ac:dyDescent="0.25">
      <c r="A29" t="str">
        <f>'iMM904'!A29</f>
        <v>Pentose Phosphate Pathway</v>
      </c>
      <c r="B29">
        <f>VLOOKUP(A29,'iAZ900'!A:D,4,FALSE)</f>
        <v>1</v>
      </c>
      <c r="C29">
        <f>VLOOKUP(Summary!A29,'iFF708'!A:D,4,FALSE)</f>
        <v>1</v>
      </c>
      <c r="D29">
        <f>VLOOKUP(A29,'iLL672'!A:D,4,FALSE)</f>
        <v>1</v>
      </c>
      <c r="E29">
        <f>VLOOKUP(A29,'iMM904'!A:D,4,FALSE)</f>
        <v>1</v>
      </c>
      <c r="F29">
        <f>VLOOKUP(A29,'iND750'!A:D,4,FALSE)</f>
        <v>1</v>
      </c>
      <c r="G29">
        <f>VLOOKUP(A29,'iTO977'!A:D,4,FALSE)</f>
        <v>1</v>
      </c>
      <c r="H29">
        <f>VLOOKUP(A29,Yeast1!A:D,4,FALSE)</f>
        <v>1</v>
      </c>
      <c r="I29">
        <f>VLOOKUP(A29,Yeast6!A:D,4,FALSE)</f>
        <v>1</v>
      </c>
      <c r="J29">
        <f>VLOOKUP(A29,Yeast7!A:D,4,FALSE)</f>
        <v>1</v>
      </c>
    </row>
    <row r="30" spans="1:10" x14ac:dyDescent="0.25">
      <c r="A30" t="str">
        <f>'iMM904'!A30</f>
        <v>Phospholipid Biosynthesis</v>
      </c>
      <c r="B30">
        <f>VLOOKUP(A30,'iAZ900'!A:D,4,FALSE)</f>
        <v>1</v>
      </c>
      <c r="C30">
        <f>VLOOKUP(Summary!A30,'iFF708'!A:D,4,FALSE)</f>
        <v>1</v>
      </c>
      <c r="D30">
        <f>VLOOKUP(A30,'iLL672'!A:D,4,FALSE)</f>
        <v>1</v>
      </c>
      <c r="E30">
        <f>VLOOKUP(A30,'iMM904'!A:D,4,FALSE)</f>
        <v>1</v>
      </c>
      <c r="F30">
        <f>VLOOKUP(A30,'iND750'!A:D,4,FALSE)</f>
        <v>1</v>
      </c>
      <c r="G30">
        <f>VLOOKUP(A30,'iTO977'!A:D,4,FALSE)</f>
        <v>1</v>
      </c>
      <c r="H30">
        <f>VLOOKUP(A30,Yeast1!A:D,4,FALSE)</f>
        <v>1</v>
      </c>
      <c r="I30">
        <f>VLOOKUP(A30,Yeast6!A:D,4,FALSE)</f>
        <v>0.96666666666666667</v>
      </c>
      <c r="J30">
        <f>VLOOKUP(A30,Yeast7!A:D,4,FALSE)</f>
        <v>1</v>
      </c>
    </row>
    <row r="31" spans="1:10" x14ac:dyDescent="0.25">
      <c r="A31" t="str">
        <f>'iMM904'!A31</f>
        <v>Porphyrin and Chlorophyll Metabolism</v>
      </c>
      <c r="B31">
        <f>VLOOKUP(A31,'iAZ900'!A:D,4,FALSE)</f>
        <v>1</v>
      </c>
      <c r="C31">
        <f>VLOOKUP(Summary!A31,'iFF708'!A:D,4,FALSE)</f>
        <v>0.88888888888888884</v>
      </c>
      <c r="D31">
        <f>VLOOKUP(A31,'iLL672'!A:D,4,FALSE)</f>
        <v>1</v>
      </c>
      <c r="E31">
        <f>VLOOKUP(A31,'iMM904'!A:D,4,FALSE)</f>
        <v>1</v>
      </c>
      <c r="F31">
        <f>VLOOKUP(A31,'iND750'!A:D,4,FALSE)</f>
        <v>1</v>
      </c>
      <c r="G31">
        <f>VLOOKUP(A31,'iTO977'!A:D,4,FALSE)</f>
        <v>0.88888888888888884</v>
      </c>
      <c r="H31">
        <f>VLOOKUP(A31,Yeast1!A:D,4,FALSE)</f>
        <v>1</v>
      </c>
      <c r="I31">
        <f>VLOOKUP(A31,Yeast6!A:D,4,FALSE)</f>
        <v>1</v>
      </c>
      <c r="J31">
        <f>VLOOKUP(A31,Yeast7!A:D,4,FALSE)</f>
        <v>1</v>
      </c>
    </row>
    <row r="32" spans="1:10" x14ac:dyDescent="0.25">
      <c r="A32" t="str">
        <f>'iMM904'!A32</f>
        <v>Purine and Pirimidine Biosynthesis</v>
      </c>
      <c r="B32">
        <f>VLOOKUP(A32,'iAZ900'!A:D,4,FALSE)</f>
        <v>0.98113207547169812</v>
      </c>
      <c r="C32">
        <f>VLOOKUP(Summary!A32,'iFF708'!A:D,4,FALSE)</f>
        <v>0.98550724637681164</v>
      </c>
      <c r="D32">
        <f>VLOOKUP(A32,'iLL672'!A:D,4,FALSE)</f>
        <v>1</v>
      </c>
      <c r="E32">
        <f>VLOOKUP(A32,'iMM904'!A:D,4,FALSE)</f>
        <v>0.98076923076923073</v>
      </c>
      <c r="F32">
        <f>VLOOKUP(A32,'iND750'!A:D,4,FALSE)</f>
        <v>0.98076923076923073</v>
      </c>
      <c r="G32">
        <f>VLOOKUP(A32,'iTO977'!A:D,4,FALSE)</f>
        <v>0.98305084745762716</v>
      </c>
      <c r="H32">
        <f>VLOOKUP(A32,Yeast1!A:D,4,FALSE)</f>
        <v>0.9850746268656716</v>
      </c>
      <c r="I32">
        <f>VLOOKUP(A32,Yeast6!A:D,4,FALSE)</f>
        <v>1</v>
      </c>
      <c r="J32">
        <f>VLOOKUP(A32,Yeast7!A:D,4,FALSE)</f>
        <v>1</v>
      </c>
    </row>
    <row r="33" spans="1:10" x14ac:dyDescent="0.25">
      <c r="A33" t="str">
        <f>'iMM904'!A33</f>
        <v>Pyridoxine Metabolism</v>
      </c>
      <c r="B33">
        <f>VLOOKUP(A33,'iAZ900'!A:D,4,FALSE)</f>
        <v>1</v>
      </c>
      <c r="C33">
        <f>VLOOKUP(Summary!A33,'iFF708'!A:D,4,FALSE)</f>
        <v>1</v>
      </c>
      <c r="D33">
        <f>VLOOKUP(A33,'iLL672'!A:D,4,FALSE)</f>
        <v>1</v>
      </c>
      <c r="E33">
        <f>VLOOKUP(A33,'iMM904'!A:D,4,FALSE)</f>
        <v>1</v>
      </c>
      <c r="F33">
        <f>VLOOKUP(A33,'iND750'!A:D,4,FALSE)</f>
        <v>1</v>
      </c>
      <c r="G33">
        <f>VLOOKUP(A33,'iTO977'!A:D,4,FALSE)</f>
        <v>1</v>
      </c>
      <c r="H33">
        <f>VLOOKUP(A33,Yeast1!A:D,4,FALSE)</f>
        <v>1</v>
      </c>
      <c r="I33">
        <f>VLOOKUP(A33,Yeast6!A:D,4,FALSE)</f>
        <v>1</v>
      </c>
      <c r="J33">
        <f>VLOOKUP(A33,Yeast7!A:D,4,FALSE)</f>
        <v>1</v>
      </c>
    </row>
    <row r="34" spans="1:10" x14ac:dyDescent="0.25">
      <c r="A34" t="str">
        <f>'iMM904'!A34</f>
        <v>Pyruvate Metabolism</v>
      </c>
      <c r="B34">
        <f>VLOOKUP(A34,'iAZ900'!A:D,4,FALSE)</f>
        <v>0.94444444444444442</v>
      </c>
      <c r="C34">
        <f>VLOOKUP(Summary!A34,'iFF708'!A:D,4,FALSE)</f>
        <v>1</v>
      </c>
      <c r="D34">
        <f>VLOOKUP(A34,'iLL672'!A:D,4,FALSE)</f>
        <v>1</v>
      </c>
      <c r="E34">
        <f>VLOOKUP(A34,'iMM904'!A:D,4,FALSE)</f>
        <v>0.94444444444444442</v>
      </c>
      <c r="F34">
        <f>VLOOKUP(A34,'iND750'!A:D,4,FALSE)</f>
        <v>1</v>
      </c>
      <c r="G34">
        <f>VLOOKUP(A34,'iTO977'!A:D,4,FALSE)</f>
        <v>1</v>
      </c>
      <c r="H34">
        <f>VLOOKUP(A34,Yeast1!A:D,4,FALSE)</f>
        <v>0.9285714285714286</v>
      </c>
      <c r="I34">
        <f>VLOOKUP(A34,Yeast6!A:D,4,FALSE)</f>
        <v>1</v>
      </c>
      <c r="J34">
        <f>VLOOKUP(A34,Yeast7!A:D,4,FALSE)</f>
        <v>1</v>
      </c>
    </row>
    <row r="35" spans="1:10" x14ac:dyDescent="0.25">
      <c r="A35" t="str">
        <f>'iMM904'!A35</f>
        <v>Quinone Biosynthesis</v>
      </c>
      <c r="B35">
        <f>VLOOKUP(A35,'iAZ900'!A:D,4,FALSE)</f>
        <v>1</v>
      </c>
      <c r="C35">
        <f>VLOOKUP(Summary!A35,'iFF708'!A:D,4,FALSE)</f>
        <v>1</v>
      </c>
      <c r="D35">
        <f>VLOOKUP(A35,'iLL672'!A:D,4,FALSE)</f>
        <v>1</v>
      </c>
      <c r="E35">
        <f>VLOOKUP(A35,'iMM904'!A:D,4,FALSE)</f>
        <v>1</v>
      </c>
      <c r="F35">
        <f>VLOOKUP(A35,'iND750'!A:D,4,FALSE)</f>
        <v>1</v>
      </c>
      <c r="G35">
        <f>VLOOKUP(A35,'iTO977'!A:D,4,FALSE)</f>
        <v>1</v>
      </c>
      <c r="H35">
        <f>VLOOKUP(A35,Yeast1!A:D,4,FALSE)</f>
        <v>1</v>
      </c>
      <c r="I35">
        <f>VLOOKUP(A35,Yeast6!A:D,4,FALSE)</f>
        <v>1</v>
      </c>
      <c r="J35">
        <f>VLOOKUP(A35,Yeast7!A:D,4,FALSE)</f>
        <v>1</v>
      </c>
    </row>
    <row r="36" spans="1:10" x14ac:dyDescent="0.25">
      <c r="A36" t="str">
        <f>'iMM904'!A36</f>
        <v>Riboflavin Metabolism</v>
      </c>
      <c r="B36" t="e">
        <f>VLOOKUP(A36,'iAZ900'!A:D,4,FALSE)</f>
        <v>#N/A</v>
      </c>
      <c r="C36">
        <f>VLOOKUP(Summary!A36,'iFF708'!A:D,4,FALSE)</f>
        <v>1</v>
      </c>
      <c r="D36">
        <f>VLOOKUP(A36,'iLL672'!A:D,4,FALSE)</f>
        <v>1</v>
      </c>
      <c r="E36">
        <f>VLOOKUP(A36,'iMM904'!A:D,4,FALSE)</f>
        <v>1</v>
      </c>
      <c r="F36">
        <f>VLOOKUP(A36,'iND750'!A:D,4,FALSE)</f>
        <v>1</v>
      </c>
      <c r="G36">
        <f>VLOOKUP(A36,'iTO977'!A:D,4,FALSE)</f>
        <v>1</v>
      </c>
      <c r="H36">
        <f>VLOOKUP(A36,Yeast1!A:D,4,FALSE)</f>
        <v>1</v>
      </c>
      <c r="I36">
        <f>VLOOKUP(A36,Yeast6!A:D,4,FALSE)</f>
        <v>1</v>
      </c>
      <c r="J36">
        <f>VLOOKUP(A36,Yeast7!A:D,4,FALSE)</f>
        <v>1</v>
      </c>
    </row>
    <row r="37" spans="1:10" x14ac:dyDescent="0.25">
      <c r="A37" t="str">
        <f>'iMM904'!A37</f>
        <v>Sphingolipid Metabolism</v>
      </c>
      <c r="B37">
        <f>VLOOKUP(A37,'iAZ900'!A:D,4,FALSE)</f>
        <v>1</v>
      </c>
      <c r="C37">
        <f>VLOOKUP(Summary!A37,'iFF708'!A:D,4,FALSE)</f>
        <v>1</v>
      </c>
      <c r="D37">
        <f>VLOOKUP(A37,'iLL672'!A:D,4,FALSE)</f>
        <v>1</v>
      </c>
      <c r="E37">
        <f>VLOOKUP(A37,'iMM904'!A:D,4,FALSE)</f>
        <v>1</v>
      </c>
      <c r="F37">
        <f>VLOOKUP(A37,'iND750'!A:D,4,FALSE)</f>
        <v>1</v>
      </c>
      <c r="G37">
        <f>VLOOKUP(A37,'iTO977'!A:D,4,FALSE)</f>
        <v>1</v>
      </c>
      <c r="H37">
        <f>VLOOKUP(A37,Yeast1!A:D,4,FALSE)</f>
        <v>1</v>
      </c>
      <c r="I37">
        <f>VLOOKUP(A37,Yeast6!A:D,4,FALSE)</f>
        <v>1</v>
      </c>
      <c r="J37">
        <f>VLOOKUP(A37,Yeast7!A:D,4,FALSE)</f>
        <v>1</v>
      </c>
    </row>
    <row r="38" spans="1:10" x14ac:dyDescent="0.25">
      <c r="A38" t="str">
        <f>'iMM904'!A38</f>
        <v>Starch and Sucrose Metabolism</v>
      </c>
      <c r="B38">
        <f>VLOOKUP(A38,'iAZ900'!A:D,4,FALSE)</f>
        <v>1</v>
      </c>
      <c r="C38">
        <f>VLOOKUP(Summary!A38,'iFF708'!A:D,4,FALSE)</f>
        <v>1</v>
      </c>
      <c r="D38">
        <f>VLOOKUP(A38,'iLL672'!A:D,4,FALSE)</f>
        <v>1</v>
      </c>
      <c r="E38">
        <f>VLOOKUP(A38,'iMM904'!A:D,4,FALSE)</f>
        <v>1</v>
      </c>
      <c r="F38">
        <f>VLOOKUP(A38,'iND750'!A:D,4,FALSE)</f>
        <v>1</v>
      </c>
      <c r="G38">
        <f>VLOOKUP(A38,'iTO977'!A:D,4,FALSE)</f>
        <v>1</v>
      </c>
      <c r="H38">
        <f>VLOOKUP(A38,Yeast1!A:D,4,FALSE)</f>
        <v>1</v>
      </c>
      <c r="I38">
        <f>VLOOKUP(A38,Yeast6!A:D,4,FALSE)</f>
        <v>1</v>
      </c>
      <c r="J38">
        <f>VLOOKUP(A38,Yeast7!A:D,4,FALSE)</f>
        <v>1</v>
      </c>
    </row>
    <row r="39" spans="1:10" x14ac:dyDescent="0.25">
      <c r="A39" t="str">
        <f>'iMM904'!A39</f>
        <v>Sterol Metabolism</v>
      </c>
      <c r="B39">
        <f>VLOOKUP(A39,'iAZ900'!A:D,4,FALSE)</f>
        <v>1</v>
      </c>
      <c r="C39">
        <f>VLOOKUP(Summary!A39,'iFF708'!A:D,4,FALSE)</f>
        <v>1</v>
      </c>
      <c r="D39">
        <f>VLOOKUP(A39,'iLL672'!A:D,4,FALSE)</f>
        <v>1</v>
      </c>
      <c r="E39">
        <f>VLOOKUP(A39,'iMM904'!A:D,4,FALSE)</f>
        <v>1</v>
      </c>
      <c r="F39">
        <f>VLOOKUP(A39,'iND750'!A:D,4,FALSE)</f>
        <v>1</v>
      </c>
      <c r="G39">
        <f>VLOOKUP(A39,'iTO977'!A:D,4,FALSE)</f>
        <v>1</v>
      </c>
      <c r="H39">
        <f>VLOOKUP(A39,Yeast1!A:D,4,FALSE)</f>
        <v>1</v>
      </c>
      <c r="I39">
        <f>VLOOKUP(A39,Yeast6!A:D,4,FALSE)</f>
        <v>1</v>
      </c>
      <c r="J39">
        <f>VLOOKUP(A39,Yeast7!A:D,4,FALSE)</f>
        <v>1</v>
      </c>
    </row>
    <row r="40" spans="1:10" x14ac:dyDescent="0.25">
      <c r="A40" t="str">
        <f>'iMM904'!A40</f>
        <v>Taurine Metabolism</v>
      </c>
      <c r="B40">
        <f>VLOOKUP(A40,'iAZ900'!A:D,4,FALSE)</f>
        <v>1</v>
      </c>
      <c r="C40" t="e">
        <f>VLOOKUP(Summary!A40,'iFF708'!A:D,4,FALSE)</f>
        <v>#N/A</v>
      </c>
      <c r="D40" t="e">
        <f>VLOOKUP(A40,'iLL672'!A:D,4,FALSE)</f>
        <v>#N/A</v>
      </c>
      <c r="E40">
        <f>VLOOKUP(A40,'iMM904'!A:D,4,FALSE)</f>
        <v>1</v>
      </c>
      <c r="F40" t="e">
        <f>VLOOKUP(A40,'iND750'!A:D,4,FALSE)</f>
        <v>#N/A</v>
      </c>
      <c r="G40">
        <f>VLOOKUP(A40,'iTO977'!A:D,4,FALSE)</f>
        <v>1</v>
      </c>
      <c r="H40">
        <f>VLOOKUP(A40,Yeast1!A:D,4,FALSE)</f>
        <v>1</v>
      </c>
      <c r="I40">
        <f>VLOOKUP(A40,Yeast6!A:D,4,FALSE)</f>
        <v>1</v>
      </c>
      <c r="J40">
        <f>VLOOKUP(A40,Yeast7!A:D,4,FALSE)</f>
        <v>1</v>
      </c>
    </row>
    <row r="41" spans="1:10" x14ac:dyDescent="0.25">
      <c r="A41" t="str">
        <f>'iMM904'!A41</f>
        <v>Thiamine Metabolism</v>
      </c>
      <c r="B41">
        <f>VLOOKUP(A41,'iAZ900'!A:D,4,FALSE)</f>
        <v>1</v>
      </c>
      <c r="C41">
        <f>VLOOKUP(Summary!A41,'iFF708'!A:D,4,FALSE)</f>
        <v>1</v>
      </c>
      <c r="D41">
        <f>VLOOKUP(A41,'iLL672'!A:D,4,FALSE)</f>
        <v>1</v>
      </c>
      <c r="E41">
        <f>VLOOKUP(A41,'iMM904'!A:D,4,FALSE)</f>
        <v>1</v>
      </c>
      <c r="F41">
        <f>VLOOKUP(A41,'iND750'!A:D,4,FALSE)</f>
        <v>1</v>
      </c>
      <c r="G41">
        <f>VLOOKUP(A41,'iTO977'!A:D,4,FALSE)</f>
        <v>1</v>
      </c>
      <c r="H41">
        <f>VLOOKUP(A41,Yeast1!A:D,4,FALSE)</f>
        <v>1</v>
      </c>
      <c r="I41">
        <f>VLOOKUP(A41,Yeast6!A:D,4,FALSE)</f>
        <v>1</v>
      </c>
      <c r="J41">
        <f>VLOOKUP(A41,Yeast7!A:D,4,FALSE)</f>
        <v>1</v>
      </c>
    </row>
    <row r="42" spans="1:10" x14ac:dyDescent="0.25">
      <c r="A42" t="str">
        <f>'iMM904'!A42</f>
        <v>tRNA Synthesis</v>
      </c>
      <c r="B42">
        <f>VLOOKUP(A42,'iAZ900'!A:D,4,FALSE)</f>
        <v>1</v>
      </c>
      <c r="C42">
        <f>VLOOKUP(Summary!A42,'iFF708'!A:D,4,FALSE)</f>
        <v>1</v>
      </c>
      <c r="D42" t="e">
        <f>VLOOKUP(A42,'iLL672'!A:D,4,FALSE)</f>
        <v>#N/A</v>
      </c>
      <c r="E42">
        <f>VLOOKUP(A42,'iMM904'!A:D,4,FALSE)</f>
        <v>1</v>
      </c>
      <c r="F42" t="e">
        <f>VLOOKUP(A42,'iND750'!A:D,4,FALSE)</f>
        <v>#N/A</v>
      </c>
      <c r="G42">
        <f>VLOOKUP(A42,'iTO977'!A:D,4,FALSE)</f>
        <v>0.70588235294117652</v>
      </c>
      <c r="H42">
        <f>VLOOKUP(A42,Yeast1!A:D,4,FALSE)</f>
        <v>1</v>
      </c>
      <c r="I42" t="e">
        <f>VLOOKUP(A42,Yeast6!A:D,4,FALSE)</f>
        <v>#N/A</v>
      </c>
      <c r="J42" t="e">
        <f>VLOOKUP(A42,Yeast7!A:D,4,FALSE)</f>
        <v>#N/A</v>
      </c>
    </row>
    <row r="43" spans="1:10" x14ac:dyDescent="0.25">
      <c r="A43" t="str">
        <f>'iMM904'!A43</f>
        <v>Tyrosine, Tryptophan and Phenylalanine Metabolism</v>
      </c>
      <c r="B43">
        <f>VLOOKUP(A43,'iAZ900'!A:D,4,FALSE)</f>
        <v>1</v>
      </c>
      <c r="C43">
        <f>VLOOKUP(Summary!A43,'iFF708'!A:D,4,FALSE)</f>
        <v>1</v>
      </c>
      <c r="D43">
        <f>VLOOKUP(A43,'iLL672'!A:D,4,FALSE)</f>
        <v>1</v>
      </c>
      <c r="E43">
        <f>VLOOKUP(A43,'iMM904'!A:D,4,FALSE)</f>
        <v>1</v>
      </c>
      <c r="F43">
        <f>VLOOKUP(A43,'iND750'!A:D,4,FALSE)</f>
        <v>1</v>
      </c>
      <c r="G43">
        <f>VLOOKUP(A43,'iTO977'!A:D,4,FALSE)</f>
        <v>1</v>
      </c>
      <c r="H43">
        <f>VLOOKUP(A43,Yeast1!A:D,4,FALSE)</f>
        <v>1</v>
      </c>
      <c r="I43">
        <f>VLOOKUP(A43,Yeast6!A:D,4,FALSE)</f>
        <v>1</v>
      </c>
      <c r="J43">
        <f>VLOOKUP(A43,Yeast7!A:D,4,FALSE)</f>
        <v>1</v>
      </c>
    </row>
    <row r="44" spans="1:10" x14ac:dyDescent="0.25">
      <c r="A44" t="str">
        <f>'iMM904'!A44</f>
        <v>Valine, Leucine and Isoleucine Metabolism</v>
      </c>
      <c r="B44">
        <f>VLOOKUP(A44,'iAZ900'!A:D,4,FALSE)</f>
        <v>1</v>
      </c>
      <c r="C44">
        <f>VLOOKUP(Summary!A44,'iFF708'!A:D,4,FALSE)</f>
        <v>1</v>
      </c>
      <c r="D44">
        <f>VLOOKUP(A44,'iLL672'!A:D,4,FALSE)</f>
        <v>1</v>
      </c>
      <c r="E44">
        <f>VLOOKUP(A44,'iMM904'!A:D,4,FALSE)</f>
        <v>1</v>
      </c>
      <c r="F44">
        <f>VLOOKUP(A44,'iND750'!A:D,4,FALSE)</f>
        <v>1</v>
      </c>
      <c r="G44">
        <f>VLOOKUP(A44,'iTO977'!A:D,4,FALSE)</f>
        <v>1</v>
      </c>
      <c r="H44">
        <f>VLOOKUP(A44,Yeast1!A:D,4,FALSE)</f>
        <v>1</v>
      </c>
      <c r="I44">
        <f>VLOOKUP(A44,Yeast6!A:D,4,FALSE)</f>
        <v>1</v>
      </c>
      <c r="J44">
        <f>VLOOKUP(A44,Yeast7!A:D,4,FALSE)</f>
        <v>1</v>
      </c>
    </row>
    <row r="45" spans="1:10" x14ac:dyDescent="0.25">
      <c r="A45" t="s">
        <v>53</v>
      </c>
      <c r="B45" t="e">
        <f>VLOOKUP(A45,'iAZ900'!A:D,4,FALSE)</f>
        <v>#N/A</v>
      </c>
      <c r="C45" t="e">
        <f>VLOOKUP(Summary!A45,'iFF708'!A:D,4,FALSE)</f>
        <v>#N/A</v>
      </c>
      <c r="D45" t="e">
        <f>VLOOKUP(A45,'iLL672'!A:D,4,FALSE)</f>
        <v>#N/A</v>
      </c>
      <c r="E45" t="e">
        <f>VLOOKUP(A45,'iMM904'!A:D,4,FALSE)</f>
        <v>#N/A</v>
      </c>
      <c r="F45" t="e">
        <f>VLOOKUP(A45,'iND750'!A:D,4,FALSE)</f>
        <v>#N/A</v>
      </c>
      <c r="G45" t="e">
        <f>VLOOKUP(A45,'iTO977'!A:D,4,FALSE)</f>
        <v>#N/A</v>
      </c>
      <c r="H45" t="e">
        <f>VLOOKUP(A45,Yeast1!A:D,4,FALSE)</f>
        <v>#N/A</v>
      </c>
      <c r="I45" t="e">
        <f>VLOOKUP(A45,Yeast6!A:D,4,FALSE)</f>
        <v>#N/A</v>
      </c>
      <c r="J45" t="e">
        <f>VLOOKUP(A45,Yeast7!A:D,4,FALSE)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2" sqref="D2:D42"/>
    </sheetView>
  </sheetViews>
  <sheetFormatPr defaultRowHeight="15" x14ac:dyDescent="0.25"/>
  <sheetData>
    <row r="1" spans="1:4" x14ac:dyDescent="0.25">
      <c r="A1" t="s">
        <v>43</v>
      </c>
    </row>
    <row r="2" spans="1:4" x14ac:dyDescent="0.25">
      <c r="A2" t="s">
        <v>0</v>
      </c>
      <c r="B2">
        <v>10</v>
      </c>
      <c r="C2">
        <v>10</v>
      </c>
      <c r="D2">
        <f>B2/C2</f>
        <v>1</v>
      </c>
    </row>
    <row r="3" spans="1:4" x14ac:dyDescent="0.25">
      <c r="A3" t="s">
        <v>1</v>
      </c>
      <c r="B3">
        <v>9</v>
      </c>
      <c r="C3">
        <v>9</v>
      </c>
      <c r="D3">
        <f t="shared" ref="D3:D42" si="0">B3/C3</f>
        <v>1</v>
      </c>
    </row>
    <row r="4" spans="1:4" x14ac:dyDescent="0.25">
      <c r="A4" t="s">
        <v>2</v>
      </c>
      <c r="B4">
        <v>2</v>
      </c>
      <c r="C4">
        <v>2</v>
      </c>
      <c r="D4">
        <f t="shared" si="0"/>
        <v>1</v>
      </c>
    </row>
    <row r="5" spans="1:4" x14ac:dyDescent="0.25">
      <c r="A5" t="s">
        <v>3</v>
      </c>
      <c r="B5">
        <v>28</v>
      </c>
      <c r="C5">
        <v>29</v>
      </c>
      <c r="D5">
        <f t="shared" si="0"/>
        <v>0.96551724137931039</v>
      </c>
    </row>
    <row r="6" spans="1:4" x14ac:dyDescent="0.25">
      <c r="A6" t="s">
        <v>4</v>
      </c>
      <c r="B6">
        <v>4</v>
      </c>
      <c r="C6">
        <v>4</v>
      </c>
      <c r="D6">
        <f t="shared" si="0"/>
        <v>1</v>
      </c>
    </row>
    <row r="7" spans="1:4" x14ac:dyDescent="0.25">
      <c r="A7" t="s">
        <v>5</v>
      </c>
      <c r="B7">
        <v>15</v>
      </c>
      <c r="C7">
        <v>15</v>
      </c>
      <c r="D7">
        <f t="shared" si="0"/>
        <v>1</v>
      </c>
    </row>
    <row r="8" spans="1:4" x14ac:dyDescent="0.25">
      <c r="A8" t="s">
        <v>7</v>
      </c>
      <c r="B8">
        <v>20</v>
      </c>
      <c r="C8">
        <v>20</v>
      </c>
      <c r="D8">
        <f t="shared" si="0"/>
        <v>1</v>
      </c>
    </row>
    <row r="9" spans="1:4" x14ac:dyDescent="0.25">
      <c r="A9" t="s">
        <v>8</v>
      </c>
      <c r="B9">
        <v>13</v>
      </c>
      <c r="C9">
        <v>16</v>
      </c>
      <c r="D9">
        <f t="shared" si="0"/>
        <v>0.8125</v>
      </c>
    </row>
    <row r="10" spans="1:4" x14ac:dyDescent="0.25">
      <c r="A10" t="s">
        <v>9</v>
      </c>
      <c r="B10">
        <v>27</v>
      </c>
      <c r="C10">
        <v>27</v>
      </c>
      <c r="D10">
        <f t="shared" si="0"/>
        <v>1</v>
      </c>
    </row>
    <row r="11" spans="1:4" x14ac:dyDescent="0.25">
      <c r="A11" t="s">
        <v>10</v>
      </c>
      <c r="B11">
        <v>7</v>
      </c>
      <c r="C11">
        <v>7</v>
      </c>
      <c r="D11">
        <f t="shared" si="0"/>
        <v>1</v>
      </c>
    </row>
    <row r="12" spans="1:4" x14ac:dyDescent="0.25">
      <c r="A12" t="s">
        <v>11</v>
      </c>
      <c r="B12">
        <v>20</v>
      </c>
      <c r="C12">
        <v>20</v>
      </c>
      <c r="D12">
        <f t="shared" si="0"/>
        <v>1</v>
      </c>
    </row>
    <row r="13" spans="1:4" x14ac:dyDescent="0.25">
      <c r="A13" t="s">
        <v>12</v>
      </c>
      <c r="B13">
        <v>38</v>
      </c>
      <c r="C13">
        <v>38</v>
      </c>
      <c r="D13">
        <f t="shared" si="0"/>
        <v>1</v>
      </c>
    </row>
    <row r="14" spans="1:4" x14ac:dyDescent="0.25">
      <c r="A14" t="s">
        <v>13</v>
      </c>
      <c r="B14">
        <v>6</v>
      </c>
      <c r="C14">
        <v>7</v>
      </c>
      <c r="D14">
        <f t="shared" si="0"/>
        <v>0.8571428571428571</v>
      </c>
    </row>
    <row r="15" spans="1:4" x14ac:dyDescent="0.25">
      <c r="A15" t="s">
        <v>14</v>
      </c>
      <c r="B15">
        <v>31</v>
      </c>
      <c r="C15">
        <v>32</v>
      </c>
      <c r="D15">
        <f t="shared" si="0"/>
        <v>0.96875</v>
      </c>
    </row>
    <row r="16" spans="1:4" x14ac:dyDescent="0.25">
      <c r="A16" t="s">
        <v>15</v>
      </c>
      <c r="B16">
        <v>36</v>
      </c>
      <c r="C16">
        <v>36</v>
      </c>
      <c r="D16">
        <f t="shared" si="0"/>
        <v>1</v>
      </c>
    </row>
    <row r="17" spans="1:4" x14ac:dyDescent="0.25">
      <c r="A17" t="s">
        <v>16</v>
      </c>
      <c r="B17">
        <v>15</v>
      </c>
      <c r="C17">
        <v>15</v>
      </c>
      <c r="D17">
        <f t="shared" si="0"/>
        <v>1</v>
      </c>
    </row>
    <row r="18" spans="1:4" x14ac:dyDescent="0.25">
      <c r="A18" t="s">
        <v>17</v>
      </c>
      <c r="B18">
        <v>19</v>
      </c>
      <c r="C18">
        <v>19</v>
      </c>
      <c r="D18">
        <f t="shared" si="0"/>
        <v>1</v>
      </c>
    </row>
    <row r="19" spans="1:4" x14ac:dyDescent="0.25">
      <c r="A19" t="s">
        <v>18</v>
      </c>
      <c r="B19">
        <v>3</v>
      </c>
      <c r="C19">
        <v>3</v>
      </c>
      <c r="D19">
        <f t="shared" si="0"/>
        <v>1</v>
      </c>
    </row>
    <row r="20" spans="1:4" x14ac:dyDescent="0.25">
      <c r="A20" t="s">
        <v>19</v>
      </c>
      <c r="B20">
        <v>22</v>
      </c>
      <c r="C20">
        <v>22</v>
      </c>
      <c r="D20">
        <f t="shared" si="0"/>
        <v>1</v>
      </c>
    </row>
    <row r="21" spans="1:4" x14ac:dyDescent="0.25">
      <c r="A21" t="s">
        <v>20</v>
      </c>
      <c r="B21">
        <v>26</v>
      </c>
      <c r="C21">
        <v>27</v>
      </c>
      <c r="D21">
        <f t="shared" si="0"/>
        <v>0.96296296296296291</v>
      </c>
    </row>
    <row r="22" spans="1:4" x14ac:dyDescent="0.25">
      <c r="A22" t="s">
        <v>21</v>
      </c>
      <c r="B22">
        <v>3</v>
      </c>
      <c r="C22">
        <v>3</v>
      </c>
      <c r="D22">
        <f t="shared" si="0"/>
        <v>1</v>
      </c>
    </row>
    <row r="23" spans="1:4" x14ac:dyDescent="0.25">
      <c r="A23" t="s">
        <v>22</v>
      </c>
      <c r="B23">
        <v>66</v>
      </c>
      <c r="C23">
        <v>66</v>
      </c>
      <c r="D23">
        <f t="shared" si="0"/>
        <v>1</v>
      </c>
    </row>
    <row r="24" spans="1:4" x14ac:dyDescent="0.25">
      <c r="A24" t="s">
        <v>23</v>
      </c>
      <c r="B24">
        <v>15</v>
      </c>
      <c r="C24">
        <v>15</v>
      </c>
      <c r="D24">
        <f t="shared" si="0"/>
        <v>1</v>
      </c>
    </row>
    <row r="25" spans="1:4" x14ac:dyDescent="0.25">
      <c r="A25" t="s">
        <v>24</v>
      </c>
      <c r="B25">
        <v>4</v>
      </c>
      <c r="C25">
        <v>5</v>
      </c>
      <c r="D25">
        <f t="shared" si="0"/>
        <v>0.8</v>
      </c>
    </row>
    <row r="26" spans="1:4" x14ac:dyDescent="0.25">
      <c r="A26" t="s">
        <v>25</v>
      </c>
      <c r="B26">
        <v>14</v>
      </c>
      <c r="C26">
        <v>19</v>
      </c>
      <c r="D26">
        <f t="shared" si="0"/>
        <v>0.73684210526315785</v>
      </c>
    </row>
    <row r="27" spans="1:4" x14ac:dyDescent="0.25">
      <c r="A27" t="s">
        <v>26</v>
      </c>
      <c r="B27">
        <v>18</v>
      </c>
      <c r="C27">
        <v>18</v>
      </c>
      <c r="D27">
        <f t="shared" si="0"/>
        <v>1</v>
      </c>
    </row>
    <row r="28" spans="1:4" x14ac:dyDescent="0.25">
      <c r="A28" t="s">
        <v>27</v>
      </c>
      <c r="B28">
        <v>21</v>
      </c>
      <c r="C28">
        <v>21</v>
      </c>
      <c r="D28">
        <f t="shared" si="0"/>
        <v>1</v>
      </c>
    </row>
    <row r="29" spans="1:4" x14ac:dyDescent="0.25">
      <c r="A29" t="s">
        <v>28</v>
      </c>
      <c r="B29">
        <v>38</v>
      </c>
      <c r="C29">
        <v>38</v>
      </c>
      <c r="D29">
        <f t="shared" si="0"/>
        <v>1</v>
      </c>
    </row>
    <row r="30" spans="1:4" x14ac:dyDescent="0.25">
      <c r="A30" t="s">
        <v>29</v>
      </c>
      <c r="B30">
        <v>8</v>
      </c>
      <c r="C30">
        <v>9</v>
      </c>
      <c r="D30">
        <f t="shared" si="0"/>
        <v>0.88888888888888884</v>
      </c>
    </row>
    <row r="31" spans="1:4" x14ac:dyDescent="0.25">
      <c r="A31" t="s">
        <v>30</v>
      </c>
      <c r="B31">
        <v>68</v>
      </c>
      <c r="C31">
        <v>69</v>
      </c>
      <c r="D31">
        <f t="shared" si="0"/>
        <v>0.98550724637681164</v>
      </c>
    </row>
    <row r="32" spans="1:4" x14ac:dyDescent="0.25">
      <c r="A32" t="s">
        <v>31</v>
      </c>
      <c r="B32">
        <v>11</v>
      </c>
      <c r="C32">
        <v>11</v>
      </c>
      <c r="D32">
        <f t="shared" si="0"/>
        <v>1</v>
      </c>
    </row>
    <row r="33" spans="1:4" x14ac:dyDescent="0.25">
      <c r="A33" t="s">
        <v>32</v>
      </c>
      <c r="B33">
        <v>19</v>
      </c>
      <c r="C33">
        <v>19</v>
      </c>
      <c r="D33">
        <f t="shared" si="0"/>
        <v>1</v>
      </c>
    </row>
    <row r="34" spans="1:4" x14ac:dyDescent="0.25">
      <c r="A34" t="s">
        <v>33</v>
      </c>
      <c r="B34">
        <v>14</v>
      </c>
      <c r="C34">
        <v>14</v>
      </c>
      <c r="D34">
        <f t="shared" si="0"/>
        <v>1</v>
      </c>
    </row>
    <row r="35" spans="1:4" x14ac:dyDescent="0.25">
      <c r="A35" t="s">
        <v>44</v>
      </c>
      <c r="B35">
        <v>11</v>
      </c>
      <c r="C35">
        <v>11</v>
      </c>
      <c r="D35">
        <f t="shared" si="0"/>
        <v>1</v>
      </c>
    </row>
    <row r="36" spans="1:4" x14ac:dyDescent="0.25">
      <c r="A36" t="s">
        <v>34</v>
      </c>
      <c r="B36">
        <v>18</v>
      </c>
      <c r="C36">
        <v>18</v>
      </c>
      <c r="D36">
        <f t="shared" si="0"/>
        <v>1</v>
      </c>
    </row>
    <row r="37" spans="1:4" x14ac:dyDescent="0.25">
      <c r="A37" t="s">
        <v>35</v>
      </c>
      <c r="B37">
        <v>7</v>
      </c>
      <c r="C37">
        <v>7</v>
      </c>
      <c r="D37">
        <f t="shared" si="0"/>
        <v>1</v>
      </c>
    </row>
    <row r="38" spans="1:4" x14ac:dyDescent="0.25">
      <c r="A38" t="s">
        <v>36</v>
      </c>
      <c r="B38">
        <v>31</v>
      </c>
      <c r="C38">
        <v>31</v>
      </c>
      <c r="D38">
        <f t="shared" si="0"/>
        <v>1</v>
      </c>
    </row>
    <row r="39" spans="1:4" x14ac:dyDescent="0.25">
      <c r="A39" t="s">
        <v>38</v>
      </c>
      <c r="B39">
        <v>16</v>
      </c>
      <c r="C39">
        <v>16</v>
      </c>
      <c r="D39">
        <f t="shared" si="0"/>
        <v>1</v>
      </c>
    </row>
    <row r="40" spans="1:4" x14ac:dyDescent="0.25">
      <c r="A40" t="s">
        <v>39</v>
      </c>
      <c r="B40">
        <v>11</v>
      </c>
      <c r="C40">
        <v>11</v>
      </c>
      <c r="D40">
        <f t="shared" si="0"/>
        <v>1</v>
      </c>
    </row>
    <row r="41" spans="1:4" x14ac:dyDescent="0.25">
      <c r="A41" t="s">
        <v>40</v>
      </c>
      <c r="B41">
        <v>52</v>
      </c>
      <c r="C41">
        <v>52</v>
      </c>
      <c r="D41">
        <f t="shared" si="0"/>
        <v>1</v>
      </c>
    </row>
    <row r="42" spans="1:4" x14ac:dyDescent="0.25">
      <c r="A42" t="s">
        <v>41</v>
      </c>
      <c r="B42">
        <v>15</v>
      </c>
      <c r="C42">
        <v>15</v>
      </c>
      <c r="D42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F5" sqref="F5"/>
    </sheetView>
  </sheetViews>
  <sheetFormatPr defaultRowHeight="15" x14ac:dyDescent="0.25"/>
  <sheetData>
    <row r="1" spans="1:4" x14ac:dyDescent="0.25">
      <c r="A1" t="s">
        <v>45</v>
      </c>
    </row>
    <row r="2" spans="1:4" x14ac:dyDescent="0.25">
      <c r="A2" t="s">
        <v>0</v>
      </c>
      <c r="B2">
        <v>8</v>
      </c>
      <c r="C2">
        <v>8</v>
      </c>
      <c r="D2">
        <f>B2/C2</f>
        <v>1</v>
      </c>
    </row>
    <row r="3" spans="1:4" x14ac:dyDescent="0.25">
      <c r="A3" t="s">
        <v>1</v>
      </c>
      <c r="B3">
        <v>7</v>
      </c>
      <c r="C3">
        <v>7</v>
      </c>
      <c r="D3">
        <f t="shared" ref="D3:D40" si="0">B3/C3</f>
        <v>1</v>
      </c>
    </row>
    <row r="4" spans="1:4" x14ac:dyDescent="0.25">
      <c r="A4" t="s">
        <v>2</v>
      </c>
      <c r="B4">
        <v>2</v>
      </c>
      <c r="C4">
        <v>2</v>
      </c>
      <c r="D4">
        <f t="shared" si="0"/>
        <v>1</v>
      </c>
    </row>
    <row r="5" spans="1:4" x14ac:dyDescent="0.25">
      <c r="A5" t="s">
        <v>3</v>
      </c>
      <c r="B5">
        <v>24</v>
      </c>
      <c r="C5">
        <v>24</v>
      </c>
      <c r="D5">
        <f t="shared" si="0"/>
        <v>1</v>
      </c>
    </row>
    <row r="6" spans="1:4" x14ac:dyDescent="0.25">
      <c r="A6" t="s">
        <v>5</v>
      </c>
      <c r="B6">
        <v>15</v>
      </c>
      <c r="C6">
        <v>15</v>
      </c>
      <c r="D6">
        <f t="shared" si="0"/>
        <v>1</v>
      </c>
    </row>
    <row r="7" spans="1:4" x14ac:dyDescent="0.25">
      <c r="A7" t="s">
        <v>7</v>
      </c>
      <c r="B7">
        <v>5</v>
      </c>
      <c r="C7">
        <v>5</v>
      </c>
      <c r="D7">
        <f t="shared" si="0"/>
        <v>1</v>
      </c>
    </row>
    <row r="8" spans="1:4" x14ac:dyDescent="0.25">
      <c r="A8" t="s">
        <v>8</v>
      </c>
      <c r="B8">
        <v>4</v>
      </c>
      <c r="C8">
        <v>4</v>
      </c>
      <c r="D8">
        <f t="shared" si="0"/>
        <v>1</v>
      </c>
    </row>
    <row r="9" spans="1:4" x14ac:dyDescent="0.25">
      <c r="A9" t="s">
        <v>9</v>
      </c>
      <c r="B9">
        <v>26</v>
      </c>
      <c r="C9">
        <v>26</v>
      </c>
      <c r="D9">
        <f t="shared" si="0"/>
        <v>1</v>
      </c>
    </row>
    <row r="10" spans="1:4" x14ac:dyDescent="0.25">
      <c r="A10" t="s">
        <v>10</v>
      </c>
      <c r="B10">
        <v>6</v>
      </c>
      <c r="C10">
        <v>6</v>
      </c>
      <c r="D10">
        <f t="shared" si="0"/>
        <v>1</v>
      </c>
    </row>
    <row r="11" spans="1:4" x14ac:dyDescent="0.25">
      <c r="A11" t="s">
        <v>11</v>
      </c>
      <c r="B11">
        <v>11</v>
      </c>
      <c r="C11">
        <v>11</v>
      </c>
      <c r="D11">
        <f t="shared" si="0"/>
        <v>1</v>
      </c>
    </row>
    <row r="12" spans="1:4" x14ac:dyDescent="0.25">
      <c r="A12" t="s">
        <v>12</v>
      </c>
      <c r="B12">
        <v>28</v>
      </c>
      <c r="C12">
        <v>28</v>
      </c>
      <c r="D12">
        <f t="shared" si="0"/>
        <v>1</v>
      </c>
    </row>
    <row r="13" spans="1:4" x14ac:dyDescent="0.25">
      <c r="A13" t="s">
        <v>13</v>
      </c>
      <c r="B13">
        <v>6</v>
      </c>
      <c r="C13">
        <v>6</v>
      </c>
      <c r="D13">
        <f t="shared" si="0"/>
        <v>1</v>
      </c>
    </row>
    <row r="14" spans="1:4" x14ac:dyDescent="0.25">
      <c r="A14" t="s">
        <v>14</v>
      </c>
      <c r="B14">
        <v>24</v>
      </c>
      <c r="C14">
        <v>24</v>
      </c>
      <c r="D14">
        <f t="shared" si="0"/>
        <v>1</v>
      </c>
    </row>
    <row r="15" spans="1:4" x14ac:dyDescent="0.25">
      <c r="A15" t="s">
        <v>15</v>
      </c>
      <c r="B15">
        <v>30</v>
      </c>
      <c r="C15">
        <v>30</v>
      </c>
      <c r="D15">
        <f t="shared" si="0"/>
        <v>1</v>
      </c>
    </row>
    <row r="16" spans="1:4" x14ac:dyDescent="0.25">
      <c r="A16" t="s">
        <v>16</v>
      </c>
      <c r="B16">
        <v>7</v>
      </c>
      <c r="C16">
        <v>7</v>
      </c>
      <c r="D16">
        <f t="shared" si="0"/>
        <v>1</v>
      </c>
    </row>
    <row r="17" spans="1:4" x14ac:dyDescent="0.25">
      <c r="A17" t="s">
        <v>17</v>
      </c>
      <c r="B17">
        <v>16</v>
      </c>
      <c r="C17">
        <v>16</v>
      </c>
      <c r="D17">
        <f t="shared" si="0"/>
        <v>1</v>
      </c>
    </row>
    <row r="18" spans="1:4" x14ac:dyDescent="0.25">
      <c r="A18" t="s">
        <v>18</v>
      </c>
      <c r="B18">
        <v>2</v>
      </c>
      <c r="C18">
        <v>2</v>
      </c>
      <c r="D18">
        <f t="shared" si="0"/>
        <v>1</v>
      </c>
    </row>
    <row r="19" spans="1:4" x14ac:dyDescent="0.25">
      <c r="A19" t="s">
        <v>19</v>
      </c>
      <c r="B19">
        <v>19</v>
      </c>
      <c r="C19">
        <v>19</v>
      </c>
      <c r="D19">
        <f t="shared" si="0"/>
        <v>1</v>
      </c>
    </row>
    <row r="20" spans="1:4" x14ac:dyDescent="0.25">
      <c r="A20" t="s">
        <v>20</v>
      </c>
      <c r="B20">
        <v>14</v>
      </c>
      <c r="C20">
        <v>14</v>
      </c>
      <c r="D20">
        <f t="shared" si="0"/>
        <v>1</v>
      </c>
    </row>
    <row r="21" spans="1:4" x14ac:dyDescent="0.25">
      <c r="A21" t="s">
        <v>21</v>
      </c>
      <c r="B21">
        <v>2</v>
      </c>
      <c r="C21">
        <v>2</v>
      </c>
      <c r="D21">
        <f t="shared" si="0"/>
        <v>1</v>
      </c>
    </row>
    <row r="22" spans="1:4" x14ac:dyDescent="0.25">
      <c r="A22" t="s">
        <v>22</v>
      </c>
      <c r="B22">
        <v>50</v>
      </c>
      <c r="C22">
        <v>50</v>
      </c>
      <c r="D22">
        <f t="shared" si="0"/>
        <v>1</v>
      </c>
    </row>
    <row r="23" spans="1:4" x14ac:dyDescent="0.25">
      <c r="A23" t="s">
        <v>23</v>
      </c>
      <c r="B23">
        <v>11</v>
      </c>
      <c r="C23">
        <v>11</v>
      </c>
      <c r="D23">
        <f t="shared" si="0"/>
        <v>1</v>
      </c>
    </row>
    <row r="24" spans="1:4" x14ac:dyDescent="0.25">
      <c r="A24" t="s">
        <v>24</v>
      </c>
      <c r="B24">
        <v>3</v>
      </c>
      <c r="C24">
        <v>3</v>
      </c>
      <c r="D24">
        <f t="shared" si="0"/>
        <v>1</v>
      </c>
    </row>
    <row r="25" spans="1:4" x14ac:dyDescent="0.25">
      <c r="A25" t="s">
        <v>25</v>
      </c>
      <c r="B25">
        <v>7</v>
      </c>
      <c r="C25">
        <v>7</v>
      </c>
      <c r="D25">
        <f t="shared" si="0"/>
        <v>1</v>
      </c>
    </row>
    <row r="26" spans="1:4" x14ac:dyDescent="0.25">
      <c r="A26" t="s">
        <v>26</v>
      </c>
      <c r="B26">
        <v>17</v>
      </c>
      <c r="C26">
        <v>17</v>
      </c>
      <c r="D26">
        <f t="shared" si="0"/>
        <v>1</v>
      </c>
    </row>
    <row r="27" spans="1:4" x14ac:dyDescent="0.25">
      <c r="A27" t="s">
        <v>27</v>
      </c>
      <c r="B27">
        <v>14</v>
      </c>
      <c r="C27">
        <v>14</v>
      </c>
      <c r="D27">
        <f t="shared" si="0"/>
        <v>1</v>
      </c>
    </row>
    <row r="28" spans="1:4" x14ac:dyDescent="0.25">
      <c r="A28" t="s">
        <v>28</v>
      </c>
      <c r="B28">
        <v>14</v>
      </c>
      <c r="C28">
        <v>14</v>
      </c>
      <c r="D28">
        <f t="shared" si="0"/>
        <v>1</v>
      </c>
    </row>
    <row r="29" spans="1:4" x14ac:dyDescent="0.25">
      <c r="A29" t="s">
        <v>29</v>
      </c>
      <c r="B29">
        <v>8</v>
      </c>
      <c r="C29">
        <v>8</v>
      </c>
      <c r="D29">
        <f t="shared" si="0"/>
        <v>1</v>
      </c>
    </row>
    <row r="30" spans="1:4" x14ac:dyDescent="0.25">
      <c r="A30" t="s">
        <v>30</v>
      </c>
      <c r="B30">
        <v>47</v>
      </c>
      <c r="C30">
        <v>47</v>
      </c>
      <c r="D30">
        <f t="shared" si="0"/>
        <v>1</v>
      </c>
    </row>
    <row r="31" spans="1:4" x14ac:dyDescent="0.25">
      <c r="A31" t="s">
        <v>31</v>
      </c>
      <c r="B31">
        <v>8</v>
      </c>
      <c r="C31">
        <v>8</v>
      </c>
      <c r="D31">
        <f t="shared" si="0"/>
        <v>1</v>
      </c>
    </row>
    <row r="32" spans="1:4" x14ac:dyDescent="0.25">
      <c r="A32" t="s">
        <v>32</v>
      </c>
      <c r="B32">
        <v>9</v>
      </c>
      <c r="C32">
        <v>9</v>
      </c>
      <c r="D32">
        <f t="shared" si="0"/>
        <v>1</v>
      </c>
    </row>
    <row r="33" spans="1:4" x14ac:dyDescent="0.25">
      <c r="A33" t="s">
        <v>33</v>
      </c>
      <c r="B33">
        <v>4</v>
      </c>
      <c r="C33">
        <v>4</v>
      </c>
      <c r="D33">
        <f t="shared" si="0"/>
        <v>1</v>
      </c>
    </row>
    <row r="34" spans="1:4" x14ac:dyDescent="0.25">
      <c r="A34" t="s">
        <v>44</v>
      </c>
      <c r="B34">
        <v>3</v>
      </c>
      <c r="C34">
        <v>3</v>
      </c>
      <c r="D34">
        <f t="shared" si="0"/>
        <v>1</v>
      </c>
    </row>
    <row r="35" spans="1:4" x14ac:dyDescent="0.25">
      <c r="A35" t="s">
        <v>34</v>
      </c>
      <c r="B35">
        <v>10</v>
      </c>
      <c r="C35">
        <v>10</v>
      </c>
      <c r="D35">
        <f t="shared" si="0"/>
        <v>1</v>
      </c>
    </row>
    <row r="36" spans="1:4" x14ac:dyDescent="0.25">
      <c r="A36" t="s">
        <v>35</v>
      </c>
      <c r="B36">
        <v>4</v>
      </c>
      <c r="C36">
        <v>4</v>
      </c>
      <c r="D36">
        <f t="shared" si="0"/>
        <v>1</v>
      </c>
    </row>
    <row r="37" spans="1:4" x14ac:dyDescent="0.25">
      <c r="A37" t="s">
        <v>36</v>
      </c>
      <c r="B37">
        <v>20</v>
      </c>
      <c r="C37">
        <v>20</v>
      </c>
      <c r="D37">
        <f t="shared" si="0"/>
        <v>1</v>
      </c>
    </row>
    <row r="38" spans="1:4" x14ac:dyDescent="0.25">
      <c r="A38" t="s">
        <v>38</v>
      </c>
      <c r="B38">
        <v>9</v>
      </c>
      <c r="C38">
        <v>9</v>
      </c>
      <c r="D38">
        <f t="shared" si="0"/>
        <v>1</v>
      </c>
    </row>
    <row r="39" spans="1:4" x14ac:dyDescent="0.25">
      <c r="A39" t="s">
        <v>40</v>
      </c>
      <c r="B39">
        <v>32</v>
      </c>
      <c r="C39">
        <v>32</v>
      </c>
      <c r="D39">
        <f t="shared" si="0"/>
        <v>1</v>
      </c>
    </row>
    <row r="40" spans="1:4" x14ac:dyDescent="0.25">
      <c r="A40" t="s">
        <v>41</v>
      </c>
      <c r="B40">
        <v>12</v>
      </c>
      <c r="C40">
        <v>12</v>
      </c>
      <c r="D40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2" workbookViewId="0">
      <selection activeCell="D2" sqref="D2:D44"/>
    </sheetView>
  </sheetViews>
  <sheetFormatPr defaultRowHeight="15" x14ac:dyDescent="0.25"/>
  <sheetData>
    <row r="1" spans="1:4" x14ac:dyDescent="0.25">
      <c r="A1" t="s">
        <v>46</v>
      </c>
    </row>
    <row r="2" spans="1:4" x14ac:dyDescent="0.25">
      <c r="A2" t="s">
        <v>0</v>
      </c>
      <c r="B2">
        <v>9</v>
      </c>
      <c r="C2">
        <v>9</v>
      </c>
      <c r="D2">
        <f>B2/C2</f>
        <v>1</v>
      </c>
    </row>
    <row r="3" spans="1:4" x14ac:dyDescent="0.25">
      <c r="A3" t="s">
        <v>1</v>
      </c>
      <c r="B3">
        <v>11</v>
      </c>
      <c r="C3">
        <v>11</v>
      </c>
      <c r="D3">
        <f t="shared" ref="D3:D44" si="0">B3/C3</f>
        <v>1</v>
      </c>
    </row>
    <row r="4" spans="1:4" x14ac:dyDescent="0.25">
      <c r="A4" t="s">
        <v>2</v>
      </c>
      <c r="B4">
        <v>3</v>
      </c>
      <c r="C4">
        <v>3</v>
      </c>
      <c r="D4">
        <f t="shared" si="0"/>
        <v>1</v>
      </c>
    </row>
    <row r="5" spans="1:4" x14ac:dyDescent="0.25">
      <c r="A5" t="s">
        <v>3</v>
      </c>
      <c r="B5">
        <v>32</v>
      </c>
      <c r="C5">
        <v>33</v>
      </c>
      <c r="D5">
        <f t="shared" si="0"/>
        <v>0.96969696969696972</v>
      </c>
    </row>
    <row r="6" spans="1:4" x14ac:dyDescent="0.25">
      <c r="A6" t="s">
        <v>4</v>
      </c>
      <c r="B6">
        <v>2</v>
      </c>
      <c r="C6">
        <v>2</v>
      </c>
      <c r="D6">
        <f t="shared" si="0"/>
        <v>1</v>
      </c>
    </row>
    <row r="7" spans="1:4" x14ac:dyDescent="0.25">
      <c r="A7" t="s">
        <v>5</v>
      </c>
      <c r="B7">
        <v>13</v>
      </c>
      <c r="C7">
        <v>13</v>
      </c>
      <c r="D7">
        <f t="shared" si="0"/>
        <v>1</v>
      </c>
    </row>
    <row r="8" spans="1:4" x14ac:dyDescent="0.25">
      <c r="A8" t="s">
        <v>6</v>
      </c>
      <c r="B8">
        <v>27</v>
      </c>
      <c r="C8">
        <v>27</v>
      </c>
      <c r="D8">
        <f t="shared" si="0"/>
        <v>1</v>
      </c>
    </row>
    <row r="9" spans="1:4" x14ac:dyDescent="0.25">
      <c r="A9" t="s">
        <v>7</v>
      </c>
      <c r="B9">
        <v>63</v>
      </c>
      <c r="C9">
        <v>63</v>
      </c>
      <c r="D9">
        <f t="shared" si="0"/>
        <v>1</v>
      </c>
    </row>
    <row r="10" spans="1:4" x14ac:dyDescent="0.25">
      <c r="A10" t="s">
        <v>8</v>
      </c>
      <c r="B10">
        <v>45</v>
      </c>
      <c r="C10">
        <v>45</v>
      </c>
      <c r="D10">
        <f t="shared" si="0"/>
        <v>1</v>
      </c>
    </row>
    <row r="11" spans="1:4" x14ac:dyDescent="0.25">
      <c r="A11" t="s">
        <v>9</v>
      </c>
      <c r="B11">
        <v>27</v>
      </c>
      <c r="C11">
        <v>28</v>
      </c>
      <c r="D11">
        <f t="shared" si="0"/>
        <v>0.9642857142857143</v>
      </c>
    </row>
    <row r="12" spans="1:4" x14ac:dyDescent="0.25">
      <c r="A12" t="s">
        <v>10</v>
      </c>
      <c r="B12">
        <v>6</v>
      </c>
      <c r="C12">
        <v>6</v>
      </c>
      <c r="D12">
        <f t="shared" si="0"/>
        <v>1</v>
      </c>
    </row>
    <row r="13" spans="1:4" x14ac:dyDescent="0.25">
      <c r="A13" t="s">
        <v>11</v>
      </c>
      <c r="B13">
        <v>13</v>
      </c>
      <c r="C13">
        <v>13</v>
      </c>
      <c r="D13">
        <f t="shared" si="0"/>
        <v>1</v>
      </c>
    </row>
    <row r="14" spans="1:4" x14ac:dyDescent="0.25">
      <c r="A14" t="s">
        <v>12</v>
      </c>
      <c r="B14">
        <v>34</v>
      </c>
      <c r="C14">
        <v>34</v>
      </c>
      <c r="D14">
        <f t="shared" si="0"/>
        <v>1</v>
      </c>
    </row>
    <row r="15" spans="1:4" x14ac:dyDescent="0.25">
      <c r="A15" t="s">
        <v>13</v>
      </c>
      <c r="B15">
        <v>12</v>
      </c>
      <c r="C15">
        <v>12</v>
      </c>
      <c r="D15">
        <f t="shared" si="0"/>
        <v>1</v>
      </c>
    </row>
    <row r="16" spans="1:4" x14ac:dyDescent="0.25">
      <c r="A16" t="s">
        <v>14</v>
      </c>
      <c r="B16">
        <v>38</v>
      </c>
      <c r="C16">
        <v>38</v>
      </c>
      <c r="D16">
        <f t="shared" si="0"/>
        <v>1</v>
      </c>
    </row>
    <row r="17" spans="1:4" x14ac:dyDescent="0.25">
      <c r="A17" t="s">
        <v>15</v>
      </c>
      <c r="B17">
        <v>22</v>
      </c>
      <c r="C17">
        <v>22</v>
      </c>
      <c r="D17">
        <f t="shared" si="0"/>
        <v>1</v>
      </c>
    </row>
    <row r="18" spans="1:4" x14ac:dyDescent="0.25">
      <c r="A18" t="s">
        <v>16</v>
      </c>
      <c r="B18">
        <v>6</v>
      </c>
      <c r="C18">
        <v>7</v>
      </c>
      <c r="D18">
        <f t="shared" si="0"/>
        <v>0.8571428571428571</v>
      </c>
    </row>
    <row r="19" spans="1:4" x14ac:dyDescent="0.25">
      <c r="A19" t="s">
        <v>17</v>
      </c>
      <c r="B19">
        <v>14</v>
      </c>
      <c r="C19">
        <v>14</v>
      </c>
      <c r="D19">
        <f t="shared" si="0"/>
        <v>1</v>
      </c>
    </row>
    <row r="20" spans="1:4" x14ac:dyDescent="0.25">
      <c r="A20" t="s">
        <v>18</v>
      </c>
      <c r="B20">
        <v>2</v>
      </c>
      <c r="C20">
        <v>2</v>
      </c>
      <c r="D20">
        <f t="shared" si="0"/>
        <v>1</v>
      </c>
    </row>
    <row r="21" spans="1:4" x14ac:dyDescent="0.25">
      <c r="A21" t="s">
        <v>19</v>
      </c>
      <c r="B21">
        <v>29</v>
      </c>
      <c r="C21">
        <v>30</v>
      </c>
      <c r="D21">
        <f t="shared" si="0"/>
        <v>0.96666666666666667</v>
      </c>
    </row>
    <row r="22" spans="1:4" x14ac:dyDescent="0.25">
      <c r="A22" t="s">
        <v>20</v>
      </c>
      <c r="B22">
        <v>24</v>
      </c>
      <c r="C22">
        <v>24</v>
      </c>
      <c r="D22">
        <f t="shared" si="0"/>
        <v>1</v>
      </c>
    </row>
    <row r="23" spans="1:4" x14ac:dyDescent="0.25">
      <c r="A23" t="s">
        <v>21</v>
      </c>
      <c r="B23">
        <v>3</v>
      </c>
      <c r="C23">
        <v>3</v>
      </c>
      <c r="D23">
        <f t="shared" si="0"/>
        <v>1</v>
      </c>
    </row>
    <row r="24" spans="1:4" x14ac:dyDescent="0.25">
      <c r="A24" t="s">
        <v>22</v>
      </c>
      <c r="B24">
        <v>83</v>
      </c>
      <c r="C24">
        <v>83</v>
      </c>
      <c r="D24">
        <f t="shared" si="0"/>
        <v>1</v>
      </c>
    </row>
    <row r="25" spans="1:4" x14ac:dyDescent="0.25">
      <c r="A25" t="s">
        <v>23</v>
      </c>
      <c r="B25">
        <v>29</v>
      </c>
      <c r="C25">
        <v>30</v>
      </c>
      <c r="D25">
        <f t="shared" si="0"/>
        <v>0.96666666666666667</v>
      </c>
    </row>
    <row r="26" spans="1:4" x14ac:dyDescent="0.25">
      <c r="A26" t="s">
        <v>24</v>
      </c>
      <c r="B26">
        <v>10</v>
      </c>
      <c r="C26">
        <v>10</v>
      </c>
      <c r="D26">
        <f t="shared" si="0"/>
        <v>1</v>
      </c>
    </row>
    <row r="27" spans="1:4" x14ac:dyDescent="0.25">
      <c r="A27" t="s">
        <v>25</v>
      </c>
      <c r="B27">
        <v>12</v>
      </c>
      <c r="C27">
        <v>19</v>
      </c>
      <c r="D27">
        <f t="shared" si="0"/>
        <v>0.63157894736842102</v>
      </c>
    </row>
    <row r="28" spans="1:4" x14ac:dyDescent="0.25">
      <c r="A28" t="s">
        <v>26</v>
      </c>
      <c r="B28">
        <v>21</v>
      </c>
      <c r="C28">
        <v>21</v>
      </c>
      <c r="D28">
        <f t="shared" si="0"/>
        <v>1</v>
      </c>
    </row>
    <row r="29" spans="1:4" x14ac:dyDescent="0.25">
      <c r="A29" t="s">
        <v>27</v>
      </c>
      <c r="B29">
        <v>13</v>
      </c>
      <c r="C29">
        <v>13</v>
      </c>
      <c r="D29">
        <f t="shared" si="0"/>
        <v>1</v>
      </c>
    </row>
    <row r="30" spans="1:4" x14ac:dyDescent="0.25">
      <c r="A30" t="s">
        <v>28</v>
      </c>
      <c r="B30">
        <v>52</v>
      </c>
      <c r="C30">
        <v>52</v>
      </c>
      <c r="D30">
        <f t="shared" si="0"/>
        <v>1</v>
      </c>
    </row>
    <row r="31" spans="1:4" x14ac:dyDescent="0.25">
      <c r="A31" t="s">
        <v>29</v>
      </c>
      <c r="B31">
        <v>13</v>
      </c>
      <c r="C31">
        <v>13</v>
      </c>
      <c r="D31">
        <f t="shared" si="0"/>
        <v>1</v>
      </c>
    </row>
    <row r="32" spans="1:4" x14ac:dyDescent="0.25">
      <c r="A32" t="s">
        <v>30</v>
      </c>
      <c r="B32">
        <v>51</v>
      </c>
      <c r="C32">
        <v>52</v>
      </c>
      <c r="D32">
        <f t="shared" si="0"/>
        <v>0.98076923076923073</v>
      </c>
    </row>
    <row r="33" spans="1:4" x14ac:dyDescent="0.25">
      <c r="A33" t="s">
        <v>31</v>
      </c>
      <c r="B33">
        <v>9</v>
      </c>
      <c r="C33">
        <v>9</v>
      </c>
      <c r="D33">
        <f t="shared" si="0"/>
        <v>1</v>
      </c>
    </row>
    <row r="34" spans="1:4" x14ac:dyDescent="0.25">
      <c r="A34" t="s">
        <v>32</v>
      </c>
      <c r="B34">
        <v>17</v>
      </c>
      <c r="C34">
        <v>18</v>
      </c>
      <c r="D34">
        <f t="shared" si="0"/>
        <v>0.94444444444444442</v>
      </c>
    </row>
    <row r="35" spans="1:4" x14ac:dyDescent="0.25">
      <c r="A35" t="s">
        <v>33</v>
      </c>
      <c r="B35">
        <v>17</v>
      </c>
      <c r="C35">
        <v>17</v>
      </c>
      <c r="D35">
        <f t="shared" si="0"/>
        <v>1</v>
      </c>
    </row>
    <row r="36" spans="1:4" x14ac:dyDescent="0.25">
      <c r="A36" t="s">
        <v>44</v>
      </c>
      <c r="B36">
        <v>14</v>
      </c>
      <c r="C36">
        <v>14</v>
      </c>
      <c r="D36">
        <f t="shared" si="0"/>
        <v>1</v>
      </c>
    </row>
    <row r="37" spans="1:4" x14ac:dyDescent="0.25">
      <c r="A37" t="s">
        <v>34</v>
      </c>
      <c r="B37">
        <v>63</v>
      </c>
      <c r="C37">
        <v>63</v>
      </c>
      <c r="D37">
        <f t="shared" si="0"/>
        <v>1</v>
      </c>
    </row>
    <row r="38" spans="1:4" x14ac:dyDescent="0.25">
      <c r="A38" t="s">
        <v>35</v>
      </c>
      <c r="B38">
        <v>2</v>
      </c>
      <c r="C38">
        <v>2</v>
      </c>
      <c r="D38">
        <f t="shared" si="0"/>
        <v>1</v>
      </c>
    </row>
    <row r="39" spans="1:4" x14ac:dyDescent="0.25">
      <c r="A39" t="s">
        <v>36</v>
      </c>
      <c r="B39">
        <v>49</v>
      </c>
      <c r="C39">
        <v>49</v>
      </c>
      <c r="D39">
        <f t="shared" si="0"/>
        <v>1</v>
      </c>
    </row>
    <row r="40" spans="1:4" x14ac:dyDescent="0.25">
      <c r="A40" t="s">
        <v>37</v>
      </c>
      <c r="B40">
        <v>1</v>
      </c>
      <c r="C40">
        <v>1</v>
      </c>
      <c r="D40">
        <f t="shared" si="0"/>
        <v>1</v>
      </c>
    </row>
    <row r="41" spans="1:4" x14ac:dyDescent="0.25">
      <c r="A41" t="s">
        <v>38</v>
      </c>
      <c r="B41">
        <v>14</v>
      </c>
      <c r="C41">
        <v>14</v>
      </c>
      <c r="D41">
        <f t="shared" si="0"/>
        <v>1</v>
      </c>
    </row>
    <row r="42" spans="1:4" x14ac:dyDescent="0.25">
      <c r="A42" t="s">
        <v>39</v>
      </c>
      <c r="B42">
        <v>35</v>
      </c>
      <c r="C42">
        <v>35</v>
      </c>
      <c r="D42">
        <f t="shared" si="0"/>
        <v>1</v>
      </c>
    </row>
    <row r="43" spans="1:4" x14ac:dyDescent="0.25">
      <c r="A43" t="s">
        <v>40</v>
      </c>
      <c r="B43">
        <v>44</v>
      </c>
      <c r="C43">
        <v>44</v>
      </c>
      <c r="D43">
        <f t="shared" si="0"/>
        <v>1</v>
      </c>
    </row>
    <row r="44" spans="1:4" x14ac:dyDescent="0.25">
      <c r="A44" t="s">
        <v>41</v>
      </c>
      <c r="B44">
        <v>19</v>
      </c>
      <c r="C44">
        <v>19</v>
      </c>
      <c r="D4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2" sqref="D2:D41"/>
    </sheetView>
  </sheetViews>
  <sheetFormatPr defaultRowHeight="15" x14ac:dyDescent="0.25"/>
  <sheetData>
    <row r="1" spans="1:4" x14ac:dyDescent="0.25">
      <c r="A1" t="s">
        <v>47</v>
      </c>
    </row>
    <row r="2" spans="1:4" x14ac:dyDescent="0.25">
      <c r="A2" t="s">
        <v>0</v>
      </c>
      <c r="B2">
        <v>15</v>
      </c>
      <c r="C2">
        <v>15</v>
      </c>
      <c r="D2">
        <f>B2/C2</f>
        <v>1</v>
      </c>
    </row>
    <row r="3" spans="1:4" x14ac:dyDescent="0.25">
      <c r="A3" t="s">
        <v>1</v>
      </c>
      <c r="B3">
        <v>9</v>
      </c>
      <c r="C3">
        <v>9</v>
      </c>
      <c r="D3">
        <f t="shared" ref="D3:D41" si="0">B3/C3</f>
        <v>1</v>
      </c>
    </row>
    <row r="4" spans="1:4" x14ac:dyDescent="0.25">
      <c r="A4" t="s">
        <v>2</v>
      </c>
      <c r="B4">
        <v>3</v>
      </c>
      <c r="C4">
        <v>3</v>
      </c>
      <c r="D4">
        <f t="shared" si="0"/>
        <v>1</v>
      </c>
    </row>
    <row r="5" spans="1:4" x14ac:dyDescent="0.25">
      <c r="A5" t="s">
        <v>3</v>
      </c>
      <c r="B5">
        <v>37</v>
      </c>
      <c r="C5">
        <v>38</v>
      </c>
      <c r="D5">
        <f t="shared" si="0"/>
        <v>0.97368421052631582</v>
      </c>
    </row>
    <row r="6" spans="1:4" x14ac:dyDescent="0.25">
      <c r="A6" t="s">
        <v>4</v>
      </c>
      <c r="B6">
        <v>4</v>
      </c>
      <c r="C6">
        <v>4</v>
      </c>
      <c r="D6">
        <f t="shared" si="0"/>
        <v>1</v>
      </c>
    </row>
    <row r="7" spans="1:4" x14ac:dyDescent="0.25">
      <c r="A7" t="s">
        <v>5</v>
      </c>
      <c r="B7">
        <v>13</v>
      </c>
      <c r="C7">
        <v>13</v>
      </c>
      <c r="D7">
        <f t="shared" si="0"/>
        <v>1</v>
      </c>
    </row>
    <row r="8" spans="1:4" x14ac:dyDescent="0.25">
      <c r="A8" t="s">
        <v>7</v>
      </c>
      <c r="B8">
        <v>63</v>
      </c>
      <c r="C8">
        <v>63</v>
      </c>
      <c r="D8">
        <f t="shared" si="0"/>
        <v>1</v>
      </c>
    </row>
    <row r="9" spans="1:4" x14ac:dyDescent="0.25">
      <c r="A9" t="s">
        <v>8</v>
      </c>
      <c r="B9">
        <v>35</v>
      </c>
      <c r="C9">
        <v>35</v>
      </c>
      <c r="D9">
        <f t="shared" si="0"/>
        <v>1</v>
      </c>
    </row>
    <row r="10" spans="1:4" x14ac:dyDescent="0.25">
      <c r="A10" t="s">
        <v>9</v>
      </c>
      <c r="B10">
        <v>28</v>
      </c>
      <c r="C10">
        <v>29</v>
      </c>
      <c r="D10">
        <f t="shared" si="0"/>
        <v>0.96551724137931039</v>
      </c>
    </row>
    <row r="11" spans="1:4" x14ac:dyDescent="0.25">
      <c r="A11" t="s">
        <v>10</v>
      </c>
      <c r="B11">
        <v>6</v>
      </c>
      <c r="C11">
        <v>6</v>
      </c>
      <c r="D11">
        <f t="shared" si="0"/>
        <v>1</v>
      </c>
    </row>
    <row r="12" spans="1:4" x14ac:dyDescent="0.25">
      <c r="A12" t="s">
        <v>11</v>
      </c>
      <c r="B12">
        <v>13</v>
      </c>
      <c r="C12">
        <v>13</v>
      </c>
      <c r="D12">
        <f t="shared" si="0"/>
        <v>1</v>
      </c>
    </row>
    <row r="13" spans="1:4" x14ac:dyDescent="0.25">
      <c r="A13" t="s">
        <v>12</v>
      </c>
      <c r="B13">
        <v>23</v>
      </c>
      <c r="C13">
        <v>23</v>
      </c>
      <c r="D13">
        <f t="shared" si="0"/>
        <v>1</v>
      </c>
    </row>
    <row r="14" spans="1:4" x14ac:dyDescent="0.25">
      <c r="A14" t="s">
        <v>13</v>
      </c>
      <c r="B14">
        <v>9</v>
      </c>
      <c r="C14">
        <v>9</v>
      </c>
      <c r="D14">
        <f t="shared" si="0"/>
        <v>1</v>
      </c>
    </row>
    <row r="15" spans="1:4" x14ac:dyDescent="0.25">
      <c r="A15" t="s">
        <v>14</v>
      </c>
      <c r="B15">
        <v>38</v>
      </c>
      <c r="C15">
        <v>38</v>
      </c>
      <c r="D15">
        <f t="shared" si="0"/>
        <v>1</v>
      </c>
    </row>
    <row r="16" spans="1:4" x14ac:dyDescent="0.25">
      <c r="A16" t="s">
        <v>15</v>
      </c>
      <c r="B16">
        <v>22</v>
      </c>
      <c r="C16">
        <v>22</v>
      </c>
      <c r="D16">
        <f t="shared" si="0"/>
        <v>1</v>
      </c>
    </row>
    <row r="17" spans="1:4" x14ac:dyDescent="0.25">
      <c r="A17" t="s">
        <v>16</v>
      </c>
      <c r="B17">
        <v>6</v>
      </c>
      <c r="C17">
        <v>7</v>
      </c>
      <c r="D17">
        <f t="shared" si="0"/>
        <v>0.8571428571428571</v>
      </c>
    </row>
    <row r="18" spans="1:4" x14ac:dyDescent="0.25">
      <c r="A18" t="s">
        <v>17</v>
      </c>
      <c r="B18">
        <v>16</v>
      </c>
      <c r="C18">
        <v>16</v>
      </c>
      <c r="D18">
        <f t="shared" si="0"/>
        <v>1</v>
      </c>
    </row>
    <row r="19" spans="1:4" x14ac:dyDescent="0.25">
      <c r="A19" t="s">
        <v>18</v>
      </c>
      <c r="B19">
        <v>2</v>
      </c>
      <c r="C19">
        <v>2</v>
      </c>
      <c r="D19">
        <f t="shared" si="0"/>
        <v>1</v>
      </c>
    </row>
    <row r="20" spans="1:4" x14ac:dyDescent="0.25">
      <c r="A20" t="s">
        <v>19</v>
      </c>
      <c r="B20">
        <v>25</v>
      </c>
      <c r="C20">
        <v>25</v>
      </c>
      <c r="D20">
        <f t="shared" si="0"/>
        <v>1</v>
      </c>
    </row>
    <row r="21" spans="1:4" x14ac:dyDescent="0.25">
      <c r="A21" t="s">
        <v>20</v>
      </c>
      <c r="B21">
        <v>19</v>
      </c>
      <c r="C21">
        <v>19</v>
      </c>
      <c r="D21">
        <f t="shared" si="0"/>
        <v>1</v>
      </c>
    </row>
    <row r="22" spans="1:4" x14ac:dyDescent="0.25">
      <c r="A22" t="s">
        <v>21</v>
      </c>
      <c r="B22">
        <v>3</v>
      </c>
      <c r="C22">
        <v>3</v>
      </c>
      <c r="D22">
        <f t="shared" si="0"/>
        <v>1</v>
      </c>
    </row>
    <row r="23" spans="1:4" x14ac:dyDescent="0.25">
      <c r="A23" t="s">
        <v>22</v>
      </c>
      <c r="B23">
        <v>76</v>
      </c>
      <c r="C23">
        <v>77</v>
      </c>
      <c r="D23">
        <f t="shared" si="0"/>
        <v>0.98701298701298701</v>
      </c>
    </row>
    <row r="24" spans="1:4" x14ac:dyDescent="0.25">
      <c r="A24" t="s">
        <v>23</v>
      </c>
      <c r="B24">
        <v>35</v>
      </c>
      <c r="C24">
        <v>35</v>
      </c>
      <c r="D24">
        <f t="shared" si="0"/>
        <v>1</v>
      </c>
    </row>
    <row r="25" spans="1:4" x14ac:dyDescent="0.25">
      <c r="A25" t="s">
        <v>24</v>
      </c>
      <c r="B25">
        <v>4</v>
      </c>
      <c r="C25">
        <v>4</v>
      </c>
      <c r="D25">
        <f t="shared" si="0"/>
        <v>1</v>
      </c>
    </row>
    <row r="26" spans="1:4" x14ac:dyDescent="0.25">
      <c r="A26" t="s">
        <v>25</v>
      </c>
      <c r="B26">
        <v>11</v>
      </c>
      <c r="C26">
        <v>18</v>
      </c>
      <c r="D26">
        <f t="shared" si="0"/>
        <v>0.61111111111111116</v>
      </c>
    </row>
    <row r="27" spans="1:4" x14ac:dyDescent="0.25">
      <c r="A27" t="s">
        <v>26</v>
      </c>
      <c r="B27">
        <v>16</v>
      </c>
      <c r="C27">
        <v>16</v>
      </c>
      <c r="D27">
        <f t="shared" si="0"/>
        <v>1</v>
      </c>
    </row>
    <row r="28" spans="1:4" x14ac:dyDescent="0.25">
      <c r="A28" t="s">
        <v>27</v>
      </c>
      <c r="B28">
        <v>13</v>
      </c>
      <c r="C28">
        <v>13</v>
      </c>
      <c r="D28">
        <f t="shared" si="0"/>
        <v>1</v>
      </c>
    </row>
    <row r="29" spans="1:4" x14ac:dyDescent="0.25">
      <c r="A29" t="s">
        <v>28</v>
      </c>
      <c r="B29">
        <v>35</v>
      </c>
      <c r="C29">
        <v>35</v>
      </c>
      <c r="D29">
        <f t="shared" si="0"/>
        <v>1</v>
      </c>
    </row>
    <row r="30" spans="1:4" x14ac:dyDescent="0.25">
      <c r="A30" t="s">
        <v>29</v>
      </c>
      <c r="B30">
        <v>9</v>
      </c>
      <c r="C30">
        <v>9</v>
      </c>
      <c r="D30">
        <f t="shared" si="0"/>
        <v>1</v>
      </c>
    </row>
    <row r="31" spans="1:4" x14ac:dyDescent="0.25">
      <c r="A31" t="s">
        <v>30</v>
      </c>
      <c r="B31">
        <v>51</v>
      </c>
      <c r="C31">
        <v>52</v>
      </c>
      <c r="D31">
        <f t="shared" si="0"/>
        <v>0.98076923076923073</v>
      </c>
    </row>
    <row r="32" spans="1:4" x14ac:dyDescent="0.25">
      <c r="A32" t="s">
        <v>31</v>
      </c>
      <c r="B32">
        <v>9</v>
      </c>
      <c r="C32">
        <v>9</v>
      </c>
      <c r="D32">
        <f t="shared" si="0"/>
        <v>1</v>
      </c>
    </row>
    <row r="33" spans="1:4" x14ac:dyDescent="0.25">
      <c r="A33" t="s">
        <v>32</v>
      </c>
      <c r="B33">
        <v>9</v>
      </c>
      <c r="C33">
        <v>9</v>
      </c>
      <c r="D33">
        <f t="shared" si="0"/>
        <v>1</v>
      </c>
    </row>
    <row r="34" spans="1:4" x14ac:dyDescent="0.25">
      <c r="A34" t="s">
        <v>33</v>
      </c>
      <c r="B34">
        <v>10</v>
      </c>
      <c r="C34">
        <v>10</v>
      </c>
      <c r="D34">
        <f t="shared" si="0"/>
        <v>1</v>
      </c>
    </row>
    <row r="35" spans="1:4" x14ac:dyDescent="0.25">
      <c r="A35" t="s">
        <v>44</v>
      </c>
      <c r="B35">
        <v>12</v>
      </c>
      <c r="C35">
        <v>12</v>
      </c>
      <c r="D35">
        <f t="shared" si="0"/>
        <v>1</v>
      </c>
    </row>
    <row r="36" spans="1:4" x14ac:dyDescent="0.25">
      <c r="A36" t="s">
        <v>34</v>
      </c>
      <c r="B36">
        <v>37</v>
      </c>
      <c r="C36">
        <v>37</v>
      </c>
      <c r="D36">
        <f t="shared" si="0"/>
        <v>1</v>
      </c>
    </row>
    <row r="37" spans="1:4" x14ac:dyDescent="0.25">
      <c r="A37" t="s">
        <v>35</v>
      </c>
      <c r="B37">
        <v>2</v>
      </c>
      <c r="C37">
        <v>2</v>
      </c>
      <c r="D37">
        <f t="shared" si="0"/>
        <v>1</v>
      </c>
    </row>
    <row r="38" spans="1:4" x14ac:dyDescent="0.25">
      <c r="A38" t="s">
        <v>36</v>
      </c>
      <c r="B38">
        <v>29</v>
      </c>
      <c r="C38">
        <v>29</v>
      </c>
      <c r="D38">
        <f t="shared" si="0"/>
        <v>1</v>
      </c>
    </row>
    <row r="39" spans="1:4" x14ac:dyDescent="0.25">
      <c r="A39" t="s">
        <v>38</v>
      </c>
      <c r="B39">
        <v>14</v>
      </c>
      <c r="C39">
        <v>14</v>
      </c>
      <c r="D39">
        <f t="shared" si="0"/>
        <v>1</v>
      </c>
    </row>
    <row r="40" spans="1:4" x14ac:dyDescent="0.25">
      <c r="A40" t="s">
        <v>40</v>
      </c>
      <c r="B40">
        <v>55</v>
      </c>
      <c r="C40">
        <v>55</v>
      </c>
      <c r="D40">
        <f t="shared" si="0"/>
        <v>1</v>
      </c>
    </row>
    <row r="41" spans="1:4" x14ac:dyDescent="0.25">
      <c r="A41" t="s">
        <v>41</v>
      </c>
      <c r="B41">
        <v>24</v>
      </c>
      <c r="C41">
        <v>24</v>
      </c>
      <c r="D41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5" workbookViewId="0">
      <selection activeCell="D2" sqref="D2:D43"/>
    </sheetView>
  </sheetViews>
  <sheetFormatPr defaultRowHeight="15" x14ac:dyDescent="0.25"/>
  <sheetData>
    <row r="1" spans="1:4" x14ac:dyDescent="0.25">
      <c r="A1" t="s">
        <v>48</v>
      </c>
    </row>
    <row r="2" spans="1:4" x14ac:dyDescent="0.25">
      <c r="A2" t="s">
        <v>0</v>
      </c>
      <c r="B2">
        <v>9</v>
      </c>
      <c r="C2">
        <v>9</v>
      </c>
      <c r="D2">
        <f>B2/C2</f>
        <v>1</v>
      </c>
    </row>
    <row r="3" spans="1:4" x14ac:dyDescent="0.25">
      <c r="A3" t="s">
        <v>1</v>
      </c>
      <c r="B3">
        <v>7</v>
      </c>
      <c r="C3">
        <v>7</v>
      </c>
      <c r="D3">
        <f t="shared" ref="D3:D43" si="0">B3/C3</f>
        <v>1</v>
      </c>
    </row>
    <row r="4" spans="1:4" x14ac:dyDescent="0.25">
      <c r="A4" t="s">
        <v>2</v>
      </c>
      <c r="B4">
        <v>2</v>
      </c>
      <c r="C4">
        <v>2</v>
      </c>
      <c r="D4">
        <f t="shared" si="0"/>
        <v>1</v>
      </c>
    </row>
    <row r="5" spans="1:4" x14ac:dyDescent="0.25">
      <c r="A5" t="s">
        <v>3</v>
      </c>
      <c r="B5">
        <v>28</v>
      </c>
      <c r="C5">
        <v>29</v>
      </c>
      <c r="D5">
        <f t="shared" si="0"/>
        <v>0.96551724137931039</v>
      </c>
    </row>
    <row r="6" spans="1:4" x14ac:dyDescent="0.25">
      <c r="A6" t="s">
        <v>5</v>
      </c>
      <c r="B6">
        <v>15</v>
      </c>
      <c r="C6">
        <v>15</v>
      </c>
      <c r="D6">
        <f t="shared" si="0"/>
        <v>1</v>
      </c>
    </row>
    <row r="7" spans="1:4" x14ac:dyDescent="0.25">
      <c r="A7" t="s">
        <v>6</v>
      </c>
      <c r="B7">
        <v>17</v>
      </c>
      <c r="C7">
        <v>17</v>
      </c>
      <c r="D7">
        <f t="shared" si="0"/>
        <v>1</v>
      </c>
    </row>
    <row r="8" spans="1:4" x14ac:dyDescent="0.25">
      <c r="A8" t="s">
        <v>7</v>
      </c>
      <c r="B8">
        <v>117</v>
      </c>
      <c r="C8">
        <v>119</v>
      </c>
      <c r="D8">
        <f t="shared" si="0"/>
        <v>0.98319327731092432</v>
      </c>
    </row>
    <row r="9" spans="1:4" x14ac:dyDescent="0.25">
      <c r="A9" t="s">
        <v>8</v>
      </c>
      <c r="B9">
        <v>61</v>
      </c>
      <c r="C9">
        <v>61</v>
      </c>
      <c r="D9">
        <f t="shared" si="0"/>
        <v>1</v>
      </c>
    </row>
    <row r="10" spans="1:4" x14ac:dyDescent="0.25">
      <c r="A10" t="s">
        <v>9</v>
      </c>
      <c r="B10">
        <v>27</v>
      </c>
      <c r="C10">
        <v>27</v>
      </c>
      <c r="D10">
        <f t="shared" si="0"/>
        <v>1</v>
      </c>
    </row>
    <row r="11" spans="1:4" x14ac:dyDescent="0.25">
      <c r="A11" t="s">
        <v>10</v>
      </c>
      <c r="B11">
        <v>6</v>
      </c>
      <c r="C11">
        <v>6</v>
      </c>
      <c r="D11">
        <f t="shared" si="0"/>
        <v>1</v>
      </c>
    </row>
    <row r="12" spans="1:4" x14ac:dyDescent="0.25">
      <c r="A12" t="s">
        <v>11</v>
      </c>
      <c r="B12">
        <v>15</v>
      </c>
      <c r="C12">
        <v>15</v>
      </c>
      <c r="D12">
        <f t="shared" si="0"/>
        <v>1</v>
      </c>
    </row>
    <row r="13" spans="1:4" x14ac:dyDescent="0.25">
      <c r="A13" t="s">
        <v>12</v>
      </c>
      <c r="B13">
        <v>34</v>
      </c>
      <c r="C13">
        <v>34</v>
      </c>
      <c r="D13">
        <f t="shared" si="0"/>
        <v>1</v>
      </c>
    </row>
    <row r="14" spans="1:4" x14ac:dyDescent="0.25">
      <c r="A14" t="s">
        <v>13</v>
      </c>
      <c r="B14">
        <v>14</v>
      </c>
      <c r="C14">
        <v>15</v>
      </c>
      <c r="D14">
        <f t="shared" si="0"/>
        <v>0.93333333333333335</v>
      </c>
    </row>
    <row r="15" spans="1:4" x14ac:dyDescent="0.25">
      <c r="A15" t="s">
        <v>14</v>
      </c>
      <c r="B15">
        <v>32</v>
      </c>
      <c r="C15">
        <v>33</v>
      </c>
      <c r="D15">
        <f t="shared" si="0"/>
        <v>0.96969696969696972</v>
      </c>
    </row>
    <row r="16" spans="1:4" x14ac:dyDescent="0.25">
      <c r="A16" t="s">
        <v>15</v>
      </c>
      <c r="B16">
        <v>22</v>
      </c>
      <c r="C16">
        <v>22</v>
      </c>
      <c r="D16">
        <f t="shared" si="0"/>
        <v>1</v>
      </c>
    </row>
    <row r="17" spans="1:4" x14ac:dyDescent="0.25">
      <c r="A17" t="s">
        <v>16</v>
      </c>
      <c r="B17">
        <v>28</v>
      </c>
      <c r="C17">
        <v>28</v>
      </c>
      <c r="D17">
        <f t="shared" si="0"/>
        <v>1</v>
      </c>
    </row>
    <row r="18" spans="1:4" x14ac:dyDescent="0.25">
      <c r="A18" t="s">
        <v>17</v>
      </c>
      <c r="B18">
        <v>15</v>
      </c>
      <c r="C18">
        <v>15</v>
      </c>
      <c r="D18">
        <f t="shared" si="0"/>
        <v>1</v>
      </c>
    </row>
    <row r="19" spans="1:4" x14ac:dyDescent="0.25">
      <c r="A19" t="s">
        <v>18</v>
      </c>
      <c r="B19">
        <v>1</v>
      </c>
      <c r="C19">
        <v>1</v>
      </c>
      <c r="D19">
        <f t="shared" si="0"/>
        <v>1</v>
      </c>
    </row>
    <row r="20" spans="1:4" x14ac:dyDescent="0.25">
      <c r="A20" t="s">
        <v>19</v>
      </c>
      <c r="B20">
        <v>27</v>
      </c>
      <c r="C20">
        <v>28</v>
      </c>
      <c r="D20">
        <f t="shared" si="0"/>
        <v>0.9642857142857143</v>
      </c>
    </row>
    <row r="21" spans="1:4" x14ac:dyDescent="0.25">
      <c r="A21" t="s">
        <v>20</v>
      </c>
      <c r="B21">
        <v>28</v>
      </c>
      <c r="C21">
        <v>29</v>
      </c>
      <c r="D21">
        <f t="shared" si="0"/>
        <v>0.96551724137931039</v>
      </c>
    </row>
    <row r="22" spans="1:4" x14ac:dyDescent="0.25">
      <c r="A22" t="s">
        <v>21</v>
      </c>
      <c r="B22">
        <v>3</v>
      </c>
      <c r="C22">
        <v>3</v>
      </c>
      <c r="D22">
        <f t="shared" si="0"/>
        <v>1</v>
      </c>
    </row>
    <row r="23" spans="1:4" x14ac:dyDescent="0.25">
      <c r="A23" t="s">
        <v>22</v>
      </c>
      <c r="B23">
        <v>75</v>
      </c>
      <c r="C23">
        <v>75</v>
      </c>
      <c r="D23">
        <f t="shared" si="0"/>
        <v>1</v>
      </c>
    </row>
    <row r="24" spans="1:4" x14ac:dyDescent="0.25">
      <c r="A24" t="s">
        <v>23</v>
      </c>
      <c r="B24">
        <v>17</v>
      </c>
      <c r="C24">
        <v>18</v>
      </c>
      <c r="D24">
        <f t="shared" si="0"/>
        <v>0.94444444444444442</v>
      </c>
    </row>
    <row r="25" spans="1:4" x14ac:dyDescent="0.25">
      <c r="A25" t="s">
        <v>24</v>
      </c>
      <c r="B25">
        <v>14</v>
      </c>
      <c r="C25">
        <v>16</v>
      </c>
      <c r="D25">
        <f t="shared" si="0"/>
        <v>0.875</v>
      </c>
    </row>
    <row r="26" spans="1:4" x14ac:dyDescent="0.25">
      <c r="A26" t="s">
        <v>25</v>
      </c>
      <c r="B26">
        <v>14</v>
      </c>
      <c r="C26">
        <v>17</v>
      </c>
      <c r="D26">
        <f t="shared" si="0"/>
        <v>0.82352941176470584</v>
      </c>
    </row>
    <row r="27" spans="1:4" x14ac:dyDescent="0.25">
      <c r="A27" t="s">
        <v>26</v>
      </c>
      <c r="B27">
        <v>21</v>
      </c>
      <c r="C27">
        <v>21</v>
      </c>
      <c r="D27">
        <f t="shared" si="0"/>
        <v>1</v>
      </c>
    </row>
    <row r="28" spans="1:4" x14ac:dyDescent="0.25">
      <c r="A28" t="s">
        <v>27</v>
      </c>
      <c r="B28">
        <v>12</v>
      </c>
      <c r="C28">
        <v>12</v>
      </c>
      <c r="D28">
        <f t="shared" si="0"/>
        <v>1</v>
      </c>
    </row>
    <row r="29" spans="1:4" x14ac:dyDescent="0.25">
      <c r="A29" t="s">
        <v>28</v>
      </c>
      <c r="B29">
        <v>42</v>
      </c>
      <c r="C29">
        <v>42</v>
      </c>
      <c r="D29">
        <f t="shared" si="0"/>
        <v>1</v>
      </c>
    </row>
    <row r="30" spans="1:4" x14ac:dyDescent="0.25">
      <c r="A30" t="s">
        <v>29</v>
      </c>
      <c r="B30">
        <v>8</v>
      </c>
      <c r="C30">
        <v>9</v>
      </c>
      <c r="D30">
        <f t="shared" si="0"/>
        <v>0.88888888888888884</v>
      </c>
    </row>
    <row r="31" spans="1:4" x14ac:dyDescent="0.25">
      <c r="A31" t="s">
        <v>30</v>
      </c>
      <c r="B31">
        <v>58</v>
      </c>
      <c r="C31">
        <v>59</v>
      </c>
      <c r="D31">
        <f t="shared" si="0"/>
        <v>0.98305084745762716</v>
      </c>
    </row>
    <row r="32" spans="1:4" x14ac:dyDescent="0.25">
      <c r="A32" t="s">
        <v>31</v>
      </c>
      <c r="B32">
        <v>10</v>
      </c>
      <c r="C32">
        <v>10</v>
      </c>
      <c r="D32">
        <f t="shared" si="0"/>
        <v>1</v>
      </c>
    </row>
    <row r="33" spans="1:4" x14ac:dyDescent="0.25">
      <c r="A33" t="s">
        <v>32</v>
      </c>
      <c r="B33">
        <v>12</v>
      </c>
      <c r="C33">
        <v>12</v>
      </c>
      <c r="D33">
        <f t="shared" si="0"/>
        <v>1</v>
      </c>
    </row>
    <row r="34" spans="1:4" x14ac:dyDescent="0.25">
      <c r="A34" t="s">
        <v>33</v>
      </c>
      <c r="B34">
        <v>12</v>
      </c>
      <c r="C34">
        <v>12</v>
      </c>
      <c r="D34">
        <f t="shared" si="0"/>
        <v>1</v>
      </c>
    </row>
    <row r="35" spans="1:4" x14ac:dyDescent="0.25">
      <c r="A35" t="s">
        <v>44</v>
      </c>
      <c r="B35">
        <v>17</v>
      </c>
      <c r="C35">
        <v>17</v>
      </c>
      <c r="D35">
        <f t="shared" si="0"/>
        <v>1</v>
      </c>
    </row>
    <row r="36" spans="1:4" x14ac:dyDescent="0.25">
      <c r="A36" t="s">
        <v>34</v>
      </c>
      <c r="B36">
        <v>26</v>
      </c>
      <c r="C36">
        <v>26</v>
      </c>
      <c r="D36">
        <f t="shared" si="0"/>
        <v>1</v>
      </c>
    </row>
    <row r="37" spans="1:4" x14ac:dyDescent="0.25">
      <c r="A37" t="s">
        <v>35</v>
      </c>
      <c r="B37">
        <v>2</v>
      </c>
      <c r="C37">
        <v>2</v>
      </c>
      <c r="D37">
        <f t="shared" si="0"/>
        <v>1</v>
      </c>
    </row>
    <row r="38" spans="1:4" x14ac:dyDescent="0.25">
      <c r="A38" t="s">
        <v>36</v>
      </c>
      <c r="B38">
        <v>32</v>
      </c>
      <c r="C38">
        <v>32</v>
      </c>
      <c r="D38">
        <f t="shared" si="0"/>
        <v>1</v>
      </c>
    </row>
    <row r="39" spans="1:4" x14ac:dyDescent="0.25">
      <c r="A39" t="s">
        <v>37</v>
      </c>
      <c r="B39">
        <v>1</v>
      </c>
      <c r="C39">
        <v>1</v>
      </c>
      <c r="D39">
        <f t="shared" si="0"/>
        <v>1</v>
      </c>
    </row>
    <row r="40" spans="1:4" x14ac:dyDescent="0.25">
      <c r="A40" t="s">
        <v>38</v>
      </c>
      <c r="B40">
        <v>11</v>
      </c>
      <c r="C40">
        <v>11</v>
      </c>
      <c r="D40">
        <f t="shared" si="0"/>
        <v>1</v>
      </c>
    </row>
    <row r="41" spans="1:4" x14ac:dyDescent="0.25">
      <c r="A41" t="s">
        <v>39</v>
      </c>
      <c r="B41">
        <v>24</v>
      </c>
      <c r="C41">
        <v>34</v>
      </c>
      <c r="D41">
        <f t="shared" si="0"/>
        <v>0.70588235294117652</v>
      </c>
    </row>
    <row r="42" spans="1:4" x14ac:dyDescent="0.25">
      <c r="A42" t="s">
        <v>40</v>
      </c>
      <c r="B42">
        <v>51</v>
      </c>
      <c r="C42">
        <v>51</v>
      </c>
      <c r="D42">
        <f t="shared" si="0"/>
        <v>1</v>
      </c>
    </row>
    <row r="43" spans="1:4" x14ac:dyDescent="0.25">
      <c r="A43" t="s">
        <v>41</v>
      </c>
      <c r="B43">
        <v>17</v>
      </c>
      <c r="C43">
        <v>17</v>
      </c>
      <c r="D43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2" sqref="D2:D42"/>
    </sheetView>
  </sheetViews>
  <sheetFormatPr defaultRowHeight="15" x14ac:dyDescent="0.25"/>
  <sheetData>
    <row r="1" spans="1:4" x14ac:dyDescent="0.25">
      <c r="A1" t="s">
        <v>49</v>
      </c>
    </row>
    <row r="2" spans="1:4" x14ac:dyDescent="0.25">
      <c r="A2" t="s">
        <v>0</v>
      </c>
      <c r="B2">
        <v>11</v>
      </c>
      <c r="C2">
        <v>11</v>
      </c>
      <c r="D2">
        <f>B2/C2</f>
        <v>1</v>
      </c>
    </row>
    <row r="3" spans="1:4" x14ac:dyDescent="0.25">
      <c r="A3" t="s">
        <v>1</v>
      </c>
      <c r="B3">
        <v>13</v>
      </c>
      <c r="C3">
        <v>13</v>
      </c>
      <c r="D3">
        <f t="shared" ref="D3:D42" si="0">B3/C3</f>
        <v>1</v>
      </c>
    </row>
    <row r="4" spans="1:4" x14ac:dyDescent="0.25">
      <c r="A4" t="s">
        <v>3</v>
      </c>
      <c r="B4">
        <v>36</v>
      </c>
      <c r="C4">
        <v>37</v>
      </c>
      <c r="D4">
        <f t="shared" si="0"/>
        <v>0.97297297297297303</v>
      </c>
    </row>
    <row r="5" spans="1:4" x14ac:dyDescent="0.25">
      <c r="A5" t="s">
        <v>4</v>
      </c>
      <c r="B5">
        <v>5</v>
      </c>
      <c r="C5">
        <v>5</v>
      </c>
      <c r="D5">
        <f t="shared" si="0"/>
        <v>1</v>
      </c>
    </row>
    <row r="6" spans="1:4" x14ac:dyDescent="0.25">
      <c r="A6" t="s">
        <v>5</v>
      </c>
      <c r="B6">
        <v>18</v>
      </c>
      <c r="C6">
        <v>18</v>
      </c>
      <c r="D6">
        <f t="shared" si="0"/>
        <v>1</v>
      </c>
    </row>
    <row r="7" spans="1:4" x14ac:dyDescent="0.25">
      <c r="A7" t="s">
        <v>6</v>
      </c>
      <c r="B7">
        <v>67</v>
      </c>
      <c r="C7">
        <v>67</v>
      </c>
      <c r="D7">
        <f t="shared" si="0"/>
        <v>1</v>
      </c>
    </row>
    <row r="8" spans="1:4" x14ac:dyDescent="0.25">
      <c r="A8" t="s">
        <v>7</v>
      </c>
      <c r="B8">
        <v>77</v>
      </c>
      <c r="C8">
        <v>77</v>
      </c>
      <c r="D8">
        <f t="shared" si="0"/>
        <v>1</v>
      </c>
    </row>
    <row r="9" spans="1:4" x14ac:dyDescent="0.25">
      <c r="A9" t="s">
        <v>8</v>
      </c>
      <c r="B9">
        <v>59</v>
      </c>
      <c r="C9">
        <v>59</v>
      </c>
      <c r="D9">
        <f t="shared" si="0"/>
        <v>1</v>
      </c>
    </row>
    <row r="10" spans="1:4" x14ac:dyDescent="0.25">
      <c r="A10" t="s">
        <v>9</v>
      </c>
      <c r="B10">
        <v>28</v>
      </c>
      <c r="C10">
        <v>29</v>
      </c>
      <c r="D10">
        <f t="shared" si="0"/>
        <v>0.96551724137931039</v>
      </c>
    </row>
    <row r="11" spans="1:4" x14ac:dyDescent="0.25">
      <c r="A11" t="s">
        <v>10</v>
      </c>
      <c r="B11">
        <v>7</v>
      </c>
      <c r="C11">
        <v>7</v>
      </c>
      <c r="D11">
        <f t="shared" si="0"/>
        <v>1</v>
      </c>
    </row>
    <row r="12" spans="1:4" x14ac:dyDescent="0.25">
      <c r="A12" t="s">
        <v>11</v>
      </c>
      <c r="B12">
        <v>20</v>
      </c>
      <c r="C12">
        <v>20</v>
      </c>
      <c r="D12">
        <f t="shared" si="0"/>
        <v>1</v>
      </c>
    </row>
    <row r="13" spans="1:4" x14ac:dyDescent="0.25">
      <c r="A13" t="s">
        <v>12</v>
      </c>
      <c r="B13">
        <v>51</v>
      </c>
      <c r="C13">
        <v>51</v>
      </c>
      <c r="D13">
        <f t="shared" si="0"/>
        <v>1</v>
      </c>
    </row>
    <row r="14" spans="1:4" x14ac:dyDescent="0.25">
      <c r="A14" t="s">
        <v>13</v>
      </c>
      <c r="B14">
        <v>13</v>
      </c>
      <c r="C14">
        <v>13</v>
      </c>
      <c r="D14">
        <f t="shared" si="0"/>
        <v>1</v>
      </c>
    </row>
    <row r="15" spans="1:4" x14ac:dyDescent="0.25">
      <c r="A15" t="s">
        <v>14</v>
      </c>
      <c r="B15">
        <v>39</v>
      </c>
      <c r="C15">
        <v>39</v>
      </c>
      <c r="D15">
        <f t="shared" si="0"/>
        <v>1</v>
      </c>
    </row>
    <row r="16" spans="1:4" x14ac:dyDescent="0.25">
      <c r="A16" t="s">
        <v>15</v>
      </c>
      <c r="B16">
        <v>35</v>
      </c>
      <c r="C16">
        <v>35</v>
      </c>
      <c r="D16">
        <f t="shared" si="0"/>
        <v>1</v>
      </c>
    </row>
    <row r="17" spans="1:4" x14ac:dyDescent="0.25">
      <c r="A17" t="s">
        <v>17</v>
      </c>
      <c r="B17">
        <v>18</v>
      </c>
      <c r="C17">
        <v>18</v>
      </c>
      <c r="D17">
        <f t="shared" si="0"/>
        <v>1</v>
      </c>
    </row>
    <row r="18" spans="1:4" x14ac:dyDescent="0.25">
      <c r="A18" t="s">
        <v>18</v>
      </c>
      <c r="B18">
        <v>4</v>
      </c>
      <c r="C18">
        <v>4</v>
      </c>
      <c r="D18">
        <f t="shared" si="0"/>
        <v>1</v>
      </c>
    </row>
    <row r="19" spans="1:4" x14ac:dyDescent="0.25">
      <c r="A19" t="s">
        <v>19</v>
      </c>
      <c r="B19">
        <v>33</v>
      </c>
      <c r="C19">
        <v>34</v>
      </c>
      <c r="D19">
        <f t="shared" si="0"/>
        <v>0.97058823529411764</v>
      </c>
    </row>
    <row r="20" spans="1:4" x14ac:dyDescent="0.25">
      <c r="A20" t="s">
        <v>20</v>
      </c>
      <c r="B20">
        <v>30</v>
      </c>
      <c r="C20">
        <v>30</v>
      </c>
      <c r="D20">
        <f t="shared" si="0"/>
        <v>1</v>
      </c>
    </row>
    <row r="21" spans="1:4" x14ac:dyDescent="0.25">
      <c r="A21" t="s">
        <v>21</v>
      </c>
      <c r="B21">
        <v>5</v>
      </c>
      <c r="C21">
        <v>5</v>
      </c>
      <c r="D21">
        <f t="shared" si="0"/>
        <v>1</v>
      </c>
    </row>
    <row r="22" spans="1:4" x14ac:dyDescent="0.25">
      <c r="A22" t="s">
        <v>22</v>
      </c>
      <c r="B22">
        <v>98</v>
      </c>
      <c r="C22">
        <v>98</v>
      </c>
      <c r="D22">
        <f t="shared" si="0"/>
        <v>1</v>
      </c>
    </row>
    <row r="23" spans="1:4" x14ac:dyDescent="0.25">
      <c r="A23" t="s">
        <v>23</v>
      </c>
      <c r="B23">
        <v>37</v>
      </c>
      <c r="C23">
        <v>41</v>
      </c>
      <c r="D23">
        <f t="shared" si="0"/>
        <v>0.90243902439024393</v>
      </c>
    </row>
    <row r="24" spans="1:4" x14ac:dyDescent="0.25">
      <c r="A24" t="s">
        <v>24</v>
      </c>
      <c r="B24">
        <v>14</v>
      </c>
      <c r="C24">
        <v>14</v>
      </c>
      <c r="D24">
        <f t="shared" si="0"/>
        <v>1</v>
      </c>
    </row>
    <row r="25" spans="1:4" x14ac:dyDescent="0.25">
      <c r="A25" t="s">
        <v>25</v>
      </c>
      <c r="B25">
        <v>20</v>
      </c>
      <c r="C25">
        <v>34</v>
      </c>
      <c r="D25">
        <f t="shared" si="0"/>
        <v>0.58823529411764708</v>
      </c>
    </row>
    <row r="26" spans="1:4" x14ac:dyDescent="0.25">
      <c r="A26" t="s">
        <v>26</v>
      </c>
      <c r="B26">
        <v>23</v>
      </c>
      <c r="C26">
        <v>23</v>
      </c>
      <c r="D26">
        <f t="shared" si="0"/>
        <v>1</v>
      </c>
    </row>
    <row r="27" spans="1:4" x14ac:dyDescent="0.25">
      <c r="A27" t="s">
        <v>27</v>
      </c>
      <c r="B27">
        <v>22</v>
      </c>
      <c r="C27">
        <v>22</v>
      </c>
      <c r="D27">
        <f t="shared" si="0"/>
        <v>1</v>
      </c>
    </row>
    <row r="28" spans="1:4" x14ac:dyDescent="0.25">
      <c r="A28" t="s">
        <v>28</v>
      </c>
      <c r="B28">
        <v>17</v>
      </c>
      <c r="C28">
        <v>17</v>
      </c>
      <c r="D28">
        <f t="shared" si="0"/>
        <v>1</v>
      </c>
    </row>
    <row r="29" spans="1:4" x14ac:dyDescent="0.25">
      <c r="A29" t="s">
        <v>29</v>
      </c>
      <c r="B29">
        <v>13</v>
      </c>
      <c r="C29">
        <v>13</v>
      </c>
      <c r="D29">
        <f t="shared" si="0"/>
        <v>1</v>
      </c>
    </row>
    <row r="30" spans="1:4" x14ac:dyDescent="0.25">
      <c r="A30" t="s">
        <v>30</v>
      </c>
      <c r="B30">
        <v>66</v>
      </c>
      <c r="C30">
        <v>67</v>
      </c>
      <c r="D30">
        <f t="shared" si="0"/>
        <v>0.9850746268656716</v>
      </c>
    </row>
    <row r="31" spans="1:4" x14ac:dyDescent="0.25">
      <c r="A31" t="s">
        <v>31</v>
      </c>
      <c r="B31">
        <v>9</v>
      </c>
      <c r="C31">
        <v>9</v>
      </c>
      <c r="D31">
        <f t="shared" si="0"/>
        <v>1</v>
      </c>
    </row>
    <row r="32" spans="1:4" x14ac:dyDescent="0.25">
      <c r="A32" t="s">
        <v>32</v>
      </c>
      <c r="B32">
        <v>26</v>
      </c>
      <c r="C32">
        <v>28</v>
      </c>
      <c r="D32">
        <f t="shared" si="0"/>
        <v>0.9285714285714286</v>
      </c>
    </row>
    <row r="33" spans="1:4" x14ac:dyDescent="0.25">
      <c r="A33" t="s">
        <v>33</v>
      </c>
      <c r="B33">
        <v>17</v>
      </c>
      <c r="C33">
        <v>17</v>
      </c>
      <c r="D33">
        <f t="shared" si="0"/>
        <v>1</v>
      </c>
    </row>
    <row r="34" spans="1:4" x14ac:dyDescent="0.25">
      <c r="A34" t="s">
        <v>44</v>
      </c>
      <c r="B34">
        <v>15</v>
      </c>
      <c r="C34">
        <v>15</v>
      </c>
      <c r="D34">
        <f t="shared" si="0"/>
        <v>1</v>
      </c>
    </row>
    <row r="35" spans="1:4" x14ac:dyDescent="0.25">
      <c r="A35" t="s">
        <v>34</v>
      </c>
      <c r="B35">
        <v>45</v>
      </c>
      <c r="C35">
        <v>45</v>
      </c>
      <c r="D35">
        <f t="shared" si="0"/>
        <v>1</v>
      </c>
    </row>
    <row r="36" spans="1:4" x14ac:dyDescent="0.25">
      <c r="A36" t="s">
        <v>35</v>
      </c>
      <c r="B36">
        <v>5</v>
      </c>
      <c r="C36">
        <v>5</v>
      </c>
      <c r="D36">
        <f t="shared" si="0"/>
        <v>1</v>
      </c>
    </row>
    <row r="37" spans="1:4" x14ac:dyDescent="0.25">
      <c r="A37" t="s">
        <v>36</v>
      </c>
      <c r="B37">
        <v>38</v>
      </c>
      <c r="C37">
        <v>38</v>
      </c>
      <c r="D37">
        <f t="shared" si="0"/>
        <v>1</v>
      </c>
    </row>
    <row r="38" spans="1:4" x14ac:dyDescent="0.25">
      <c r="A38" t="s">
        <v>37</v>
      </c>
      <c r="B38">
        <v>1</v>
      </c>
      <c r="C38">
        <v>1</v>
      </c>
      <c r="D38">
        <f t="shared" si="0"/>
        <v>1</v>
      </c>
    </row>
    <row r="39" spans="1:4" x14ac:dyDescent="0.25">
      <c r="A39" t="s">
        <v>38</v>
      </c>
      <c r="B39">
        <v>18</v>
      </c>
      <c r="C39">
        <v>18</v>
      </c>
      <c r="D39">
        <f t="shared" si="0"/>
        <v>1</v>
      </c>
    </row>
    <row r="40" spans="1:4" x14ac:dyDescent="0.25">
      <c r="A40" t="s">
        <v>39</v>
      </c>
      <c r="B40">
        <v>38</v>
      </c>
      <c r="C40">
        <v>38</v>
      </c>
      <c r="D40">
        <f t="shared" si="0"/>
        <v>1</v>
      </c>
    </row>
    <row r="41" spans="1:4" x14ac:dyDescent="0.25">
      <c r="A41" t="s">
        <v>40</v>
      </c>
      <c r="B41">
        <v>53</v>
      </c>
      <c r="C41">
        <v>53</v>
      </c>
      <c r="D41">
        <f t="shared" si="0"/>
        <v>1</v>
      </c>
    </row>
    <row r="42" spans="1:4" x14ac:dyDescent="0.25">
      <c r="A42" t="s">
        <v>41</v>
      </c>
      <c r="B42">
        <v>20</v>
      </c>
      <c r="C42">
        <v>20</v>
      </c>
      <c r="D42">
        <f t="shared" si="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2" workbookViewId="0">
      <selection activeCell="D2" sqref="D2:D43"/>
    </sheetView>
  </sheetViews>
  <sheetFormatPr defaultRowHeight="15" x14ac:dyDescent="0.25"/>
  <sheetData>
    <row r="1" spans="1:4" x14ac:dyDescent="0.25">
      <c r="A1" t="s">
        <v>50</v>
      </c>
    </row>
    <row r="2" spans="1:4" x14ac:dyDescent="0.25">
      <c r="A2" t="s">
        <v>0</v>
      </c>
      <c r="B2">
        <v>6</v>
      </c>
      <c r="C2">
        <v>6</v>
      </c>
      <c r="D2">
        <f>B2/C2</f>
        <v>1</v>
      </c>
    </row>
    <row r="3" spans="1:4" x14ac:dyDescent="0.25">
      <c r="A3" t="s">
        <v>1</v>
      </c>
      <c r="B3">
        <v>10</v>
      </c>
      <c r="C3">
        <v>10</v>
      </c>
      <c r="D3">
        <f t="shared" ref="D3:D43" si="0">B3/C3</f>
        <v>1</v>
      </c>
    </row>
    <row r="4" spans="1:4" x14ac:dyDescent="0.25">
      <c r="A4" t="s">
        <v>2</v>
      </c>
      <c r="B4">
        <v>3</v>
      </c>
      <c r="C4">
        <v>3</v>
      </c>
      <c r="D4">
        <f t="shared" si="0"/>
        <v>1</v>
      </c>
    </row>
    <row r="5" spans="1:4" x14ac:dyDescent="0.25">
      <c r="A5" t="s">
        <v>3</v>
      </c>
      <c r="B5">
        <v>25</v>
      </c>
      <c r="C5">
        <v>25</v>
      </c>
      <c r="D5">
        <f t="shared" si="0"/>
        <v>1</v>
      </c>
    </row>
    <row r="6" spans="1:4" x14ac:dyDescent="0.25">
      <c r="A6" t="s">
        <v>4</v>
      </c>
      <c r="B6">
        <v>2</v>
      </c>
      <c r="C6">
        <v>2</v>
      </c>
      <c r="D6">
        <f t="shared" si="0"/>
        <v>1</v>
      </c>
    </row>
    <row r="7" spans="1:4" x14ac:dyDescent="0.25">
      <c r="A7" t="s">
        <v>5</v>
      </c>
      <c r="B7">
        <v>10</v>
      </c>
      <c r="C7">
        <v>11</v>
      </c>
      <c r="D7">
        <f t="shared" si="0"/>
        <v>0.90909090909090906</v>
      </c>
    </row>
    <row r="8" spans="1:4" x14ac:dyDescent="0.25">
      <c r="A8" t="s">
        <v>6</v>
      </c>
      <c r="B8">
        <v>22</v>
      </c>
      <c r="C8">
        <v>22</v>
      </c>
      <c r="D8">
        <f t="shared" si="0"/>
        <v>1</v>
      </c>
    </row>
    <row r="9" spans="1:4" x14ac:dyDescent="0.25">
      <c r="A9" t="s">
        <v>7</v>
      </c>
      <c r="B9">
        <v>47</v>
      </c>
      <c r="C9">
        <v>47</v>
      </c>
      <c r="D9">
        <f t="shared" si="0"/>
        <v>1</v>
      </c>
    </row>
    <row r="10" spans="1:4" x14ac:dyDescent="0.25">
      <c r="A10" t="s">
        <v>8</v>
      </c>
      <c r="B10">
        <v>35</v>
      </c>
      <c r="C10">
        <v>35</v>
      </c>
      <c r="D10">
        <f t="shared" si="0"/>
        <v>1</v>
      </c>
    </row>
    <row r="11" spans="1:4" x14ac:dyDescent="0.25">
      <c r="A11" t="s">
        <v>9</v>
      </c>
      <c r="B11">
        <v>22</v>
      </c>
      <c r="C11">
        <v>22</v>
      </c>
      <c r="D11">
        <f t="shared" si="0"/>
        <v>1</v>
      </c>
    </row>
    <row r="12" spans="1:4" x14ac:dyDescent="0.25">
      <c r="A12" t="s">
        <v>10</v>
      </c>
      <c r="B12">
        <v>6</v>
      </c>
      <c r="C12">
        <v>6</v>
      </c>
      <c r="D12">
        <f t="shared" si="0"/>
        <v>1</v>
      </c>
    </row>
    <row r="13" spans="1:4" x14ac:dyDescent="0.25">
      <c r="A13" t="s">
        <v>11</v>
      </c>
      <c r="B13">
        <v>5</v>
      </c>
      <c r="C13">
        <v>5</v>
      </c>
      <c r="D13">
        <f t="shared" si="0"/>
        <v>1</v>
      </c>
    </row>
    <row r="14" spans="1:4" x14ac:dyDescent="0.25">
      <c r="A14" t="s">
        <v>12</v>
      </c>
      <c r="B14">
        <v>14</v>
      </c>
      <c r="C14">
        <v>15</v>
      </c>
      <c r="D14">
        <f t="shared" si="0"/>
        <v>0.93333333333333335</v>
      </c>
    </row>
    <row r="15" spans="1:4" x14ac:dyDescent="0.25">
      <c r="A15" t="s">
        <v>13</v>
      </c>
      <c r="B15">
        <v>8</v>
      </c>
      <c r="C15">
        <v>8</v>
      </c>
      <c r="D15">
        <f t="shared" si="0"/>
        <v>1</v>
      </c>
    </row>
    <row r="16" spans="1:4" x14ac:dyDescent="0.25">
      <c r="A16" t="s">
        <v>14</v>
      </c>
      <c r="B16">
        <v>27</v>
      </c>
      <c r="C16">
        <v>27</v>
      </c>
      <c r="D16">
        <f t="shared" si="0"/>
        <v>1</v>
      </c>
    </row>
    <row r="17" spans="1:4" x14ac:dyDescent="0.25">
      <c r="A17" t="s">
        <v>15</v>
      </c>
      <c r="B17">
        <v>17</v>
      </c>
      <c r="C17">
        <v>17</v>
      </c>
      <c r="D17">
        <f t="shared" si="0"/>
        <v>1</v>
      </c>
    </row>
    <row r="18" spans="1:4" x14ac:dyDescent="0.25">
      <c r="A18" t="s">
        <v>16</v>
      </c>
      <c r="B18">
        <v>3</v>
      </c>
      <c r="C18">
        <v>4</v>
      </c>
      <c r="D18">
        <f t="shared" si="0"/>
        <v>0.75</v>
      </c>
    </row>
    <row r="19" spans="1:4" x14ac:dyDescent="0.25">
      <c r="A19" t="s">
        <v>17</v>
      </c>
      <c r="B19">
        <v>12</v>
      </c>
      <c r="C19">
        <v>12</v>
      </c>
      <c r="D19">
        <f t="shared" si="0"/>
        <v>1</v>
      </c>
    </row>
    <row r="20" spans="1:4" x14ac:dyDescent="0.25">
      <c r="A20" t="s">
        <v>18</v>
      </c>
      <c r="B20">
        <v>2</v>
      </c>
      <c r="C20">
        <v>2</v>
      </c>
      <c r="D20">
        <f t="shared" si="0"/>
        <v>1</v>
      </c>
    </row>
    <row r="21" spans="1:4" x14ac:dyDescent="0.25">
      <c r="A21" t="s">
        <v>19</v>
      </c>
      <c r="B21">
        <v>25</v>
      </c>
      <c r="C21">
        <v>25</v>
      </c>
      <c r="D21">
        <f t="shared" si="0"/>
        <v>1</v>
      </c>
    </row>
    <row r="22" spans="1:4" x14ac:dyDescent="0.25">
      <c r="A22" t="s">
        <v>20</v>
      </c>
      <c r="B22">
        <v>14</v>
      </c>
      <c r="C22">
        <v>14</v>
      </c>
      <c r="D22">
        <f t="shared" si="0"/>
        <v>1</v>
      </c>
    </row>
    <row r="23" spans="1:4" x14ac:dyDescent="0.25">
      <c r="A23" t="s">
        <v>21</v>
      </c>
      <c r="B23">
        <v>2</v>
      </c>
      <c r="C23">
        <v>2</v>
      </c>
      <c r="D23">
        <f t="shared" si="0"/>
        <v>1</v>
      </c>
    </row>
    <row r="24" spans="1:4" x14ac:dyDescent="0.25">
      <c r="A24" t="s">
        <v>22</v>
      </c>
      <c r="B24">
        <v>66</v>
      </c>
      <c r="C24">
        <v>66</v>
      </c>
      <c r="D24">
        <f t="shared" si="0"/>
        <v>1</v>
      </c>
    </row>
    <row r="25" spans="1:4" x14ac:dyDescent="0.25">
      <c r="A25" t="s">
        <v>23</v>
      </c>
      <c r="B25">
        <v>21</v>
      </c>
      <c r="C25">
        <v>22</v>
      </c>
      <c r="D25">
        <f t="shared" si="0"/>
        <v>0.95454545454545459</v>
      </c>
    </row>
    <row r="26" spans="1:4" x14ac:dyDescent="0.25">
      <c r="A26" t="s">
        <v>24</v>
      </c>
      <c r="B26">
        <v>10</v>
      </c>
      <c r="C26">
        <v>10</v>
      </c>
      <c r="D26">
        <f t="shared" si="0"/>
        <v>1</v>
      </c>
    </row>
    <row r="27" spans="1:4" x14ac:dyDescent="0.25">
      <c r="A27" t="s">
        <v>25</v>
      </c>
      <c r="B27">
        <v>9</v>
      </c>
      <c r="C27">
        <v>9</v>
      </c>
      <c r="D27">
        <f t="shared" si="0"/>
        <v>1</v>
      </c>
    </row>
    <row r="28" spans="1:4" x14ac:dyDescent="0.25">
      <c r="A28" t="s">
        <v>26</v>
      </c>
      <c r="B28">
        <v>17</v>
      </c>
      <c r="C28">
        <v>17</v>
      </c>
      <c r="D28">
        <f t="shared" si="0"/>
        <v>1</v>
      </c>
    </row>
    <row r="29" spans="1:4" x14ac:dyDescent="0.25">
      <c r="A29" t="s">
        <v>27</v>
      </c>
      <c r="B29">
        <v>12</v>
      </c>
      <c r="C29">
        <v>12</v>
      </c>
      <c r="D29">
        <f t="shared" si="0"/>
        <v>1</v>
      </c>
    </row>
    <row r="30" spans="1:4" x14ac:dyDescent="0.25">
      <c r="A30" t="s">
        <v>28</v>
      </c>
      <c r="B30">
        <v>29</v>
      </c>
      <c r="C30">
        <v>30</v>
      </c>
      <c r="D30">
        <f t="shared" si="0"/>
        <v>0.96666666666666667</v>
      </c>
    </row>
    <row r="31" spans="1:4" x14ac:dyDescent="0.25">
      <c r="A31" t="s">
        <v>29</v>
      </c>
      <c r="B31">
        <v>12</v>
      </c>
      <c r="C31">
        <v>12</v>
      </c>
      <c r="D31">
        <f t="shared" si="0"/>
        <v>1</v>
      </c>
    </row>
    <row r="32" spans="1:4" x14ac:dyDescent="0.25">
      <c r="A32" t="s">
        <v>30</v>
      </c>
      <c r="B32">
        <v>49</v>
      </c>
      <c r="C32">
        <v>49</v>
      </c>
      <c r="D32">
        <f t="shared" si="0"/>
        <v>1</v>
      </c>
    </row>
    <row r="33" spans="1:4" x14ac:dyDescent="0.25">
      <c r="A33" t="s">
        <v>31</v>
      </c>
      <c r="B33">
        <v>8</v>
      </c>
      <c r="C33">
        <v>8</v>
      </c>
      <c r="D33">
        <f t="shared" si="0"/>
        <v>1</v>
      </c>
    </row>
    <row r="34" spans="1:4" x14ac:dyDescent="0.25">
      <c r="A34" t="s">
        <v>32</v>
      </c>
      <c r="B34">
        <v>7</v>
      </c>
      <c r="C34">
        <v>7</v>
      </c>
      <c r="D34">
        <f t="shared" si="0"/>
        <v>1</v>
      </c>
    </row>
    <row r="35" spans="1:4" x14ac:dyDescent="0.25">
      <c r="A35" t="s">
        <v>33</v>
      </c>
      <c r="B35">
        <v>13</v>
      </c>
      <c r="C35">
        <v>13</v>
      </c>
      <c r="D35">
        <f t="shared" si="0"/>
        <v>1</v>
      </c>
    </row>
    <row r="36" spans="1:4" x14ac:dyDescent="0.25">
      <c r="A36" t="s">
        <v>44</v>
      </c>
      <c r="B36">
        <v>2</v>
      </c>
      <c r="C36">
        <v>2</v>
      </c>
      <c r="D36">
        <f t="shared" si="0"/>
        <v>1</v>
      </c>
    </row>
    <row r="37" spans="1:4" x14ac:dyDescent="0.25">
      <c r="A37" t="s">
        <v>34</v>
      </c>
      <c r="B37">
        <v>18</v>
      </c>
      <c r="C37">
        <v>18</v>
      </c>
      <c r="D37">
        <f t="shared" si="0"/>
        <v>1</v>
      </c>
    </row>
    <row r="38" spans="1:4" x14ac:dyDescent="0.25">
      <c r="A38" t="s">
        <v>35</v>
      </c>
      <c r="B38">
        <v>1</v>
      </c>
      <c r="C38">
        <v>1</v>
      </c>
      <c r="D38">
        <f t="shared" si="0"/>
        <v>1</v>
      </c>
    </row>
    <row r="39" spans="1:4" x14ac:dyDescent="0.25">
      <c r="A39" t="s">
        <v>36</v>
      </c>
      <c r="B39">
        <v>31</v>
      </c>
      <c r="C39">
        <v>31</v>
      </c>
      <c r="D39">
        <f t="shared" si="0"/>
        <v>1</v>
      </c>
    </row>
    <row r="40" spans="1:4" x14ac:dyDescent="0.25">
      <c r="A40" t="s">
        <v>37</v>
      </c>
      <c r="B40">
        <v>1</v>
      </c>
      <c r="C40">
        <v>1</v>
      </c>
      <c r="D40">
        <f t="shared" si="0"/>
        <v>1</v>
      </c>
    </row>
    <row r="41" spans="1:4" x14ac:dyDescent="0.25">
      <c r="A41" t="s">
        <v>38</v>
      </c>
      <c r="B41">
        <v>14</v>
      </c>
      <c r="C41">
        <v>14</v>
      </c>
      <c r="D41">
        <f t="shared" si="0"/>
        <v>1</v>
      </c>
    </row>
    <row r="42" spans="1:4" x14ac:dyDescent="0.25">
      <c r="A42" t="s">
        <v>40</v>
      </c>
      <c r="B42">
        <v>36</v>
      </c>
      <c r="C42">
        <v>36</v>
      </c>
      <c r="D42">
        <f t="shared" si="0"/>
        <v>1</v>
      </c>
    </row>
    <row r="43" spans="1:4" x14ac:dyDescent="0.25">
      <c r="A43" t="s">
        <v>41</v>
      </c>
      <c r="B43">
        <v>19</v>
      </c>
      <c r="C43">
        <v>19</v>
      </c>
      <c r="D43">
        <f t="shared" si="0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H40" sqref="H40"/>
    </sheetView>
  </sheetViews>
  <sheetFormatPr defaultRowHeight="15" x14ac:dyDescent="0.25"/>
  <sheetData>
    <row r="1" spans="1:4" x14ac:dyDescent="0.25">
      <c r="A1" t="s">
        <v>51</v>
      </c>
    </row>
    <row r="2" spans="1:4" x14ac:dyDescent="0.25">
      <c r="A2" t="s">
        <v>0</v>
      </c>
      <c r="B2">
        <v>6</v>
      </c>
      <c r="C2">
        <v>6</v>
      </c>
      <c r="D2">
        <f>B2/C2</f>
        <v>1</v>
      </c>
    </row>
    <row r="3" spans="1:4" x14ac:dyDescent="0.25">
      <c r="A3" t="s">
        <v>1</v>
      </c>
      <c r="B3">
        <v>11</v>
      </c>
      <c r="C3">
        <v>11</v>
      </c>
      <c r="D3">
        <f t="shared" ref="D3:D43" si="0">B3/C3</f>
        <v>1</v>
      </c>
    </row>
    <row r="4" spans="1:4" x14ac:dyDescent="0.25">
      <c r="A4" t="s">
        <v>2</v>
      </c>
      <c r="B4">
        <v>3</v>
      </c>
      <c r="C4">
        <v>3</v>
      </c>
      <c r="D4">
        <f t="shared" si="0"/>
        <v>1</v>
      </c>
    </row>
    <row r="5" spans="1:4" x14ac:dyDescent="0.25">
      <c r="A5" t="s">
        <v>3</v>
      </c>
      <c r="B5">
        <v>25</v>
      </c>
      <c r="C5">
        <v>25</v>
      </c>
      <c r="D5">
        <f t="shared" si="0"/>
        <v>1</v>
      </c>
    </row>
    <row r="6" spans="1:4" x14ac:dyDescent="0.25">
      <c r="A6" t="s">
        <v>4</v>
      </c>
      <c r="B6">
        <v>2</v>
      </c>
      <c r="C6">
        <v>2</v>
      </c>
      <c r="D6">
        <f t="shared" si="0"/>
        <v>1</v>
      </c>
    </row>
    <row r="7" spans="1:4" x14ac:dyDescent="0.25">
      <c r="A7" t="s">
        <v>5</v>
      </c>
      <c r="B7">
        <v>10</v>
      </c>
      <c r="C7">
        <v>11</v>
      </c>
      <c r="D7">
        <f t="shared" si="0"/>
        <v>0.90909090909090906</v>
      </c>
    </row>
    <row r="8" spans="1:4" x14ac:dyDescent="0.25">
      <c r="A8" t="s">
        <v>6</v>
      </c>
      <c r="B8">
        <v>22</v>
      </c>
      <c r="C8">
        <v>22</v>
      </c>
      <c r="D8">
        <f t="shared" si="0"/>
        <v>1</v>
      </c>
    </row>
    <row r="9" spans="1:4" x14ac:dyDescent="0.25">
      <c r="A9" t="s">
        <v>7</v>
      </c>
      <c r="B9">
        <v>26</v>
      </c>
      <c r="C9">
        <v>26</v>
      </c>
      <c r="D9">
        <f t="shared" si="0"/>
        <v>1</v>
      </c>
    </row>
    <row r="10" spans="1:4" x14ac:dyDescent="0.25">
      <c r="A10" t="s">
        <v>8</v>
      </c>
      <c r="B10">
        <v>28</v>
      </c>
      <c r="C10">
        <v>28</v>
      </c>
      <c r="D10">
        <f t="shared" si="0"/>
        <v>1</v>
      </c>
    </row>
    <row r="11" spans="1:4" x14ac:dyDescent="0.25">
      <c r="A11" t="s">
        <v>9</v>
      </c>
      <c r="B11">
        <v>22</v>
      </c>
      <c r="C11">
        <v>22</v>
      </c>
      <c r="D11">
        <f t="shared" si="0"/>
        <v>1</v>
      </c>
    </row>
    <row r="12" spans="1:4" x14ac:dyDescent="0.25">
      <c r="A12" t="s">
        <v>10</v>
      </c>
      <c r="B12">
        <v>6</v>
      </c>
      <c r="C12">
        <v>6</v>
      </c>
      <c r="D12">
        <f t="shared" si="0"/>
        <v>1</v>
      </c>
    </row>
    <row r="13" spans="1:4" x14ac:dyDescent="0.25">
      <c r="A13" t="s">
        <v>11</v>
      </c>
      <c r="B13">
        <v>5</v>
      </c>
      <c r="C13">
        <v>5</v>
      </c>
      <c r="D13">
        <f t="shared" si="0"/>
        <v>1</v>
      </c>
    </row>
    <row r="14" spans="1:4" x14ac:dyDescent="0.25">
      <c r="A14" t="s">
        <v>12</v>
      </c>
      <c r="B14">
        <v>14</v>
      </c>
      <c r="C14">
        <v>15</v>
      </c>
      <c r="D14">
        <f t="shared" si="0"/>
        <v>0.93333333333333335</v>
      </c>
    </row>
    <row r="15" spans="1:4" x14ac:dyDescent="0.25">
      <c r="A15" t="s">
        <v>13</v>
      </c>
      <c r="B15">
        <v>9</v>
      </c>
      <c r="C15">
        <v>9</v>
      </c>
      <c r="D15">
        <f t="shared" si="0"/>
        <v>1</v>
      </c>
    </row>
    <row r="16" spans="1:4" x14ac:dyDescent="0.25">
      <c r="A16" t="s">
        <v>14</v>
      </c>
      <c r="B16">
        <v>29</v>
      </c>
      <c r="C16">
        <v>29</v>
      </c>
      <c r="D16">
        <f t="shared" si="0"/>
        <v>1</v>
      </c>
    </row>
    <row r="17" spans="1:4" x14ac:dyDescent="0.25">
      <c r="A17" t="s">
        <v>15</v>
      </c>
      <c r="B17">
        <v>17</v>
      </c>
      <c r="C17">
        <v>17</v>
      </c>
      <c r="D17">
        <f t="shared" si="0"/>
        <v>1</v>
      </c>
    </row>
    <row r="18" spans="1:4" x14ac:dyDescent="0.25">
      <c r="A18" t="s">
        <v>16</v>
      </c>
      <c r="B18">
        <v>3</v>
      </c>
      <c r="C18">
        <v>4</v>
      </c>
      <c r="D18">
        <f t="shared" si="0"/>
        <v>0.75</v>
      </c>
    </row>
    <row r="19" spans="1:4" x14ac:dyDescent="0.25">
      <c r="A19" t="s">
        <v>17</v>
      </c>
      <c r="B19">
        <v>12</v>
      </c>
      <c r="C19">
        <v>12</v>
      </c>
      <c r="D19">
        <f t="shared" si="0"/>
        <v>1</v>
      </c>
    </row>
    <row r="20" spans="1:4" x14ac:dyDescent="0.25">
      <c r="A20" t="s">
        <v>18</v>
      </c>
      <c r="B20">
        <v>2</v>
      </c>
      <c r="C20">
        <v>2</v>
      </c>
      <c r="D20">
        <f t="shared" si="0"/>
        <v>1</v>
      </c>
    </row>
    <row r="21" spans="1:4" x14ac:dyDescent="0.25">
      <c r="A21" t="s">
        <v>19</v>
      </c>
      <c r="B21">
        <v>25</v>
      </c>
      <c r="C21">
        <v>25</v>
      </c>
      <c r="D21">
        <f t="shared" si="0"/>
        <v>1</v>
      </c>
    </row>
    <row r="22" spans="1:4" x14ac:dyDescent="0.25">
      <c r="A22" t="s">
        <v>20</v>
      </c>
      <c r="B22">
        <v>14</v>
      </c>
      <c r="C22">
        <v>14</v>
      </c>
      <c r="D22">
        <f t="shared" si="0"/>
        <v>1</v>
      </c>
    </row>
    <row r="23" spans="1:4" x14ac:dyDescent="0.25">
      <c r="A23" t="s">
        <v>21</v>
      </c>
      <c r="B23">
        <v>2</v>
      </c>
      <c r="C23">
        <v>2</v>
      </c>
      <c r="D23">
        <f t="shared" si="0"/>
        <v>1</v>
      </c>
    </row>
    <row r="24" spans="1:4" x14ac:dyDescent="0.25">
      <c r="A24" t="s">
        <v>22</v>
      </c>
      <c r="B24">
        <v>60</v>
      </c>
      <c r="C24">
        <v>60</v>
      </c>
      <c r="D24">
        <f t="shared" si="0"/>
        <v>1</v>
      </c>
    </row>
    <row r="25" spans="1:4" x14ac:dyDescent="0.25">
      <c r="A25" t="s">
        <v>23</v>
      </c>
      <c r="B25">
        <v>21</v>
      </c>
      <c r="C25">
        <v>22</v>
      </c>
      <c r="D25">
        <f t="shared" si="0"/>
        <v>0.95454545454545459</v>
      </c>
    </row>
    <row r="26" spans="1:4" x14ac:dyDescent="0.25">
      <c r="A26" t="s">
        <v>24</v>
      </c>
      <c r="B26">
        <v>10</v>
      </c>
      <c r="C26">
        <v>10</v>
      </c>
      <c r="D26">
        <f t="shared" si="0"/>
        <v>1</v>
      </c>
    </row>
    <row r="27" spans="1:4" x14ac:dyDescent="0.25">
      <c r="A27" t="s">
        <v>25</v>
      </c>
      <c r="B27">
        <v>10</v>
      </c>
      <c r="C27">
        <v>10</v>
      </c>
      <c r="D27">
        <f t="shared" si="0"/>
        <v>1</v>
      </c>
    </row>
    <row r="28" spans="1:4" x14ac:dyDescent="0.25">
      <c r="A28" t="s">
        <v>26</v>
      </c>
      <c r="B28">
        <v>17</v>
      </c>
      <c r="C28">
        <v>17</v>
      </c>
      <c r="D28">
        <f t="shared" si="0"/>
        <v>1</v>
      </c>
    </row>
    <row r="29" spans="1:4" x14ac:dyDescent="0.25">
      <c r="A29" t="s">
        <v>27</v>
      </c>
      <c r="B29">
        <v>12</v>
      </c>
      <c r="C29">
        <v>12</v>
      </c>
      <c r="D29">
        <f t="shared" si="0"/>
        <v>1</v>
      </c>
    </row>
    <row r="30" spans="1:4" x14ac:dyDescent="0.25">
      <c r="A30" t="s">
        <v>28</v>
      </c>
      <c r="B30">
        <v>13</v>
      </c>
      <c r="C30">
        <v>13</v>
      </c>
      <c r="D30">
        <f t="shared" si="0"/>
        <v>1</v>
      </c>
    </row>
    <row r="31" spans="1:4" x14ac:dyDescent="0.25">
      <c r="A31" t="s">
        <v>29</v>
      </c>
      <c r="B31">
        <v>12</v>
      </c>
      <c r="C31">
        <v>12</v>
      </c>
      <c r="D31">
        <f t="shared" si="0"/>
        <v>1</v>
      </c>
    </row>
    <row r="32" spans="1:4" x14ac:dyDescent="0.25">
      <c r="A32" t="s">
        <v>30</v>
      </c>
      <c r="B32">
        <v>46</v>
      </c>
      <c r="C32">
        <v>46</v>
      </c>
      <c r="D32">
        <f t="shared" si="0"/>
        <v>1</v>
      </c>
    </row>
    <row r="33" spans="1:4" x14ac:dyDescent="0.25">
      <c r="A33" t="s">
        <v>31</v>
      </c>
      <c r="B33">
        <v>8</v>
      </c>
      <c r="C33">
        <v>8</v>
      </c>
      <c r="D33">
        <f t="shared" si="0"/>
        <v>1</v>
      </c>
    </row>
    <row r="34" spans="1:4" x14ac:dyDescent="0.25">
      <c r="A34" t="s">
        <v>32</v>
      </c>
      <c r="B34">
        <v>6</v>
      </c>
      <c r="C34">
        <v>6</v>
      </c>
      <c r="D34">
        <f t="shared" si="0"/>
        <v>1</v>
      </c>
    </row>
    <row r="35" spans="1:4" x14ac:dyDescent="0.25">
      <c r="A35" t="s">
        <v>33</v>
      </c>
      <c r="B35">
        <v>13</v>
      </c>
      <c r="C35">
        <v>13</v>
      </c>
      <c r="D35">
        <f t="shared" si="0"/>
        <v>1</v>
      </c>
    </row>
    <row r="36" spans="1:4" x14ac:dyDescent="0.25">
      <c r="A36" t="s">
        <v>44</v>
      </c>
      <c r="B36">
        <v>2</v>
      </c>
      <c r="C36">
        <v>2</v>
      </c>
      <c r="D36">
        <f t="shared" si="0"/>
        <v>1</v>
      </c>
    </row>
    <row r="37" spans="1:4" x14ac:dyDescent="0.25">
      <c r="A37" t="s">
        <v>34</v>
      </c>
      <c r="B37">
        <v>18</v>
      </c>
      <c r="C37">
        <v>18</v>
      </c>
      <c r="D37">
        <f t="shared" si="0"/>
        <v>1</v>
      </c>
    </row>
    <row r="38" spans="1:4" x14ac:dyDescent="0.25">
      <c r="A38" t="s">
        <v>35</v>
      </c>
      <c r="B38">
        <v>1</v>
      </c>
      <c r="C38">
        <v>1</v>
      </c>
      <c r="D38">
        <f t="shared" si="0"/>
        <v>1</v>
      </c>
    </row>
    <row r="39" spans="1:4" x14ac:dyDescent="0.25">
      <c r="A39" t="s">
        <v>36</v>
      </c>
      <c r="B39">
        <v>31</v>
      </c>
      <c r="C39">
        <v>31</v>
      </c>
      <c r="D39">
        <f t="shared" si="0"/>
        <v>1</v>
      </c>
    </row>
    <row r="40" spans="1:4" x14ac:dyDescent="0.25">
      <c r="A40" t="s">
        <v>37</v>
      </c>
      <c r="B40">
        <v>1</v>
      </c>
      <c r="C40">
        <v>1</v>
      </c>
      <c r="D40">
        <f t="shared" si="0"/>
        <v>1</v>
      </c>
    </row>
    <row r="41" spans="1:4" x14ac:dyDescent="0.25">
      <c r="A41" t="s">
        <v>38</v>
      </c>
      <c r="B41">
        <v>14</v>
      </c>
      <c r="C41">
        <v>14</v>
      </c>
      <c r="D41">
        <f t="shared" si="0"/>
        <v>1</v>
      </c>
    </row>
    <row r="42" spans="1:4" x14ac:dyDescent="0.25">
      <c r="A42" t="s">
        <v>40</v>
      </c>
      <c r="B42">
        <v>36</v>
      </c>
      <c r="C42">
        <v>36</v>
      </c>
      <c r="D42">
        <f t="shared" si="0"/>
        <v>1</v>
      </c>
    </row>
    <row r="43" spans="1:4" x14ac:dyDescent="0.25">
      <c r="A43" t="s">
        <v>41</v>
      </c>
      <c r="B43">
        <v>19</v>
      </c>
      <c r="C43">
        <v>19</v>
      </c>
      <c r="D4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iAZ900</vt:lpstr>
      <vt:lpstr>iFF708</vt:lpstr>
      <vt:lpstr>iLL672</vt:lpstr>
      <vt:lpstr>iMM904</vt:lpstr>
      <vt:lpstr>iND750</vt:lpstr>
      <vt:lpstr>iTO977</vt:lpstr>
      <vt:lpstr>Yeast1</vt:lpstr>
      <vt:lpstr>Yeast6</vt:lpstr>
      <vt:lpstr>Yeast7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Santos</dc:creator>
  <cp:lastModifiedBy>Sophia Santos</cp:lastModifiedBy>
  <dcterms:created xsi:type="dcterms:W3CDTF">2016-05-27T10:23:22Z</dcterms:created>
  <dcterms:modified xsi:type="dcterms:W3CDTF">2016-05-27T16:59:36Z</dcterms:modified>
</cp:coreProperties>
</file>