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3520" windowHeight="9825"/>
  </bookViews>
  <sheets>
    <sheet name="Electrical Subsystem" sheetId="2" r:id="rId1"/>
  </sheets>
  <definedNames>
    <definedName name="head_detail" localSheetId="0">'Electrical Subsystem'!$B$24</definedName>
  </definedNames>
  <calcPr calcId="145621"/>
</workbook>
</file>

<file path=xl/calcChain.xml><?xml version="1.0" encoding="utf-8"?>
<calcChain xmlns="http://schemas.openxmlformats.org/spreadsheetml/2006/main">
  <c r="D48" i="2" l="1"/>
  <c r="F5" i="2" l="1"/>
  <c r="F4" i="2"/>
  <c r="F3" i="2"/>
  <c r="F23" i="2" l="1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2" i="2"/>
  <c r="F19" i="2" l="1"/>
  <c r="F18" i="2"/>
  <c r="F17" i="2"/>
  <c r="F16" i="2"/>
  <c r="F15" i="2"/>
  <c r="F14" i="2"/>
  <c r="F11" i="2"/>
  <c r="F10" i="2"/>
  <c r="F9" i="2"/>
  <c r="F8" i="2"/>
  <c r="F7" i="2"/>
  <c r="F6" i="2"/>
  <c r="F2" i="2"/>
</calcChain>
</file>

<file path=xl/sharedStrings.xml><?xml version="1.0" encoding="utf-8"?>
<sst xmlns="http://schemas.openxmlformats.org/spreadsheetml/2006/main" count="135" uniqueCount="121">
  <si>
    <t>Number</t>
  </si>
  <si>
    <t>Item</t>
  </si>
  <si>
    <t>Pcs</t>
  </si>
  <si>
    <t>Total Price</t>
  </si>
  <si>
    <t>Description</t>
  </si>
  <si>
    <t>Comments</t>
  </si>
  <si>
    <t>Limit Switches</t>
  </si>
  <si>
    <t>http://www.ebay.de/itm/5pcs-New-LJ12A3-4-Z-BX-Inductive-Proximity-Sensor-Switch-NPN-DC6-36V-/161039350600?hash=item257eb17b48:g:aYMAAOxykVNRrVzO</t>
  </si>
  <si>
    <t>Price/Pc  [€]</t>
  </si>
  <si>
    <t>Links</t>
  </si>
  <si>
    <t>https://www.conrad.de/de/miniatur-rundsteckverbinder-serie-678-pole-8-kabelstecker-gerade-5-a-99-0645-00-08-binder-1-st-738576.html</t>
  </si>
  <si>
    <t>male connectors</t>
  </si>
  <si>
    <t>female connectors</t>
  </si>
  <si>
    <t>https://www.conrad.de/de/miniatur-rundsteckverbinder-serie-678-pole-8-kabeldose-gerade-5-a-99-0646-00-08-binder-1-st-738653.html?sc.queryFromSuggest=true</t>
  </si>
  <si>
    <t>8-pole, 5 A 99-0646-00-08</t>
  </si>
  <si>
    <t>cable</t>
  </si>
  <si>
    <t>LIYCY 08x0.5 GR</t>
  </si>
  <si>
    <t>https://www.conrad.de/de/steuerleitung-liycy-8-x-05-mm-grau-faber-kabel-030883-meterware-1152496.html</t>
  </si>
  <si>
    <t xml:space="preserve">Beagle Bone Black </t>
  </si>
  <si>
    <t>https://beagleboard.org/black</t>
  </si>
  <si>
    <t>BeBoPr++</t>
  </si>
  <si>
    <t>Beagle Bone extenstion for 3D printer or multiple axes stepper driver control + mating connectors</t>
  </si>
  <si>
    <t>http://elinux.org/BeBoPr%2B%2B</t>
  </si>
  <si>
    <t>Stepper motors</t>
  </si>
  <si>
    <t>power supply</t>
  </si>
  <si>
    <t>motor driver</t>
  </si>
  <si>
    <t>power on board</t>
  </si>
  <si>
    <t>emergency stop</t>
  </si>
  <si>
    <t>Ui: 660V; Ith: 10A</t>
  </si>
  <si>
    <t xml:space="preserve">Total cost electrical subsystem: </t>
  </si>
  <si>
    <t xml:space="preserve">http://www.watterott.com/index.php?page=product&amp;info=2141 </t>
  </si>
  <si>
    <t>CPLD breakout board</t>
  </si>
  <si>
    <t>CoolRunner-II XC2C64A CPLD Dev Board</t>
  </si>
  <si>
    <t>Standard Oscillator --20MHz</t>
  </si>
  <si>
    <t>Oscillator</t>
  </si>
  <si>
    <t>http://www.mouser.de/ProductDetail/ABRACON/ASV-20000MHZ-EJ-T/?qs=H8AWquzS%2flNowiZ9Nk9Uyw%3d%3d</t>
  </si>
  <si>
    <t>Pin Connector</t>
  </si>
  <si>
    <t>http://www.conrad.com/ce/en/product/737416/W-P-Products-943-13-020-00-Multi-Pin-Connector-Number-of-pins-1-x-20-Nominal-current-3-A/?ref=bundles&amp;rt=bundles&amp;rb=1</t>
  </si>
  <si>
    <t>Socket Connector</t>
  </si>
  <si>
    <t xml:space="preserve">http://www.conrad.com/ce/en/product/737416/W-P-Products-943-13-020-00-Multi-Pin-Connector-Number-of-pins-1-x-20-Nominal-current-3-A/?ref=bundles&amp;rt=bundles&amp;rb=1 </t>
  </si>
  <si>
    <t>Number of pins: 1 x 20 Nominal current: 3 A</t>
  </si>
  <si>
    <t>BSS138</t>
  </si>
  <si>
    <t>MOSFET N channel 50V</t>
  </si>
  <si>
    <t xml:space="preserve"> </t>
  </si>
  <si>
    <t xml:space="preserve">http://www.conrad.com/ce/en/product/152928/Infineon-Technologies-BSS138-MOSFET-BSS-138-N-channel-SOT-23-220mA-50V?ref=searchDetail  </t>
  </si>
  <si>
    <t>Resistor </t>
  </si>
  <si>
    <t>10 kΩ SMD 0603 0.1 W 1 % 50 ppm MCT 0603</t>
  </si>
  <si>
    <t xml:space="preserve">http://www.conrad.com/ce/en/product/475157/Metal-film-resistor-10-k-SMD-0603-01-W-1-50-ppm-MCT-0603-1-pcs?ref=searchDetail </t>
  </si>
  <si>
    <t>1 kΩ SMD 0603 0.1 W 1 % 50 ppm MCT 0603</t>
  </si>
  <si>
    <t xml:space="preserve">http://www.conrad.com/ce/en/product/474649/Metal-film-resistor-1-k-SMD-0603-01-W-1-50-ppm-MCT-0603-1-pcs?ref=searchDetail </t>
  </si>
  <si>
    <t>Relay </t>
  </si>
  <si>
    <t>G5Q-1-EU 12DC PCB Mount Power Relay 12Vdc 1 CO, SPDT</t>
  </si>
  <si>
    <t xml:space="preserve">http://www.conrad.com/ce/en/product/503931/Omron-G5Q-1-EU-12DC-PCB-Mount-Power-Relay-12Vdc-1-CO-SPDT?queryFromSuggest=true </t>
  </si>
  <si>
    <t>Pin strip</t>
  </si>
  <si>
    <t xml:space="preserve">http://www.conrad.com/ce/en/product/1311427/Pin-strip-standard-Total-number-of-pins-6-econ-connect-PSL6G-Contact-spacing-254-mm-1-pcs/?ref=bundles&amp;rt=bundles&amp;rb=1 </t>
  </si>
  <si>
    <t>Number of pins 6; Contact spacing: 2.54 mm</t>
  </si>
  <si>
    <t xml:space="preserve">http://www.conrad.com/ce/en/product/1303863/Receptacle-braid-Total-number-of-pins-6-econ-connect-PS6-Contact-spacing-254-mm-1-pcs?queryFromSuggest=true </t>
  </si>
  <si>
    <t>Pin strip mate with wires</t>
  </si>
  <si>
    <t xml:space="preserve">http://www.conrad.com/ce/en/product/1293865/ACDC-PSU-print-Mean-Well-IRM-15-12-12-Vdc-125-A-15-W?ref=list </t>
  </si>
  <si>
    <t>AC/DC PSU</t>
  </si>
  <si>
    <t>IRM-15-12 12 Vdc 1.25 A 15 W</t>
  </si>
  <si>
    <t xml:space="preserve">http://www.conrad.com/ce/en/product/156711/DCDC-converter-print-HN-Power-SIM1-1205S-DIL8-12-Vdc-5-Vdc-200-mA-1-W-No-of-outputs-1-x?ref=list </t>
  </si>
  <si>
    <t>DC/DC converter </t>
  </si>
  <si>
    <t>SIM1-1205S-DIL8 12 Vdc 5 Vdc 200 mA 1 W</t>
  </si>
  <si>
    <t>Inductor </t>
  </si>
  <si>
    <t>Axial lead 12 µH 48 mΩ</t>
  </si>
  <si>
    <t>http://www.conrad.com/ce/en/product/440178/Inductor-Axial-lead-12-H-48-m-Fastron-MESC-120M-01-1-pcs?ref=searchDetail</t>
  </si>
  <si>
    <t>Ceramic capacitor</t>
  </si>
  <si>
    <t>SMD 0805 4.7 µF 25 V 10 %</t>
  </si>
  <si>
    <t xml:space="preserve">http://www.conrad.com/ce/en/product/1420400/Ceramic-capacitor-SMD-0805-47-F-25-V-10-L-x-W-x-H-2-x-05-x-125-mm-Kemet-1-pcs?ref=searchDetail </t>
  </si>
  <si>
    <t>SMD 0805 0.1 µF 25 V 10 %</t>
  </si>
  <si>
    <t>http://www.conrad.com/ce/en/product/445198/Ceramic-capacitor-SMD-0805-01-F-25-V-10-Yageo-CC0805KRX7R8BB104-1-pcs?ref=searchDetail</t>
  </si>
  <si>
    <t>Electrolytic capacitor</t>
  </si>
  <si>
    <t>Radial lead 2.5 mm 100 µF 25 Vdc 20 %</t>
  </si>
  <si>
    <t xml:space="preserve">http://www.conrad.com/ce/en/product/421945/Electrolytic-capacitor-Radial-lead-25-mm-100-F-25-Vdc-20--x-H-63-mm-x-112-mm-Panasonic-EEUFC1E101S-1-pcs?ref=searchDetail </t>
  </si>
  <si>
    <t>Pin connector</t>
  </si>
  <si>
    <t>Contact spacing: 2.54 mm Total number of pins: 4 </t>
  </si>
  <si>
    <t xml:space="preserve">http://www.conrad.com/ce/en/product/1401800/Pin-connector-Contact-spacing-254-mm-Total-number-of-pins-4-FCI-1-pcs?ref=list </t>
  </si>
  <si>
    <t>Diode</t>
  </si>
  <si>
    <t>1N4004</t>
  </si>
  <si>
    <t>http://www.conrad.com/ce/en/product/1262763/Diode-Fairchild-Semiconductor?ref=searchDetail</t>
  </si>
  <si>
    <t>TE Connectivity PT370012</t>
  </si>
  <si>
    <t>http://www.conrad.com/ce/en/product/503974/TE-Connectivity-PT370012-PCB-Mount-Relay-12Vdc-10A-3-CO-3PDT?queryFromSuggest=true</t>
  </si>
  <si>
    <t>IEC connector</t>
  </si>
  <si>
    <t>C14 Plug, vertical mount Total number of pins: 2 + PE 10 A</t>
  </si>
  <si>
    <t>http://www.conrad.com/ce/en/product/612600/IEC-connector-C14-Plug-vertical-mount-Total-number-of-pins-2-PE-10-A-Black-Kaiser-1-pcs?ref=searchDetail</t>
  </si>
  <si>
    <t>Screw terminal</t>
  </si>
  <si>
    <t>1.50 mm² Number of pins 3 AK500/3DS-5.0-V PTR</t>
  </si>
  <si>
    <t>http://www.conrad.com/ce/en/product/729957/PTR-50500030121G-3-Way-PCB-Screw-Terminal-Block-50mm-175-A-15-A-Grey?ref=searchDetail</t>
  </si>
  <si>
    <t>1.50 mm² Number of pins 2 AK500/2DS-5.0-V PTR</t>
  </si>
  <si>
    <t>http://www.conrad.com/ce/en/product/729949/PTR-50500020121G-2-Way-PCB-Screw-Terminal-Block-50mm-175-A-15-A-Grey?ref=list</t>
  </si>
  <si>
    <t>HDMI adapter</t>
  </si>
  <si>
    <t>Ethernet cable adapter</t>
  </si>
  <si>
    <t>USB Hub</t>
  </si>
  <si>
    <t>Chassis</t>
  </si>
  <si>
    <t>Cable Chain</t>
  </si>
  <si>
    <t>https://www.conrad.de/de/energieketteschleppkette-easy-chain-kunststoff-e-kette-e14-e1420380-igus-inhalt-1-st-740324.html</t>
  </si>
  <si>
    <t>HDMI - HDMI Micro</t>
  </si>
  <si>
    <t>RJ 45 Plug - RJ 45 Socket</t>
  </si>
  <si>
    <t>BitFenix Prodigy Mini ITX</t>
  </si>
  <si>
    <t>Igus E14.3.038.0</t>
  </si>
  <si>
    <t>http://uk.farnell.com/tuk/ftt/portsaver-cat5e-100mm-black/dp/2414777</t>
  </si>
  <si>
    <t>http://www.conrad.com/ce/en/product/325240/HDMI-Cable-1x-HDMI-plug-1x-HDMI-socket-D-Micro-150-m-Black-SpeaKa-Professional?queryFromSuggest=true</t>
  </si>
  <si>
    <t>https://www.amazon.de/Teken-Mushroom-Emergency-Drukknop-Station/dp/B008LT2VH2/ref=sr_1_2?ie=UTF8&amp;qid=1438824746&amp;sr=8-2&amp;keywords=emergency+stop%20-%20productDetails</t>
  </si>
  <si>
    <t>4 ports USB 2.0</t>
  </si>
  <si>
    <t>http://www.conrad.com/ce/en/product/986337/4-ports-USB-20-hub-LogiLink-Black?queryFromSuggest=true</t>
  </si>
  <si>
    <t>https://www.conrad.de/de/tower-pc-gehaeuse-bitfenix-prodigy-mini-itx-blau-1220344.html</t>
  </si>
  <si>
    <t>4mm 300mA DC6-36V Inductive Proximity Sensor Detection Switch LJ12A3-4-Z/BX</t>
  </si>
  <si>
    <t xml:space="preserve">http://www.ebay.de/itm/German-Ship-3Axis-Nema23-stepper-motor-425oz-in-3A-Schrittmotor-Driver-CNC-kit-/161679851609?hash=item25a4dec059&amp;_sid=2048038 </t>
  </si>
  <si>
    <t>3pcs Nema23, 425 oz.in bipolar single shaft</t>
  </si>
  <si>
    <t>3pcs DM542A, Peak 4.2A, 128micsteps</t>
  </si>
  <si>
    <t>1pcs power supply 350W-36vdc/9.7A</t>
  </si>
  <si>
    <t>https://www.conrad.de/de/miniatur-rundsteckverbinder-serie-678-pole-6-kabelstecker-gerade-6-a-99-0617-00-06-binder-1-st-738550.html</t>
  </si>
  <si>
    <t>6-pole,  6 A 99-0617-00-06</t>
  </si>
  <si>
    <t>8-pole, 5 A 99-0645-00-08</t>
  </si>
  <si>
    <t>https://www.conrad.de/de/miniatur-rundsteckverbinder-serie-678-pole-6-kabeldose-gerade-6-a-99-0618-00-06-binder-1-st-738627.html?sc.ref=Product%20Details</t>
  </si>
  <si>
    <t>6-pole,  6 A 99-0618-00-06</t>
  </si>
  <si>
    <t>https://www.conrad.de/de/steuerleitung-oelflex-classic-110-cy-7-g-1-mm-transparent-lappkabel-1135207-meterware-600479.html?ref=searchDetail</t>
  </si>
  <si>
    <t>(included in package see no. 10)</t>
  </si>
  <si>
    <t>Revision C</t>
  </si>
  <si>
    <t>Non-Ferromagnetic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</si>
</sst>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/>
    <xf numFmtId="0" fontId="1" fillId="0" borderId="0" xfId="1" applyAlignment="1">
      <alignment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ProductDetail/ABRACON/ASV-20000MHZ-EJ-T/?qs=H8AWquzS%2flNowiZ9Nk9Uyw%3d%3d" TargetMode="External"/><Relationship Id="rId13" Type="http://schemas.openxmlformats.org/officeDocument/2006/relationships/hyperlink" Target="http://www.conrad.com/ce/en/product/474649/Metal-film-resistor-1-k-SMD-0603-01-W-1-50-ppm-MCT-0603-1-pcs?ref=searchDetail" TargetMode="External"/><Relationship Id="rId18" Type="http://schemas.openxmlformats.org/officeDocument/2006/relationships/hyperlink" Target="http://www.conrad.com/ce/en/product/156711/DCDC-converter-print-HN-Power-SIM1-1205S-DIL8-12-Vdc-5-Vdc-200-mA-1-W-No-of-outputs-1-x?ref=list" TargetMode="External"/><Relationship Id="rId26" Type="http://schemas.openxmlformats.org/officeDocument/2006/relationships/hyperlink" Target="http://www.conrad.com/ce/en/product/612600/IEC-connector-C14-Plug-vertical-mount-Total-number-of-pins-2-PE-10-A-Black-Kaiser-1-pcs?ref=searchDetail" TargetMode="External"/><Relationship Id="rId3" Type="http://schemas.openxmlformats.org/officeDocument/2006/relationships/hyperlink" Target="https://www.conrad.de/de/steuerleitung-liycy-8-x-05-mm-grau-faber-kabel-030883-meterware-1152496.html" TargetMode="External"/><Relationship Id="rId21" Type="http://schemas.openxmlformats.org/officeDocument/2006/relationships/hyperlink" Target="http://www.conrad.com/ce/en/product/445198/Ceramic-capacitor-SMD-0805-01-F-25-V-10-Yageo-CC0805KRX7R8BB104-1-pcs?ref=searchDetail" TargetMode="External"/><Relationship Id="rId34" Type="http://schemas.openxmlformats.org/officeDocument/2006/relationships/hyperlink" Target="https://www.conrad.de/de/tower-pc-gehaeuse-bitfenix-prodigy-mini-itx-blau-1220344.html" TargetMode="External"/><Relationship Id="rId7" Type="http://schemas.openxmlformats.org/officeDocument/2006/relationships/hyperlink" Target="http://www.watterott.com/index.php?page=product&amp;info=2141" TargetMode="External"/><Relationship Id="rId12" Type="http://schemas.openxmlformats.org/officeDocument/2006/relationships/hyperlink" Target="http://www.conrad.com/ce/en/product/475157/Metal-film-resistor-10-k-SMD-0603-01-W-1-50-ppm-MCT-0603-1-pcs?ref=searchDetail" TargetMode="External"/><Relationship Id="rId17" Type="http://schemas.openxmlformats.org/officeDocument/2006/relationships/hyperlink" Target="http://www.conrad.com/ce/en/product/1293865/ACDC-PSU-print-Mean-Well-IRM-15-12-12-Vdc-125-A-15-W?ref=list" TargetMode="External"/><Relationship Id="rId25" Type="http://schemas.openxmlformats.org/officeDocument/2006/relationships/hyperlink" Target="http://www.conrad.com/ce/en/product/503974/TE-Connectivity-PT370012-PCB-Mount-Relay-12Vdc-10A-3-CO-3PDT?queryFromSuggest=true" TargetMode="External"/><Relationship Id="rId33" Type="http://schemas.openxmlformats.org/officeDocument/2006/relationships/hyperlink" Target="http://www.conrad.com/ce/en/product/986337/4-ports-USB-20-hub-LogiLink-Black?queryFromSuggest=true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conrad.de/de/miniatur-rundsteckverbinder-serie-678-pole-8-kabeldose-gerade-5-a-99-0646-00-08-binder-1-st-738653.html?sc.queryFromSuggest=true" TargetMode="External"/><Relationship Id="rId16" Type="http://schemas.openxmlformats.org/officeDocument/2006/relationships/hyperlink" Target="http://www.conrad.com/ce/en/product/1303863/Receptacle-braid-Total-number-of-pins-6-econ-connect-PS6-Contact-spacing-254-mm-1-pcs?queryFromSuggest=true" TargetMode="External"/><Relationship Id="rId20" Type="http://schemas.openxmlformats.org/officeDocument/2006/relationships/hyperlink" Target="http://www.conrad.com/ce/en/product/1420400/Ceramic-capacitor-SMD-0805-47-F-25-V-10-L-x-W-x-H-2-x-05-x-125-mm-Kemet-1-pcs?ref=searchDetail" TargetMode="External"/><Relationship Id="rId29" Type="http://schemas.openxmlformats.org/officeDocument/2006/relationships/hyperlink" Target="https://www.conrad.de/de/energieketteschleppkette-easy-chain-kunststoff-e-kette-e14-e1420380-igus-inhalt-1-st-740324.html" TargetMode="External"/><Relationship Id="rId1" Type="http://schemas.openxmlformats.org/officeDocument/2006/relationships/hyperlink" Target="http://www.ebay.de/itm/5pcs-New-LJ12A3-4-Z-BX-Inductive-Proximity-Sensor-Switch-NPN-DC6-36V-/161039350600?hash=item257eb17b48:g:aYMAAOxykVNRrVzO" TargetMode="External"/><Relationship Id="rId6" Type="http://schemas.openxmlformats.org/officeDocument/2006/relationships/hyperlink" Target="http://www.ebay.de/itm/German-Ship-3Axis-Nema23-stepper-motor-425oz-in-3A-Schrittmotor-Driver-CNC-kit-/161679851609?hash=item25a4dec059&amp;_sid=2048038" TargetMode="External"/><Relationship Id="rId11" Type="http://schemas.openxmlformats.org/officeDocument/2006/relationships/hyperlink" Target="http://www.conrad.com/ce/en/product/152928/Infineon-Technologies-BSS138-MOSFET-BSS-138-N-channel-SOT-23-220mA-50V?ref=searchDetail" TargetMode="External"/><Relationship Id="rId24" Type="http://schemas.openxmlformats.org/officeDocument/2006/relationships/hyperlink" Target="http://www.conrad.com/ce/en/product/1262763/Diode-Fairchild-Semiconductor?ref=searchDetail" TargetMode="External"/><Relationship Id="rId32" Type="http://schemas.openxmlformats.org/officeDocument/2006/relationships/hyperlink" Target="https://www.amazon.de/Teken-Mushroom-Emergency-Drukknop-Station/dp/B008LT2VH2/ref=sr_1_2?ie=UTF8&amp;qid=1438824746&amp;sr=8-2&amp;keywords=emergency+stop%20-%20productDetails" TargetMode="External"/><Relationship Id="rId37" Type="http://schemas.openxmlformats.org/officeDocument/2006/relationships/hyperlink" Target="https://www.conrad.de/de/miniatur-rundsteckverbinder-serie-678-pole-6-kabeldose-gerade-6-a-99-0618-00-06-binder-1-st-738627.html?sc.ref=Product%20Details" TargetMode="External"/><Relationship Id="rId5" Type="http://schemas.openxmlformats.org/officeDocument/2006/relationships/hyperlink" Target="http://elinux.org/BeBoPr%2B%2B" TargetMode="External"/><Relationship Id="rId15" Type="http://schemas.openxmlformats.org/officeDocument/2006/relationships/hyperlink" Target="http://www.conrad.com/ce/en/product/1311427/Pin-strip-standard-Total-number-of-pins-6-econ-connect-PSL6G-Contact-spacing-254-mm-1-pcs/?ref=bundles&amp;rt=bundles&amp;rb=1" TargetMode="External"/><Relationship Id="rId23" Type="http://schemas.openxmlformats.org/officeDocument/2006/relationships/hyperlink" Target="http://www.conrad.com/ce/en/product/1401800/Pin-connector-Contact-spacing-254-mm-Total-number-of-pins-4-FCI-1-pcs?ref=list" TargetMode="External"/><Relationship Id="rId28" Type="http://schemas.openxmlformats.org/officeDocument/2006/relationships/hyperlink" Target="http://www.conrad.com/ce/en/product/729949/PTR-50500020121G-2-Way-PCB-Screw-Terminal-Block-50mm-175-A-15-A-Grey?ref=list" TargetMode="External"/><Relationship Id="rId36" Type="http://schemas.openxmlformats.org/officeDocument/2006/relationships/hyperlink" Target="https://www.conrad.de/de/steuerleitung-oelflex-classic-110-cy-7-g-1-mm-transparent-lappkabel-1135207-meterware-600479.html?ref=searchDetail" TargetMode="External"/><Relationship Id="rId10" Type="http://schemas.openxmlformats.org/officeDocument/2006/relationships/hyperlink" Target="http://www.conrad.com/ce/en/product/737416/W-P-Products-943-13-020-00-Multi-Pin-Connector-Number-of-pins-1-x-20-Nominal-current-3-A/?ref=bundles&amp;rt=bundles&amp;rb=1" TargetMode="External"/><Relationship Id="rId19" Type="http://schemas.openxmlformats.org/officeDocument/2006/relationships/hyperlink" Target="http://www.conrad.com/ce/en/product/440178/Inductor-Axial-lead-12-H-48-m-Fastron-MESC-120M-01-1-pcs?ref=searchDetail" TargetMode="External"/><Relationship Id="rId31" Type="http://schemas.openxmlformats.org/officeDocument/2006/relationships/hyperlink" Target="http://www.conrad.com/ce/en/product/325240/HDMI-Cable-1x-HDMI-plug-1x-HDMI-socket-D-Micro-150-m-Black-SpeaKa-Professional?queryFromSuggest=true" TargetMode="External"/><Relationship Id="rId4" Type="http://schemas.openxmlformats.org/officeDocument/2006/relationships/hyperlink" Target="https://beagleboard.org/black" TargetMode="External"/><Relationship Id="rId9" Type="http://schemas.openxmlformats.org/officeDocument/2006/relationships/hyperlink" Target="http://www.conrad.com/ce/en/product/737416/W-P-Products-943-13-020-00-Multi-Pin-Connector-Number-of-pins-1-x-20-Nominal-current-3-A/?ref=bundles&amp;rt=bundles&amp;rb=1" TargetMode="External"/><Relationship Id="rId14" Type="http://schemas.openxmlformats.org/officeDocument/2006/relationships/hyperlink" Target="http://www.conrad.com/ce/en/product/503931/Omron-G5Q-1-EU-12DC-PCB-Mount-Power-Relay-12Vdc-1-CO-SPDT?queryFromSuggest=true" TargetMode="External"/><Relationship Id="rId22" Type="http://schemas.openxmlformats.org/officeDocument/2006/relationships/hyperlink" Target="http://www.conrad.com/ce/en/product/421945/Electrolytic-capacitor-Radial-lead-25-mm-100-F-25-Vdc-20--x-H-63-mm-x-112-mm-Panasonic-EEUFC1E101S-1-pcs?ref=searchDetail" TargetMode="External"/><Relationship Id="rId27" Type="http://schemas.openxmlformats.org/officeDocument/2006/relationships/hyperlink" Target="http://www.conrad.com/ce/en/product/729957/PTR-50500030121G-3-Way-PCB-Screw-Terminal-Block-50mm-175-A-15-A-Grey?ref=searchDetail" TargetMode="External"/><Relationship Id="rId30" Type="http://schemas.openxmlformats.org/officeDocument/2006/relationships/hyperlink" Target="http://uk.farnell.com/tuk/ftt/portsaver-cat5e-100mm-black/dp/2414777" TargetMode="External"/><Relationship Id="rId35" Type="http://schemas.openxmlformats.org/officeDocument/2006/relationships/hyperlink" Target="https://www.conrad.de/de/miniatur-rundsteckverbinder-serie-678-pole-8-kabelstecker-gerade-5-a-99-0645-00-08-binder-1-st-7385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G21" sqref="G21"/>
    </sheetView>
  </sheetViews>
  <sheetFormatPr defaultRowHeight="15" x14ac:dyDescent="0.25"/>
  <cols>
    <col min="2" max="2" width="22.5703125" customWidth="1"/>
    <col min="3" max="3" width="50.7109375" customWidth="1"/>
    <col min="7" max="7" width="25.7109375" customWidth="1"/>
    <col min="8" max="8" width="118" customWidth="1"/>
  </cols>
  <sheetData>
    <row r="1" spans="1:8" ht="30" x14ac:dyDescent="0.25">
      <c r="A1" s="1" t="s">
        <v>0</v>
      </c>
      <c r="B1" s="1" t="s">
        <v>1</v>
      </c>
      <c r="C1" s="1" t="s">
        <v>4</v>
      </c>
      <c r="D1" s="1" t="s">
        <v>8</v>
      </c>
      <c r="E1" s="1" t="s">
        <v>2</v>
      </c>
      <c r="F1" s="1" t="s">
        <v>3</v>
      </c>
      <c r="G1" s="1" t="s">
        <v>5</v>
      </c>
      <c r="H1" s="1" t="s">
        <v>9</v>
      </c>
    </row>
    <row r="2" spans="1:8" ht="33.75" customHeight="1" x14ac:dyDescent="0.25">
      <c r="A2" s="2">
        <v>1</v>
      </c>
      <c r="B2" s="2" t="s">
        <v>6</v>
      </c>
      <c r="C2" s="2" t="s">
        <v>107</v>
      </c>
      <c r="D2" s="2">
        <v>2.1</v>
      </c>
      <c r="E2" s="2">
        <v>6</v>
      </c>
      <c r="F2" s="2">
        <f>D2*E2</f>
        <v>12.600000000000001</v>
      </c>
      <c r="G2" s="2"/>
      <c r="H2" s="3" t="s">
        <v>7</v>
      </c>
    </row>
    <row r="3" spans="1:8" ht="15.75" customHeight="1" x14ac:dyDescent="0.25">
      <c r="A3" s="2">
        <v>2</v>
      </c>
      <c r="B3" s="2" t="s">
        <v>11</v>
      </c>
      <c r="C3" s="2" t="s">
        <v>113</v>
      </c>
      <c r="D3" s="2">
        <v>5.86</v>
      </c>
      <c r="E3" s="2">
        <v>6</v>
      </c>
      <c r="F3" s="2">
        <f>D3*E3</f>
        <v>35.160000000000004</v>
      </c>
      <c r="G3" s="2"/>
      <c r="H3" s="3" t="s">
        <v>112</v>
      </c>
    </row>
    <row r="4" spans="1:8" ht="14.25" customHeight="1" x14ac:dyDescent="0.25">
      <c r="A4" s="2">
        <v>3</v>
      </c>
      <c r="B4" s="2" t="s">
        <v>12</v>
      </c>
      <c r="C4" s="2" t="s">
        <v>116</v>
      </c>
      <c r="D4" s="2">
        <v>7.1</v>
      </c>
      <c r="E4" s="2">
        <v>6</v>
      </c>
      <c r="F4" s="2">
        <f>D4*E4</f>
        <v>42.599999999999994</v>
      </c>
      <c r="G4" s="2"/>
      <c r="H4" s="3" t="s">
        <v>115</v>
      </c>
    </row>
    <row r="5" spans="1:8" ht="15.75" customHeight="1" x14ac:dyDescent="0.25">
      <c r="A5" s="2">
        <v>4</v>
      </c>
      <c r="B5" s="2" t="s">
        <v>15</v>
      </c>
      <c r="C5" s="2"/>
      <c r="D5" s="2">
        <v>4.3</v>
      </c>
      <c r="E5" s="2">
        <v>6</v>
      </c>
      <c r="F5" s="2">
        <f>D5*E5</f>
        <v>25.799999999999997</v>
      </c>
      <c r="G5" s="2"/>
      <c r="H5" s="3" t="s">
        <v>117</v>
      </c>
    </row>
    <row r="6" spans="1:8" x14ac:dyDescent="0.25">
      <c r="A6" s="2">
        <v>5</v>
      </c>
      <c r="B6" s="2" t="s">
        <v>11</v>
      </c>
      <c r="C6" s="2" t="s">
        <v>114</v>
      </c>
      <c r="D6" s="2">
        <v>9.26</v>
      </c>
      <c r="E6" s="2">
        <v>2</v>
      </c>
      <c r="F6" s="2">
        <f t="shared" ref="F6:F19" si="0">D6*E6</f>
        <v>18.52</v>
      </c>
      <c r="G6" s="2"/>
      <c r="H6" s="4" t="s">
        <v>10</v>
      </c>
    </row>
    <row r="7" spans="1:8" x14ac:dyDescent="0.25">
      <c r="A7" s="2">
        <v>6</v>
      </c>
      <c r="B7" s="2" t="s">
        <v>12</v>
      </c>
      <c r="C7" s="2" t="s">
        <v>14</v>
      </c>
      <c r="D7" s="2">
        <v>11.56</v>
      </c>
      <c r="E7" s="2">
        <v>2</v>
      </c>
      <c r="F7" s="2">
        <f t="shared" si="0"/>
        <v>23.12</v>
      </c>
      <c r="G7" s="2"/>
      <c r="H7" s="4" t="s">
        <v>13</v>
      </c>
    </row>
    <row r="8" spans="1:8" x14ac:dyDescent="0.25">
      <c r="A8" s="2">
        <v>7</v>
      </c>
      <c r="B8" s="2" t="s">
        <v>15</v>
      </c>
      <c r="C8" s="2" t="s">
        <v>16</v>
      </c>
      <c r="D8" s="2">
        <v>2.3199999999999998</v>
      </c>
      <c r="E8" s="2">
        <v>2</v>
      </c>
      <c r="F8" s="2">
        <f t="shared" si="0"/>
        <v>4.6399999999999997</v>
      </c>
      <c r="G8" s="2" t="s">
        <v>120</v>
      </c>
      <c r="H8" s="4" t="s">
        <v>17</v>
      </c>
    </row>
    <row r="9" spans="1:8" x14ac:dyDescent="0.25">
      <c r="A9" s="2">
        <v>8</v>
      </c>
      <c r="B9" s="2" t="s">
        <v>18</v>
      </c>
      <c r="C9" s="2" t="s">
        <v>119</v>
      </c>
      <c r="D9" s="2">
        <v>43</v>
      </c>
      <c r="E9" s="2">
        <v>1</v>
      </c>
      <c r="F9" s="2">
        <f t="shared" si="0"/>
        <v>43</v>
      </c>
      <c r="G9" s="2"/>
      <c r="H9" s="4" t="s">
        <v>19</v>
      </c>
    </row>
    <row r="10" spans="1:8" ht="30" x14ac:dyDescent="0.25">
      <c r="A10" s="2">
        <v>9</v>
      </c>
      <c r="B10" s="2" t="s">
        <v>20</v>
      </c>
      <c r="C10" s="2" t="s">
        <v>21</v>
      </c>
      <c r="D10" s="2">
        <v>92</v>
      </c>
      <c r="E10" s="2">
        <v>1</v>
      </c>
      <c r="F10" s="2">
        <f t="shared" si="0"/>
        <v>92</v>
      </c>
      <c r="G10" s="2"/>
      <c r="H10" s="5" t="s">
        <v>22</v>
      </c>
    </row>
    <row r="11" spans="1:8" x14ac:dyDescent="0.25">
      <c r="A11" s="2">
        <v>10</v>
      </c>
      <c r="B11" s="2" t="s">
        <v>23</v>
      </c>
      <c r="C11" s="2" t="s">
        <v>109</v>
      </c>
      <c r="D11" s="2">
        <v>206.8</v>
      </c>
      <c r="E11" s="2">
        <v>1</v>
      </c>
      <c r="F11" s="2">
        <f t="shared" si="0"/>
        <v>206.8</v>
      </c>
      <c r="G11" s="2"/>
      <c r="H11" s="4" t="s">
        <v>108</v>
      </c>
    </row>
    <row r="12" spans="1:8" x14ac:dyDescent="0.25">
      <c r="A12" s="2">
        <v>11</v>
      </c>
      <c r="B12" s="2" t="s">
        <v>24</v>
      </c>
      <c r="C12" s="2" t="s">
        <v>110</v>
      </c>
      <c r="D12" s="6" t="s">
        <v>118</v>
      </c>
      <c r="E12" s="2"/>
      <c r="F12" s="2"/>
      <c r="G12" s="2"/>
    </row>
    <row r="13" spans="1:8" x14ac:dyDescent="0.25">
      <c r="A13" s="2">
        <v>12</v>
      </c>
      <c r="B13" s="2" t="s">
        <v>25</v>
      </c>
      <c r="C13" s="2" t="s">
        <v>111</v>
      </c>
      <c r="D13" s="6" t="s">
        <v>118</v>
      </c>
      <c r="E13" s="2"/>
      <c r="F13" s="2"/>
      <c r="G13" s="2"/>
    </row>
    <row r="14" spans="1:8" x14ac:dyDescent="0.25">
      <c r="A14" s="2">
        <v>13</v>
      </c>
      <c r="B14" s="2" t="s">
        <v>27</v>
      </c>
      <c r="C14" s="2" t="s">
        <v>28</v>
      </c>
      <c r="D14" s="2">
        <v>4.62</v>
      </c>
      <c r="E14" s="2">
        <v>1</v>
      </c>
      <c r="F14" s="2">
        <f t="shared" si="0"/>
        <v>4.62</v>
      </c>
      <c r="G14" s="2"/>
      <c r="H14" s="4" t="s">
        <v>103</v>
      </c>
    </row>
    <row r="15" spans="1:8" x14ac:dyDescent="0.25">
      <c r="A15" s="2">
        <v>14</v>
      </c>
      <c r="B15" s="2" t="s">
        <v>91</v>
      </c>
      <c r="C15" s="2" t="s">
        <v>97</v>
      </c>
      <c r="D15" s="2">
        <v>13.99</v>
      </c>
      <c r="E15" s="2">
        <v>1</v>
      </c>
      <c r="F15" s="2">
        <f t="shared" si="0"/>
        <v>13.99</v>
      </c>
      <c r="G15" s="2" t="s">
        <v>120</v>
      </c>
      <c r="H15" s="4" t="s">
        <v>102</v>
      </c>
    </row>
    <row r="16" spans="1:8" x14ac:dyDescent="0.25">
      <c r="A16" s="2">
        <v>15</v>
      </c>
      <c r="B16" s="2" t="s">
        <v>92</v>
      </c>
      <c r="C16" s="2" t="s">
        <v>98</v>
      </c>
      <c r="D16" s="2">
        <v>2.4</v>
      </c>
      <c r="E16" s="2">
        <v>1</v>
      </c>
      <c r="F16" s="2">
        <f t="shared" si="0"/>
        <v>2.4</v>
      </c>
      <c r="G16" s="2" t="s">
        <v>120</v>
      </c>
      <c r="H16" s="4" t="s">
        <v>101</v>
      </c>
    </row>
    <row r="17" spans="1:8" x14ac:dyDescent="0.25">
      <c r="A17" s="2">
        <v>16</v>
      </c>
      <c r="B17" s="2" t="s">
        <v>93</v>
      </c>
      <c r="C17" s="2" t="s">
        <v>104</v>
      </c>
      <c r="D17" s="2">
        <v>7.99</v>
      </c>
      <c r="E17" s="2">
        <v>1</v>
      </c>
      <c r="F17" s="2">
        <f t="shared" si="0"/>
        <v>7.99</v>
      </c>
      <c r="G17" s="2"/>
      <c r="H17" s="4" t="s">
        <v>105</v>
      </c>
    </row>
    <row r="18" spans="1:8" x14ac:dyDescent="0.25">
      <c r="A18" s="2">
        <v>17</v>
      </c>
      <c r="B18" s="2" t="s">
        <v>94</v>
      </c>
      <c r="C18" s="2" t="s">
        <v>99</v>
      </c>
      <c r="D18" s="2">
        <v>74.989999999999995</v>
      </c>
      <c r="E18" s="2">
        <v>1</v>
      </c>
      <c r="F18" s="2">
        <f t="shared" si="0"/>
        <v>74.989999999999995</v>
      </c>
      <c r="G18" s="2"/>
      <c r="H18" s="4" t="s">
        <v>106</v>
      </c>
    </row>
    <row r="19" spans="1:8" x14ac:dyDescent="0.25">
      <c r="A19" s="2">
        <v>18</v>
      </c>
      <c r="B19" s="2" t="s">
        <v>95</v>
      </c>
      <c r="C19" s="2" t="s">
        <v>100</v>
      </c>
      <c r="D19" s="2">
        <v>31.99</v>
      </c>
      <c r="E19" s="2">
        <v>3</v>
      </c>
      <c r="F19" s="2">
        <f t="shared" si="0"/>
        <v>95.97</v>
      </c>
      <c r="G19" s="2" t="s">
        <v>120</v>
      </c>
      <c r="H19" s="4" t="s">
        <v>96</v>
      </c>
    </row>
    <row r="20" spans="1:8" x14ac:dyDescent="0.25">
      <c r="A20" s="2"/>
    </row>
    <row r="21" spans="1:8" x14ac:dyDescent="0.25">
      <c r="A21" t="s">
        <v>26</v>
      </c>
    </row>
    <row r="22" spans="1:8" x14ac:dyDescent="0.25">
      <c r="A22" s="2">
        <v>19</v>
      </c>
      <c r="B22" t="s">
        <v>31</v>
      </c>
      <c r="C22" t="s">
        <v>32</v>
      </c>
      <c r="D22">
        <v>16.3</v>
      </c>
      <c r="E22">
        <v>1</v>
      </c>
      <c r="F22">
        <f>D22*E22</f>
        <v>16.3</v>
      </c>
      <c r="H22" s="4" t="s">
        <v>30</v>
      </c>
    </row>
    <row r="23" spans="1:8" x14ac:dyDescent="0.25">
      <c r="A23" s="2">
        <v>20</v>
      </c>
      <c r="B23" t="s">
        <v>34</v>
      </c>
      <c r="C23" t="s">
        <v>33</v>
      </c>
      <c r="D23">
        <v>1.48</v>
      </c>
      <c r="E23">
        <v>1</v>
      </c>
      <c r="F23">
        <f t="shared" ref="F23:F43" si="1">D23*E23</f>
        <v>1.48</v>
      </c>
      <c r="H23" s="4" t="s">
        <v>35</v>
      </c>
    </row>
    <row r="24" spans="1:8" x14ac:dyDescent="0.25">
      <c r="A24" s="2">
        <v>21</v>
      </c>
      <c r="B24" t="s">
        <v>36</v>
      </c>
      <c r="C24" t="s">
        <v>40</v>
      </c>
      <c r="D24">
        <v>0.28999999999999998</v>
      </c>
      <c r="E24">
        <v>2</v>
      </c>
      <c r="F24">
        <f t="shared" si="1"/>
        <v>0.57999999999999996</v>
      </c>
      <c r="H24" s="4" t="s">
        <v>37</v>
      </c>
    </row>
    <row r="25" spans="1:8" x14ac:dyDescent="0.25">
      <c r="A25" s="2">
        <v>22</v>
      </c>
      <c r="B25" t="s">
        <v>38</v>
      </c>
      <c r="C25" t="s">
        <v>40</v>
      </c>
      <c r="D25">
        <v>1.49</v>
      </c>
      <c r="E25">
        <v>2</v>
      </c>
      <c r="F25">
        <f t="shared" si="1"/>
        <v>2.98</v>
      </c>
      <c r="H25" s="4" t="s">
        <v>39</v>
      </c>
    </row>
    <row r="26" spans="1:8" x14ac:dyDescent="0.25">
      <c r="A26" s="2">
        <v>23</v>
      </c>
      <c r="B26" t="s">
        <v>41</v>
      </c>
      <c r="C26" t="s">
        <v>42</v>
      </c>
      <c r="D26">
        <v>0.23</v>
      </c>
      <c r="E26">
        <v>8</v>
      </c>
      <c r="F26">
        <f t="shared" si="1"/>
        <v>1.84</v>
      </c>
      <c r="H26" s="4" t="s">
        <v>44</v>
      </c>
    </row>
    <row r="27" spans="1:8" x14ac:dyDescent="0.25">
      <c r="A27" s="2">
        <v>24</v>
      </c>
      <c r="B27" t="s">
        <v>45</v>
      </c>
      <c r="C27" t="s">
        <v>46</v>
      </c>
      <c r="D27">
        <v>0.11</v>
      </c>
      <c r="E27">
        <v>16</v>
      </c>
      <c r="F27">
        <f t="shared" si="1"/>
        <v>1.76</v>
      </c>
      <c r="H27" s="4" t="s">
        <v>47</v>
      </c>
    </row>
    <row r="28" spans="1:8" x14ac:dyDescent="0.25">
      <c r="A28" s="2">
        <v>25</v>
      </c>
      <c r="B28" t="s">
        <v>45</v>
      </c>
      <c r="C28" t="s">
        <v>48</v>
      </c>
      <c r="D28">
        <v>0.11</v>
      </c>
      <c r="E28">
        <v>4</v>
      </c>
      <c r="F28">
        <f t="shared" si="1"/>
        <v>0.44</v>
      </c>
      <c r="H28" s="4" t="s">
        <v>49</v>
      </c>
    </row>
    <row r="29" spans="1:8" x14ac:dyDescent="0.25">
      <c r="A29" s="2">
        <v>26</v>
      </c>
      <c r="B29" t="s">
        <v>50</v>
      </c>
      <c r="C29" t="s">
        <v>51</v>
      </c>
      <c r="D29">
        <v>3.09</v>
      </c>
      <c r="E29">
        <v>1</v>
      </c>
      <c r="F29">
        <f t="shared" si="1"/>
        <v>3.09</v>
      </c>
      <c r="H29" s="4" t="s">
        <v>52</v>
      </c>
    </row>
    <row r="30" spans="1:8" x14ac:dyDescent="0.25">
      <c r="A30" s="2">
        <v>27</v>
      </c>
      <c r="B30" t="s">
        <v>53</v>
      </c>
      <c r="C30" t="s">
        <v>55</v>
      </c>
      <c r="D30">
        <v>0.25</v>
      </c>
      <c r="E30">
        <v>2</v>
      </c>
      <c r="F30">
        <f t="shared" si="1"/>
        <v>0.5</v>
      </c>
      <c r="H30" s="4" t="s">
        <v>54</v>
      </c>
    </row>
    <row r="31" spans="1:8" x14ac:dyDescent="0.25">
      <c r="A31" s="2">
        <v>28</v>
      </c>
      <c r="B31" t="s">
        <v>59</v>
      </c>
      <c r="C31" t="s">
        <v>60</v>
      </c>
      <c r="D31">
        <v>13.99</v>
      </c>
      <c r="E31">
        <v>1</v>
      </c>
      <c r="F31">
        <f t="shared" si="1"/>
        <v>13.99</v>
      </c>
      <c r="H31" s="4" t="s">
        <v>58</v>
      </c>
    </row>
    <row r="32" spans="1:8" x14ac:dyDescent="0.25">
      <c r="A32" s="2">
        <v>29</v>
      </c>
      <c r="B32" t="s">
        <v>62</v>
      </c>
      <c r="C32" t="s">
        <v>63</v>
      </c>
      <c r="D32">
        <v>4.6900000000000004</v>
      </c>
      <c r="E32">
        <v>1</v>
      </c>
      <c r="F32">
        <f t="shared" si="1"/>
        <v>4.6900000000000004</v>
      </c>
      <c r="H32" s="4" t="s">
        <v>61</v>
      </c>
    </row>
    <row r="33" spans="1:9" x14ac:dyDescent="0.25">
      <c r="A33" s="2">
        <v>30</v>
      </c>
      <c r="B33" t="s">
        <v>64</v>
      </c>
      <c r="C33" t="s">
        <v>65</v>
      </c>
      <c r="D33">
        <v>0.72</v>
      </c>
      <c r="E33">
        <v>1</v>
      </c>
      <c r="F33">
        <f t="shared" si="1"/>
        <v>0.72</v>
      </c>
      <c r="H33" s="4" t="s">
        <v>66</v>
      </c>
    </row>
    <row r="34" spans="1:9" x14ac:dyDescent="0.25">
      <c r="A34" s="2">
        <v>31</v>
      </c>
      <c r="B34" t="s">
        <v>67</v>
      </c>
      <c r="C34" t="s">
        <v>68</v>
      </c>
      <c r="D34">
        <v>0.28999999999999998</v>
      </c>
      <c r="E34">
        <v>2</v>
      </c>
      <c r="F34">
        <f t="shared" si="1"/>
        <v>0.57999999999999996</v>
      </c>
      <c r="H34" s="4" t="s">
        <v>69</v>
      </c>
    </row>
    <row r="35" spans="1:9" x14ac:dyDescent="0.25">
      <c r="A35" s="2">
        <v>32</v>
      </c>
      <c r="B35" t="s">
        <v>67</v>
      </c>
      <c r="C35" t="s">
        <v>70</v>
      </c>
      <c r="D35">
        <v>7.0000000000000007E-2</v>
      </c>
      <c r="E35">
        <v>2</v>
      </c>
      <c r="F35">
        <f t="shared" si="1"/>
        <v>0.14000000000000001</v>
      </c>
      <c r="H35" s="4" t="s">
        <v>71</v>
      </c>
    </row>
    <row r="36" spans="1:9" x14ac:dyDescent="0.25">
      <c r="A36" s="2">
        <v>33</v>
      </c>
      <c r="B36" t="s">
        <v>72</v>
      </c>
      <c r="C36" t="s">
        <v>73</v>
      </c>
      <c r="D36">
        <v>0.14000000000000001</v>
      </c>
      <c r="E36">
        <v>2</v>
      </c>
      <c r="F36">
        <f t="shared" si="1"/>
        <v>0.28000000000000003</v>
      </c>
      <c r="H36" s="4" t="s">
        <v>74</v>
      </c>
    </row>
    <row r="37" spans="1:9" x14ac:dyDescent="0.25">
      <c r="A37" s="2">
        <v>34</v>
      </c>
      <c r="B37" t="s">
        <v>75</v>
      </c>
      <c r="C37" t="s">
        <v>76</v>
      </c>
      <c r="D37">
        <v>0.52</v>
      </c>
      <c r="E37">
        <v>1</v>
      </c>
      <c r="F37">
        <f t="shared" si="1"/>
        <v>0.52</v>
      </c>
      <c r="H37" s="4" t="s">
        <v>77</v>
      </c>
    </row>
    <row r="38" spans="1:9" x14ac:dyDescent="0.25">
      <c r="A38" s="2">
        <v>35</v>
      </c>
      <c r="B38" t="s">
        <v>78</v>
      </c>
      <c r="C38" t="s">
        <v>79</v>
      </c>
      <c r="D38">
        <v>0.13</v>
      </c>
      <c r="E38">
        <v>2</v>
      </c>
      <c r="F38">
        <f t="shared" si="1"/>
        <v>0.26</v>
      </c>
      <c r="H38" s="4" t="s">
        <v>80</v>
      </c>
      <c r="I38" t="s">
        <v>43</v>
      </c>
    </row>
    <row r="39" spans="1:9" x14ac:dyDescent="0.25">
      <c r="A39" s="2">
        <v>36</v>
      </c>
      <c r="B39" t="s">
        <v>50</v>
      </c>
      <c r="C39" t="s">
        <v>81</v>
      </c>
      <c r="D39">
        <v>12.99</v>
      </c>
      <c r="E39">
        <v>1</v>
      </c>
      <c r="F39">
        <f t="shared" si="1"/>
        <v>12.99</v>
      </c>
      <c r="H39" s="4" t="s">
        <v>82</v>
      </c>
      <c r="I39" t="s">
        <v>43</v>
      </c>
    </row>
    <row r="40" spans="1:9" x14ac:dyDescent="0.25">
      <c r="A40" s="2">
        <v>37</v>
      </c>
      <c r="B40" t="s">
        <v>86</v>
      </c>
      <c r="C40" t="s">
        <v>87</v>
      </c>
      <c r="D40">
        <v>0.33</v>
      </c>
      <c r="E40">
        <v>3</v>
      </c>
      <c r="F40">
        <f t="shared" si="1"/>
        <v>0.99</v>
      </c>
      <c r="H40" s="4" t="s">
        <v>88</v>
      </c>
    </row>
    <row r="41" spans="1:9" x14ac:dyDescent="0.25">
      <c r="A41" s="2">
        <v>38</v>
      </c>
      <c r="B41" t="s">
        <v>86</v>
      </c>
      <c r="C41" t="s">
        <v>89</v>
      </c>
      <c r="D41">
        <v>0.27</v>
      </c>
      <c r="E41">
        <v>3</v>
      </c>
      <c r="F41">
        <f t="shared" si="1"/>
        <v>0.81</v>
      </c>
      <c r="H41" s="4" t="s">
        <v>90</v>
      </c>
    </row>
    <row r="42" spans="1:9" x14ac:dyDescent="0.25">
      <c r="A42" s="2">
        <v>39</v>
      </c>
      <c r="B42" t="s">
        <v>83</v>
      </c>
      <c r="C42" t="s">
        <v>84</v>
      </c>
      <c r="D42">
        <v>2.39</v>
      </c>
      <c r="E42">
        <v>1</v>
      </c>
      <c r="F42">
        <f t="shared" si="1"/>
        <v>2.39</v>
      </c>
      <c r="H42" s="4" t="s">
        <v>85</v>
      </c>
    </row>
    <row r="43" spans="1:9" x14ac:dyDescent="0.25">
      <c r="A43" s="2">
        <v>40</v>
      </c>
      <c r="B43" t="s">
        <v>57</v>
      </c>
      <c r="C43" t="s">
        <v>55</v>
      </c>
      <c r="D43">
        <v>1.29</v>
      </c>
      <c r="E43">
        <v>2</v>
      </c>
      <c r="F43">
        <f t="shared" si="1"/>
        <v>2.58</v>
      </c>
      <c r="H43" s="4" t="s">
        <v>56</v>
      </c>
    </row>
    <row r="48" spans="1:9" x14ac:dyDescent="0.25">
      <c r="C48" t="s">
        <v>29</v>
      </c>
      <c r="D48">
        <f>SUM(F2:F43)</f>
        <v>774.11000000000024</v>
      </c>
    </row>
  </sheetData>
  <hyperlinks>
    <hyperlink ref="H2" r:id="rId1"/>
    <hyperlink ref="H7" r:id="rId2"/>
    <hyperlink ref="H8" r:id="rId3"/>
    <hyperlink ref="H9" r:id="rId4"/>
    <hyperlink ref="H10" r:id="rId5"/>
    <hyperlink ref="H11" r:id="rId6"/>
    <hyperlink ref="H22" r:id="rId7"/>
    <hyperlink ref="H23" r:id="rId8"/>
    <hyperlink ref="H24" r:id="rId9"/>
    <hyperlink ref="H25" r:id="rId10"/>
    <hyperlink ref="H26" r:id="rId11"/>
    <hyperlink ref="H27" r:id="rId12"/>
    <hyperlink ref="H28" r:id="rId13"/>
    <hyperlink ref="H29" r:id="rId14"/>
    <hyperlink ref="H30" r:id="rId15"/>
    <hyperlink ref="H43" r:id="rId16"/>
    <hyperlink ref="H31" r:id="rId17"/>
    <hyperlink ref="H32" r:id="rId18"/>
    <hyperlink ref="H33" r:id="rId19"/>
    <hyperlink ref="H34" r:id="rId20"/>
    <hyperlink ref="H35" r:id="rId21"/>
    <hyperlink ref="H36" r:id="rId22"/>
    <hyperlink ref="H37" r:id="rId23"/>
    <hyperlink ref="H38" r:id="rId24"/>
    <hyperlink ref="H39" r:id="rId25"/>
    <hyperlink ref="H42" r:id="rId26"/>
    <hyperlink ref="H40" r:id="rId27"/>
    <hyperlink ref="H41" r:id="rId28"/>
    <hyperlink ref="H19" r:id="rId29"/>
    <hyperlink ref="H16" r:id="rId30"/>
    <hyperlink ref="H15" r:id="rId31"/>
    <hyperlink ref="H14" r:id="rId32"/>
    <hyperlink ref="H17" r:id="rId33"/>
    <hyperlink ref="H18" r:id="rId34"/>
    <hyperlink ref="H6" r:id="rId35"/>
    <hyperlink ref="H5" r:id="rId36"/>
    <hyperlink ref="H4" r:id="rId37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Electrical Subsystem</vt:lpstr>
      <vt:lpstr>'Electrical Subsystem'!head_detail</vt:lpstr>
    </vt:vector>
  </TitlesOfParts>
  <Company>MDC Berlin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Winter</dc:creator>
  <cp:lastModifiedBy>Lukas Winter</cp:lastModifiedBy>
  <dcterms:created xsi:type="dcterms:W3CDTF">2016-09-22T10:30:22Z</dcterms:created>
  <dcterms:modified xsi:type="dcterms:W3CDTF">2017-10-11T09:33:16Z</dcterms:modified>
</cp:coreProperties>
</file>