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sophie/Documents/台北大學/Semester 3/人工智慧文本分析Artificial Intelligence for Text Analytics/Individual project/"/>
    </mc:Choice>
  </mc:AlternateContent>
  <xr:revisionPtr revIDLastSave="0" documentId="13_ncr:1_{5276CF96-3358-024E-9181-9963C8ED2334}" xr6:coauthVersionLast="47" xr6:coauthVersionMax="47" xr10:uidLastSave="{00000000-0000-0000-0000-000000000000}"/>
  <bookViews>
    <workbookView xWindow="0" yWindow="460" windowWidth="25600" windowHeight="15540" xr2:uid="{00000000-000D-0000-FFFF-FFFF00000000}"/>
  </bookViews>
  <sheets>
    <sheet name="Foodpanda" sheetId="6" r:id="rId1"/>
    <sheet name="UberEat" sheetId="5" r:id="rId2"/>
  </sheets>
  <definedNames>
    <definedName name="_xlnm._FilterDatabase" localSheetId="0" hidden="1">Foodpanda!$A$27:$E$127</definedName>
    <definedName name="_xlnm._FilterDatabase" localSheetId="1" hidden="1">UberEat!$A$9:$E$155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O23" i="6" l="1"/>
  <c r="O15" i="6"/>
  <c r="O7" i="6"/>
  <c r="J23" i="6"/>
  <c r="M23" i="6"/>
  <c r="I21" i="6"/>
  <c r="J21" i="6"/>
  <c r="K21" i="6"/>
  <c r="L21" i="6"/>
  <c r="I15" i="6"/>
  <c r="I23" i="6" s="1"/>
  <c r="H13" i="6"/>
  <c r="M13" i="6" s="1"/>
  <c r="M14" i="6" s="1"/>
  <c r="H7" i="6"/>
  <c r="J8" i="6" s="1"/>
  <c r="H5" i="6"/>
  <c r="M5" i="6" s="1"/>
  <c r="M6" i="6" s="1"/>
  <c r="J5" i="5"/>
  <c r="I3" i="5"/>
  <c r="I5" i="5" s="1"/>
  <c r="I6" i="5" s="1"/>
  <c r="K6" i="5" l="1"/>
  <c r="J6" i="5"/>
  <c r="L4" i="5"/>
  <c r="J4" i="5"/>
  <c r="K4" i="5"/>
  <c r="M4" i="5"/>
  <c r="N6" i="5"/>
  <c r="M21" i="6"/>
  <c r="H14" i="6"/>
  <c r="L14" i="6"/>
  <c r="K14" i="6"/>
  <c r="I14" i="6"/>
  <c r="J14" i="6"/>
  <c r="H21" i="6"/>
  <c r="H15" i="6"/>
  <c r="H23" i="6" s="1"/>
  <c r="I6" i="6"/>
  <c r="I4" i="5"/>
  <c r="J6" i="6"/>
  <c r="I8" i="6"/>
  <c r="L6" i="6"/>
  <c r="M8" i="6"/>
  <c r="K6" i="6"/>
  <c r="H9" i="6"/>
  <c r="H6" i="6" s="1"/>
  <c r="N3" i="5"/>
  <c r="N4" i="5" s="1"/>
  <c r="I24" i="6" l="1"/>
  <c r="M24" i="6"/>
  <c r="J24" i="6"/>
  <c r="H25" i="6"/>
  <c r="H24" i="6" s="1"/>
  <c r="I22" i="6"/>
  <c r="L22" i="6"/>
  <c r="M22" i="6"/>
  <c r="J22" i="6"/>
  <c r="K22" i="6"/>
  <c r="H16" i="6"/>
  <c r="J16" i="6"/>
  <c r="M16" i="6"/>
  <c r="I16" i="6"/>
  <c r="H8" i="6"/>
  <c r="H22" i="6" l="1"/>
</calcChain>
</file>

<file path=xl/sharedStrings.xml><?xml version="1.0" encoding="utf-8"?>
<sst xmlns="http://schemas.openxmlformats.org/spreadsheetml/2006/main" count="451" uniqueCount="217">
  <si>
    <t>Comments</t>
  </si>
  <si>
    <t>Perfect</t>
  </si>
  <si>
    <t>P</t>
  </si>
  <si>
    <t>N</t>
  </si>
  <si>
    <t>Score</t>
  </si>
  <si>
    <t>I love that the app is easy to use and the rates are lower than other food delivery apps. However, I hate the how inaccurate the map is, it cannot properly detect my city. When I'm using the website, the city is correct. When I'm using the app, the city is somewhere else across the country. I already contacted customer service about this bug but they mentioned that it is not something then can resolve, only the devs can.</t>
  </si>
  <si>
    <t>It's a really useful app in terms of navigation and of course it's bringing food and just a few clicks but I suggest that they should work on improving their searches, if you would like to search a specific food whatever the search results are not really exact so I think that's the point where they should improve as in the app the functionality. Good Job Overall!!!</t>
  </si>
  <si>
    <t>The app is good. It is very convenient. But sometimes there are issues about time and the delivery. I hope you can improve this app. A feature that enables costumers to leave a review on the restaurant's service or food that they delivered cus sometimes a restaurant forgets the additionals and the costumer paid it already in online payment. It happened to me many times. There's no option to tell the restaurant. I had no choice.</t>
  </si>
  <si>
    <t>The overall were good and all, one thing that I felt insufficient is the search and filter function of the app. I type in a restaurant name, but I'm getting other irrelevant restaurants instead of the one I'm searching for. The filter too, I was looking for Chinese for example, and yet I'm getting other food choices which makes it very inconvenient to scroll all the way down to find the one I want</t>
  </si>
  <si>
    <t>There were no options for me to rate the restaurant where I ordered. I hope the newly update one would have that again, it is important for customers to be able to put feedback, especially when we encounter issues with where we ordered food from. My most recent experience was not good and there was no way to let the restaurant know about it nor the customer service of foodpanda.</t>
  </si>
  <si>
    <t>Good but got some issues. First being the search filter not being accurate (for example if I typed in "Nasi Lemak" it'll show ALL menu that has the word Nasi). Next is that the app doesn't always open up when you click the notification to leave a review for your order. I hope they'll add a method to leave a review not just thru clicking the notif. It sucks because I've encountered some bad services from shops and couldn't leave a review to inform other users cus the app didn't open properly.</t>
  </si>
  <si>
    <t>There's an issues about the accuracy of time and delivery. It took longer than the estimated time displayed on the screen. Most of the time I need to cancel the order because the waiting time is unacceptable. Imagine you've place the order an hour ago to make it arrive to you on time but its always keep on delayed until the lunch time is over.</t>
  </si>
  <si>
    <t>I would have given a higher rating but there is a continuous problem in this app. it shows multiple restraunts which operate in my area AND are open, as closed! so I am unable to order from the places I want to most of the time. I don't know if this is a bug or what, but please fix it. it's very annoying and inconvenient.</t>
  </si>
  <si>
    <t>Never had issue with it and I pay with card. App functioning is great, customer service is quick, have been their regular customer and never faces problem. Design is good and other features like rewards and panda pay are good likewise. Only thing that I don't like is there is no option of reviewing food given and I've tried so many times. It needs to be added. Asking for order from other areas might also be helpful because there aren't good options in my area but it's understandable though.</t>
  </si>
  <si>
    <t>Payment with credit card doesn't work, fails with "unknown error." Worked fine last year with the same card. Same issue with multiple cards (Mastercard and Visa). It's really annoying to pay in cash especially since COVID is still a thing... Otherwise the app is 4-star, but they really need to fix the payment issues.</t>
  </si>
  <si>
    <t>the app is fine. i always use it instead of other apps before, but now the delivery rates increased and it's too high, it's almost half or even greater than the price of the meal i'm suppose to order. i understand that fuel prices hiked, but there are apps that are still able to make the delivery rates friendly for both the customers and the delivery drivers, and i like foodpanda so i hope you can do something to lessen the fee even just for few pesos</t>
  </si>
  <si>
    <t>User-friendly app quick response and fast delivery. Customer service is on point. They even send you gifts. Loyalty points worth it. The monthly pro package is superb. I wish they would have more items well stocked and fresh fuits and vegetables</t>
  </si>
  <si>
    <t>Always hassle free and the riders are warm and nice. Their service makes everything more convenient and accessible. Love the vouchers as well! I get to save more than the usual dining set up. Will always be my go-to food delivery app! Thank you for filling my tummy with every restaurants and fast food chains very own recipes and know that I am overflowing with gratitude ♡ 5 stars for excellent service and no flaw or glitches in the app. Easy to navigate as well and good for anyone to use. Kudos!</t>
  </si>
  <si>
    <t>App is easy to use and has a wide selection of restos although not all restos place their menu items on the list. Customer support is quick to respond. From a consumer standpoint it's a great app.</t>
  </si>
  <si>
    <t>This sucks.. There should be an option to choose current address from my saved addresses instead of automatically using the gps to predetermine where I'm only allowed to order. How am I supposed to order food for my employees at my business when I'm busy elsewhere? 😤 If one of the items on my order is not available even if it's STILL listed on the menu, the whole order should be cancelled! Why would I pay double for just a side dish when the main meal is not available? This is a straight scam!</t>
  </si>
  <si>
    <t>Please fix the bugs immediately. Tremendous amount of technical issues this app consists of. Let me talk about one of many instances, so the app is showing me that burger xpress banani is open and available to order ( burger xpress is open till 4am) so i place my order as im pressing the *place order* option it proceeds to say sorry this restaurant is closed please check other restaurants whereas it is still showing me that its open in the home page. Poor performance by a renowned company.</t>
  </si>
  <si>
    <t>will the delivery fee ever go back to how much it cost before? I understand it's an adjustment due to oil price hike and pandemic. But i usually end up contemplating how much money i could save if i would rather pick up myself than have it delivered. local fare is much cheaper than the delivery fee. + the distance never mattered when it comes to delivery fee. it's not really cheaper even when it's nearer.</t>
  </si>
  <si>
    <t>I don't know what happened but the app shows incorrect location, whenever I changed it to correct my address it would still go back to the incorrect one. I couldn't use the app anymore. I hope you can fix this</t>
  </si>
  <si>
    <t>Worst app ever with worst customer service and helpline. Cater clients than spending on adds. At times certain restaurants are visible in the app and sometimes they aren't. No instant help. The riders have no idea if the contents we order are as per order or not. Incase you try to reach help they tell u we will get back to you soon or in other words we will as or when we please. They dont want to face the customer and simply dont bother to address the issues happened cuz of their incompetence.</t>
  </si>
  <si>
    <t>The loading is very slow. I have decent wifi speed but when I open this app, it loads very slowly. I search for a certain food and it loads very slowly. I confirm my order and it loads very slowly again. It takes minutes and still loading and then I get impatient and then end up not continuing with my order. I tried it on another phone and the same thing happens. And that's why I tried GrabFood and it loads fast. I'm pretty sure the problem is not my wifi.</t>
  </si>
  <si>
    <t>I subscribed to foodpanda pro for the annual fee and in the first month I got 3 delivery mistakes. Either they delivered someone else's order, or my order was marked delivered but the food was not received. I requested to cancel and refund the subscription but they do not offer refund of the remaining 11 months subscription. Please change this policy as it is very unfair to tie consumers down when you provide such disappointing service.</t>
  </si>
  <si>
    <t>I cant log in to my account. Verification code takes FOREVER to receive. Even calls to get the verification codes dont work. It keeps saying that I have a problem with my call when I can clearly hear what it is saying, also typing the code at the same time. Disappointing truly. Orders are even more expensive because of the minimum fee. The app is SLOW.</t>
  </si>
  <si>
    <t>Easy to use and very convenient for the current situation. Update: I've been using FoodPando for 2 years already and I still love this app. Customer service is fast and helpful whenever I have missing items or damaged goods. Easy to use and a lot of food selections as well. Riders are kind too.</t>
  </si>
  <si>
    <t>You should give more time for costumer to cancel order. Like 3 to 5 mins. specially if its paid online. I accidentally tick order even though my order is only 1 and it is connected to my e wallet so it was processed do fast that i cant get my refund even i did not get the item. So bad service.</t>
  </si>
  <si>
    <t>Restaurants would randomly disappear, sometimes available while the other time not. Menu presented is extremely limited, most of the foods received had little to no quality control. I suggest ordering at restaurants you're very fimilar with, and never give random restaurants a try, chances are you end up disappointed. Should let us tip AFTER the delivery, not before. I will tip when I am satisfied with the service, not giving tip for better service. Reviews are useless, it has no impact at all.</t>
  </si>
  <si>
    <t>To be honest I rate this app an -0/10. Most riders do their job badly. All I just wanted was to get my Burgerking order, and it was a scam. They went to the wrong house even though the address is correct, they still went to the wrong one. I contancted them, all they did was talk about "pick up your order" repeatedly. But its okay, its that rider to blame. Great app yourself, foodpanda</t>
  </si>
  <si>
    <t>Significant Improvement: However, alot to be still done to improve customer experience. Only option seems to be available to satisfy customer with bad experience is by adding panda credit. Which in my opinion is not always effective. Effective option for registring customer complaints and communication(apart from chat bot) is still lacking.</t>
  </si>
  <si>
    <t>Very reliable app especially during this time of pandemic. Appreciate their customer service -- most of them are quick to address my issues with missing order items, late delivery, etc. This 2022, my location can now be easily located unlike before. Good job FP! Keep it up!</t>
  </si>
  <si>
    <t>An update that resolved my issue! Now my go-to app for food deliveries. :) Previous summary: Good food delivery app, but really needs improvement. There isn't an option to add/delete credit card information on the app. Website only has the option to delete, but not to add. I tried contacting help center on the issue, and the assigned person couldn't even understand my problem. Got disconnected before I could even get the issue resolved.</t>
  </si>
  <si>
    <t>I really love the super sundays, mondays, and tuesday huge discounts, I hope they get it back because it's the only thing that's tempting me to always order in foodpanda. I don't mind the increases in delivery prices as I understand that foodpanda has to raise them, but please don't remove those sweet discounts too. There's also a bug where you'd be refunded the wrong amount if you used a voucher on an order that has a missing/sold out item on it, it happened to me twice.</t>
  </si>
  <si>
    <t>Foodpanda is very easy to use and is a revolutionary app. You can order any food you want without actually going in their physical stores. And plus, they only charge a little amount in shipping fee. They also have promos and vouchers, which makes it even more convenient.</t>
  </si>
  <si>
    <t>I could have rated this app with 5 stars easily as I've been using it for quite a while now. However, I still experience sluggish menu surfing when inside a store. Sometimes it would even switch between two menus really fast, glitching in a way.</t>
  </si>
  <si>
    <t>I've been using this app for so darn long , recently the delivery service is terrible ! Even though the restaurant is so near...I don't mind waiting for a meal but like two hours in a place like Kota kemuning ? Ridiculous. Customer support is nice but that's all the good remark I'll be able to give.</t>
  </si>
  <si>
    <t>Customer Support needs improvement, last night it took me almost an hour to get hold of an representative when the order I received was spilled, even when the rider himself had also contacted via his phone and informed the Support. Also though the application had permission to access my phone's gallery but the application never did give me access to my phone's gallery so that I can upload the picture. In the end I had to use the browser to upload the picture of spilled order to get my refund.</t>
  </si>
  <si>
    <t>I do like the app since there are often various discounts for food and other items. A lot of different choices to offer as well. However, I often notice the delivery fares often change from time to time. Even nearer shops could have high delivery fees, when it wasn't like that previously. The app also cancelled my order multiple times, with the reason being 'restaurant is handling too many orders'. Overall it's a good app, with some downsides to it.</t>
  </si>
  <si>
    <t>Provides a valuable service, but the actual app is awful. Very difficult to actually find anything. Search function and layout needs redesigning.</t>
  </si>
  <si>
    <t>It is blocking the review option after order is completed, there comes the notification but upon clicking it varnishes. There should be a categories for notifications like you can't juat out all notifications into general category. Some people need to block just promotional notifications not the other notifications. The app was supposed to be simple and less cluttered, but by adding new features the original idea loosing slowly.</t>
  </si>
  <si>
    <t>deducting 1 star because delivery got very slower for about a month..it used to deliver within 30 minutes but now takes at least 1 hour..also the delivery fee has gone up and coupons have been of less value..and not to mention a few software bugs like asking for location everytime i open the app even though i saved my address..instead of making cartoon characters foodpanda should focus on their service..hope it gets better like it used to</t>
  </si>
  <si>
    <t>Overall the app is fine but the address saving is buggy. It shows name of some place even when we've marked correct GPS location. The address should be manually entered by the user rather than some random place name shows up confusing riders. UPDATE: THE app has updated location saving mechanism just like stated above. Thanks UPDATE: In some places random plot number or street names appear which makes difficult to enter correct address. Either remove them completely or they should be correct.</t>
  </si>
  <si>
    <t>The search engine is awful. For example, I searched for shops for rempeyek, and shops that did not in fact sell it were listed. Searching for a particular restaurant is also frustrating.</t>
  </si>
  <si>
    <t>https://play.google.com/store/apps/details?id=com.uber.restaurants</t>
  </si>
  <si>
    <t>App will not open and keeps crashing after 2/10 update. No option to enter "busy mode" from phone app like how we can on the tablets.</t>
  </si>
  <si>
    <t>I Can't update. I tried and tried. It keeps running for hours. I miss ordering from my favorite weekend meals. I will use other Delivery apps. Help me...so frustrated. You billed $9.99 in my monthly account. Can anyone help????5/2/2022</t>
  </si>
  <si>
    <t>Has Made many a night veryyy easy for me , and it's sometimes just fun to chill in bed or at home and have your food come to you... especially used it alot after my bike accident when I wasn't able to go to the shops or easily prepare my own food... it supplies a massive demand of services... Just have to enforce the Budget better😁😁😁😁😁 otherwise it gets way to easy to go for the no effort choices 😂🤣😂🤣😂🤣😂🤣</t>
  </si>
  <si>
    <t>Really hope you guys get better after acquiring Postmates. Their app is terrible. Both them and GH absolutely rely on data and GPS. Without those, the apps don't function. Seems this app sucks also. My account is there but sign-in says I've stopped sms so I can't drive. I enable sms but the app sign-in still says I have disabled sms.</t>
  </si>
  <si>
    <t>The tablet app works just fine however on a mobile platform the app is unusable. Menus don't appear and are crushed down, not showing a full list. Impossible to see the items on mobile and difficult to use the User Interface.</t>
  </si>
  <si>
    <t>Having the app on my phone is helpful in getting our orders started a bit sooner and requesting couriers at the right time. I wish the mobile app was better integrated with the tablet though. If I press the 'ready' button on mobile it does not update on the tablet to show the order is ready. The app also doesn't seem to properly update items that are sold out. I have to come out of the kitchen and mark items as sold out on the tablet for it to update properly.</t>
  </si>
  <si>
    <t>Really convenient app to use however it does need alot of improvement i do love it though I would like it to work exactly like tablet app except on your phone that would be awesome please add features like ability to see how far the driver is to the restarunt on the app. Adjust order amount of customer calls to make adjustment ability to rate drivers etc.The UI also needs to be improved greatly to look more like the tablet experience</t>
  </si>
  <si>
    <t>&lt;&lt;&lt; DRIVERS &gt;&gt;&gt; This is NOT the app for food delivery drivers! It's the app that restaurants use to summon you. You can't log in because you're not a restaurant. So instead of leaving a 1-star review of yourself, go get the app called "Uber - Driver", and use that for making deliveries. Remember that orders will often include written instructions, so please get used to paying attention to details. Thank you.</t>
  </si>
  <si>
    <t>After opening app and log on to the account from mobile cant use any other app on the phone. If we do that notification not showing. Always have to open the app screen and when the display off again it will not giving notification . Cant you develop as a always running application which is running in the background and showing notification as high priority .</t>
  </si>
  <si>
    <t>Hi we are using UBER eats for restaurant business. i buy Epson M30 printer that also mention in your app. but i didn't show on app when its connected with Bluetooth. and even if i turns off the bluetooth and press search printer button on tab it keep searching and never mentioned that bluetooth not On. and if given email address not for help then remove from play store</t>
  </si>
  <si>
    <t>Since last Friday, one of our customers called, told he can't order, Cause it showing:Unavailable. So we try log in to Uber Eats customer App, it showing same issue, we had to call customer support, but unfortunately, they are not help, it happening every single day, what I knew was yesterday we missed one more customer, so bad, every time when it happen, we call and call, we called the technical support, seems like they don't have enough abilities to solve the problems. we feel so disappoint</t>
  </si>
  <si>
    <t>just about two weeks i was having issues, due to not having the most updatedversion within the samsung shop app but after conpleting i havent had any complications</t>
  </si>
  <si>
    <t>Food items missing on menu, arrival times not accurate</t>
  </si>
  <si>
    <t>This app was better when they did not include tips into the offers. Now you must wait only for orders above $10 to make any money driving off this app, I used to make $20 a delivery when I started, now it is $3 plus whatever tip might be added on. I rarely accept any orders from here now, as mostly short runs to campus, which I try to avoid, since they never wear masks. Not worth the risk to my life to drive for this company</t>
  </si>
  <si>
    <t>After the 08/02/2022 update the app doesn't work. It crashes on startup. Can't use it. Just won't work. Even after reinstalling it.</t>
  </si>
  <si>
    <t>As uber eats are not taking my emails seriously. I downloaded the app to use the review as a possible way to contact you. You keep calling our business with a recorded msg telling our business to sign it to the uber app. These calls happen daily and have been for over a year now. we are not in the food industry and do not like these un solicitored calls. Please fix your system and stop calling our office.</t>
  </si>
  <si>
    <t>Reliable, organized, well settled. Safety guaranted,quick service, clean and professional. Good payment and tipped. Very helpful for the community especially elders and disabled people even employees. It's best because it saves time and every customer satisfied his/her needs. Wonderful job since no pressure, no worries thinking about ratings 👍👏. I really like it</t>
  </si>
  <si>
    <t>I don't get notifications for new orders. Missed couple of orders too. I can't be on the app 24/7, since I use it in my phone. I need to open other apps too. When I contacted the manager of my account, was asked to update. But no updates available.</t>
  </si>
  <si>
    <t>I have been driving for ubereats for over 5 months. It's gotten to the point where there is no customer service for drivers to communicate with. I am now leaning toward doordash because they have people you can actually talk to instead of trying to find other ways to connect with the leadership please consider going to another app business</t>
  </si>
  <si>
    <t>ONE CHIME IS ENOUGH! Having your stupid tablet squawk MULTIPLE TIMES in a row to announce the INCREDIBLE URGENCY that ONE NEW ORDER means to the world at large is just too much. Restaurants are noisy, stressful places. We hear the chime the first time. Multiple chimes are annoying and confuse us if it's one or two new orders. If we don't confirm the order in 15 seconds, sure, chime again. The way it is now does nothing but add stress and lower morale in a lowly restaurant worker.</t>
  </si>
  <si>
    <t>Many issues need to be fixed in this app PLEASE FIX THESE - ALWAYS ASKING PERMISSION TO TURN ON BLUETOOTH ON STARTUP, SHOWING AN ORDER TWICE IN THE ORDER HISTORY PAGE, SLOW TO START, CALLS AT A SLIGHTLY DELAY ORDER REQUEST WHICH IS MAKING IT MORE DELAYED TO SWITCH APPS TO ACCEPT THE ORDER, CANNOT SEE THE DESCRIPTION OF MENU ITEM, CUSTOMERS ADDRESS IS NOT BEING DISPLAYED.</t>
  </si>
  <si>
    <t>It is amazing how quickly you can get food from a local restaurant. Especially since I don't own a car, and I am unable to drive. I depend on Uber to get meals for myself. Without bothering anyone.</t>
  </si>
  <si>
    <t>Wish i could pause my orders for a certain amount of time like 30 minutes,1 hour or 2 hours instead of pausing for the rest of the day or having to to turn it back on manually.</t>
  </si>
  <si>
    <t>Its convenient and comes in handy when you're at work. A bit pricey and sometimes you can't get a meal so you gotta pay for everything individually.</t>
  </si>
  <si>
    <t>Never been so frustrated in my life. A week now locked out of the restaurant manager app. Cant receive orders for the restaurant, restaurant support is sub zero with performance. Disgusting service really.</t>
  </si>
  <si>
    <t>Very good. But now in app have a little bit problem</t>
  </si>
  <si>
    <t>App fixed and working now. Thanks</t>
  </si>
  <si>
    <t>App is not as complete as dashboard from browser. Scheduled meals not appearing on my app phone and on the tablet yes.</t>
  </si>
  <si>
    <t>Searches for me are the easiest way to navigate,until I become more tech Davy I LOVE downloading apps, which opened up a new world for me. Delivery food aps.</t>
  </si>
  <si>
    <t>I got tablet with app, menu was uploaded and then have been awaiting 2 months for reply to my 10 tickets. Gave up after been ignored 2 weeksNever happened but account was activated after 2.5 months. They refusing to update my menu. Can't believe that. No support for my restaurant at all. All tickets are dismissed like I am annoying those workers on support. We getting around 130 orders weekly from Just Eat but 5 from Uber Eat. If you want be ignored choose Uber Eat as your restaurant partner.</t>
  </si>
  <si>
    <t>Delivered option missing! Can not contact customer after prese Ready button. Should have more convenient like Just eat.</t>
  </si>
  <si>
    <t>wish i could give 1 1/2 stars. I can't get into EITHER one of the apps. says I already have an account..that doesnt make sense because this is my FIRST time EVER using the app</t>
  </si>
  <si>
    <t>Keeps shuting voice off and now cant reload..Im stuck.</t>
  </si>
  <si>
    <t>I have waited 7 months for uber to pay me. However everytime they said we will contact the relevant department my money is sitting in account for months now and still no response</t>
  </si>
  <si>
    <t>Quiet easy to use but sometimes they haven't got drivers in your area so you can't order.</t>
  </si>
  <si>
    <t>You can't confirm NEW ORDERS AND REQUEST FOR DRIVERS TERRIBLE!!!!! WHAT THEN IS THE POINT OF HAVING THE APP...</t>
  </si>
  <si>
    <t>The worst app. Someone gave me a $100 gift certificate for Uber eats and I can't even use it this is the worst app ever..</t>
  </si>
  <si>
    <t>I can't change my address or telephone number, I can't see if the customer wants cutlery and I can't qualify to the delivery people</t>
  </si>
  <si>
    <t>I tried logging in with my details..but it kept saying Invalid Contact Even after changing my password</t>
  </si>
  <si>
    <t>Never use Uber eats. You never get your full order and you watch them drive away drinking your drink. Rip offs.</t>
  </si>
  <si>
    <t>We use this platform. The tech support is HORRIBLE! They use automated screening processes that flag and deny menu edits like "ranchera" as referring to endangered and/or protected species. You get automated responses from their support department that ignore your explanations. They won't even let you edit existing menu items they imported if they contain "prohibited" words. The menu editor is complex. BTW, I prefer GrubHub over UberEats, DoorDash, and Postmates. DoorDash is the worst of all</t>
  </si>
  <si>
    <t>There is no button to sign up! It only had a login option and a restruant option??</t>
  </si>
  <si>
    <t>Please add a map navigator and improve order Receiving speeds....</t>
  </si>
  <si>
    <t>The last three times I have used Uber eats my order has been screwed up and over has had to refund me for their screwups on my order.</t>
  </si>
  <si>
    <t>Negative</t>
  </si>
  <si>
    <t>Positive</t>
  </si>
  <si>
    <t>Total</t>
  </si>
  <si>
    <t>5 star</t>
  </si>
  <si>
    <t>4 star</t>
  </si>
  <si>
    <t>3 star</t>
  </si>
  <si>
    <t>2 star</t>
  </si>
  <si>
    <t>1 star</t>
  </si>
  <si>
    <t>I've been ordering food for quite a long time and this is my first review of Foodpanda app. It's amazing and really time saving and hassle free ordering food. Payment options are easy and convenient be it COD or via e-wallets.</t>
  </si>
  <si>
    <t>Would like to see more big named restaurants. I have been referred to try many places but since they not on the app , Also I am not sure if you have it or not, but users should be able to rate the food they purchase to advise others. Additionally I would love it if you could add a pet supply shop to your options as your panda mart often doesn't have what I want.</t>
  </si>
  <si>
    <t>I rated them 1 star before at the start of the pandemic, now I'm giving them 4 star as I continue using FP app, they've improved dramatically. Yes they are not perfect but a continuous progress is all we ask for. Now they also allow users to tip the riders which I love the most. Riders are the backbone of this service. They work tirelessly for us. Continue to give them better perks and benefits.</t>
  </si>
  <si>
    <t>It's pretty good for where I live since most places have foodpanda now, I've discovered a few of my favorite places thru this app. There's sometimes an issue where all shops will become unavailable even if they're open, I'm not sure why it happens and it can be really frustrating.</t>
  </si>
  <si>
    <t>Customer service is very good. They can solve the problem in a minute. But the delivery charges sometime is way expensive and i think the maps is very troubling for rider and me as customer. But the service kinda good actually</t>
  </si>
  <si>
    <t>Love this app. I am a regular customer. Only thing i didn't like about it was my recent experience with their rider cancelling an order from the system when it was actually delivered already. Therefore, the rider kept harassing me for another payment although i already paid through gcash. Good thing foodpanda customer care was responsive regarding the issue. I really do hope those kind of riders will be given the proper lesson they deserve.</t>
  </si>
  <si>
    <t>This app is a life saver, with amazing discounts and deals everyday, their customer support is also very responsive and their solutions are also very satisfying. Very convenient to order groceries specially. The fruits and vegetables that they bring are really fresh and very securely packed. This is my go to app for food/snacks/groceries/electronics and so much more.</t>
  </si>
  <si>
    <t>Foodpanda is and always will be one of the best online food ordering place for me. Their customer service is amazing. Their app is nicely designed. GPS system is good. And I love the voucher system. It often makes the food cheaper for me. It's a shame people doesn't acknowledge this gem. They get a 5/5 from me. I wish I could score higher.</t>
  </si>
  <si>
    <t>The app is great but there's one functionality that will make it even better - option of ordering concurrently from 2 or more different restaurants. As a family it is quite rare that we all agree on one restaurant so have to use different apps to place the order from different restaurants.</t>
  </si>
  <si>
    <t>I do really love this app, I know that the delivery fee is high, and most of the users find it overprice, but considering the current situation (the increase of gas price) I think it's reasonable. And I hope when the situation turns back to normal, the delivery fee should be change.</t>
  </si>
  <si>
    <t>The app it self Is good enough. The home page and search is great and intuitive. The only thing I don't like is that the location of the restaurants are not visible easily. You have to open another tab to see the location which might be a problem to new users as they don't know how far the restaurants are from there home. Except for that it's a great app.</t>
  </si>
  <si>
    <t>I am a hostel student and the schedule of University is very tough but foodpanda is definitely the app that I would recommend to the students who want to save their time either it's for this preparation of exams are just you are an introvert I would say that this is one of the few things that has become the part of my life now specially with a great management.</t>
  </si>
  <si>
    <t>I am currently at the UAE and was having a hard time to look for apps to place my order, specially my desired location for delivery is at the province. Even the official apps of the fast food restaurants I want to order from does not have available pick up option on them. Thank you so much for making it possible through your app. Keep up the good work! 😁</t>
  </si>
  <si>
    <t>Great options, but why is the messaging bilingual, but the menus aren't? The app is very customer friendly though, and so are the drivers. I hope the drivers are well taken care of, because they are always very friendly.</t>
  </si>
  <si>
    <t>I prefer your UI over your competitors, and the direct link to GCASH is also very convenient. Riders are great - so great in fact that I'd like to ask for an option to tip from inside the app, with 100% of the tips going to the riders. I prefer cashless payment, and it would be much easier if I could pay and tip using the same payment method.</t>
  </si>
  <si>
    <t>This app ie very vital for this modern era while we getting many facilities from this and also it save us our times. One of the main thing is that we are able to eat some restaurants food where this restaurants far away from our house,, so that I am happy for this app. I would like to say authority should some improves of this app.</t>
  </si>
  <si>
    <t>Really friendly when it comes to pricing. The app is not hard to navigate and it does pin the correct location of my address on the map.</t>
  </si>
  <si>
    <t>I always found this app very useful and prompt in delivering food and different orders from their mart. You can make it more attractive and trustworthy.</t>
  </si>
  <si>
    <t>Been using the app for almost 2 yrs now. Had no technical issue with it. Their customer service is superb. They provide resolution lightning fast and the price is very affordable. I also like their rewards. I love using this app</t>
  </si>
  <si>
    <t>Foodpanda has changed the trend in ordering food these days but some things they need to change regarding their suggestions and search with in the app. A few more defined categories will be good. Panda Mall is also good just tried it once during lockdown.</t>
  </si>
  <si>
    <t>Food panda has always been my go to app for food and snacks delivery because it's quick and allows for many payment options including PayPal. The few times I've had trouble with my orders, the representatives are quick to respond and help!</t>
  </si>
  <si>
    <t>We should have an option to give tips after the food/items have been delivered, plus more choices from longer distances would be a good improvement.</t>
  </si>
  <si>
    <t>Its very easy to use,delivery comes on time,almost all types of restaurants are available here,delivery charges are also nott too expensive,i love this app,i think its really suitable.</t>
  </si>
  <si>
    <t>Best food app so far 👍🏻Intuitive feature makes it easy to navigate, price is also affordable. Great and responsive customer support. Refunding unmet orders is never an issue. 😊 Keep it up foodpanda!</t>
  </si>
  <si>
    <t>Excellent service 👏 👍 👌 keep it up but there is one problem that you people take a lot of time to deliver. Kindly deliver things in lesser time. Over all, the service is excellent. Everyone should download this app.</t>
  </si>
  <si>
    <t>I like it since its convenient and easy to maneuver, and most riders uses GPS to locate you, so its easier -I don't have to direct them where to go.</t>
  </si>
  <si>
    <t>Very convenient app to have late meal, much better experience and specially very well behaved delivery staff. Really impress with the upper class management.</t>
  </si>
  <si>
    <t>more then 100 orders done atleast at multiple addresses, pretty good experience till yet. Sometimes order may spill over its estimated delivery time but mostly well within time. No complains.</t>
  </si>
  <si>
    <t>The best App with the best service! They got reasonable promos and refunds once orders are too late to arrive. This is a buyer perspective. I hope it is also the same with the riders. Keep up the good job Food Panda 💕</t>
  </si>
  <si>
    <t>Excellent app with lots of promotional campaigns which actually is pretty nifty to participate! Really appreciate all the services they provide and their excellent Quality Control in our region as well.</t>
  </si>
  <si>
    <t>Customer Service was doing great so far. Prices for food is really competitive compared to other apps. To make it to 5 stars, make sure that the shop status and food availability is really up to date.</t>
  </si>
  <si>
    <t>It's an amazing app to order food, it has hundreds of restaurant available with different prices range and amazing discounts, I really enjoy using it.</t>
  </si>
  <si>
    <t>this is very good apps. Apps performance is nice. I vant imagine this is Bangladeshi food panda apps apps performance jusy eow the ridets ase so help full. When i put the oder i will get the percel soon ase early yours service are so nice i will proude your apps and yours works we can truse cloise our eyes. But some problen are face our food panda ridets they do not have any resoect we shoud respect then.</t>
  </si>
  <si>
    <t>I am really thankful because I found this app. It's very easy to use. However I encountered about the location. Over all Good job and thankyou for all of the Food panda riders. I appreciate you all.❤️❤️</t>
  </si>
  <si>
    <t>Easy to order and fast delivery so far. The app is easy to use plus they offer some discounts.</t>
  </si>
  <si>
    <t>So far the experience with this application is good. Though they can groom their riders a little. Some are misbehaving when we receive the order.</t>
  </si>
  <si>
    <t>Standard of grocery , delivery n rates charged were good. Though I have bitter experience of fresh, few things below standard n under weight. Overall app is helpful</t>
  </si>
  <si>
    <t>Food panda always serve you it's best. I am regular user of this app that never disappointed me at my dire need. Whether it's grocery, fruit, meat vegetables or any daily item at lowest delivery charges. With minimum order time. Never experienced any other applications or services better than food panda... Hats off @food panda team n good luck</t>
  </si>
  <si>
    <t>The interface is awesome of this app easy to use and it's have lot of varieties and optionof food snacks and late night cravings</t>
  </si>
  <si>
    <t>It's a good app, lots of food choices and it allows PayPal payment option which is a plus if you're a foreigner in the Philippines and don't have GCash.</t>
  </si>
  <si>
    <t>Nice and convenient. The customer service is responsive and resolves issues very fast.</t>
  </si>
  <si>
    <t>So, they updated their app and improved upon lots of things including the bugs, i still don't understand why they don't deliver during mild rain otherwise so far so good</t>
  </si>
  <si>
    <t>Such a great a wonderful app.the service are so fast but i have one issue always with rider (delivery man)they not msg or call even some time they not lick call and answer me just ok yes ok idk why but that everything good and superb at food panda</t>
  </si>
  <si>
    <t>I really really love the app so much Basically I gave it a 4 bc it was a little complicated for me to find and set up my address but overall when the order came the milktea is so good and cold!</t>
  </si>
  <si>
    <t>This one is okay, it's just that, it would be better if the customers can post a picture of the foods that they've received, because that will also help the others to decide if they will push through with their orders or not. This will help the restaurants/shops too, to attract customers and it will also encourage them to give a better service.</t>
  </si>
  <si>
    <t>This app is really good. It's just that you can't order from different stores at the same time. It's annoying. But others like delivery fees are very cheap which is good.</t>
  </si>
  <si>
    <t>It's really helpful when you want to order your some food without going out. There's always room for improvement but I do suggest you get this app.</t>
  </si>
  <si>
    <t>Everything is all amazing with me. From the waiting time, delivery fee and service plus the riders were all kind. Exceptional!</t>
  </si>
  <si>
    <t>Easy and convenient. I use Pandamart when I need certain groceries to be sent fast. Love it!</t>
  </si>
  <si>
    <t>Feature rich. Convenient. Different options are placed in such a way that almost everything is at fingertips of yhe diner. Loved it!</t>
  </si>
  <si>
    <t>There are many delivery services like this one but the best thing about Foodpanda is their customer support. I have been ordering from Foodpanda alot and there were some issues but the response from their support and customer service was so quick, reliable and helpful that it genuinely made me feel like my opinion matter.</t>
  </si>
  <si>
    <t>This app is excellent. I have been buying online during Covid and since its still not safe to go out, I do my groceries shopping here. I furvently hope that Foodpanda would bring in more Hyper Supermarkets.</t>
  </si>
  <si>
    <t>I really like this app for exchanging food from verified good quality restaurants. Thanks to the successful people who are working with this app</t>
  </si>
  <si>
    <t>Thank you! I received your reply regarding the issue on the cancelled order last Monday. You have solved the matter. I hope that the cash payment will be successfully received by the restaurant. They are waiting for this reply. Again, thank you very much for settling this matter.</t>
  </si>
  <si>
    <t>Except once or twice per chance, Food Panda is providing excellent services and has given a new trend to relishing of your choice across the city... Thanks Food Panda</t>
  </si>
  <si>
    <t>Amazing experience, Timely delivered food and first time my delivery was late for which Foodpanda gave me an apology voucher which I used as a discount to my new order.</t>
  </si>
  <si>
    <t>App is great. It would be better if there was a tipping option for the rider as I normally don't have any cash in hand when I order through this app.</t>
  </si>
  <si>
    <t>I love this app so easy to used and the driver is amazing fast and has tracking device so you know where they at ..plus i get to order for my family 👪 while im on the other side of the world 🌎 love it.</t>
  </si>
  <si>
    <t>This is a very useful app, I been using it since 3 years, it is very good for people like me who don't want to go out and by food their serves and I hope foodpanda will improve much in the near future This app is awesome and the features,too!</t>
  </si>
  <si>
    <t>Perfect and very convenient for me 5 ⭐ all the way no contest 👍</t>
  </si>
  <si>
    <t>One of the best online companies for deliveries uber eats</t>
  </si>
  <si>
    <t>Good but needs support for.multiple restaurants</t>
  </si>
  <si>
    <t>Very fast and Coursey Service from Uber Eats Resturants!</t>
  </si>
  <si>
    <t>We love this app this so amazing I love their food or is so good</t>
  </si>
  <si>
    <t>Reliable, even if mistakes were made.</t>
  </si>
  <si>
    <t>Pretty good for a complicated app</t>
  </si>
  <si>
    <t>Best App, I would Recommend. Thnk you Uber eats Team.</t>
  </si>
  <si>
    <t>Nice perfect it is all the things you want</t>
  </si>
  <si>
    <t>Great and fast and friendly</t>
  </si>
  <si>
    <t>I like using the app very well.</t>
  </si>
  <si>
    <t>Easy to order. Don't have to wait that long</t>
  </si>
  <si>
    <t>Satisfaction and wonderful experience</t>
  </si>
  <si>
    <t>Marvelous and tremendous</t>
  </si>
  <si>
    <t>They're better than going to a restaurant</t>
  </si>
  <si>
    <t>Great service 👏 thanks uber</t>
  </si>
  <si>
    <t>Very happy customers, and love the big Mac from Parkridge</t>
  </si>
  <si>
    <t>best aap for get money</t>
  </si>
  <si>
    <t>It's nice makes things easy for me</t>
  </si>
  <si>
    <t>It's good services</t>
  </si>
  <si>
    <t>Love it it's to use</t>
  </si>
  <si>
    <t>Barwell kebab house</t>
  </si>
  <si>
    <t>Thanks for your help</t>
  </si>
  <si>
    <t>Very good excellent</t>
  </si>
  <si>
    <t>Simply the best</t>
  </si>
  <si>
    <t>It works for me</t>
  </si>
  <si>
    <t>Comes in handy</t>
  </si>
  <si>
    <t>Would like one.</t>
  </si>
  <si>
    <t>I love u guys</t>
  </si>
  <si>
    <t>Very nice 👌</t>
  </si>
  <si>
    <t>Super</t>
  </si>
  <si>
    <t>Great!</t>
  </si>
  <si>
    <t>Good</t>
  </si>
  <si>
    <t>I am *geetha*,and I did my *ph. D-s, and more, in Sri Lanka. And our home address is belonging is 15,2/7,francis road, lotus city apartment, wellawatte, colombo-6,srilanka.</t>
  </si>
  <si>
    <t>Excellent Service !</t>
  </si>
  <si>
    <t>Great app</t>
  </si>
  <si>
    <t>Very nice</t>
  </si>
  <si>
    <t>Good application</t>
  </si>
  <si>
    <t>good</t>
  </si>
  <si>
    <t>Awesome</t>
  </si>
  <si>
    <t>Very Good</t>
  </si>
  <si>
    <t>Cool</t>
  </si>
  <si>
    <t>Nice</t>
  </si>
  <si>
    <t>10 of 10</t>
  </si>
  <si>
    <t>Always great</t>
  </si>
  <si>
    <t>Love uber ❤️</t>
  </si>
  <si>
    <t>Good service</t>
  </si>
  <si>
    <t>I love it</t>
  </si>
  <si>
    <t>Convenience</t>
  </si>
  <si>
    <t>Amazing</t>
  </si>
  <si>
    <t xml:space="preserve">easy   </t>
  </si>
  <si>
    <t>Great</t>
  </si>
  <si>
    <t>Verry good</t>
  </si>
  <si>
    <t>Foodpanda</t>
  </si>
  <si>
    <t>Star</t>
  </si>
  <si>
    <t>Sentiment</t>
  </si>
  <si>
    <t>No</t>
  </si>
  <si>
    <t>%</t>
  </si>
  <si>
    <t>Overall</t>
  </si>
  <si>
    <t>I cant even sign into my NEW account 
I just MADE 2 mins ago and yes i verified everything!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</si>
</sst>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b/>
      <sz val="12"/>
      <color theme="1"/>
      <name val="Calibri"/>
      <family val="2"/>
      <scheme val="minor"/>
    </font>
    <font>
      <b/>
      <sz val="12"/>
      <color rgb="FF000000"/>
      <name val="Calibri"/>
      <family val="2"/>
      <scheme val="minor"/>
    </font>
    <font>
      <sz val="12"/>
      <color rgb="FF000000"/>
      <name val="Calibri"/>
      <family val="2"/>
      <scheme val="minor"/>
    </font>
  </fonts>
  <fills count="5">
    <fill>
      <patternFill patternType="none"/>
    </fill>
    <fill>
      <patternFill patternType="gray125"/>
    </fill>
    <fill>
      <patternFill patternType="solid">
        <fgColor rgb="FFFF2F92"/>
        <bgColor indexed="64"/>
      </patternFill>
    </fill>
    <fill>
      <patternFill patternType="solid">
        <fgColor theme="9" tint="0.39997558519241921"/>
        <bgColor indexed="64"/>
      </patternFill>
    </fill>
    <fill>
      <patternFill patternType="solid">
        <fgColor theme="5"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2">
    <xf numFmtId="0" fontId="0" fillId="0" borderId="0"/>
    <xf numFmtId="9" fontId="3" fillId="0" borderId="0" applyFont="0" applyFill="0" applyBorder="0" applyAlignment="0" applyProtection="0"/>
  </cellStyleXfs>
  <cellXfs count="37">
    <xf numFmtId="0" fontId="0" fillId="0" borderId="0" xfId="0"/>
    <xf numFmtId="0" fontId="0" fillId="0" borderId="0" xfId="0" applyAlignment="1">
      <alignment wrapText="1"/>
    </xf>
    <xf numFmtId="0" fontId="0" fillId="0" borderId="0" xfId="0" applyAlignment="1">
      <alignment horizontal="center"/>
    </xf>
    <xf numFmtId="0" fontId="2" fillId="0" borderId="0" xfId="0" applyFont="1" applyAlignment="1">
      <alignment horizontal="center"/>
    </xf>
    <xf numFmtId="9" fontId="0" fillId="0" borderId="0" xfId="0" applyNumberFormat="1"/>
    <xf numFmtId="9" fontId="0" fillId="0" borderId="0" xfId="1" applyFont="1"/>
    <xf numFmtId="10" fontId="0" fillId="0" borderId="0" xfId="1" applyNumberFormat="1" applyFont="1"/>
    <xf numFmtId="0" fontId="2" fillId="0" borderId="1" xfId="0" applyFont="1" applyBorder="1" applyAlignment="1">
      <alignment horizontal="center"/>
    </xf>
    <xf numFmtId="0" fontId="0" fillId="0" borderId="1" xfId="0" applyBorder="1"/>
    <xf numFmtId="0" fontId="0" fillId="0" borderId="1" xfId="0" applyBorder="1" applyAlignment="1">
      <alignment horizontal="center"/>
    </xf>
    <xf numFmtId="0" fontId="0" fillId="0" borderId="1" xfId="0" applyBorder="1" applyAlignment="1">
      <alignment wrapText="1"/>
    </xf>
    <xf numFmtId="0" fontId="2" fillId="0" borderId="0" xfId="0" applyFont="1" applyBorder="1" applyAlignment="1">
      <alignment horizontal="center"/>
    </xf>
    <xf numFmtId="0" fontId="0" fillId="0" borderId="0" xfId="0" applyBorder="1" applyAlignment="1">
      <alignment horizontal="center"/>
    </xf>
    <xf numFmtId="0" fontId="0" fillId="0" borderId="0" xfId="0" applyFill="1" applyAlignment="1">
      <alignment horizontal="center"/>
    </xf>
    <xf numFmtId="0" fontId="4" fillId="0" borderId="1" xfId="0" applyFont="1" applyBorder="1" applyAlignment="1">
      <alignment horizontal="center"/>
    </xf>
    <xf numFmtId="0" fontId="1" fillId="0" borderId="1" xfId="0" applyFont="1" applyBorder="1" applyAlignment="1">
      <alignment horizontal="center"/>
    </xf>
    <xf numFmtId="9" fontId="1" fillId="0" borderId="1" xfId="1" applyFont="1" applyBorder="1" applyAlignment="1">
      <alignment horizontal="center"/>
    </xf>
    <xf numFmtId="10" fontId="1" fillId="0" borderId="1" xfId="1" applyNumberFormat="1" applyFont="1" applyBorder="1" applyAlignment="1">
      <alignment horizontal="center"/>
    </xf>
    <xf numFmtId="0" fontId="1" fillId="0" borderId="1" xfId="0" applyFont="1" applyBorder="1"/>
    <xf numFmtId="0" fontId="1" fillId="0" borderId="0" xfId="0" applyFont="1" applyBorder="1" applyAlignment="1">
      <alignment horizontal="center"/>
    </xf>
    <xf numFmtId="0" fontId="1" fillId="0" borderId="0" xfId="0" applyFont="1" applyBorder="1"/>
    <xf numFmtId="0" fontId="5" fillId="0" borderId="1" xfId="0" applyFont="1" applyBorder="1" applyAlignment="1">
      <alignment horizontal="center"/>
    </xf>
    <xf numFmtId="0" fontId="5" fillId="0" borderId="2" xfId="0" applyFont="1" applyBorder="1" applyAlignment="1">
      <alignment horizontal="center"/>
    </xf>
    <xf numFmtId="0" fontId="6" fillId="0" borderId="3" xfId="0" applyFont="1" applyBorder="1"/>
    <xf numFmtId="0" fontId="6" fillId="0" borderId="4" xfId="0" applyFont="1" applyBorder="1" applyAlignment="1">
      <alignment horizontal="center"/>
    </xf>
    <xf numFmtId="9" fontId="6" fillId="0" borderId="4" xfId="0" applyNumberFormat="1" applyFont="1" applyBorder="1" applyAlignment="1">
      <alignment horizontal="center"/>
    </xf>
    <xf numFmtId="10" fontId="6" fillId="0" borderId="4" xfId="0" applyNumberFormat="1" applyFont="1" applyBorder="1" applyAlignment="1">
      <alignment horizontal="center"/>
    </xf>
    <xf numFmtId="9" fontId="1" fillId="0" borderId="0" xfId="1" applyFont="1" applyBorder="1" applyAlignment="1">
      <alignment horizontal="center"/>
    </xf>
    <xf numFmtId="0" fontId="4" fillId="0" borderId="0" xfId="0" applyFont="1" applyBorder="1" applyAlignment="1">
      <alignment horizontal="left"/>
    </xf>
    <xf numFmtId="0" fontId="1" fillId="2" borderId="1" xfId="0" applyFont="1" applyFill="1" applyBorder="1" applyAlignment="1">
      <alignment horizontal="center"/>
    </xf>
    <xf numFmtId="10" fontId="1" fillId="2" borderId="1" xfId="1" applyNumberFormat="1" applyFont="1" applyFill="1" applyBorder="1" applyAlignment="1">
      <alignment horizontal="center"/>
    </xf>
    <xf numFmtId="0" fontId="1" fillId="3" borderId="1" xfId="0" applyFont="1" applyFill="1" applyBorder="1" applyAlignment="1">
      <alignment horizontal="center"/>
    </xf>
    <xf numFmtId="10" fontId="1" fillId="3" borderId="1" xfId="1" applyNumberFormat="1" applyFont="1" applyFill="1" applyBorder="1" applyAlignment="1">
      <alignment horizontal="center"/>
    </xf>
    <xf numFmtId="0" fontId="6" fillId="4" borderId="4" xfId="0" applyFont="1" applyFill="1" applyBorder="1" applyAlignment="1">
      <alignment horizontal="center"/>
    </xf>
    <xf numFmtId="10" fontId="6" fillId="4" borderId="4" xfId="0" applyNumberFormat="1" applyFont="1" applyFill="1" applyBorder="1" applyAlignment="1">
      <alignment horizontal="center"/>
    </xf>
    <xf numFmtId="0" fontId="2" fillId="0" borderId="1" xfId="0" applyFont="1" applyFill="1" applyBorder="1" applyAlignment="1">
      <alignment horizontal="center"/>
    </xf>
    <xf numFmtId="0" fontId="0" fillId="0" borderId="1" xfId="0"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colors>
    <mruColors>
      <color rgb="FFFF2F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12700</xdr:colOff>
      <xdr:row>23</xdr:row>
      <xdr:rowOff>126999</xdr:rowOff>
    </xdr:from>
    <xdr:to>
      <xdr:col>1</xdr:col>
      <xdr:colOff>1689100</xdr:colOff>
      <xdr:row>26</xdr:row>
      <xdr:rowOff>0</xdr:rowOff>
    </xdr:to>
    <xdr:pic>
      <xdr:nvPicPr>
        <xdr:cNvPr id="2" name="Picture 1" descr="線上外賣訂餐平台Foodpanda更換新LOGO | 品牌癮－法博思品牌顧問">
          <a:extLst>
            <a:ext uri="{FF2B5EF4-FFF2-40B4-BE49-F238E27FC236}">
              <a16:creationId xmlns:a16="http://schemas.microsoft.com/office/drawing/2014/main" id="{F7619BC1-5338-594B-AF44-F96D78837636}"/>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8398" b="29545"/>
        <a:stretch/>
      </xdr:blipFill>
      <xdr:spPr bwMode="auto">
        <a:xfrm>
          <a:off x="330200" y="5905499"/>
          <a:ext cx="1676400" cy="4699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0</xdr:row>
      <xdr:rowOff>151438</xdr:rowOff>
    </xdr:from>
    <xdr:to>
      <xdr:col>8</xdr:col>
      <xdr:colOff>114300</xdr:colOff>
      <xdr:row>3</xdr:row>
      <xdr:rowOff>1</xdr:rowOff>
    </xdr:to>
    <xdr:pic>
      <xdr:nvPicPr>
        <xdr:cNvPr id="3" name="Picture 2" descr="線上外賣訂餐平台Foodpanda更換新LOGO | 品牌癮－法博思品牌顧問">
          <a:extLst>
            <a:ext uri="{FF2B5EF4-FFF2-40B4-BE49-F238E27FC236}">
              <a16:creationId xmlns:a16="http://schemas.microsoft.com/office/drawing/2014/main" id="{CB042CB3-7852-A846-9CB5-94C8251A4D43}"/>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8398" b="29545"/>
        <a:stretch/>
      </xdr:blipFill>
      <xdr:spPr bwMode="auto">
        <a:xfrm>
          <a:off x="9880600" y="1294438"/>
          <a:ext cx="1498600" cy="4200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9</xdr:row>
      <xdr:rowOff>63500</xdr:rowOff>
    </xdr:from>
    <xdr:to>
      <xdr:col>8</xdr:col>
      <xdr:colOff>190499</xdr:colOff>
      <xdr:row>10</xdr:row>
      <xdr:rowOff>196385</xdr:rowOff>
    </xdr:to>
    <xdr:pic>
      <xdr:nvPicPr>
        <xdr:cNvPr id="4" name="Picture 3" descr="Transparent Uber Eats Logo Png PNG Image | Transparent PNG Free Download on  SeekPNG">
          <a:extLst>
            <a:ext uri="{FF2B5EF4-FFF2-40B4-BE49-F238E27FC236}">
              <a16:creationId xmlns:a16="http://schemas.microsoft.com/office/drawing/2014/main" id="{E818B7A5-A849-B84E-9A0F-923DF2C6D63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880600" y="2997200"/>
          <a:ext cx="1574799" cy="3360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50801</xdr:colOff>
      <xdr:row>5</xdr:row>
      <xdr:rowOff>44914</xdr:rowOff>
    </xdr:from>
    <xdr:to>
      <xdr:col>1</xdr:col>
      <xdr:colOff>1625600</xdr:colOff>
      <xdr:row>6</xdr:row>
      <xdr:rowOff>177799</xdr:rowOff>
    </xdr:to>
    <xdr:pic>
      <xdr:nvPicPr>
        <xdr:cNvPr id="2" name="Picture 1" descr="Transparent Uber Eats Logo Png PNG Image | Transparent PNG Free Download on  SeekPNG">
          <a:extLst>
            <a:ext uri="{FF2B5EF4-FFF2-40B4-BE49-F238E27FC236}">
              <a16:creationId xmlns:a16="http://schemas.microsoft.com/office/drawing/2014/main" id="{98E4F32D-85B6-F747-BC03-EEEFDBC84CC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8301" y="1048214"/>
          <a:ext cx="1574799" cy="3360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AAE9F-D438-854D-B5F0-C047689C1D85}">
  <dimension ref="A4:O127"/>
  <sheetViews>
    <sheetView tabSelected="1" workbookViewId="0">
      <selection activeCell="E20" sqref="E20"/>
    </sheetView>
  </sheetViews>
  <sheetFormatPr baseColWidth="10" defaultColWidth="8.83203125" defaultRowHeight="15" x14ac:dyDescent="0.2"/>
  <cols>
    <col min="1" max="1" width="4.1640625" style="2" bestFit="1" customWidth="1"/>
    <col min="2" max="2" width="86.83203125" customWidth="1"/>
    <col min="3" max="3" width="4.1640625" style="2" bestFit="1" customWidth="1"/>
    <col min="4" max="4" width="9.33203125" style="2" bestFit="1" customWidth="1"/>
    <col min="5" max="5" width="9.1640625" style="2" bestFit="1" customWidth="1"/>
    <col min="6" max="6" width="9.1640625" style="2" customWidth="1"/>
    <col min="7" max="7" width="9.33203125" style="2" bestFit="1" customWidth="1"/>
    <col min="8" max="8" width="8.83203125" style="2"/>
  </cols>
  <sheetData>
    <row r="4" spans="7:15" ht="16" x14ac:dyDescent="0.2">
      <c r="G4" s="14" t="s">
        <v>212</v>
      </c>
      <c r="H4" s="14"/>
      <c r="I4" s="14" t="s">
        <v>93</v>
      </c>
      <c r="J4" s="14" t="s">
        <v>94</v>
      </c>
      <c r="K4" s="14" t="s">
        <v>95</v>
      </c>
      <c r="L4" s="14" t="s">
        <v>96</v>
      </c>
      <c r="M4" s="14" t="s">
        <v>97</v>
      </c>
    </row>
    <row r="5" spans="7:15" ht="16" x14ac:dyDescent="0.2">
      <c r="G5" s="15" t="s">
        <v>90</v>
      </c>
      <c r="H5" s="15">
        <f>89-59</f>
        <v>30</v>
      </c>
      <c r="I5" s="29">
        <v>2</v>
      </c>
      <c r="J5" s="29">
        <v>4</v>
      </c>
      <c r="K5" s="15">
        <v>5</v>
      </c>
      <c r="L5" s="15">
        <v>7</v>
      </c>
      <c r="M5" s="15">
        <f>H5-I5-J5-K5-L5</f>
        <v>12</v>
      </c>
    </row>
    <row r="6" spans="7:15" ht="16" x14ac:dyDescent="0.2">
      <c r="G6" s="15" t="s">
        <v>214</v>
      </c>
      <c r="H6" s="16">
        <f>H5/H9</f>
        <v>0.3</v>
      </c>
      <c r="I6" s="30">
        <f>I5/$H$5</f>
        <v>6.6666666666666666E-2</v>
      </c>
      <c r="J6" s="30">
        <f t="shared" ref="J6:M6" si="0">J5/$H$5</f>
        <v>0.13333333333333333</v>
      </c>
      <c r="K6" s="17">
        <f t="shared" si="0"/>
        <v>0.16666666666666666</v>
      </c>
      <c r="L6" s="17">
        <f t="shared" si="0"/>
        <v>0.23333333333333334</v>
      </c>
      <c r="M6" s="17">
        <f t="shared" si="0"/>
        <v>0.4</v>
      </c>
      <c r="N6" s="4"/>
      <c r="O6" s="4">
        <v>0.92</v>
      </c>
    </row>
    <row r="7" spans="7:15" ht="16" x14ac:dyDescent="0.2">
      <c r="G7" s="15" t="s">
        <v>91</v>
      </c>
      <c r="H7" s="15">
        <f>11+59</f>
        <v>70</v>
      </c>
      <c r="I7" s="15">
        <v>45</v>
      </c>
      <c r="J7" s="15">
        <v>23</v>
      </c>
      <c r="K7" s="15"/>
      <c r="L7" s="15"/>
      <c r="M7" s="29">
        <v>2</v>
      </c>
      <c r="O7" s="6">
        <f>8/100</f>
        <v>0.08</v>
      </c>
    </row>
    <row r="8" spans="7:15" ht="16" x14ac:dyDescent="0.2">
      <c r="G8" s="15" t="s">
        <v>214</v>
      </c>
      <c r="H8" s="16">
        <f>H7/H9</f>
        <v>0.7</v>
      </c>
      <c r="I8" s="17">
        <f>I7/$H$7</f>
        <v>0.6428571428571429</v>
      </c>
      <c r="J8" s="17">
        <f>J7/$H$7</f>
        <v>0.32857142857142857</v>
      </c>
      <c r="K8" s="17"/>
      <c r="L8" s="17"/>
      <c r="M8" s="30">
        <f>M7/$H$7</f>
        <v>2.8571428571428571E-2</v>
      </c>
      <c r="N8" s="4"/>
    </row>
    <row r="9" spans="7:15" ht="16" x14ac:dyDescent="0.2">
      <c r="G9" s="15" t="s">
        <v>92</v>
      </c>
      <c r="H9" s="15">
        <f>H7+H5</f>
        <v>100</v>
      </c>
      <c r="I9" s="18"/>
      <c r="J9" s="18"/>
      <c r="K9" s="18"/>
      <c r="L9" s="18"/>
      <c r="M9" s="18"/>
    </row>
    <row r="10" spans="7:15" ht="16" x14ac:dyDescent="0.2">
      <c r="G10" s="19"/>
      <c r="H10" s="19"/>
      <c r="I10" s="20"/>
      <c r="J10" s="20"/>
      <c r="K10" s="20"/>
      <c r="L10" s="20"/>
      <c r="M10" s="20"/>
    </row>
    <row r="11" spans="7:15" ht="16" x14ac:dyDescent="0.2">
      <c r="G11" s="19"/>
      <c r="H11" s="19"/>
      <c r="I11" s="20"/>
      <c r="J11" s="20"/>
      <c r="K11" s="20"/>
      <c r="L11" s="20"/>
      <c r="M11" s="20"/>
    </row>
    <row r="12" spans="7:15" ht="16" x14ac:dyDescent="0.2">
      <c r="G12" s="14" t="s">
        <v>212</v>
      </c>
      <c r="H12" s="14"/>
      <c r="I12" s="14" t="s">
        <v>93</v>
      </c>
      <c r="J12" s="14" t="s">
        <v>94</v>
      </c>
      <c r="K12" s="14" t="s">
        <v>95</v>
      </c>
      <c r="L12" s="14" t="s">
        <v>96</v>
      </c>
      <c r="M12" s="14" t="s">
        <v>97</v>
      </c>
    </row>
    <row r="13" spans="7:15" ht="16" x14ac:dyDescent="0.2">
      <c r="G13" s="18" t="s">
        <v>90</v>
      </c>
      <c r="H13" s="15">
        <f>93-55</f>
        <v>38</v>
      </c>
      <c r="I13" s="31">
        <v>3</v>
      </c>
      <c r="J13" s="31">
        <v>2</v>
      </c>
      <c r="K13" s="15">
        <v>4</v>
      </c>
      <c r="L13" s="15">
        <v>10</v>
      </c>
      <c r="M13" s="15">
        <f>H13-L13-K13-J13-I13</f>
        <v>19</v>
      </c>
    </row>
    <row r="14" spans="7:15" ht="16" x14ac:dyDescent="0.2">
      <c r="G14" s="18"/>
      <c r="H14" s="16">
        <f>H13/H17</f>
        <v>0.38</v>
      </c>
      <c r="I14" s="32">
        <f>I13/$H$13</f>
        <v>7.8947368421052627E-2</v>
      </c>
      <c r="J14" s="32">
        <f t="shared" ref="J14:M14" si="1">J13/$H$13</f>
        <v>5.2631578947368418E-2</v>
      </c>
      <c r="K14" s="17">
        <f t="shared" si="1"/>
        <v>0.10526315789473684</v>
      </c>
      <c r="L14" s="17">
        <f t="shared" si="1"/>
        <v>0.26315789473684209</v>
      </c>
      <c r="M14" s="17">
        <f t="shared" si="1"/>
        <v>0.5</v>
      </c>
      <c r="O14" s="4">
        <v>0.94</v>
      </c>
    </row>
    <row r="15" spans="7:15" ht="16" x14ac:dyDescent="0.2">
      <c r="G15" s="18" t="s">
        <v>91</v>
      </c>
      <c r="H15" s="15">
        <f>100-H13</f>
        <v>62</v>
      </c>
      <c r="I15" s="15">
        <f>3+55</f>
        <v>58</v>
      </c>
      <c r="J15" s="15">
        <v>3</v>
      </c>
      <c r="K15" s="16"/>
      <c r="L15" s="15"/>
      <c r="M15" s="31">
        <v>1</v>
      </c>
      <c r="O15" s="6">
        <f>6/100</f>
        <v>0.06</v>
      </c>
    </row>
    <row r="16" spans="7:15" ht="16" x14ac:dyDescent="0.2">
      <c r="G16" s="18"/>
      <c r="H16" s="16">
        <f>H15/H17</f>
        <v>0.62</v>
      </c>
      <c r="I16" s="17">
        <f>I15/$H$15</f>
        <v>0.93548387096774188</v>
      </c>
      <c r="J16" s="17">
        <f>J15/$H$15</f>
        <v>4.8387096774193547E-2</v>
      </c>
      <c r="K16" s="17"/>
      <c r="L16" s="17"/>
      <c r="M16" s="32">
        <f>M15/$H$15</f>
        <v>1.6129032258064516E-2</v>
      </c>
    </row>
    <row r="17" spans="1:15" ht="16" x14ac:dyDescent="0.2">
      <c r="G17" s="18" t="s">
        <v>92</v>
      </c>
      <c r="H17" s="15">
        <v>100</v>
      </c>
      <c r="I17" s="15"/>
      <c r="J17" s="15"/>
      <c r="K17" s="16"/>
      <c r="L17" s="15"/>
      <c r="M17" s="15"/>
    </row>
    <row r="18" spans="1:15" ht="16" x14ac:dyDescent="0.2">
      <c r="G18" s="20"/>
      <c r="H18" s="19"/>
      <c r="I18" s="19"/>
      <c r="J18" s="19"/>
      <c r="K18" s="27"/>
      <c r="L18" s="19"/>
      <c r="M18" s="19"/>
    </row>
    <row r="19" spans="1:15" ht="16" x14ac:dyDescent="0.2">
      <c r="G19" s="28" t="s">
        <v>215</v>
      </c>
      <c r="H19" s="19"/>
      <c r="I19" s="20"/>
      <c r="J19" s="20"/>
      <c r="K19" s="20"/>
      <c r="L19" s="20"/>
      <c r="M19" s="20"/>
    </row>
    <row r="20" spans="1:15" ht="16" x14ac:dyDescent="0.2">
      <c r="G20" s="21" t="s">
        <v>212</v>
      </c>
      <c r="H20" s="22"/>
      <c r="I20" s="22" t="s">
        <v>93</v>
      </c>
      <c r="J20" s="22" t="s">
        <v>94</v>
      </c>
      <c r="K20" s="22" t="s">
        <v>95</v>
      </c>
      <c r="L20" s="22" t="s">
        <v>96</v>
      </c>
      <c r="M20" s="22" t="s">
        <v>97</v>
      </c>
    </row>
    <row r="21" spans="1:15" ht="16" x14ac:dyDescent="0.2">
      <c r="G21" s="23" t="s">
        <v>90</v>
      </c>
      <c r="H21" s="24">
        <f>H5+H13</f>
        <v>68</v>
      </c>
      <c r="I21" s="33">
        <f t="shared" ref="I21:M21" si="2">I5+I13</f>
        <v>5</v>
      </c>
      <c r="J21" s="33">
        <f t="shared" si="2"/>
        <v>6</v>
      </c>
      <c r="K21" s="24">
        <f t="shared" si="2"/>
        <v>9</v>
      </c>
      <c r="L21" s="24">
        <f t="shared" si="2"/>
        <v>17</v>
      </c>
      <c r="M21" s="24">
        <f t="shared" si="2"/>
        <v>31</v>
      </c>
    </row>
    <row r="22" spans="1:15" ht="16" x14ac:dyDescent="0.2">
      <c r="G22" s="23"/>
      <c r="H22" s="25">
        <f>H21/$H$25</f>
        <v>0.34</v>
      </c>
      <c r="I22" s="34">
        <f>I21/$H$21</f>
        <v>7.3529411764705885E-2</v>
      </c>
      <c r="J22" s="34">
        <f t="shared" ref="J22:M22" si="3">J21/$H$21</f>
        <v>8.8235294117647065E-2</v>
      </c>
      <c r="K22" s="26">
        <f t="shared" si="3"/>
        <v>0.13235294117647059</v>
      </c>
      <c r="L22" s="26">
        <f t="shared" si="3"/>
        <v>0.25</v>
      </c>
      <c r="M22" s="26">
        <f t="shared" si="3"/>
        <v>0.45588235294117646</v>
      </c>
      <c r="O22" s="4">
        <v>0.93</v>
      </c>
    </row>
    <row r="23" spans="1:15" ht="16" x14ac:dyDescent="0.2">
      <c r="G23" s="23" t="s">
        <v>91</v>
      </c>
      <c r="H23" s="24">
        <f>H7+H15</f>
        <v>132</v>
      </c>
      <c r="I23" s="24">
        <f>I7+I15</f>
        <v>103</v>
      </c>
      <c r="J23" s="24">
        <f>J7+J15</f>
        <v>26</v>
      </c>
      <c r="K23" s="24"/>
      <c r="L23" s="24"/>
      <c r="M23" s="33">
        <f>M7+M15</f>
        <v>3</v>
      </c>
      <c r="O23" s="6">
        <f>14/200</f>
        <v>7.0000000000000007E-2</v>
      </c>
    </row>
    <row r="24" spans="1:15" ht="16" x14ac:dyDescent="0.2">
      <c r="G24" s="23"/>
      <c r="H24" s="25">
        <f>H23/$H$25</f>
        <v>0.66</v>
      </c>
      <c r="I24" s="26">
        <f>I23/$H$23</f>
        <v>0.78030303030303028</v>
      </c>
      <c r="J24" s="26">
        <f>J23/$H$23</f>
        <v>0.19696969696969696</v>
      </c>
      <c r="K24" s="26"/>
      <c r="L24" s="26"/>
      <c r="M24" s="34">
        <f>M23/$H$23</f>
        <v>2.2727272727272728E-2</v>
      </c>
    </row>
    <row r="25" spans="1:15" ht="16" x14ac:dyDescent="0.2">
      <c r="G25" s="23" t="s">
        <v>92</v>
      </c>
      <c r="H25" s="24">
        <f>H21+H23</f>
        <v>200</v>
      </c>
      <c r="I25" s="24"/>
      <c r="J25" s="24"/>
      <c r="K25" s="25"/>
      <c r="L25" s="24"/>
      <c r="M25" s="24"/>
    </row>
    <row r="26" spans="1:15" x14ac:dyDescent="0.2">
      <c r="B26" t="s">
        <v>210</v>
      </c>
    </row>
    <row r="27" spans="1:15" x14ac:dyDescent="0.2">
      <c r="A27" s="7" t="s">
        <v>213</v>
      </c>
      <c r="B27" s="7" t="s">
        <v>0</v>
      </c>
      <c r="C27" s="7" t="s">
        <v>211</v>
      </c>
      <c r="D27" s="7" t="s">
        <v>212</v>
      </c>
      <c r="E27" s="7" t="s">
        <v>4</v>
      </c>
      <c r="F27" s="11"/>
    </row>
    <row r="28" spans="1:15" ht="64" x14ac:dyDescent="0.2">
      <c r="A28" s="9">
        <v>1</v>
      </c>
      <c r="B28" s="10" t="s">
        <v>5</v>
      </c>
      <c r="C28" s="9">
        <v>4</v>
      </c>
      <c r="D28" s="9" t="s">
        <v>3</v>
      </c>
      <c r="E28" s="9">
        <v>0.99756999999999996</v>
      </c>
      <c r="F28" s="12"/>
    </row>
    <row r="29" spans="1:15" ht="64" x14ac:dyDescent="0.2">
      <c r="A29" s="9">
        <v>2</v>
      </c>
      <c r="B29" s="10" t="s">
        <v>6</v>
      </c>
      <c r="C29" s="9">
        <v>5</v>
      </c>
      <c r="D29" s="9" t="s">
        <v>2</v>
      </c>
      <c r="E29" s="9">
        <v>0.91396900000000003</v>
      </c>
      <c r="F29" s="12"/>
    </row>
    <row r="30" spans="1:15" ht="64" x14ac:dyDescent="0.2">
      <c r="A30" s="9">
        <v>3</v>
      </c>
      <c r="B30" s="10" t="s">
        <v>7</v>
      </c>
      <c r="C30" s="9">
        <v>2</v>
      </c>
      <c r="D30" s="9" t="s">
        <v>3</v>
      </c>
      <c r="E30" s="9">
        <v>0.98566100000000001</v>
      </c>
      <c r="F30" s="12"/>
    </row>
    <row r="31" spans="1:15" ht="64" x14ac:dyDescent="0.2">
      <c r="A31" s="9">
        <v>4</v>
      </c>
      <c r="B31" s="10" t="s">
        <v>15</v>
      </c>
      <c r="C31" s="9">
        <v>1</v>
      </c>
      <c r="D31" s="9" t="s">
        <v>2</v>
      </c>
      <c r="E31" s="9">
        <v>0.98572700000000002</v>
      </c>
      <c r="F31" s="12"/>
    </row>
    <row r="32" spans="1:15" ht="48" x14ac:dyDescent="0.2">
      <c r="A32" s="9">
        <v>5</v>
      </c>
      <c r="B32" s="10" t="s">
        <v>16</v>
      </c>
      <c r="C32" s="9">
        <v>5</v>
      </c>
      <c r="D32" s="9" t="s">
        <v>2</v>
      </c>
      <c r="E32" s="9">
        <v>0.99960000000000004</v>
      </c>
      <c r="F32" s="12"/>
    </row>
    <row r="33" spans="1:6" ht="80" x14ac:dyDescent="0.2">
      <c r="A33" s="9">
        <v>6</v>
      </c>
      <c r="B33" s="10" t="s">
        <v>17</v>
      </c>
      <c r="C33" s="9">
        <v>5</v>
      </c>
      <c r="D33" s="9" t="s">
        <v>2</v>
      </c>
      <c r="E33" s="9">
        <v>0.99975899999999995</v>
      </c>
      <c r="F33" s="12"/>
    </row>
    <row r="34" spans="1:6" ht="32" x14ac:dyDescent="0.2">
      <c r="A34" s="9">
        <v>7</v>
      </c>
      <c r="B34" s="10" t="s">
        <v>18</v>
      </c>
      <c r="C34" s="9">
        <v>4</v>
      </c>
      <c r="D34" s="9" t="s">
        <v>2</v>
      </c>
      <c r="E34" s="9">
        <v>0.99951400000000001</v>
      </c>
      <c r="F34" s="12"/>
    </row>
    <row r="35" spans="1:6" ht="64" x14ac:dyDescent="0.2">
      <c r="A35" s="9">
        <v>8</v>
      </c>
      <c r="B35" s="10" t="s">
        <v>8</v>
      </c>
      <c r="C35" s="9">
        <v>4</v>
      </c>
      <c r="D35" s="9" t="s">
        <v>3</v>
      </c>
      <c r="E35" s="9">
        <v>0.99951800000000002</v>
      </c>
      <c r="F35" s="12"/>
    </row>
    <row r="36" spans="1:6" ht="64" x14ac:dyDescent="0.2">
      <c r="A36" s="9">
        <v>9</v>
      </c>
      <c r="B36" s="10" t="s">
        <v>9</v>
      </c>
      <c r="C36" s="9">
        <v>3</v>
      </c>
      <c r="D36" s="9" t="s">
        <v>3</v>
      </c>
      <c r="E36" s="9">
        <v>0.99708799999999997</v>
      </c>
      <c r="F36" s="12"/>
    </row>
    <row r="37" spans="1:6" ht="80" x14ac:dyDescent="0.2">
      <c r="A37" s="9">
        <v>10</v>
      </c>
      <c r="B37" s="10" t="s">
        <v>10</v>
      </c>
      <c r="C37" s="9">
        <v>4</v>
      </c>
      <c r="D37" s="9" t="s">
        <v>3</v>
      </c>
      <c r="E37" s="9">
        <v>0.99971900000000002</v>
      </c>
      <c r="F37" s="12"/>
    </row>
    <row r="38" spans="1:6" ht="64" x14ac:dyDescent="0.2">
      <c r="A38" s="9">
        <v>11</v>
      </c>
      <c r="B38" s="10" t="s">
        <v>11</v>
      </c>
      <c r="C38" s="9">
        <v>2</v>
      </c>
      <c r="D38" s="9" t="s">
        <v>3</v>
      </c>
      <c r="E38" s="9">
        <v>0.99929299999999999</v>
      </c>
      <c r="F38" s="12"/>
    </row>
    <row r="39" spans="1:6" ht="48" x14ac:dyDescent="0.2">
      <c r="A39" s="9">
        <v>12</v>
      </c>
      <c r="B39" s="10" t="s">
        <v>12</v>
      </c>
      <c r="C39" s="9">
        <v>3</v>
      </c>
      <c r="D39" s="9" t="s">
        <v>3</v>
      </c>
      <c r="E39" s="9">
        <v>0.99958599999999997</v>
      </c>
    </row>
    <row r="40" spans="1:6" ht="80" x14ac:dyDescent="0.2">
      <c r="A40" s="9">
        <v>13</v>
      </c>
      <c r="B40" s="10" t="s">
        <v>13</v>
      </c>
      <c r="C40" s="9">
        <v>5</v>
      </c>
      <c r="D40" s="9" t="s">
        <v>2</v>
      </c>
      <c r="E40" s="9">
        <v>0.98851100000000003</v>
      </c>
    </row>
    <row r="41" spans="1:6" ht="48" x14ac:dyDescent="0.2">
      <c r="A41" s="9">
        <v>14</v>
      </c>
      <c r="B41" s="10" t="s">
        <v>14</v>
      </c>
      <c r="C41" s="9">
        <v>2</v>
      </c>
      <c r="D41" s="9" t="s">
        <v>3</v>
      </c>
      <c r="E41" s="9">
        <v>0.99936000000000003</v>
      </c>
    </row>
    <row r="42" spans="1:6" ht="80" x14ac:dyDescent="0.2">
      <c r="A42" s="9">
        <v>15</v>
      </c>
      <c r="B42" s="10" t="s">
        <v>19</v>
      </c>
      <c r="C42" s="9">
        <v>1</v>
      </c>
      <c r="D42" s="9" t="s">
        <v>3</v>
      </c>
      <c r="E42" s="9">
        <v>0.99979399999999996</v>
      </c>
    </row>
    <row r="43" spans="1:6" ht="80" x14ac:dyDescent="0.2">
      <c r="A43" s="9">
        <v>16</v>
      </c>
      <c r="B43" s="10" t="s">
        <v>20</v>
      </c>
      <c r="C43" s="9">
        <v>2</v>
      </c>
      <c r="D43" s="9" t="s">
        <v>3</v>
      </c>
      <c r="E43" s="9">
        <v>0.99946500000000005</v>
      </c>
    </row>
    <row r="44" spans="1:6" ht="64" x14ac:dyDescent="0.2">
      <c r="A44" s="9">
        <v>17</v>
      </c>
      <c r="B44" s="10" t="s">
        <v>21</v>
      </c>
      <c r="C44" s="9">
        <v>3</v>
      </c>
      <c r="D44" s="9" t="s">
        <v>3</v>
      </c>
      <c r="E44" s="9">
        <v>0.99148099999999995</v>
      </c>
    </row>
    <row r="45" spans="1:6" ht="32" x14ac:dyDescent="0.2">
      <c r="A45" s="9">
        <v>18</v>
      </c>
      <c r="B45" s="10" t="s">
        <v>22</v>
      </c>
      <c r="C45" s="9">
        <v>1</v>
      </c>
      <c r="D45" s="9" t="s">
        <v>3</v>
      </c>
      <c r="E45" s="9">
        <v>0.99952600000000003</v>
      </c>
    </row>
    <row r="46" spans="1:6" ht="80" x14ac:dyDescent="0.2">
      <c r="A46" s="9">
        <v>19</v>
      </c>
      <c r="B46" s="10" t="s">
        <v>23</v>
      </c>
      <c r="C46" s="9">
        <v>1</v>
      </c>
      <c r="D46" s="9" t="s">
        <v>3</v>
      </c>
      <c r="E46" s="9">
        <v>0.99970099999999995</v>
      </c>
    </row>
    <row r="47" spans="1:6" ht="80" x14ac:dyDescent="0.2">
      <c r="A47" s="9">
        <v>20</v>
      </c>
      <c r="B47" s="10" t="s">
        <v>24</v>
      </c>
      <c r="C47" s="9">
        <v>2</v>
      </c>
      <c r="D47" s="9" t="s">
        <v>3</v>
      </c>
      <c r="E47" s="9">
        <v>0.99879700000000005</v>
      </c>
    </row>
    <row r="48" spans="1:6" ht="80" x14ac:dyDescent="0.2">
      <c r="A48" s="9">
        <v>21</v>
      </c>
      <c r="B48" s="10" t="s">
        <v>25</v>
      </c>
      <c r="C48" s="9">
        <v>1</v>
      </c>
      <c r="D48" s="9" t="s">
        <v>3</v>
      </c>
      <c r="E48" s="9">
        <v>0.99962200000000001</v>
      </c>
    </row>
    <row r="49" spans="1:5" ht="64" x14ac:dyDescent="0.2">
      <c r="A49" s="9">
        <v>22</v>
      </c>
      <c r="B49" s="10" t="s">
        <v>26</v>
      </c>
      <c r="C49" s="9">
        <v>1</v>
      </c>
      <c r="D49" s="9" t="s">
        <v>3</v>
      </c>
      <c r="E49" s="9">
        <v>0.99979099999999999</v>
      </c>
    </row>
    <row r="50" spans="1:5" ht="48" x14ac:dyDescent="0.2">
      <c r="A50" s="9">
        <v>23</v>
      </c>
      <c r="B50" s="10" t="s">
        <v>27</v>
      </c>
      <c r="C50" s="9">
        <v>5</v>
      </c>
      <c r="D50" s="9" t="s">
        <v>2</v>
      </c>
      <c r="E50" s="9">
        <v>0.99859299999999995</v>
      </c>
    </row>
    <row r="51" spans="1:5" ht="48" x14ac:dyDescent="0.2">
      <c r="A51" s="9">
        <v>24</v>
      </c>
      <c r="B51" s="10" t="s">
        <v>28</v>
      </c>
      <c r="C51" s="9">
        <v>2</v>
      </c>
      <c r="D51" s="9" t="s">
        <v>3</v>
      </c>
      <c r="E51" s="9">
        <v>0.99939699999999998</v>
      </c>
    </row>
    <row r="52" spans="1:5" ht="80" x14ac:dyDescent="0.2">
      <c r="A52" s="9">
        <v>25</v>
      </c>
      <c r="B52" s="10" t="s">
        <v>29</v>
      </c>
      <c r="C52" s="9">
        <v>1</v>
      </c>
      <c r="D52" s="9" t="s">
        <v>3</v>
      </c>
      <c r="E52" s="9">
        <v>0.99971100000000002</v>
      </c>
    </row>
    <row r="53" spans="1:5" ht="64" x14ac:dyDescent="0.2">
      <c r="A53" s="9">
        <v>26</v>
      </c>
      <c r="B53" s="10" t="s">
        <v>30</v>
      </c>
      <c r="C53" s="9">
        <v>3</v>
      </c>
      <c r="D53" s="9" t="s">
        <v>3</v>
      </c>
      <c r="E53" s="9">
        <v>0.99216700000000002</v>
      </c>
    </row>
    <row r="54" spans="1:5" ht="64" x14ac:dyDescent="0.2">
      <c r="A54" s="9">
        <v>27</v>
      </c>
      <c r="B54" s="10" t="s">
        <v>31</v>
      </c>
      <c r="C54" s="9">
        <v>3</v>
      </c>
      <c r="D54" s="9" t="s">
        <v>3</v>
      </c>
      <c r="E54" s="9">
        <v>0.99922599999999995</v>
      </c>
    </row>
    <row r="55" spans="1:5" ht="48" x14ac:dyDescent="0.2">
      <c r="A55" s="9">
        <v>28</v>
      </c>
      <c r="B55" s="10" t="s">
        <v>32</v>
      </c>
      <c r="C55" s="9">
        <v>5</v>
      </c>
      <c r="D55" s="9" t="s">
        <v>2</v>
      </c>
      <c r="E55" s="9">
        <v>0.99887199999999998</v>
      </c>
    </row>
    <row r="56" spans="1:5" ht="80" x14ac:dyDescent="0.2">
      <c r="A56" s="9">
        <v>29</v>
      </c>
      <c r="B56" s="10" t="s">
        <v>33</v>
      </c>
      <c r="C56" s="9">
        <v>5</v>
      </c>
      <c r="D56" s="9" t="s">
        <v>3</v>
      </c>
      <c r="E56" s="9">
        <v>0.99904899999999996</v>
      </c>
    </row>
    <row r="57" spans="1:5" ht="80" x14ac:dyDescent="0.2">
      <c r="A57" s="9">
        <v>30</v>
      </c>
      <c r="B57" s="10" t="s">
        <v>34</v>
      </c>
      <c r="C57" s="9">
        <v>5</v>
      </c>
      <c r="D57" s="9" t="s">
        <v>3</v>
      </c>
      <c r="E57" s="9">
        <v>0.99672499999999997</v>
      </c>
    </row>
    <row r="58" spans="1:5" ht="48" x14ac:dyDescent="0.2">
      <c r="A58" s="9">
        <v>31</v>
      </c>
      <c r="B58" s="10" t="s">
        <v>35</v>
      </c>
      <c r="C58" s="9">
        <v>5</v>
      </c>
      <c r="D58" s="9" t="s">
        <v>2</v>
      </c>
      <c r="E58" s="9">
        <v>0.99819500000000005</v>
      </c>
    </row>
    <row r="59" spans="1:5" ht="48" x14ac:dyDescent="0.2">
      <c r="A59" s="9">
        <v>32</v>
      </c>
      <c r="B59" s="10" t="s">
        <v>36</v>
      </c>
      <c r="C59" s="9">
        <v>4</v>
      </c>
      <c r="D59" s="9" t="s">
        <v>3</v>
      </c>
      <c r="E59" s="9">
        <v>0.99199300000000001</v>
      </c>
    </row>
    <row r="60" spans="1:5" ht="48" x14ac:dyDescent="0.2">
      <c r="A60" s="9">
        <v>33</v>
      </c>
      <c r="B60" s="10" t="s">
        <v>37</v>
      </c>
      <c r="C60" s="9">
        <v>1</v>
      </c>
      <c r="D60" s="9" t="s">
        <v>2</v>
      </c>
      <c r="E60" s="9">
        <v>0.90956599999999999</v>
      </c>
    </row>
    <row r="61" spans="1:5" ht="80" x14ac:dyDescent="0.2">
      <c r="A61" s="9">
        <v>34</v>
      </c>
      <c r="B61" s="10" t="s">
        <v>38</v>
      </c>
      <c r="C61" s="9">
        <v>2</v>
      </c>
      <c r="D61" s="9" t="s">
        <v>3</v>
      </c>
      <c r="E61" s="9">
        <v>0.99943700000000002</v>
      </c>
    </row>
    <row r="62" spans="1:5" ht="80" x14ac:dyDescent="0.2">
      <c r="A62" s="9">
        <v>35</v>
      </c>
      <c r="B62" s="10" t="s">
        <v>39</v>
      </c>
      <c r="C62" s="9">
        <v>4</v>
      </c>
      <c r="D62" s="9" t="s">
        <v>2</v>
      </c>
      <c r="E62" s="9">
        <v>0.99450400000000005</v>
      </c>
    </row>
    <row r="63" spans="1:5" ht="32" x14ac:dyDescent="0.2">
      <c r="A63" s="9">
        <v>36</v>
      </c>
      <c r="B63" s="10" t="s">
        <v>40</v>
      </c>
      <c r="C63" s="9">
        <v>2</v>
      </c>
      <c r="D63" s="9" t="s">
        <v>3</v>
      </c>
      <c r="E63" s="9">
        <v>0.99953800000000004</v>
      </c>
    </row>
    <row r="64" spans="1:5" ht="64" x14ac:dyDescent="0.2">
      <c r="A64" s="9">
        <v>37</v>
      </c>
      <c r="B64" s="10" t="s">
        <v>41</v>
      </c>
      <c r="C64" s="9">
        <v>3</v>
      </c>
      <c r="D64" s="9" t="s">
        <v>3</v>
      </c>
      <c r="E64" s="9">
        <v>0.99849699999999997</v>
      </c>
    </row>
    <row r="65" spans="1:14" ht="48" x14ac:dyDescent="0.2">
      <c r="A65" s="9">
        <v>38</v>
      </c>
      <c r="B65" s="10" t="s">
        <v>36</v>
      </c>
      <c r="C65" s="9">
        <v>4</v>
      </c>
      <c r="D65" s="9" t="s">
        <v>3</v>
      </c>
      <c r="E65" s="9">
        <v>0.99199300000000001</v>
      </c>
    </row>
    <row r="66" spans="1:14" ht="80" x14ac:dyDescent="0.2">
      <c r="A66" s="9">
        <v>39</v>
      </c>
      <c r="B66" s="10" t="s">
        <v>42</v>
      </c>
      <c r="C66" s="9">
        <v>4</v>
      </c>
      <c r="D66" s="9" t="s">
        <v>3</v>
      </c>
      <c r="E66" s="9">
        <v>0.99967099999999998</v>
      </c>
    </row>
    <row r="67" spans="1:14" ht="80" x14ac:dyDescent="0.2">
      <c r="A67" s="9">
        <v>40</v>
      </c>
      <c r="B67" s="10" t="s">
        <v>43</v>
      </c>
      <c r="C67" s="9">
        <v>4</v>
      </c>
      <c r="D67" s="9" t="s">
        <v>3</v>
      </c>
      <c r="E67" s="9">
        <v>0.99792999999999998</v>
      </c>
    </row>
    <row r="68" spans="1:14" ht="32" x14ac:dyDescent="0.2">
      <c r="A68" s="9">
        <v>41</v>
      </c>
      <c r="B68" s="10" t="s">
        <v>44</v>
      </c>
      <c r="C68" s="9">
        <v>4</v>
      </c>
      <c r="D68" s="9" t="s">
        <v>3</v>
      </c>
      <c r="E68" s="9">
        <v>0.999749</v>
      </c>
    </row>
    <row r="69" spans="1:14" ht="32" x14ac:dyDescent="0.2">
      <c r="A69" s="9">
        <v>42</v>
      </c>
      <c r="B69" s="10" t="s">
        <v>98</v>
      </c>
      <c r="C69" s="9">
        <v>5</v>
      </c>
      <c r="D69" s="9" t="s">
        <v>2</v>
      </c>
      <c r="E69" s="9">
        <v>0.99053000000000002</v>
      </c>
    </row>
    <row r="70" spans="1:14" ht="64" x14ac:dyDescent="0.2">
      <c r="A70" s="9">
        <v>43</v>
      </c>
      <c r="B70" s="10" t="s">
        <v>99</v>
      </c>
      <c r="C70" s="9">
        <v>4</v>
      </c>
      <c r="D70" s="9" t="s">
        <v>2</v>
      </c>
      <c r="E70" s="9">
        <v>0.96132399999999996</v>
      </c>
    </row>
    <row r="71" spans="1:14" ht="64" x14ac:dyDescent="0.2">
      <c r="A71" s="9">
        <v>44</v>
      </c>
      <c r="B71" s="10" t="s">
        <v>100</v>
      </c>
      <c r="C71" s="9">
        <v>4</v>
      </c>
      <c r="D71" s="9" t="s">
        <v>2</v>
      </c>
      <c r="E71" s="9">
        <v>0.99946800000000002</v>
      </c>
    </row>
    <row r="72" spans="1:14" ht="48" x14ac:dyDescent="0.2">
      <c r="A72" s="9">
        <v>45</v>
      </c>
      <c r="B72" s="10" t="s">
        <v>101</v>
      </c>
      <c r="C72" s="9">
        <v>4</v>
      </c>
      <c r="D72" s="9" t="s">
        <v>2</v>
      </c>
      <c r="E72" s="9">
        <v>0.90665300000000004</v>
      </c>
    </row>
    <row r="73" spans="1:14" ht="48" x14ac:dyDescent="0.2">
      <c r="A73" s="9">
        <v>46</v>
      </c>
      <c r="B73" s="10" t="s">
        <v>102</v>
      </c>
      <c r="C73" s="9">
        <v>4</v>
      </c>
      <c r="D73" s="9" t="s">
        <v>2</v>
      </c>
      <c r="E73" s="9">
        <v>0.99413099999999999</v>
      </c>
    </row>
    <row r="74" spans="1:14" s="2" customFormat="1" ht="80" x14ac:dyDescent="0.2">
      <c r="A74" s="9">
        <v>47</v>
      </c>
      <c r="B74" s="10" t="s">
        <v>103</v>
      </c>
      <c r="C74" s="9">
        <v>4</v>
      </c>
      <c r="D74" s="9" t="s">
        <v>2</v>
      </c>
      <c r="E74" s="9">
        <v>0.96694800000000003</v>
      </c>
      <c r="I74"/>
      <c r="J74"/>
      <c r="K74"/>
      <c r="L74"/>
      <c r="M74"/>
      <c r="N74"/>
    </row>
    <row r="75" spans="1:14" s="2" customFormat="1" ht="64" x14ac:dyDescent="0.2">
      <c r="A75" s="9">
        <v>48</v>
      </c>
      <c r="B75" s="10" t="s">
        <v>104</v>
      </c>
      <c r="C75" s="9">
        <v>5</v>
      </c>
      <c r="D75" s="9" t="s">
        <v>2</v>
      </c>
      <c r="E75" s="9">
        <v>0.99985199999999996</v>
      </c>
      <c r="I75"/>
      <c r="J75"/>
      <c r="K75"/>
      <c r="L75"/>
      <c r="M75"/>
      <c r="N75"/>
    </row>
    <row r="76" spans="1:14" s="2" customFormat="1" ht="64" x14ac:dyDescent="0.2">
      <c r="A76" s="9">
        <v>49</v>
      </c>
      <c r="B76" s="10" t="s">
        <v>105</v>
      </c>
      <c r="C76" s="9">
        <v>5</v>
      </c>
      <c r="D76" s="9" t="s">
        <v>2</v>
      </c>
      <c r="E76" s="9">
        <v>0.99976799999999999</v>
      </c>
      <c r="I76"/>
      <c r="J76"/>
      <c r="K76"/>
      <c r="L76"/>
      <c r="M76"/>
      <c r="N76"/>
    </row>
    <row r="77" spans="1:14" s="2" customFormat="1" ht="48" x14ac:dyDescent="0.2">
      <c r="A77" s="9">
        <v>50</v>
      </c>
      <c r="B77" s="10" t="s">
        <v>106</v>
      </c>
      <c r="C77" s="9">
        <v>5</v>
      </c>
      <c r="D77" s="9" t="s">
        <v>2</v>
      </c>
      <c r="E77" s="9">
        <v>0.98975800000000003</v>
      </c>
      <c r="I77"/>
      <c r="J77"/>
      <c r="K77"/>
      <c r="L77"/>
      <c r="M77"/>
      <c r="N77"/>
    </row>
    <row r="78" spans="1:14" s="2" customFormat="1" ht="48" x14ac:dyDescent="0.2">
      <c r="A78" s="9">
        <v>51</v>
      </c>
      <c r="B78" s="10" t="s">
        <v>107</v>
      </c>
      <c r="C78" s="9">
        <v>5</v>
      </c>
      <c r="D78" s="9" t="s">
        <v>2</v>
      </c>
      <c r="E78" s="9">
        <v>0.98643400000000003</v>
      </c>
      <c r="I78"/>
      <c r="J78"/>
      <c r="K78"/>
      <c r="L78"/>
      <c r="M78"/>
      <c r="N78"/>
    </row>
    <row r="79" spans="1:14" s="2" customFormat="1" ht="64" x14ac:dyDescent="0.2">
      <c r="A79" s="9">
        <v>52</v>
      </c>
      <c r="B79" s="10" t="s">
        <v>108</v>
      </c>
      <c r="C79" s="9">
        <v>4</v>
      </c>
      <c r="D79" s="9" t="s">
        <v>2</v>
      </c>
      <c r="E79" s="9">
        <v>0.99811000000000005</v>
      </c>
      <c r="I79"/>
      <c r="J79"/>
      <c r="K79"/>
      <c r="L79"/>
      <c r="M79"/>
      <c r="N79"/>
    </row>
    <row r="80" spans="1:14" s="2" customFormat="1" ht="64" x14ac:dyDescent="0.2">
      <c r="A80" s="9">
        <v>53</v>
      </c>
      <c r="B80" s="10" t="s">
        <v>109</v>
      </c>
      <c r="C80" s="9">
        <v>5</v>
      </c>
      <c r="D80" s="9" t="s">
        <v>2</v>
      </c>
      <c r="E80" s="9">
        <v>0.99363800000000002</v>
      </c>
      <c r="I80"/>
      <c r="J80"/>
      <c r="K80"/>
      <c r="L80"/>
      <c r="M80"/>
      <c r="N80"/>
    </row>
    <row r="81" spans="1:14" s="2" customFormat="1" ht="64" x14ac:dyDescent="0.2">
      <c r="A81" s="9">
        <v>54</v>
      </c>
      <c r="B81" s="10" t="s">
        <v>110</v>
      </c>
      <c r="C81" s="9">
        <v>5</v>
      </c>
      <c r="D81" s="9" t="s">
        <v>2</v>
      </c>
      <c r="E81" s="9">
        <v>0.99638199999999999</v>
      </c>
      <c r="I81"/>
      <c r="J81"/>
      <c r="K81"/>
      <c r="L81"/>
      <c r="M81"/>
      <c r="N81"/>
    </row>
    <row r="82" spans="1:14" s="2" customFormat="1" ht="32" x14ac:dyDescent="0.2">
      <c r="A82" s="9">
        <v>55</v>
      </c>
      <c r="B82" s="10" t="s">
        <v>111</v>
      </c>
      <c r="C82" s="9">
        <v>4</v>
      </c>
      <c r="D82" s="9" t="s">
        <v>2</v>
      </c>
      <c r="E82" s="9">
        <v>0.99502500000000005</v>
      </c>
      <c r="I82"/>
      <c r="J82"/>
      <c r="K82"/>
      <c r="L82"/>
      <c r="M82"/>
      <c r="N82"/>
    </row>
    <row r="83" spans="1:14" s="2" customFormat="1" ht="48" x14ac:dyDescent="0.2">
      <c r="A83" s="9">
        <v>56</v>
      </c>
      <c r="B83" s="10" t="s">
        <v>112</v>
      </c>
      <c r="C83" s="9">
        <v>5</v>
      </c>
      <c r="D83" s="9" t="s">
        <v>2</v>
      </c>
      <c r="E83" s="9">
        <v>0.99875000000000003</v>
      </c>
      <c r="I83"/>
      <c r="J83"/>
      <c r="K83"/>
      <c r="L83"/>
      <c r="M83"/>
      <c r="N83"/>
    </row>
    <row r="84" spans="1:14" s="2" customFormat="1" ht="48" x14ac:dyDescent="0.2">
      <c r="A84" s="9">
        <v>57</v>
      </c>
      <c r="B84" s="10" t="s">
        <v>113</v>
      </c>
      <c r="C84" s="9">
        <v>4</v>
      </c>
      <c r="D84" s="9" t="s">
        <v>2</v>
      </c>
      <c r="E84" s="9">
        <v>0.99913799999999997</v>
      </c>
      <c r="I84"/>
      <c r="J84"/>
      <c r="K84"/>
      <c r="L84"/>
      <c r="M84"/>
      <c r="N84"/>
    </row>
    <row r="85" spans="1:14" s="2" customFormat="1" ht="32" x14ac:dyDescent="0.2">
      <c r="A85" s="9">
        <v>58</v>
      </c>
      <c r="B85" s="10" t="s">
        <v>114</v>
      </c>
      <c r="C85" s="9">
        <v>5</v>
      </c>
      <c r="D85" s="9" t="s">
        <v>2</v>
      </c>
      <c r="E85" s="9">
        <v>0.979514</v>
      </c>
      <c r="I85"/>
      <c r="J85"/>
      <c r="K85"/>
      <c r="L85"/>
      <c r="M85"/>
      <c r="N85"/>
    </row>
    <row r="86" spans="1:14" s="2" customFormat="1" ht="32" x14ac:dyDescent="0.2">
      <c r="A86" s="9">
        <v>59</v>
      </c>
      <c r="B86" s="10" t="s">
        <v>115</v>
      </c>
      <c r="C86" s="9">
        <v>5</v>
      </c>
      <c r="D86" s="9" t="s">
        <v>2</v>
      </c>
      <c r="E86" s="9">
        <v>0.99931300000000001</v>
      </c>
      <c r="I86"/>
      <c r="J86"/>
      <c r="K86"/>
      <c r="L86"/>
      <c r="M86"/>
      <c r="N86"/>
    </row>
    <row r="87" spans="1:14" s="2" customFormat="1" ht="32" x14ac:dyDescent="0.2">
      <c r="A87" s="9">
        <v>60</v>
      </c>
      <c r="B87" s="10" t="s">
        <v>116</v>
      </c>
      <c r="C87" s="9">
        <v>5</v>
      </c>
      <c r="D87" s="9" t="s">
        <v>2</v>
      </c>
      <c r="E87" s="9">
        <v>0.99974399999999997</v>
      </c>
      <c r="I87"/>
      <c r="J87"/>
      <c r="K87"/>
      <c r="L87"/>
      <c r="M87"/>
      <c r="N87"/>
    </row>
    <row r="88" spans="1:14" s="2" customFormat="1" ht="48" x14ac:dyDescent="0.2">
      <c r="A88" s="9">
        <v>61</v>
      </c>
      <c r="B88" s="10" t="s">
        <v>117</v>
      </c>
      <c r="C88" s="9">
        <v>5</v>
      </c>
      <c r="D88" s="9" t="s">
        <v>2</v>
      </c>
      <c r="E88" s="9">
        <v>0.99386600000000003</v>
      </c>
      <c r="I88"/>
      <c r="J88"/>
      <c r="K88"/>
      <c r="L88"/>
      <c r="M88"/>
      <c r="N88"/>
    </row>
    <row r="89" spans="1:14" s="2" customFormat="1" ht="48" x14ac:dyDescent="0.2">
      <c r="A89" s="9">
        <v>62</v>
      </c>
      <c r="B89" s="10" t="s">
        <v>118</v>
      </c>
      <c r="C89" s="9">
        <v>5</v>
      </c>
      <c r="D89" s="9" t="s">
        <v>2</v>
      </c>
      <c r="E89" s="9">
        <v>0.98582999999999998</v>
      </c>
      <c r="I89"/>
      <c r="J89"/>
      <c r="K89"/>
      <c r="L89"/>
      <c r="M89"/>
      <c r="N89"/>
    </row>
    <row r="90" spans="1:14" s="2" customFormat="1" ht="32" x14ac:dyDescent="0.2">
      <c r="A90" s="9">
        <v>63</v>
      </c>
      <c r="B90" s="10" t="s">
        <v>119</v>
      </c>
      <c r="C90" s="9">
        <v>4</v>
      </c>
      <c r="D90" s="9" t="s">
        <v>2</v>
      </c>
      <c r="E90" s="9"/>
      <c r="I90"/>
      <c r="J90"/>
      <c r="K90"/>
      <c r="L90"/>
      <c r="M90"/>
      <c r="N90"/>
    </row>
    <row r="91" spans="1:14" s="2" customFormat="1" ht="32" x14ac:dyDescent="0.2">
      <c r="A91" s="9">
        <v>64</v>
      </c>
      <c r="B91" s="10" t="s">
        <v>120</v>
      </c>
      <c r="C91" s="9">
        <v>4</v>
      </c>
      <c r="D91" s="9" t="s">
        <v>2</v>
      </c>
      <c r="E91" s="9">
        <v>0.99943000000000004</v>
      </c>
      <c r="I91"/>
      <c r="J91"/>
      <c r="K91"/>
      <c r="L91"/>
      <c r="M91"/>
      <c r="N91"/>
    </row>
    <row r="92" spans="1:14" s="2" customFormat="1" ht="32" x14ac:dyDescent="0.2">
      <c r="A92" s="9">
        <v>65</v>
      </c>
      <c r="B92" s="10" t="s">
        <v>121</v>
      </c>
      <c r="C92" s="9">
        <v>4</v>
      </c>
      <c r="D92" s="9" t="s">
        <v>2</v>
      </c>
      <c r="E92" s="9">
        <v>0.99966200000000005</v>
      </c>
      <c r="I92"/>
      <c r="J92"/>
      <c r="K92"/>
      <c r="L92"/>
      <c r="M92"/>
      <c r="N92"/>
    </row>
    <row r="93" spans="1:14" s="2" customFormat="1" ht="32" x14ac:dyDescent="0.2">
      <c r="A93" s="9">
        <v>66</v>
      </c>
      <c r="B93" s="10" t="s">
        <v>122</v>
      </c>
      <c r="C93" s="9">
        <v>5</v>
      </c>
      <c r="D93" s="9" t="s">
        <v>2</v>
      </c>
      <c r="E93" s="9">
        <v>0.99927299999999997</v>
      </c>
      <c r="I93"/>
      <c r="J93"/>
      <c r="K93"/>
      <c r="L93"/>
      <c r="M93"/>
      <c r="N93"/>
    </row>
    <row r="94" spans="1:14" s="2" customFormat="1" ht="32" x14ac:dyDescent="0.2">
      <c r="A94" s="9">
        <v>67</v>
      </c>
      <c r="B94" s="10" t="s">
        <v>123</v>
      </c>
      <c r="C94" s="9">
        <v>4</v>
      </c>
      <c r="D94" s="9" t="s">
        <v>2</v>
      </c>
      <c r="E94" s="9">
        <v>0.99906499999999998</v>
      </c>
      <c r="I94"/>
      <c r="J94"/>
      <c r="K94"/>
      <c r="L94"/>
      <c r="M94"/>
      <c r="N94"/>
    </row>
    <row r="95" spans="1:14" s="2" customFormat="1" ht="32" x14ac:dyDescent="0.2">
      <c r="A95" s="9">
        <v>68</v>
      </c>
      <c r="B95" s="10" t="s">
        <v>124</v>
      </c>
      <c r="C95" s="9">
        <v>5</v>
      </c>
      <c r="D95" s="9" t="s">
        <v>2</v>
      </c>
      <c r="E95" s="9">
        <v>0.99966500000000003</v>
      </c>
      <c r="I95"/>
      <c r="J95"/>
      <c r="K95"/>
      <c r="L95"/>
      <c r="M95"/>
      <c r="N95"/>
    </row>
    <row r="96" spans="1:14" s="2" customFormat="1" ht="32" x14ac:dyDescent="0.2">
      <c r="A96" s="9">
        <v>69</v>
      </c>
      <c r="B96" s="10" t="s">
        <v>125</v>
      </c>
      <c r="C96" s="9">
        <v>4</v>
      </c>
      <c r="D96" s="9" t="s">
        <v>2</v>
      </c>
      <c r="E96" s="9">
        <v>0.96271899999999999</v>
      </c>
      <c r="I96"/>
      <c r="J96"/>
      <c r="K96"/>
      <c r="L96"/>
      <c r="M96"/>
      <c r="N96"/>
    </row>
    <row r="97" spans="1:14" s="2" customFormat="1" ht="32" x14ac:dyDescent="0.2">
      <c r="A97" s="9">
        <v>70</v>
      </c>
      <c r="B97" s="10" t="s">
        <v>126</v>
      </c>
      <c r="C97" s="9">
        <v>5</v>
      </c>
      <c r="D97" s="9" t="s">
        <v>2</v>
      </c>
      <c r="E97" s="9">
        <v>0.99918700000000005</v>
      </c>
      <c r="I97"/>
      <c r="J97"/>
      <c r="K97"/>
      <c r="L97"/>
      <c r="M97"/>
      <c r="N97"/>
    </row>
    <row r="98" spans="1:14" s="2" customFormat="1" ht="32" x14ac:dyDescent="0.2">
      <c r="A98" s="9">
        <v>71</v>
      </c>
      <c r="B98" s="10" t="s">
        <v>127</v>
      </c>
      <c r="C98" s="9">
        <v>5</v>
      </c>
      <c r="D98" s="9" t="s">
        <v>2</v>
      </c>
      <c r="E98" s="9">
        <v>0.99986299999999995</v>
      </c>
      <c r="I98"/>
      <c r="J98"/>
      <c r="K98"/>
      <c r="L98"/>
      <c r="M98"/>
      <c r="N98"/>
    </row>
    <row r="99" spans="1:14" s="2" customFormat="1" ht="32" x14ac:dyDescent="0.2">
      <c r="A99" s="9">
        <v>72</v>
      </c>
      <c r="B99" s="10" t="s">
        <v>128</v>
      </c>
      <c r="C99" s="9">
        <v>4</v>
      </c>
      <c r="D99" s="9" t="s">
        <v>2</v>
      </c>
      <c r="E99" s="9">
        <v>0.99943099999999996</v>
      </c>
      <c r="I99"/>
      <c r="J99"/>
      <c r="K99"/>
      <c r="L99"/>
      <c r="M99"/>
      <c r="N99"/>
    </row>
    <row r="100" spans="1:14" s="2" customFormat="1" ht="32" x14ac:dyDescent="0.2">
      <c r="A100" s="9">
        <v>73</v>
      </c>
      <c r="B100" s="10" t="s">
        <v>129</v>
      </c>
      <c r="C100" s="9">
        <v>5</v>
      </c>
      <c r="D100" s="9" t="s">
        <v>2</v>
      </c>
      <c r="E100" s="9">
        <v>0.99981200000000003</v>
      </c>
      <c r="I100"/>
      <c r="J100"/>
      <c r="K100"/>
      <c r="L100"/>
      <c r="M100"/>
      <c r="N100"/>
    </row>
    <row r="101" spans="1:14" s="2" customFormat="1" ht="64" x14ac:dyDescent="0.2">
      <c r="A101" s="9">
        <v>74</v>
      </c>
      <c r="B101" s="10" t="s">
        <v>130</v>
      </c>
      <c r="C101" s="9">
        <v>5</v>
      </c>
      <c r="D101" s="9" t="s">
        <v>2</v>
      </c>
      <c r="E101" s="9">
        <v>0.99747399999999997</v>
      </c>
      <c r="I101"/>
      <c r="J101"/>
      <c r="K101"/>
      <c r="L101"/>
      <c r="M101"/>
      <c r="N101"/>
    </row>
    <row r="102" spans="1:14" s="2" customFormat="1" ht="32" x14ac:dyDescent="0.2">
      <c r="A102" s="9">
        <v>75</v>
      </c>
      <c r="B102" s="10" t="s">
        <v>131</v>
      </c>
      <c r="C102" s="9">
        <v>5</v>
      </c>
      <c r="D102" s="9" t="s">
        <v>2</v>
      </c>
      <c r="E102" s="9">
        <v>0.99967600000000001</v>
      </c>
      <c r="I102"/>
      <c r="J102"/>
      <c r="K102"/>
      <c r="L102"/>
      <c r="M102"/>
      <c r="N102"/>
    </row>
    <row r="103" spans="1:14" s="2" customFormat="1" ht="16" x14ac:dyDescent="0.2">
      <c r="A103" s="9">
        <v>76</v>
      </c>
      <c r="B103" s="10" t="s">
        <v>132</v>
      </c>
      <c r="C103" s="9">
        <v>4</v>
      </c>
      <c r="D103" s="9" t="s">
        <v>2</v>
      </c>
      <c r="E103" s="9">
        <v>0.99406099999999997</v>
      </c>
      <c r="I103"/>
      <c r="J103"/>
      <c r="K103"/>
      <c r="L103"/>
      <c r="M103"/>
      <c r="N103"/>
    </row>
    <row r="104" spans="1:14" s="2" customFormat="1" ht="32" x14ac:dyDescent="0.2">
      <c r="A104" s="9">
        <v>77</v>
      </c>
      <c r="B104" s="10" t="s">
        <v>133</v>
      </c>
      <c r="C104" s="9">
        <v>5</v>
      </c>
      <c r="D104" s="9" t="s">
        <v>2</v>
      </c>
      <c r="E104" s="9">
        <v>0.99703200000000003</v>
      </c>
      <c r="I104"/>
      <c r="J104"/>
      <c r="K104"/>
      <c r="L104"/>
      <c r="M104"/>
      <c r="N104"/>
    </row>
    <row r="105" spans="1:14" s="2" customFormat="1" ht="32" x14ac:dyDescent="0.2">
      <c r="A105" s="9">
        <v>78</v>
      </c>
      <c r="B105" s="10" t="s">
        <v>134</v>
      </c>
      <c r="C105" s="9">
        <v>4</v>
      </c>
      <c r="D105" s="9" t="s">
        <v>2</v>
      </c>
      <c r="E105" s="9">
        <v>0.99709899999999996</v>
      </c>
      <c r="I105"/>
      <c r="J105"/>
      <c r="K105"/>
      <c r="L105"/>
      <c r="M105"/>
      <c r="N105"/>
    </row>
    <row r="106" spans="1:14" s="2" customFormat="1" ht="64" x14ac:dyDescent="0.2">
      <c r="A106" s="9">
        <v>79</v>
      </c>
      <c r="B106" s="10" t="s">
        <v>135</v>
      </c>
      <c r="C106" s="9">
        <v>5</v>
      </c>
      <c r="D106" s="9" t="s">
        <v>2</v>
      </c>
      <c r="E106" s="9">
        <v>0.99906499999999998</v>
      </c>
      <c r="I106"/>
      <c r="J106"/>
      <c r="K106"/>
      <c r="L106"/>
      <c r="M106"/>
      <c r="N106"/>
    </row>
    <row r="107" spans="1:14" s="2" customFormat="1" ht="32" x14ac:dyDescent="0.2">
      <c r="A107" s="9">
        <v>80</v>
      </c>
      <c r="B107" s="10" t="s">
        <v>136</v>
      </c>
      <c r="C107" s="9">
        <v>5</v>
      </c>
      <c r="D107" s="9" t="s">
        <v>2</v>
      </c>
      <c r="E107" s="9">
        <v>0.99925799999999998</v>
      </c>
      <c r="I107"/>
      <c r="J107"/>
      <c r="K107"/>
      <c r="L107"/>
      <c r="M107"/>
      <c r="N107"/>
    </row>
    <row r="108" spans="1:14" s="2" customFormat="1" ht="32" x14ac:dyDescent="0.2">
      <c r="A108" s="9">
        <v>81</v>
      </c>
      <c r="B108" s="10" t="s">
        <v>137</v>
      </c>
      <c r="C108" s="9">
        <v>4</v>
      </c>
      <c r="D108" s="9" t="s">
        <v>2</v>
      </c>
      <c r="E108" s="9">
        <v>0.99944699999999997</v>
      </c>
      <c r="I108"/>
      <c r="J108"/>
      <c r="K108"/>
      <c r="L108"/>
      <c r="M108"/>
      <c r="N108"/>
    </row>
    <row r="109" spans="1:14" s="2" customFormat="1" ht="16" x14ac:dyDescent="0.2">
      <c r="A109" s="9">
        <v>82</v>
      </c>
      <c r="B109" s="10" t="s">
        <v>138</v>
      </c>
      <c r="C109" s="9">
        <v>5</v>
      </c>
      <c r="D109" s="9" t="s">
        <v>2</v>
      </c>
      <c r="E109" s="9">
        <v>0.99965400000000004</v>
      </c>
      <c r="I109"/>
      <c r="J109"/>
      <c r="K109"/>
      <c r="L109"/>
      <c r="M109"/>
      <c r="N109"/>
    </row>
    <row r="110" spans="1:14" s="2" customFormat="1" ht="32" x14ac:dyDescent="0.2">
      <c r="A110" s="9">
        <v>83</v>
      </c>
      <c r="B110" s="10" t="s">
        <v>139</v>
      </c>
      <c r="C110" s="9">
        <v>5</v>
      </c>
      <c r="D110" s="9" t="s">
        <v>2</v>
      </c>
      <c r="E110" s="9">
        <v>0.55618900000000004</v>
      </c>
      <c r="I110"/>
      <c r="J110"/>
      <c r="K110"/>
      <c r="L110"/>
      <c r="M110"/>
      <c r="N110"/>
    </row>
    <row r="111" spans="1:14" s="2" customFormat="1" ht="48" x14ac:dyDescent="0.2">
      <c r="A111" s="9">
        <v>84</v>
      </c>
      <c r="B111" s="10" t="s">
        <v>140</v>
      </c>
      <c r="C111" s="9">
        <v>5</v>
      </c>
      <c r="D111" s="9" t="s">
        <v>2</v>
      </c>
      <c r="E111" s="9">
        <v>0.99941199999999997</v>
      </c>
      <c r="I111"/>
      <c r="J111"/>
      <c r="K111"/>
      <c r="L111"/>
      <c r="M111"/>
      <c r="N111"/>
    </row>
    <row r="112" spans="1:14" s="2" customFormat="1" ht="32" x14ac:dyDescent="0.2">
      <c r="A112" s="9">
        <v>85</v>
      </c>
      <c r="B112" s="10" t="s">
        <v>141</v>
      </c>
      <c r="C112" s="9">
        <v>4</v>
      </c>
      <c r="D112" s="9" t="s">
        <v>2</v>
      </c>
      <c r="E112" s="9">
        <v>0.99547200000000002</v>
      </c>
      <c r="I112"/>
      <c r="J112"/>
      <c r="K112"/>
      <c r="L112"/>
      <c r="M112"/>
      <c r="N112"/>
    </row>
    <row r="113" spans="1:14" s="2" customFormat="1" ht="64" x14ac:dyDescent="0.2">
      <c r="A113" s="9">
        <v>86</v>
      </c>
      <c r="B113" s="10" t="s">
        <v>142</v>
      </c>
      <c r="C113" s="9">
        <v>5</v>
      </c>
      <c r="D113" s="9" t="s">
        <v>2</v>
      </c>
      <c r="E113" s="9">
        <v>0.99739699999999998</v>
      </c>
      <c r="I113"/>
      <c r="J113"/>
      <c r="K113"/>
      <c r="L113"/>
      <c r="M113"/>
      <c r="N113"/>
    </row>
    <row r="114" spans="1:14" s="2" customFormat="1" ht="32" x14ac:dyDescent="0.2">
      <c r="A114" s="9">
        <v>87</v>
      </c>
      <c r="B114" s="10" t="s">
        <v>143</v>
      </c>
      <c r="C114" s="9">
        <v>4</v>
      </c>
      <c r="D114" s="9" t="s">
        <v>2</v>
      </c>
      <c r="E114" s="9">
        <v>0.95589000000000002</v>
      </c>
      <c r="I114"/>
      <c r="J114"/>
      <c r="K114"/>
      <c r="L114"/>
      <c r="M114"/>
      <c r="N114"/>
    </row>
    <row r="115" spans="1:14" s="2" customFormat="1" ht="32" x14ac:dyDescent="0.2">
      <c r="A115" s="9">
        <v>88</v>
      </c>
      <c r="B115" s="10" t="s">
        <v>144</v>
      </c>
      <c r="C115" s="9">
        <v>4</v>
      </c>
      <c r="D115" s="9" t="s">
        <v>2</v>
      </c>
      <c r="E115" s="9">
        <v>0.99695100000000003</v>
      </c>
      <c r="I115"/>
      <c r="J115"/>
      <c r="K115"/>
      <c r="L115"/>
      <c r="M115"/>
      <c r="N115"/>
    </row>
    <row r="116" spans="1:14" s="2" customFormat="1" ht="32" x14ac:dyDescent="0.2">
      <c r="A116" s="9">
        <v>89</v>
      </c>
      <c r="B116" s="10" t="s">
        <v>145</v>
      </c>
      <c r="C116" s="9">
        <v>5</v>
      </c>
      <c r="D116" s="9" t="s">
        <v>2</v>
      </c>
      <c r="E116" s="9">
        <v>0.99988200000000005</v>
      </c>
      <c r="I116"/>
      <c r="J116"/>
      <c r="K116"/>
      <c r="L116"/>
      <c r="M116"/>
      <c r="N116"/>
    </row>
    <row r="117" spans="1:14" s="2" customFormat="1" ht="16" x14ac:dyDescent="0.2">
      <c r="A117" s="9">
        <v>90</v>
      </c>
      <c r="B117" s="10" t="s">
        <v>146</v>
      </c>
      <c r="C117" s="9">
        <v>5</v>
      </c>
      <c r="D117" s="9" t="s">
        <v>2</v>
      </c>
      <c r="E117" s="9">
        <v>0.999695</v>
      </c>
      <c r="I117"/>
      <c r="J117"/>
      <c r="K117"/>
      <c r="L117"/>
      <c r="M117"/>
      <c r="N117"/>
    </row>
    <row r="118" spans="1:14" s="2" customFormat="1" ht="32" x14ac:dyDescent="0.2">
      <c r="A118" s="9">
        <v>91</v>
      </c>
      <c r="B118" s="10" t="s">
        <v>147</v>
      </c>
      <c r="C118" s="9">
        <v>5</v>
      </c>
      <c r="D118" s="9" t="s">
        <v>2</v>
      </c>
      <c r="E118" s="9">
        <v>0.99964600000000003</v>
      </c>
      <c r="I118"/>
      <c r="J118"/>
      <c r="K118"/>
      <c r="L118"/>
      <c r="M118"/>
      <c r="N118"/>
    </row>
    <row r="119" spans="1:14" s="2" customFormat="1" ht="48" x14ac:dyDescent="0.2">
      <c r="A119" s="9">
        <v>92</v>
      </c>
      <c r="B119" s="10" t="s">
        <v>148</v>
      </c>
      <c r="C119" s="9">
        <v>5</v>
      </c>
      <c r="D119" s="9" t="s">
        <v>2</v>
      </c>
      <c r="E119" s="9">
        <v>0.99934000000000001</v>
      </c>
      <c r="I119"/>
      <c r="J119"/>
      <c r="K119"/>
      <c r="L119"/>
      <c r="M119"/>
      <c r="N119"/>
    </row>
    <row r="120" spans="1:14" s="2" customFormat="1" ht="32" x14ac:dyDescent="0.2">
      <c r="A120" s="9">
        <v>93</v>
      </c>
      <c r="B120" s="10" t="s">
        <v>149</v>
      </c>
      <c r="C120" s="9">
        <v>5</v>
      </c>
      <c r="D120" s="9" t="s">
        <v>2</v>
      </c>
      <c r="E120" s="9">
        <v>0.99891600000000003</v>
      </c>
      <c r="I120"/>
      <c r="J120"/>
      <c r="K120"/>
      <c r="L120"/>
      <c r="M120"/>
      <c r="N120"/>
    </row>
    <row r="121" spans="1:14" s="2" customFormat="1" ht="32" x14ac:dyDescent="0.2">
      <c r="A121" s="9">
        <v>94</v>
      </c>
      <c r="B121" s="10" t="s">
        <v>150</v>
      </c>
      <c r="C121" s="9">
        <v>5</v>
      </c>
      <c r="D121" s="9" t="s">
        <v>2</v>
      </c>
      <c r="E121" s="9">
        <v>0.99981100000000001</v>
      </c>
      <c r="I121"/>
      <c r="J121"/>
      <c r="K121"/>
      <c r="L121"/>
      <c r="M121"/>
      <c r="N121"/>
    </row>
    <row r="122" spans="1:14" s="2" customFormat="1" ht="48" x14ac:dyDescent="0.2">
      <c r="A122" s="9">
        <v>95</v>
      </c>
      <c r="B122" s="10" t="s">
        <v>151</v>
      </c>
      <c r="C122" s="9">
        <v>5</v>
      </c>
      <c r="D122" s="9" t="s">
        <v>2</v>
      </c>
      <c r="E122" s="9">
        <v>0.99807900000000005</v>
      </c>
      <c r="I122"/>
      <c r="J122"/>
      <c r="K122"/>
      <c r="L122"/>
      <c r="M122"/>
      <c r="N122"/>
    </row>
    <row r="123" spans="1:14" s="2" customFormat="1" ht="32" x14ac:dyDescent="0.2">
      <c r="A123" s="9">
        <v>96</v>
      </c>
      <c r="B123" s="10" t="s">
        <v>152</v>
      </c>
      <c r="C123" s="9">
        <v>5</v>
      </c>
      <c r="D123" s="9" t="s">
        <v>2</v>
      </c>
      <c r="E123" s="9">
        <v>0.99984700000000004</v>
      </c>
      <c r="I123"/>
      <c r="J123"/>
      <c r="K123"/>
      <c r="L123"/>
      <c r="M123"/>
      <c r="N123"/>
    </row>
    <row r="124" spans="1:14" s="2" customFormat="1" ht="32" x14ac:dyDescent="0.2">
      <c r="A124" s="9">
        <v>97</v>
      </c>
      <c r="B124" s="10" t="s">
        <v>153</v>
      </c>
      <c r="C124" s="9">
        <v>5</v>
      </c>
      <c r="D124" s="9" t="s">
        <v>2</v>
      </c>
      <c r="E124" s="9">
        <v>0.99903200000000003</v>
      </c>
      <c r="I124"/>
      <c r="J124"/>
      <c r="K124"/>
      <c r="L124"/>
      <c r="M124"/>
      <c r="N124"/>
    </row>
    <row r="125" spans="1:14" s="2" customFormat="1" ht="32" x14ac:dyDescent="0.2">
      <c r="A125" s="9">
        <v>98</v>
      </c>
      <c r="B125" s="10" t="s">
        <v>154</v>
      </c>
      <c r="C125" s="9">
        <v>4</v>
      </c>
      <c r="D125" s="9" t="s">
        <v>2</v>
      </c>
      <c r="E125" s="9">
        <v>0.99716000000000005</v>
      </c>
      <c r="I125"/>
      <c r="J125"/>
      <c r="K125"/>
      <c r="L125"/>
      <c r="M125"/>
      <c r="N125"/>
    </row>
    <row r="126" spans="1:14" s="2" customFormat="1" ht="32" x14ac:dyDescent="0.2">
      <c r="A126" s="9">
        <v>99</v>
      </c>
      <c r="B126" s="10" t="s">
        <v>155</v>
      </c>
      <c r="C126" s="9">
        <v>5</v>
      </c>
      <c r="D126" s="9" t="s">
        <v>2</v>
      </c>
      <c r="E126" s="9">
        <v>0.999726</v>
      </c>
      <c r="I126"/>
      <c r="J126"/>
      <c r="K126"/>
      <c r="L126"/>
      <c r="M126"/>
      <c r="N126"/>
    </row>
    <row r="127" spans="1:14" s="2" customFormat="1" ht="48" x14ac:dyDescent="0.2">
      <c r="A127" s="9">
        <v>100</v>
      </c>
      <c r="B127" s="10" t="s">
        <v>156</v>
      </c>
      <c r="C127" s="9">
        <v>5</v>
      </c>
      <c r="D127" s="9" t="s">
        <v>2</v>
      </c>
      <c r="E127" s="9">
        <v>0.99980100000000005</v>
      </c>
      <c r="I127"/>
      <c r="J127"/>
      <c r="K127"/>
      <c r="L127"/>
      <c r="M127"/>
      <c r="N127"/>
    </row>
  </sheetData>
  <pageMargins left="0.7" right="0.7" top="0.75" bottom="0.75" header="0.3" footer="0.3"/>
  <pageSetup orientation="portrait" r:id="rId1"/>
  <ignoredErrors>
    <ignoredError sqref="H22:J22 M22"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B03D6-17A3-AE4B-BA46-8330AC7C384E}">
  <dimension ref="A1:O156"/>
  <sheetViews>
    <sheetView workbookViewId="0">
      <selection activeCell="H14" sqref="H14"/>
    </sheetView>
  </sheetViews>
  <sheetFormatPr baseColWidth="10" defaultColWidth="8.83203125" defaultRowHeight="15" x14ac:dyDescent="0.2"/>
  <cols>
    <col min="1" max="1" width="4.1640625" style="13" bestFit="1" customWidth="1"/>
    <col min="2" max="2" width="78" customWidth="1"/>
    <col min="3" max="3" width="4" style="2" bestFit="1" customWidth="1"/>
    <col min="4" max="4" width="9.33203125" style="2" bestFit="1" customWidth="1"/>
    <col min="8" max="8" width="9.33203125" bestFit="1" customWidth="1"/>
  </cols>
  <sheetData>
    <row r="1" spans="1:15" x14ac:dyDescent="0.2">
      <c r="L1" s="5"/>
    </row>
    <row r="2" spans="1:15" ht="16" x14ac:dyDescent="0.2">
      <c r="H2" s="14" t="s">
        <v>212</v>
      </c>
      <c r="I2" s="14"/>
      <c r="J2" s="14" t="s">
        <v>93</v>
      </c>
      <c r="K2" s="14" t="s">
        <v>94</v>
      </c>
      <c r="L2" s="14" t="s">
        <v>95</v>
      </c>
      <c r="M2" s="14" t="s">
        <v>96</v>
      </c>
      <c r="N2" s="14" t="s">
        <v>97</v>
      </c>
    </row>
    <row r="3" spans="1:15" ht="16" x14ac:dyDescent="0.2">
      <c r="H3" s="18" t="s">
        <v>90</v>
      </c>
      <c r="I3" s="15">
        <f>93-55</f>
        <v>38</v>
      </c>
      <c r="J3" s="15">
        <v>3</v>
      </c>
      <c r="K3" s="15">
        <v>2</v>
      </c>
      <c r="L3" s="15">
        <v>4</v>
      </c>
      <c r="M3" s="15">
        <v>10</v>
      </c>
      <c r="N3" s="15">
        <f>I3-M3-L3-K3-J3</f>
        <v>19</v>
      </c>
    </row>
    <row r="4" spans="1:15" ht="16" x14ac:dyDescent="0.2">
      <c r="H4" s="18"/>
      <c r="I4" s="16">
        <f>I3/I7</f>
        <v>0.38</v>
      </c>
      <c r="J4" s="17">
        <f>J3/$I$3</f>
        <v>7.8947368421052627E-2</v>
      </c>
      <c r="K4" s="17">
        <f t="shared" ref="K4:N4" si="0">K3/$I$3</f>
        <v>5.2631578947368418E-2</v>
      </c>
      <c r="L4" s="17">
        <f t="shared" si="0"/>
        <v>0.10526315789473684</v>
      </c>
      <c r="M4" s="17">
        <f t="shared" si="0"/>
        <v>0.26315789473684209</v>
      </c>
      <c r="N4" s="17">
        <f t="shared" si="0"/>
        <v>0.5</v>
      </c>
      <c r="O4" s="4"/>
    </row>
    <row r="5" spans="1:15" ht="16" x14ac:dyDescent="0.2">
      <c r="H5" s="18" t="s">
        <v>91</v>
      </c>
      <c r="I5" s="15">
        <f>100-I3</f>
        <v>62</v>
      </c>
      <c r="J5" s="15">
        <f>3+55</f>
        <v>58</v>
      </c>
      <c r="K5" s="15">
        <v>3</v>
      </c>
      <c r="L5" s="16"/>
      <c r="M5" s="15"/>
      <c r="N5" s="15">
        <v>1</v>
      </c>
    </row>
    <row r="6" spans="1:15" ht="16" x14ac:dyDescent="0.2">
      <c r="H6" s="18"/>
      <c r="I6" s="16">
        <f>I5/I7</f>
        <v>0.62</v>
      </c>
      <c r="J6" s="17">
        <f>J5/$I$5</f>
        <v>0.93548387096774188</v>
      </c>
      <c r="K6" s="17">
        <f t="shared" ref="K6:N6" si="1">K5/$I$5</f>
        <v>4.8387096774193547E-2</v>
      </c>
      <c r="L6" s="17"/>
      <c r="M6" s="17"/>
      <c r="N6" s="17">
        <f t="shared" si="1"/>
        <v>1.6129032258064516E-2</v>
      </c>
      <c r="O6" s="4"/>
    </row>
    <row r="7" spans="1:15" ht="16" x14ac:dyDescent="0.2">
      <c r="H7" s="18" t="s">
        <v>92</v>
      </c>
      <c r="I7" s="15">
        <v>100</v>
      </c>
      <c r="J7" s="15"/>
      <c r="K7" s="15"/>
      <c r="L7" s="16"/>
      <c r="M7" s="15"/>
      <c r="N7" s="15"/>
    </row>
    <row r="8" spans="1:15" hidden="1" x14ac:dyDescent="0.2">
      <c r="B8" t="s">
        <v>45</v>
      </c>
    </row>
    <row r="9" spans="1:15" x14ac:dyDescent="0.2">
      <c r="A9" s="35" t="s">
        <v>213</v>
      </c>
      <c r="B9" s="7" t="s">
        <v>0</v>
      </c>
      <c r="C9" s="7" t="s">
        <v>211</v>
      </c>
      <c r="D9" s="7" t="s">
        <v>212</v>
      </c>
      <c r="E9" s="7" t="s">
        <v>4</v>
      </c>
      <c r="F9" s="3"/>
    </row>
    <row r="10" spans="1:15" ht="64" x14ac:dyDescent="0.2">
      <c r="A10" s="36">
        <v>1</v>
      </c>
      <c r="B10" s="10" t="s">
        <v>62</v>
      </c>
      <c r="C10" s="9">
        <v>5</v>
      </c>
      <c r="D10" s="9" t="s">
        <v>2</v>
      </c>
      <c r="E10" s="8">
        <v>0.99982599999999999</v>
      </c>
    </row>
    <row r="11" spans="1:15" ht="32" x14ac:dyDescent="0.2">
      <c r="A11" s="36">
        <v>2</v>
      </c>
      <c r="B11" s="10" t="s">
        <v>67</v>
      </c>
      <c r="C11" s="9">
        <v>4</v>
      </c>
      <c r="D11" s="9" t="s">
        <v>2</v>
      </c>
      <c r="E11" s="8">
        <v>0.99732600000000005</v>
      </c>
    </row>
    <row r="12" spans="1:15" ht="32" x14ac:dyDescent="0.2">
      <c r="A12" s="36">
        <v>3</v>
      </c>
      <c r="B12" s="10" t="s">
        <v>46</v>
      </c>
      <c r="C12" s="9">
        <v>2</v>
      </c>
      <c r="D12" s="9" t="s">
        <v>3</v>
      </c>
      <c r="E12" s="8">
        <v>0.99935700000000005</v>
      </c>
    </row>
    <row r="13" spans="1:15" ht="16" x14ac:dyDescent="0.2">
      <c r="A13" s="36">
        <v>4</v>
      </c>
      <c r="B13" s="10" t="s">
        <v>158</v>
      </c>
      <c r="C13" s="9">
        <v>5</v>
      </c>
      <c r="D13" s="9" t="s">
        <v>2</v>
      </c>
      <c r="E13" s="8">
        <v>0.99921199999999999</v>
      </c>
    </row>
    <row r="14" spans="1:15" ht="32" x14ac:dyDescent="0.2">
      <c r="A14" s="36">
        <v>5</v>
      </c>
      <c r="B14" s="10" t="s">
        <v>69</v>
      </c>
      <c r="C14" s="9">
        <v>5</v>
      </c>
      <c r="D14" s="9" t="s">
        <v>2</v>
      </c>
      <c r="E14" s="8">
        <v>0.95488300000000004</v>
      </c>
    </row>
    <row r="15" spans="1:15" ht="16" x14ac:dyDescent="0.2">
      <c r="A15" s="36">
        <v>6</v>
      </c>
      <c r="B15" s="10" t="s">
        <v>159</v>
      </c>
      <c r="C15" s="9">
        <v>5</v>
      </c>
      <c r="D15" s="9" t="s">
        <v>2</v>
      </c>
      <c r="E15" s="8">
        <v>0.96415799999999996</v>
      </c>
    </row>
    <row r="16" spans="1:15" ht="80" x14ac:dyDescent="0.2">
      <c r="A16" s="36">
        <v>7</v>
      </c>
      <c r="B16" s="10" t="s">
        <v>48</v>
      </c>
      <c r="C16" s="9">
        <v>4</v>
      </c>
      <c r="D16" s="9" t="s">
        <v>3</v>
      </c>
      <c r="E16" s="8">
        <v>0.67625900000000005</v>
      </c>
    </row>
    <row r="17" spans="1:5" ht="32" x14ac:dyDescent="0.2">
      <c r="A17" s="36">
        <v>8</v>
      </c>
      <c r="B17" s="10" t="s">
        <v>74</v>
      </c>
      <c r="C17" s="9">
        <v>4</v>
      </c>
      <c r="D17" s="9" t="s">
        <v>2</v>
      </c>
      <c r="E17" s="8">
        <v>0.98931000000000002</v>
      </c>
    </row>
    <row r="18" spans="1:5" ht="80" x14ac:dyDescent="0.2">
      <c r="A18" s="36">
        <v>9</v>
      </c>
      <c r="B18" s="10" t="s">
        <v>52</v>
      </c>
      <c r="C18" s="9">
        <v>4</v>
      </c>
      <c r="D18" s="9" t="s">
        <v>2</v>
      </c>
      <c r="E18" s="8">
        <v>0.76615800000000001</v>
      </c>
    </row>
    <row r="19" spans="1:5" ht="80" x14ac:dyDescent="0.2">
      <c r="A19" s="36">
        <v>10</v>
      </c>
      <c r="B19" s="10" t="s">
        <v>53</v>
      </c>
      <c r="C19" s="9">
        <v>5</v>
      </c>
      <c r="D19" s="9" t="s">
        <v>3</v>
      </c>
      <c r="E19" s="8">
        <v>0.99649600000000005</v>
      </c>
    </row>
    <row r="20" spans="1:5" ht="64" x14ac:dyDescent="0.2">
      <c r="A20" s="36">
        <v>11</v>
      </c>
      <c r="B20" s="10" t="s">
        <v>54</v>
      </c>
      <c r="C20" s="9">
        <v>2</v>
      </c>
      <c r="D20" s="9" t="s">
        <v>3</v>
      </c>
      <c r="E20" s="8">
        <v>0.97956299999999996</v>
      </c>
    </row>
    <row r="21" spans="1:5" ht="64" x14ac:dyDescent="0.2">
      <c r="A21" s="36">
        <v>12</v>
      </c>
      <c r="B21" s="10" t="s">
        <v>55</v>
      </c>
      <c r="C21" s="9">
        <v>1</v>
      </c>
      <c r="D21" s="9" t="s">
        <v>3</v>
      </c>
      <c r="E21" s="8">
        <v>0.98774700000000004</v>
      </c>
    </row>
    <row r="22" spans="1:5" ht="96" x14ac:dyDescent="0.2">
      <c r="A22" s="36">
        <v>13</v>
      </c>
      <c r="B22" s="10" t="s">
        <v>56</v>
      </c>
      <c r="C22" s="9">
        <v>1</v>
      </c>
      <c r="D22" s="9" t="s">
        <v>3</v>
      </c>
      <c r="E22" s="8">
        <v>0.99970599999999998</v>
      </c>
    </row>
    <row r="23" spans="1:5" ht="32" x14ac:dyDescent="0.2">
      <c r="A23" s="36">
        <v>14</v>
      </c>
      <c r="B23" s="10" t="s">
        <v>57</v>
      </c>
      <c r="C23" s="9">
        <v>5</v>
      </c>
      <c r="D23" s="9" t="s">
        <v>3</v>
      </c>
      <c r="E23" s="8">
        <v>0.99691600000000002</v>
      </c>
    </row>
    <row r="24" spans="1:5" ht="16" x14ac:dyDescent="0.2">
      <c r="A24" s="36">
        <v>15</v>
      </c>
      <c r="B24" s="10" t="s">
        <v>58</v>
      </c>
      <c r="C24" s="9">
        <v>1</v>
      </c>
      <c r="D24" s="9" t="s">
        <v>3</v>
      </c>
      <c r="E24" s="8">
        <v>0.99973500000000004</v>
      </c>
    </row>
    <row r="25" spans="1:5" ht="80" x14ac:dyDescent="0.2">
      <c r="A25" s="36">
        <v>16</v>
      </c>
      <c r="B25" s="10" t="s">
        <v>59</v>
      </c>
      <c r="C25" s="9">
        <v>2</v>
      </c>
      <c r="D25" s="9" t="s">
        <v>3</v>
      </c>
      <c r="E25" s="8">
        <v>0.99903900000000001</v>
      </c>
    </row>
    <row r="26" spans="1:5" ht="32" x14ac:dyDescent="0.2">
      <c r="A26" s="36">
        <v>17</v>
      </c>
      <c r="B26" s="10" t="s">
        <v>60</v>
      </c>
      <c r="C26" s="9">
        <v>1</v>
      </c>
      <c r="D26" s="9" t="s">
        <v>3</v>
      </c>
      <c r="E26" s="8">
        <v>0.99973500000000004</v>
      </c>
    </row>
    <row r="27" spans="1:5" ht="64" x14ac:dyDescent="0.2">
      <c r="A27" s="36">
        <v>18</v>
      </c>
      <c r="B27" s="10" t="s">
        <v>49</v>
      </c>
      <c r="C27" s="9">
        <v>1</v>
      </c>
      <c r="D27" s="9" t="s">
        <v>3</v>
      </c>
      <c r="E27" s="8">
        <v>0.99946800000000002</v>
      </c>
    </row>
    <row r="28" spans="1:5" ht="48" x14ac:dyDescent="0.2">
      <c r="A28" s="36">
        <v>19</v>
      </c>
      <c r="B28" s="10" t="s">
        <v>50</v>
      </c>
      <c r="C28" s="9">
        <v>3</v>
      </c>
      <c r="D28" s="9" t="s">
        <v>3</v>
      </c>
      <c r="E28" s="8">
        <v>0.99459600000000004</v>
      </c>
    </row>
    <row r="29" spans="1:5" ht="48" x14ac:dyDescent="0.2">
      <c r="A29" s="36">
        <v>20</v>
      </c>
      <c r="B29" s="10" t="s">
        <v>47</v>
      </c>
      <c r="C29" s="9">
        <v>2</v>
      </c>
      <c r="D29" s="9" t="s">
        <v>3</v>
      </c>
      <c r="E29" s="8">
        <v>0.99953099999999995</v>
      </c>
    </row>
    <row r="30" spans="1:5" ht="80" x14ac:dyDescent="0.2">
      <c r="A30" s="36">
        <v>21</v>
      </c>
      <c r="B30" s="10" t="s">
        <v>51</v>
      </c>
      <c r="C30" s="9">
        <v>3</v>
      </c>
      <c r="D30" s="9" t="s">
        <v>3</v>
      </c>
      <c r="E30" s="8">
        <v>0.999668</v>
      </c>
    </row>
    <row r="31" spans="1:5" ht="64" x14ac:dyDescent="0.2">
      <c r="A31" s="36">
        <v>22</v>
      </c>
      <c r="B31" s="10" t="s">
        <v>61</v>
      </c>
      <c r="C31" s="9">
        <v>1</v>
      </c>
      <c r="D31" s="9" t="s">
        <v>3</v>
      </c>
      <c r="E31" s="8">
        <v>0.99810600000000005</v>
      </c>
    </row>
    <row r="32" spans="1:5" ht="48" x14ac:dyDescent="0.2">
      <c r="A32" s="36">
        <v>23</v>
      </c>
      <c r="B32" s="10" t="s">
        <v>63</v>
      </c>
      <c r="C32" s="9">
        <v>1</v>
      </c>
      <c r="D32" s="9" t="s">
        <v>3</v>
      </c>
      <c r="E32" s="8">
        <v>0.999305</v>
      </c>
    </row>
    <row r="33" spans="1:5" ht="64" x14ac:dyDescent="0.2">
      <c r="A33" s="36">
        <v>24</v>
      </c>
      <c r="B33" s="10" t="s">
        <v>64</v>
      </c>
      <c r="C33" s="9">
        <v>1</v>
      </c>
      <c r="D33" s="9" t="s">
        <v>3</v>
      </c>
      <c r="E33" s="8">
        <v>0.99678</v>
      </c>
    </row>
    <row r="34" spans="1:5" ht="96" x14ac:dyDescent="0.2">
      <c r="A34" s="36">
        <v>25</v>
      </c>
      <c r="B34" s="10" t="s">
        <v>65</v>
      </c>
      <c r="C34" s="9">
        <v>2</v>
      </c>
      <c r="D34" s="9" t="s">
        <v>3</v>
      </c>
      <c r="E34" s="8">
        <v>0.99944</v>
      </c>
    </row>
    <row r="35" spans="1:5" ht="80" x14ac:dyDescent="0.2">
      <c r="A35" s="36">
        <v>26</v>
      </c>
      <c r="B35" s="10" t="s">
        <v>66</v>
      </c>
      <c r="C35" s="9">
        <v>2</v>
      </c>
      <c r="D35" s="9" t="s">
        <v>3</v>
      </c>
      <c r="E35" s="8">
        <v>0.99888399999999999</v>
      </c>
    </row>
    <row r="36" spans="1:5" ht="32" x14ac:dyDescent="0.2">
      <c r="A36" s="36">
        <v>27</v>
      </c>
      <c r="B36" s="10" t="s">
        <v>68</v>
      </c>
      <c r="C36" s="9">
        <v>3</v>
      </c>
      <c r="D36" s="9" t="s">
        <v>3</v>
      </c>
      <c r="E36" s="8">
        <v>0.99885999999999997</v>
      </c>
    </row>
    <row r="37" spans="1:5" ht="48" x14ac:dyDescent="0.2">
      <c r="A37" s="36">
        <v>28</v>
      </c>
      <c r="B37" s="10" t="s">
        <v>70</v>
      </c>
      <c r="C37" s="9">
        <v>1</v>
      </c>
      <c r="D37" s="9" t="s">
        <v>3</v>
      </c>
      <c r="E37" s="8">
        <v>0.99796899999999999</v>
      </c>
    </row>
    <row r="38" spans="1:5" ht="16" x14ac:dyDescent="0.2">
      <c r="A38" s="36">
        <v>29</v>
      </c>
      <c r="B38" s="10" t="s">
        <v>71</v>
      </c>
      <c r="C38" s="9">
        <v>5</v>
      </c>
      <c r="D38" s="9" t="s">
        <v>3</v>
      </c>
      <c r="E38" s="8">
        <v>0.96696599999999999</v>
      </c>
    </row>
    <row r="39" spans="1:5" ht="16" x14ac:dyDescent="0.2">
      <c r="A39" s="36">
        <v>30</v>
      </c>
      <c r="B39" s="10" t="s">
        <v>72</v>
      </c>
      <c r="C39" s="9">
        <v>5</v>
      </c>
      <c r="D39" s="9" t="s">
        <v>2</v>
      </c>
      <c r="E39" s="8">
        <v>0.99885599999999997</v>
      </c>
    </row>
    <row r="40" spans="1:5" ht="32" x14ac:dyDescent="0.2">
      <c r="A40" s="36">
        <v>31</v>
      </c>
      <c r="B40" s="10" t="s">
        <v>73</v>
      </c>
      <c r="C40" s="9">
        <v>2</v>
      </c>
      <c r="D40" s="9" t="s">
        <v>3</v>
      </c>
      <c r="E40" s="8">
        <v>0.99935200000000002</v>
      </c>
    </row>
    <row r="41" spans="1:5" ht="96" x14ac:dyDescent="0.2">
      <c r="A41" s="36">
        <v>32</v>
      </c>
      <c r="B41" s="10" t="s">
        <v>75</v>
      </c>
      <c r="C41" s="9">
        <v>1</v>
      </c>
      <c r="D41" s="9" t="s">
        <v>3</v>
      </c>
      <c r="E41" s="8">
        <v>0.99958400000000003</v>
      </c>
    </row>
    <row r="42" spans="1:5" ht="32" x14ac:dyDescent="0.2">
      <c r="A42" s="36">
        <v>33</v>
      </c>
      <c r="B42" s="10" t="s">
        <v>76</v>
      </c>
      <c r="C42" s="9">
        <v>2</v>
      </c>
      <c r="D42" s="9" t="s">
        <v>3</v>
      </c>
      <c r="E42" s="8">
        <v>0.99961</v>
      </c>
    </row>
    <row r="43" spans="1:5" ht="32" x14ac:dyDescent="0.2">
      <c r="A43" s="36">
        <v>34</v>
      </c>
      <c r="B43" s="10" t="s">
        <v>77</v>
      </c>
      <c r="C43" s="9">
        <v>2</v>
      </c>
      <c r="D43" s="9" t="s">
        <v>3</v>
      </c>
      <c r="E43" s="8">
        <v>0.99926899999999996</v>
      </c>
    </row>
    <row r="44" spans="1:5" ht="16" x14ac:dyDescent="0.2">
      <c r="A44" s="36">
        <v>35</v>
      </c>
      <c r="B44" s="10" t="s">
        <v>78</v>
      </c>
      <c r="C44" s="9">
        <v>2</v>
      </c>
      <c r="D44" s="9" t="s">
        <v>3</v>
      </c>
      <c r="E44" s="8">
        <v>0.99921000000000004</v>
      </c>
    </row>
    <row r="45" spans="1:5" ht="32" x14ac:dyDescent="0.2">
      <c r="A45" s="36">
        <v>36</v>
      </c>
      <c r="B45" s="10" t="s">
        <v>79</v>
      </c>
      <c r="C45" s="9">
        <v>1</v>
      </c>
      <c r="D45" s="9" t="s">
        <v>3</v>
      </c>
      <c r="E45" s="8">
        <v>0.99921800000000005</v>
      </c>
    </row>
    <row r="46" spans="1:5" ht="16" x14ac:dyDescent="0.2">
      <c r="A46" s="36">
        <v>37</v>
      </c>
      <c r="B46" s="10" t="s">
        <v>80</v>
      </c>
      <c r="C46" s="9">
        <v>4</v>
      </c>
      <c r="D46" s="9" t="s">
        <v>3</v>
      </c>
      <c r="E46" s="8">
        <v>0.99500699999999997</v>
      </c>
    </row>
    <row r="47" spans="1:5" ht="32" x14ac:dyDescent="0.2">
      <c r="A47" s="36">
        <v>38</v>
      </c>
      <c r="B47" s="10" t="s">
        <v>81</v>
      </c>
      <c r="C47" s="9">
        <v>1</v>
      </c>
      <c r="D47" s="9" t="s">
        <v>3</v>
      </c>
      <c r="E47" s="8">
        <v>0.99948099999999995</v>
      </c>
    </row>
    <row r="48" spans="1:5" ht="32" x14ac:dyDescent="0.2">
      <c r="A48" s="36">
        <v>39</v>
      </c>
      <c r="B48" s="10" t="s">
        <v>82</v>
      </c>
      <c r="C48" s="9">
        <v>1</v>
      </c>
      <c r="D48" s="9" t="s">
        <v>3</v>
      </c>
      <c r="E48" s="8">
        <v>0.999807</v>
      </c>
    </row>
    <row r="49" spans="1:5" ht="32" x14ac:dyDescent="0.2">
      <c r="A49" s="36">
        <v>40</v>
      </c>
      <c r="B49" s="10" t="s">
        <v>83</v>
      </c>
      <c r="C49" s="9">
        <v>1</v>
      </c>
      <c r="D49" s="9" t="s">
        <v>3</v>
      </c>
      <c r="E49" s="8">
        <v>0.99955099999999997</v>
      </c>
    </row>
    <row r="50" spans="1:5" ht="16" x14ac:dyDescent="0.2">
      <c r="A50" s="36">
        <v>41</v>
      </c>
      <c r="B50" s="10" t="s">
        <v>84</v>
      </c>
      <c r="C50" s="9">
        <v>1</v>
      </c>
      <c r="D50" s="9" t="s">
        <v>3</v>
      </c>
      <c r="E50" s="8">
        <v>0.99972099999999997</v>
      </c>
    </row>
    <row r="51" spans="1:5" ht="32" x14ac:dyDescent="0.2">
      <c r="A51" s="36">
        <v>42</v>
      </c>
      <c r="B51" s="10" t="s">
        <v>85</v>
      </c>
      <c r="C51" s="9">
        <v>1</v>
      </c>
      <c r="D51" s="9" t="s">
        <v>3</v>
      </c>
      <c r="E51" s="8">
        <v>0.99882000000000004</v>
      </c>
    </row>
    <row r="52" spans="1:5" ht="96" x14ac:dyDescent="0.2">
      <c r="A52" s="36">
        <v>43</v>
      </c>
      <c r="B52" s="10" t="s">
        <v>86</v>
      </c>
      <c r="C52" s="9">
        <v>1</v>
      </c>
      <c r="D52" s="9" t="s">
        <v>3</v>
      </c>
      <c r="E52" s="8">
        <v>0.99969200000000003</v>
      </c>
    </row>
    <row r="53" spans="1:5" ht="16" x14ac:dyDescent="0.2">
      <c r="A53" s="36">
        <v>44</v>
      </c>
      <c r="B53" s="10" t="s">
        <v>87</v>
      </c>
      <c r="C53" s="9">
        <v>1</v>
      </c>
      <c r="D53" s="9" t="s">
        <v>3</v>
      </c>
      <c r="E53" s="8">
        <v>0.99916400000000005</v>
      </c>
    </row>
    <row r="54" spans="1:5" ht="16" x14ac:dyDescent="0.2">
      <c r="A54" s="36">
        <v>45</v>
      </c>
      <c r="B54" s="10" t="s">
        <v>88</v>
      </c>
      <c r="C54" s="9">
        <v>1</v>
      </c>
      <c r="D54" s="9" t="s">
        <v>3</v>
      </c>
      <c r="E54" s="8">
        <v>0.82195200000000002</v>
      </c>
    </row>
    <row r="55" spans="1:5" ht="32" x14ac:dyDescent="0.2">
      <c r="A55" s="36">
        <v>46</v>
      </c>
      <c r="B55" s="10" t="s">
        <v>89</v>
      </c>
      <c r="C55" s="9">
        <v>3</v>
      </c>
      <c r="D55" s="9" t="s">
        <v>3</v>
      </c>
      <c r="E55" s="8">
        <v>0.99909300000000001</v>
      </c>
    </row>
    <row r="56" spans="1:5" ht="16" x14ac:dyDescent="0.2">
      <c r="A56" s="36">
        <v>47</v>
      </c>
      <c r="B56" s="10" t="s">
        <v>157</v>
      </c>
      <c r="C56" s="9">
        <v>5</v>
      </c>
      <c r="D56" s="9" t="s">
        <v>2</v>
      </c>
      <c r="E56" s="8">
        <v>0.999089</v>
      </c>
    </row>
    <row r="57" spans="1:5" ht="16" x14ac:dyDescent="0.2">
      <c r="A57" s="36">
        <v>48</v>
      </c>
      <c r="B57" s="10" t="s">
        <v>160</v>
      </c>
      <c r="C57" s="9">
        <v>5</v>
      </c>
      <c r="D57" s="9" t="s">
        <v>2</v>
      </c>
      <c r="E57" s="8">
        <v>0.97286600000000001</v>
      </c>
    </row>
    <row r="58" spans="1:5" ht="16" x14ac:dyDescent="0.2">
      <c r="A58" s="36">
        <v>49</v>
      </c>
      <c r="B58" s="10" t="s">
        <v>161</v>
      </c>
      <c r="C58" s="9">
        <v>5</v>
      </c>
      <c r="D58" s="9" t="s">
        <v>2</v>
      </c>
      <c r="E58" s="8">
        <v>0.999884</v>
      </c>
    </row>
    <row r="59" spans="1:5" ht="16" x14ac:dyDescent="0.2">
      <c r="A59" s="36">
        <v>50</v>
      </c>
      <c r="B59" s="10" t="s">
        <v>162</v>
      </c>
      <c r="C59" s="9">
        <v>5</v>
      </c>
      <c r="D59" s="9" t="s">
        <v>2</v>
      </c>
      <c r="E59" s="8">
        <v>0.99926199999999998</v>
      </c>
    </row>
    <row r="60" spans="1:5" ht="16" x14ac:dyDescent="0.2">
      <c r="A60" s="36">
        <v>51</v>
      </c>
      <c r="B60" s="10" t="s">
        <v>163</v>
      </c>
      <c r="C60" s="9">
        <v>5</v>
      </c>
      <c r="D60" s="9" t="s">
        <v>2</v>
      </c>
      <c r="E60" s="8">
        <v>0.99953000000000003</v>
      </c>
    </row>
    <row r="61" spans="1:5" ht="16" x14ac:dyDescent="0.2">
      <c r="A61" s="36">
        <v>52</v>
      </c>
      <c r="B61" s="10" t="s">
        <v>164</v>
      </c>
      <c r="C61" s="9">
        <v>5</v>
      </c>
      <c r="D61" s="9" t="s">
        <v>2</v>
      </c>
      <c r="E61" s="8">
        <v>0.99373500000000003</v>
      </c>
    </row>
    <row r="62" spans="1:5" ht="16" x14ac:dyDescent="0.2">
      <c r="A62" s="36">
        <v>53</v>
      </c>
      <c r="B62" s="10" t="s">
        <v>165</v>
      </c>
      <c r="C62" s="9">
        <v>5</v>
      </c>
      <c r="D62" s="9" t="s">
        <v>2</v>
      </c>
      <c r="E62" s="8">
        <v>0.99987899999999996</v>
      </c>
    </row>
    <row r="63" spans="1:5" ht="16" x14ac:dyDescent="0.2">
      <c r="A63" s="36">
        <v>54</v>
      </c>
      <c r="B63" s="10" t="s">
        <v>166</v>
      </c>
      <c r="C63" s="9">
        <v>5</v>
      </c>
      <c r="D63" s="9" t="s">
        <v>2</v>
      </c>
      <c r="E63" s="8">
        <v>0.99987999999999999</v>
      </c>
    </row>
    <row r="64" spans="1:5" ht="16" x14ac:dyDescent="0.2">
      <c r="A64" s="36">
        <v>55</v>
      </c>
      <c r="B64" s="10" t="s">
        <v>167</v>
      </c>
      <c r="C64" s="9">
        <v>5</v>
      </c>
      <c r="D64" s="9" t="s">
        <v>2</v>
      </c>
      <c r="E64" s="8">
        <v>0.999753</v>
      </c>
    </row>
    <row r="65" spans="1:5" ht="16" x14ac:dyDescent="0.2">
      <c r="A65" s="36">
        <v>56</v>
      </c>
      <c r="B65" s="10" t="s">
        <v>168</v>
      </c>
      <c r="C65" s="9">
        <v>5</v>
      </c>
      <c r="D65" s="9" t="s">
        <v>2</v>
      </c>
      <c r="E65" s="8">
        <v>0.99722999999999995</v>
      </c>
    </row>
    <row r="66" spans="1:5" ht="16" x14ac:dyDescent="0.2">
      <c r="A66" s="36">
        <v>57</v>
      </c>
      <c r="B66" s="10" t="s">
        <v>169</v>
      </c>
      <c r="C66" s="9">
        <v>5</v>
      </c>
      <c r="D66" s="9" t="s">
        <v>2</v>
      </c>
      <c r="E66" s="8">
        <v>0.999892</v>
      </c>
    </row>
    <row r="67" spans="1:5" ht="16" x14ac:dyDescent="0.2">
      <c r="A67" s="36">
        <v>58</v>
      </c>
      <c r="B67" s="10" t="s">
        <v>170</v>
      </c>
      <c r="C67" s="9">
        <v>5</v>
      </c>
      <c r="D67" s="9" t="s">
        <v>2</v>
      </c>
      <c r="E67" s="8">
        <v>0.99988100000000002</v>
      </c>
    </row>
    <row r="68" spans="1:5" ht="16" x14ac:dyDescent="0.2">
      <c r="A68" s="36">
        <v>59</v>
      </c>
      <c r="B68" s="10" t="s">
        <v>171</v>
      </c>
      <c r="C68" s="9">
        <v>5</v>
      </c>
      <c r="D68" s="9" t="s">
        <v>2</v>
      </c>
      <c r="E68" s="8">
        <v>0.99776799999999999</v>
      </c>
    </row>
    <row r="69" spans="1:5" ht="16" x14ac:dyDescent="0.2">
      <c r="A69" s="36">
        <v>60</v>
      </c>
      <c r="B69" s="10" t="s">
        <v>172</v>
      </c>
      <c r="C69" s="9">
        <v>5</v>
      </c>
      <c r="D69" s="9" t="s">
        <v>2</v>
      </c>
      <c r="E69" s="8">
        <v>0.99776799999999999</v>
      </c>
    </row>
    <row r="70" spans="1:5" ht="16" x14ac:dyDescent="0.2">
      <c r="A70" s="36">
        <v>61</v>
      </c>
      <c r="B70" s="10" t="s">
        <v>173</v>
      </c>
      <c r="C70" s="9">
        <v>5</v>
      </c>
      <c r="D70" s="9" t="s">
        <v>2</v>
      </c>
      <c r="E70" s="8">
        <v>0.999861</v>
      </c>
    </row>
    <row r="71" spans="1:5" ht="16" x14ac:dyDescent="0.2">
      <c r="A71" s="36">
        <v>62</v>
      </c>
      <c r="B71" s="10" t="s">
        <v>174</v>
      </c>
      <c r="C71" s="9">
        <v>5</v>
      </c>
      <c r="D71" s="9" t="s">
        <v>2</v>
      </c>
      <c r="E71" s="8">
        <v>0.999861</v>
      </c>
    </row>
    <row r="72" spans="1:5" ht="16" x14ac:dyDescent="0.2">
      <c r="A72" s="36">
        <v>63</v>
      </c>
      <c r="B72" s="10" t="s">
        <v>175</v>
      </c>
      <c r="C72" s="9">
        <v>5</v>
      </c>
      <c r="D72" s="9" t="s">
        <v>2</v>
      </c>
      <c r="E72" s="8">
        <v>0.99985100000000005</v>
      </c>
    </row>
    <row r="73" spans="1:5" ht="16" x14ac:dyDescent="0.2">
      <c r="A73" s="36">
        <v>64</v>
      </c>
      <c r="B73" s="10" t="s">
        <v>176</v>
      </c>
      <c r="C73" s="9">
        <v>5</v>
      </c>
      <c r="D73" s="9" t="s">
        <v>2</v>
      </c>
      <c r="E73" s="8">
        <v>0.99986299999999995</v>
      </c>
    </row>
    <row r="74" spans="1:5" ht="16" x14ac:dyDescent="0.2">
      <c r="A74" s="36">
        <v>65</v>
      </c>
      <c r="B74" s="10" t="s">
        <v>177</v>
      </c>
      <c r="C74" s="9">
        <v>5</v>
      </c>
      <c r="D74" s="9" t="s">
        <v>2</v>
      </c>
      <c r="E74" s="8">
        <v>0.99987499999999996</v>
      </c>
    </row>
    <row r="75" spans="1:5" ht="16" x14ac:dyDescent="0.2">
      <c r="A75" s="36">
        <v>66</v>
      </c>
      <c r="B75" s="10" t="s">
        <v>178</v>
      </c>
      <c r="C75" s="9">
        <v>5</v>
      </c>
      <c r="D75" s="9" t="s">
        <v>2</v>
      </c>
      <c r="E75" s="8">
        <v>0.98569899999999999</v>
      </c>
    </row>
    <row r="76" spans="1:5" ht="16" x14ac:dyDescent="0.2">
      <c r="A76" s="36">
        <v>67</v>
      </c>
      <c r="B76" s="10" t="s">
        <v>179</v>
      </c>
      <c r="C76" s="9">
        <v>5</v>
      </c>
      <c r="D76" s="9" t="s">
        <v>2</v>
      </c>
      <c r="E76" s="8">
        <v>0.99960700000000002</v>
      </c>
    </row>
    <row r="77" spans="1:5" ht="16" x14ac:dyDescent="0.2">
      <c r="A77" s="36">
        <v>68</v>
      </c>
      <c r="B77" s="10" t="s">
        <v>180</v>
      </c>
      <c r="C77" s="9">
        <v>5</v>
      </c>
      <c r="D77" s="9" t="s">
        <v>2</v>
      </c>
      <c r="E77" s="8">
        <v>0.99986600000000003</v>
      </c>
    </row>
    <row r="78" spans="1:5" ht="16" x14ac:dyDescent="0.2">
      <c r="A78" s="36">
        <v>69</v>
      </c>
      <c r="B78" s="10" t="s">
        <v>181</v>
      </c>
      <c r="C78" s="9">
        <v>5</v>
      </c>
      <c r="D78" s="9" t="s">
        <v>2</v>
      </c>
      <c r="E78" s="8">
        <v>0.99983599999999995</v>
      </c>
    </row>
    <row r="79" spans="1:5" ht="16" x14ac:dyDescent="0.2">
      <c r="A79" s="36">
        <v>70</v>
      </c>
      <c r="B79" s="10" t="s">
        <v>182</v>
      </c>
      <c r="C79" s="9">
        <v>5</v>
      </c>
      <c r="D79" s="9" t="s">
        <v>2</v>
      </c>
      <c r="E79" s="8">
        <v>0.99980000000000002</v>
      </c>
    </row>
    <row r="80" spans="1:5" ht="16" x14ac:dyDescent="0.2">
      <c r="A80" s="36">
        <v>71</v>
      </c>
      <c r="B80" s="10" t="s">
        <v>183</v>
      </c>
      <c r="C80" s="9">
        <v>5</v>
      </c>
      <c r="D80" s="9" t="s">
        <v>2</v>
      </c>
      <c r="E80" s="8">
        <v>0.99789300000000003</v>
      </c>
    </row>
    <row r="81" spans="1:5" ht="16" x14ac:dyDescent="0.2">
      <c r="A81" s="36">
        <v>72</v>
      </c>
      <c r="B81" s="10" t="s">
        <v>184</v>
      </c>
      <c r="C81" s="9">
        <v>5</v>
      </c>
      <c r="D81" s="9" t="s">
        <v>2</v>
      </c>
      <c r="E81" s="8">
        <v>0.99946500000000005</v>
      </c>
    </row>
    <row r="82" spans="1:5" ht="16" x14ac:dyDescent="0.2">
      <c r="A82" s="36">
        <v>73</v>
      </c>
      <c r="B82" s="10" t="s">
        <v>185</v>
      </c>
      <c r="C82" s="9">
        <v>5</v>
      </c>
      <c r="D82" s="9" t="s">
        <v>2</v>
      </c>
      <c r="E82" s="8">
        <v>0.99983200000000005</v>
      </c>
    </row>
    <row r="83" spans="1:5" ht="16" x14ac:dyDescent="0.2">
      <c r="A83" s="36">
        <v>74</v>
      </c>
      <c r="B83" s="10" t="s">
        <v>186</v>
      </c>
      <c r="C83" s="9">
        <v>5</v>
      </c>
      <c r="D83" s="9" t="s">
        <v>2</v>
      </c>
      <c r="E83" s="8">
        <v>0.99985800000000002</v>
      </c>
    </row>
    <row r="84" spans="1:5" ht="16" x14ac:dyDescent="0.2">
      <c r="A84" s="36">
        <v>75</v>
      </c>
      <c r="B84" s="10" t="s">
        <v>1</v>
      </c>
      <c r="C84" s="9">
        <v>5</v>
      </c>
      <c r="D84" s="9" t="s">
        <v>2</v>
      </c>
      <c r="E84" s="8">
        <v>0.99985800000000002</v>
      </c>
    </row>
    <row r="85" spans="1:5" ht="16" x14ac:dyDescent="0.2">
      <c r="A85" s="36">
        <v>76</v>
      </c>
      <c r="B85" s="10" t="s">
        <v>187</v>
      </c>
      <c r="C85" s="9">
        <v>5</v>
      </c>
      <c r="D85" s="9" t="s">
        <v>2</v>
      </c>
      <c r="E85" s="8">
        <v>0.99878400000000001</v>
      </c>
    </row>
    <row r="86" spans="1:5" ht="16" x14ac:dyDescent="0.2">
      <c r="A86" s="36">
        <v>77</v>
      </c>
      <c r="B86" s="10" t="s">
        <v>188</v>
      </c>
      <c r="C86" s="9">
        <v>5</v>
      </c>
      <c r="D86" s="9" t="s">
        <v>2</v>
      </c>
      <c r="E86" s="8">
        <v>0.99986900000000001</v>
      </c>
    </row>
    <row r="87" spans="1:5" ht="16" x14ac:dyDescent="0.2">
      <c r="A87" s="36">
        <v>78</v>
      </c>
      <c r="B87" s="10" t="s">
        <v>189</v>
      </c>
      <c r="C87" s="9">
        <v>5</v>
      </c>
      <c r="D87" s="9" t="s">
        <v>2</v>
      </c>
      <c r="E87" s="8">
        <v>0.99981600000000004</v>
      </c>
    </row>
    <row r="88" spans="1:5" ht="32" x14ac:dyDescent="0.2">
      <c r="A88" s="36">
        <v>79</v>
      </c>
      <c r="B88" s="10" t="s">
        <v>190</v>
      </c>
      <c r="C88" s="9">
        <v>5</v>
      </c>
      <c r="D88" s="9" t="s">
        <v>2</v>
      </c>
      <c r="E88" s="8">
        <v>0.96282000000000001</v>
      </c>
    </row>
    <row r="89" spans="1:5" ht="16" x14ac:dyDescent="0.2">
      <c r="A89" s="36">
        <v>80</v>
      </c>
      <c r="B89" s="10" t="s">
        <v>192</v>
      </c>
      <c r="C89" s="9">
        <v>5</v>
      </c>
      <c r="D89" s="9" t="s">
        <v>2</v>
      </c>
      <c r="E89" s="8">
        <v>0.99982099999999996</v>
      </c>
    </row>
    <row r="90" spans="1:5" ht="16" x14ac:dyDescent="0.2">
      <c r="A90" s="36">
        <v>81</v>
      </c>
      <c r="B90" s="10" t="s">
        <v>191</v>
      </c>
      <c r="C90" s="9">
        <v>5</v>
      </c>
      <c r="D90" s="9" t="s">
        <v>2</v>
      </c>
      <c r="E90" s="8">
        <v>0.99986799999999998</v>
      </c>
    </row>
    <row r="91" spans="1:5" ht="16" x14ac:dyDescent="0.2">
      <c r="A91" s="36">
        <v>82</v>
      </c>
      <c r="B91" s="10" t="s">
        <v>193</v>
      </c>
      <c r="C91" s="9">
        <v>5</v>
      </c>
      <c r="D91" s="9" t="s">
        <v>2</v>
      </c>
      <c r="E91" s="8">
        <v>0.99985599999999997</v>
      </c>
    </row>
    <row r="92" spans="1:5" ht="16" x14ac:dyDescent="0.2">
      <c r="A92" s="36">
        <v>83</v>
      </c>
      <c r="B92" s="10" t="s">
        <v>194</v>
      </c>
      <c r="C92" s="9">
        <v>5</v>
      </c>
      <c r="D92" s="9" t="s">
        <v>2</v>
      </c>
      <c r="E92" s="8">
        <v>0.99985500000000005</v>
      </c>
    </row>
    <row r="93" spans="1:5" ht="16" x14ac:dyDescent="0.2">
      <c r="A93" s="36">
        <v>84</v>
      </c>
      <c r="B93" s="10" t="s">
        <v>195</v>
      </c>
      <c r="C93" s="9">
        <v>5</v>
      </c>
      <c r="D93" s="9" t="s">
        <v>2</v>
      </c>
      <c r="E93" s="8">
        <v>0.99981600000000004</v>
      </c>
    </row>
    <row r="94" spans="1:5" ht="16" x14ac:dyDescent="0.2">
      <c r="A94" s="36">
        <v>85</v>
      </c>
      <c r="B94" s="10" t="s">
        <v>196</v>
      </c>
      <c r="C94" s="9">
        <v>5</v>
      </c>
      <c r="D94" s="9" t="s">
        <v>2</v>
      </c>
      <c r="E94" s="8">
        <v>0.99986799999999998</v>
      </c>
    </row>
    <row r="95" spans="1:5" ht="16" x14ac:dyDescent="0.2">
      <c r="A95" s="36">
        <v>86</v>
      </c>
      <c r="B95" s="10" t="s">
        <v>197</v>
      </c>
      <c r="C95" s="9">
        <v>5</v>
      </c>
      <c r="D95" s="9" t="s">
        <v>2</v>
      </c>
      <c r="E95" s="8">
        <v>0.99985199999999996</v>
      </c>
    </row>
    <row r="96" spans="1:5" ht="16" x14ac:dyDescent="0.2">
      <c r="A96" s="36">
        <v>87</v>
      </c>
      <c r="B96" s="10" t="s">
        <v>198</v>
      </c>
      <c r="C96" s="9">
        <v>5</v>
      </c>
      <c r="D96" s="9" t="s">
        <v>2</v>
      </c>
      <c r="E96" s="8">
        <v>0.99985100000000005</v>
      </c>
    </row>
    <row r="97" spans="1:5" ht="16" x14ac:dyDescent="0.2">
      <c r="A97" s="36">
        <v>88</v>
      </c>
      <c r="B97" s="10" t="s">
        <v>199</v>
      </c>
      <c r="C97" s="9">
        <v>5</v>
      </c>
      <c r="D97" s="9" t="s">
        <v>2</v>
      </c>
      <c r="E97" s="8">
        <v>0.99985500000000005</v>
      </c>
    </row>
    <row r="98" spans="1:5" ht="16" x14ac:dyDescent="0.2">
      <c r="A98" s="36">
        <v>89</v>
      </c>
      <c r="B98" s="10" t="s">
        <v>200</v>
      </c>
      <c r="C98" s="9">
        <v>5</v>
      </c>
      <c r="D98" s="9" t="s">
        <v>2</v>
      </c>
      <c r="E98" s="8">
        <v>0.98575800000000002</v>
      </c>
    </row>
    <row r="99" spans="1:5" ht="16" x14ac:dyDescent="0.2">
      <c r="A99" s="36">
        <v>90</v>
      </c>
      <c r="B99" s="10" t="s">
        <v>201</v>
      </c>
      <c r="C99" s="9">
        <v>5</v>
      </c>
      <c r="D99" s="9" t="s">
        <v>2</v>
      </c>
      <c r="E99" s="8">
        <v>0.99987199999999998</v>
      </c>
    </row>
    <row r="100" spans="1:5" ht="16" x14ac:dyDescent="0.2">
      <c r="A100" s="36">
        <v>91</v>
      </c>
      <c r="B100" s="10" t="s">
        <v>202</v>
      </c>
      <c r="C100" s="9">
        <v>5</v>
      </c>
      <c r="D100" s="9" t="s">
        <v>2</v>
      </c>
      <c r="E100" s="8">
        <v>0.99689300000000003</v>
      </c>
    </row>
    <row r="101" spans="1:5" ht="16" x14ac:dyDescent="0.2">
      <c r="A101" s="36">
        <v>92</v>
      </c>
      <c r="B101" s="10" t="s">
        <v>203</v>
      </c>
      <c r="C101" s="9">
        <v>5</v>
      </c>
      <c r="D101" s="9" t="s">
        <v>2</v>
      </c>
      <c r="E101" s="8">
        <v>0.99985000000000002</v>
      </c>
    </row>
    <row r="102" spans="1:5" ht="16" x14ac:dyDescent="0.2">
      <c r="A102" s="36">
        <v>93</v>
      </c>
      <c r="B102" s="10" t="s">
        <v>204</v>
      </c>
      <c r="C102" s="9">
        <v>5</v>
      </c>
      <c r="D102" s="9" t="s">
        <v>2</v>
      </c>
      <c r="E102" s="8">
        <v>0.99987999999999999</v>
      </c>
    </row>
    <row r="103" spans="1:5" ht="16" x14ac:dyDescent="0.2">
      <c r="A103" s="36">
        <v>94</v>
      </c>
      <c r="B103" s="10" t="s">
        <v>205</v>
      </c>
      <c r="C103" s="9">
        <v>5</v>
      </c>
      <c r="D103" s="9" t="s">
        <v>2</v>
      </c>
      <c r="E103" s="8">
        <v>0.99935399999999996</v>
      </c>
    </row>
    <row r="104" spans="1:5" ht="16" x14ac:dyDescent="0.2">
      <c r="A104" s="36">
        <v>95</v>
      </c>
      <c r="B104" s="10" t="s">
        <v>206</v>
      </c>
      <c r="C104" s="9">
        <v>5</v>
      </c>
      <c r="D104" s="9" t="s">
        <v>2</v>
      </c>
      <c r="E104" s="8">
        <v>0.99987599999999999</v>
      </c>
    </row>
    <row r="105" spans="1:5" ht="16" x14ac:dyDescent="0.2">
      <c r="A105" s="36">
        <v>96</v>
      </c>
      <c r="B105" s="10" t="s">
        <v>207</v>
      </c>
      <c r="C105" s="9">
        <v>5</v>
      </c>
      <c r="D105" s="9" t="s">
        <v>2</v>
      </c>
      <c r="E105" s="8">
        <v>0.99723099999999998</v>
      </c>
    </row>
    <row r="106" spans="1:5" ht="16" x14ac:dyDescent="0.2">
      <c r="A106" s="36">
        <v>97</v>
      </c>
      <c r="B106" s="10" t="s">
        <v>189</v>
      </c>
      <c r="C106" s="9">
        <v>5</v>
      </c>
      <c r="D106" s="9" t="s">
        <v>2</v>
      </c>
      <c r="E106" s="8">
        <v>0.99981600000000004</v>
      </c>
    </row>
    <row r="107" spans="1:5" ht="16" x14ac:dyDescent="0.2">
      <c r="A107" s="36">
        <v>98</v>
      </c>
      <c r="B107" s="10" t="s">
        <v>208</v>
      </c>
      <c r="C107" s="9">
        <v>5</v>
      </c>
      <c r="D107" s="9" t="s">
        <v>2</v>
      </c>
      <c r="E107" s="8">
        <v>0.99986900000000001</v>
      </c>
    </row>
    <row r="108" spans="1:5" ht="16" x14ac:dyDescent="0.2">
      <c r="A108" s="36">
        <v>99</v>
      </c>
      <c r="B108" s="10" t="s">
        <v>209</v>
      </c>
      <c r="C108" s="9">
        <v>5</v>
      </c>
      <c r="D108" s="9" t="s">
        <v>2</v>
      </c>
      <c r="E108" s="8">
        <v>0.99985199999999996</v>
      </c>
    </row>
    <row r="109" spans="1:5" ht="32" x14ac:dyDescent="0.2">
      <c r="A109" s="36">
        <v>100</v>
      </c>
      <c r="B109" s="10" t="s">
        <v>216</v>
      </c>
      <c r="C109" s="9">
        <v>1</v>
      </c>
      <c r="D109" s="9" t="s">
        <v>2</v>
      </c>
      <c r="E109" s="8">
        <v>0.78130699999999997</v>
      </c>
    </row>
    <row r="110" spans="1:5" x14ac:dyDescent="0.2">
      <c r="A110" s="13">
        <v>161</v>
      </c>
      <c r="B110" s="1"/>
    </row>
    <row r="111" spans="1:5" x14ac:dyDescent="0.2">
      <c r="A111" s="13">
        <v>162</v>
      </c>
      <c r="B111" s="1"/>
    </row>
    <row r="112" spans="1:5" x14ac:dyDescent="0.2">
      <c r="A112" s="13">
        <v>163</v>
      </c>
      <c r="B112" s="1"/>
    </row>
    <row r="113" spans="1:2" x14ac:dyDescent="0.2">
      <c r="A113" s="13">
        <v>164</v>
      </c>
      <c r="B113" s="1"/>
    </row>
    <row r="114" spans="1:2" x14ac:dyDescent="0.2">
      <c r="A114" s="13">
        <v>165</v>
      </c>
      <c r="B114" s="1"/>
    </row>
    <row r="115" spans="1:2" x14ac:dyDescent="0.2">
      <c r="A115" s="13">
        <v>166</v>
      </c>
      <c r="B115" s="1"/>
    </row>
    <row r="116" spans="1:2" x14ac:dyDescent="0.2">
      <c r="A116" s="13">
        <v>167</v>
      </c>
      <c r="B116" s="1"/>
    </row>
    <row r="117" spans="1:2" x14ac:dyDescent="0.2">
      <c r="A117" s="13">
        <v>168</v>
      </c>
      <c r="B117" s="1"/>
    </row>
    <row r="118" spans="1:2" x14ac:dyDescent="0.2">
      <c r="A118" s="13">
        <v>169</v>
      </c>
      <c r="B118" s="1"/>
    </row>
    <row r="119" spans="1:2" x14ac:dyDescent="0.2">
      <c r="A119" s="13">
        <v>170</v>
      </c>
      <c r="B119" s="1"/>
    </row>
    <row r="120" spans="1:2" x14ac:dyDescent="0.2">
      <c r="A120" s="13">
        <v>171</v>
      </c>
      <c r="B120" s="1"/>
    </row>
    <row r="121" spans="1:2" x14ac:dyDescent="0.2">
      <c r="A121" s="13">
        <v>172</v>
      </c>
      <c r="B121" s="1"/>
    </row>
    <row r="122" spans="1:2" x14ac:dyDescent="0.2">
      <c r="A122" s="13">
        <v>173</v>
      </c>
      <c r="B122" s="1"/>
    </row>
    <row r="123" spans="1:2" x14ac:dyDescent="0.2">
      <c r="A123" s="13">
        <v>174</v>
      </c>
      <c r="B123" s="1"/>
    </row>
    <row r="124" spans="1:2" x14ac:dyDescent="0.2">
      <c r="A124" s="13">
        <v>175</v>
      </c>
      <c r="B124" s="1"/>
    </row>
    <row r="125" spans="1:2" x14ac:dyDescent="0.2">
      <c r="A125" s="13">
        <v>176</v>
      </c>
      <c r="B125" s="1"/>
    </row>
    <row r="126" spans="1:2" x14ac:dyDescent="0.2">
      <c r="A126" s="13">
        <v>177</v>
      </c>
      <c r="B126" s="1"/>
    </row>
    <row r="127" spans="1:2" x14ac:dyDescent="0.2">
      <c r="A127" s="13">
        <v>178</v>
      </c>
      <c r="B127" s="1"/>
    </row>
    <row r="128" spans="1:2" x14ac:dyDescent="0.2">
      <c r="A128" s="13">
        <v>179</v>
      </c>
      <c r="B128" s="1"/>
    </row>
    <row r="129" spans="1:2" x14ac:dyDescent="0.2">
      <c r="A129" s="13">
        <v>180</v>
      </c>
      <c r="B129" s="1"/>
    </row>
    <row r="130" spans="1:2" x14ac:dyDescent="0.2">
      <c r="A130" s="13">
        <v>181</v>
      </c>
      <c r="B130" s="1"/>
    </row>
    <row r="131" spans="1:2" x14ac:dyDescent="0.2">
      <c r="A131" s="13">
        <v>182</v>
      </c>
      <c r="B131" s="1"/>
    </row>
    <row r="132" spans="1:2" x14ac:dyDescent="0.2">
      <c r="A132" s="13">
        <v>183</v>
      </c>
      <c r="B132" s="1"/>
    </row>
    <row r="133" spans="1:2" x14ac:dyDescent="0.2">
      <c r="A133" s="13">
        <v>184</v>
      </c>
      <c r="B133" s="1"/>
    </row>
    <row r="134" spans="1:2" x14ac:dyDescent="0.2">
      <c r="A134" s="13">
        <v>185</v>
      </c>
      <c r="B134" s="1"/>
    </row>
    <row r="135" spans="1:2" x14ac:dyDescent="0.2">
      <c r="A135" s="13">
        <v>186</v>
      </c>
      <c r="B135" s="1"/>
    </row>
    <row r="136" spans="1:2" x14ac:dyDescent="0.2">
      <c r="A136" s="13">
        <v>187</v>
      </c>
      <c r="B136" s="1"/>
    </row>
    <row r="137" spans="1:2" x14ac:dyDescent="0.2">
      <c r="A137" s="13">
        <v>188</v>
      </c>
      <c r="B137" s="1"/>
    </row>
    <row r="138" spans="1:2" x14ac:dyDescent="0.2">
      <c r="A138" s="13">
        <v>189</v>
      </c>
      <c r="B138" s="1"/>
    </row>
    <row r="139" spans="1:2" x14ac:dyDescent="0.2">
      <c r="A139" s="13">
        <v>190</v>
      </c>
      <c r="B139" s="1"/>
    </row>
    <row r="140" spans="1:2" x14ac:dyDescent="0.2">
      <c r="A140" s="13">
        <v>191</v>
      </c>
      <c r="B140" s="1"/>
    </row>
    <row r="141" spans="1:2" x14ac:dyDescent="0.2">
      <c r="A141" s="13">
        <v>192</v>
      </c>
      <c r="B141" s="1"/>
    </row>
    <row r="142" spans="1:2" x14ac:dyDescent="0.2">
      <c r="A142" s="13">
        <v>193</v>
      </c>
      <c r="B142" s="1"/>
    </row>
    <row r="143" spans="1:2" x14ac:dyDescent="0.2">
      <c r="A143" s="13">
        <v>194</v>
      </c>
      <c r="B143" s="1"/>
    </row>
    <row r="144" spans="1:2" x14ac:dyDescent="0.2">
      <c r="A144" s="13">
        <v>195</v>
      </c>
      <c r="B144" s="1"/>
    </row>
    <row r="145" spans="1:2" x14ac:dyDescent="0.2">
      <c r="A145" s="13">
        <v>196</v>
      </c>
      <c r="B145" s="1"/>
    </row>
    <row r="146" spans="1:2" x14ac:dyDescent="0.2">
      <c r="A146" s="13">
        <v>197</v>
      </c>
      <c r="B146" s="1"/>
    </row>
    <row r="147" spans="1:2" x14ac:dyDescent="0.2">
      <c r="A147" s="13">
        <v>198</v>
      </c>
      <c r="B147" s="1"/>
    </row>
    <row r="148" spans="1:2" x14ac:dyDescent="0.2">
      <c r="A148" s="13">
        <v>199</v>
      </c>
      <c r="B148" s="1"/>
    </row>
    <row r="149" spans="1:2" x14ac:dyDescent="0.2">
      <c r="A149" s="13">
        <v>200</v>
      </c>
      <c r="B149" s="1"/>
    </row>
    <row r="150" spans="1:2" x14ac:dyDescent="0.2">
      <c r="A150" s="13">
        <v>201</v>
      </c>
      <c r="B150" s="1"/>
    </row>
    <row r="151" spans="1:2" x14ac:dyDescent="0.2">
      <c r="A151" s="13">
        <v>202</v>
      </c>
      <c r="B151" s="1"/>
    </row>
    <row r="152" spans="1:2" x14ac:dyDescent="0.2">
      <c r="A152" s="13">
        <v>203</v>
      </c>
      <c r="B152" s="1"/>
    </row>
    <row r="153" spans="1:2" x14ac:dyDescent="0.2">
      <c r="A153" s="13">
        <v>204</v>
      </c>
      <c r="B153" s="1"/>
    </row>
    <row r="154" spans="1:2" x14ac:dyDescent="0.2">
      <c r="A154" s="13">
        <v>205</v>
      </c>
      <c r="B154" s="1"/>
    </row>
    <row r="155" spans="1:2" x14ac:dyDescent="0.2">
      <c r="A155" s="13">
        <v>206</v>
      </c>
      <c r="B155" s="1"/>
    </row>
    <row r="156" spans="1:2" x14ac:dyDescent="0.2">
      <c r="B156" s="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Foodpanda</vt:lpstr>
      <vt:lpstr>UberEat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Microsoft Office User</cp:lastModifiedBy>
  <dcterms:created xsi:type="dcterms:W3CDTF">2022-05-16T12:44:17Z</dcterms:created>
  <dcterms:modified xsi:type="dcterms:W3CDTF">2022-05-31T03:28:11Z</dcterms:modified>
</cp:coreProperties>
</file>