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phie\Desktop\clechrysalide\Administration Sophie\FormationDataScientist\MeteoAustralie\Git\.github\workflows\Sophie\graphes\performances2\"/>
    </mc:Choice>
  </mc:AlternateContent>
  <bookViews>
    <workbookView xWindow="0" yWindow="0" windowWidth="18110" windowHeight="4530"/>
  </bookViews>
  <sheets>
    <sheet name="Feuil1" sheetId="2" r:id="rId1"/>
    <sheet name="resultats_locations" sheetId="1" r:id="rId2"/>
  </sheets>
  <calcPr calcId="0"/>
  <pivotCaches>
    <pivotCache cacheId="16" r:id="rId3"/>
  </pivotCaches>
</workbook>
</file>

<file path=xl/calcChain.xml><?xml version="1.0" encoding="utf-8"?>
<calcChain xmlns="http://schemas.openxmlformats.org/spreadsheetml/2006/main">
  <c r="I7" i="2" l="1"/>
  <c r="I10" i="2" s="1"/>
  <c r="I9" i="2" l="1"/>
  <c r="J9" i="2"/>
  <c r="J1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</calcChain>
</file>

<file path=xl/sharedStrings.xml><?xml version="1.0" encoding="utf-8"?>
<sst xmlns="http://schemas.openxmlformats.org/spreadsheetml/2006/main" count="167" uniqueCount="70">
  <si>
    <t>Climat</t>
  </si>
  <si>
    <t>Location</t>
  </si>
  <si>
    <t>Seuil</t>
  </si>
  <si>
    <t>pvalue05</t>
  </si>
  <si>
    <t>pvaluebest</t>
  </si>
  <si>
    <t>AccuracyTrain</t>
  </si>
  <si>
    <t>AccuracyTest</t>
  </si>
  <si>
    <t>RecallTest</t>
  </si>
  <si>
    <t>PrecisionTest</t>
  </si>
  <si>
    <t>F1Test</t>
  </si>
  <si>
    <t>AUC</t>
  </si>
  <si>
    <t>Canberra</t>
  </si>
  <si>
    <t>Sydney</t>
  </si>
  <si>
    <t>Perth</t>
  </si>
  <si>
    <t>Adelaide</t>
  </si>
  <si>
    <t>Darwin</t>
  </si>
  <si>
    <t>Brisbane</t>
  </si>
  <si>
    <t>Hobart</t>
  </si>
  <si>
    <t>Melbourne</t>
  </si>
  <si>
    <t>Wollongong</t>
  </si>
  <si>
    <t>Newcastle</t>
  </si>
  <si>
    <t>MountGambier</t>
  </si>
  <si>
    <t>Townsville</t>
  </si>
  <si>
    <t>Albury</t>
  </si>
  <si>
    <t>Ballarat</t>
  </si>
  <si>
    <t>Bendigo</t>
  </si>
  <si>
    <t>Penrith</t>
  </si>
  <si>
    <t>Tuggeranong</t>
  </si>
  <si>
    <t>Launceston</t>
  </si>
  <si>
    <t>AliceSprings</t>
  </si>
  <si>
    <t>GoldCoast</t>
  </si>
  <si>
    <t>Albany</t>
  </si>
  <si>
    <t>Cairns</t>
  </si>
  <si>
    <t>Williamtown</t>
  </si>
  <si>
    <t>NorfolkIsland</t>
  </si>
  <si>
    <t>Richmond</t>
  </si>
  <si>
    <t>Witchcliffe</t>
  </si>
  <si>
    <t>SalmonGums</t>
  </si>
  <si>
    <t>PearceRAAF</t>
  </si>
  <si>
    <t>Cobar</t>
  </si>
  <si>
    <t>CoffsHarbour</t>
  </si>
  <si>
    <t>MelbourneAirport</t>
  </si>
  <si>
    <t>BadgerysCreek</t>
  </si>
  <si>
    <t>NorahHead</t>
  </si>
  <si>
    <t>WaggaWagga</t>
  </si>
  <si>
    <t>SydneyAirport</t>
  </si>
  <si>
    <t>Dartmoor</t>
  </si>
  <si>
    <t>Walpole</t>
  </si>
  <si>
    <t>PerthAirport</t>
  </si>
  <si>
    <t>Woomera</t>
  </si>
  <si>
    <t>Moree</t>
  </si>
  <si>
    <t>Watsonia</t>
  </si>
  <si>
    <t>Portland</t>
  </si>
  <si>
    <t>Nuriootpa</t>
  </si>
  <si>
    <t>Mildura</t>
  </si>
  <si>
    <t>Sale</t>
  </si>
  <si>
    <t>Katherine</t>
  </si>
  <si>
    <t>Uluru</t>
  </si>
  <si>
    <t>Nhil</t>
  </si>
  <si>
    <t>Étiquettes de lignes</t>
  </si>
  <si>
    <t>Total général</t>
  </si>
  <si>
    <t>Seuil5</t>
  </si>
  <si>
    <t>VRAI</t>
  </si>
  <si>
    <t>Moyenne de AccuracyTest</t>
  </si>
  <si>
    <t>Moyenne de F1Test</t>
  </si>
  <si>
    <t>Moyenne de RecallTest</t>
  </si>
  <si>
    <t>Moyenne de PrecisionTest</t>
  </si>
  <si>
    <t>Moyenne de AUC</t>
  </si>
  <si>
    <t>best</t>
  </si>
  <si>
    <t>ex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</si>
</sst>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2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4" fontId="18" fillId="0" borderId="0" xfId="0" applyNumberFormat="1" applyFont="1"/>
    <xf numFmtId="172" fontId="0" fillId="0" borderId="0" xfId="1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218"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64" formatCode="0.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numFmt numFmtId="168" formatCode="0.000"/>
    </dxf>
    <dxf>
      <numFmt numFmtId="168" formatCode="0.000"/>
    </dxf>
    <dxf>
      <numFmt numFmtId="164" formatCode="0.0000"/>
    </dxf>
    <dxf>
      <numFmt numFmtId="164" formatCode="0.0000"/>
    </dxf>
    <dxf>
      <numFmt numFmtId="169" formatCode="0.0000000000"/>
    </dxf>
    <dxf>
      <numFmt numFmtId="170" formatCode="0.000000000"/>
    </dxf>
    <dxf>
      <numFmt numFmtId="171" formatCode="0.00000000"/>
    </dxf>
    <dxf>
      <numFmt numFmtId="167" formatCode="0.0000000"/>
    </dxf>
    <dxf>
      <numFmt numFmtId="166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numFmt numFmtId="168" formatCode="0.000"/>
    </dxf>
    <dxf>
      <numFmt numFmtId="168" formatCode="0.000"/>
    </dxf>
    <dxf>
      <numFmt numFmtId="164" formatCode="0.0000"/>
    </dxf>
    <dxf>
      <numFmt numFmtId="164" formatCode="0.0000"/>
    </dxf>
    <dxf>
      <numFmt numFmtId="169" formatCode="0.0000000000"/>
    </dxf>
    <dxf>
      <numFmt numFmtId="170" formatCode="0.000000000"/>
    </dxf>
    <dxf>
      <numFmt numFmtId="171" formatCode="0.0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numFmt numFmtId="168" formatCode="0.000"/>
    </dxf>
    <dxf>
      <numFmt numFmtId="168" formatCode="0.000"/>
    </dxf>
    <dxf>
      <numFmt numFmtId="164" formatCode="0.0000"/>
    </dxf>
    <dxf>
      <numFmt numFmtId="164" formatCode="0.0000"/>
    </dxf>
    <dxf>
      <numFmt numFmtId="169" formatCode="0.0000000000"/>
    </dxf>
    <dxf>
      <numFmt numFmtId="170" formatCode="0.000000000"/>
    </dxf>
    <dxf>
      <numFmt numFmtId="171" formatCode="0.00000000"/>
    </dxf>
    <dxf>
      <numFmt numFmtId="167" formatCode="0.0000000"/>
    </dxf>
    <dxf>
      <numFmt numFmtId="167" formatCode="0.000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numFmt numFmtId="168" formatCode="0.000"/>
    </dxf>
    <dxf>
      <numFmt numFmtId="168" formatCode="0.000"/>
    </dxf>
    <dxf>
      <numFmt numFmtId="164" formatCode="0.0000"/>
    </dxf>
    <dxf>
      <numFmt numFmtId="164" formatCode="0.0000"/>
    </dxf>
    <dxf>
      <numFmt numFmtId="169" formatCode="0.0000000000"/>
    </dxf>
    <dxf>
      <numFmt numFmtId="170" formatCode="0.000000000"/>
    </dxf>
    <dxf>
      <numFmt numFmtId="171" formatCode="0.00000000"/>
    </dxf>
    <dxf>
      <numFmt numFmtId="171" formatCode="0.0000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numFmt numFmtId="168" formatCode="0.000"/>
    </dxf>
    <dxf>
      <numFmt numFmtId="168" formatCode="0.000"/>
    </dxf>
    <dxf>
      <numFmt numFmtId="164" formatCode="0.0000"/>
    </dxf>
    <dxf>
      <numFmt numFmtId="164" formatCode="0.0000"/>
    </dxf>
    <dxf>
      <numFmt numFmtId="169" formatCode="0.0000000000"/>
    </dxf>
    <dxf>
      <numFmt numFmtId="170" formatCode="0.000000000"/>
    </dxf>
    <dxf>
      <numFmt numFmtId="170" formatCode="0.00000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numFmt numFmtId="168" formatCode="0.000"/>
    </dxf>
    <dxf>
      <numFmt numFmtId="168" formatCode="0.000"/>
    </dxf>
    <dxf>
      <numFmt numFmtId="164" formatCode="0.0000"/>
    </dxf>
    <dxf>
      <numFmt numFmtId="164" formatCode="0.0000"/>
    </dxf>
    <dxf>
      <numFmt numFmtId="169" formatCode="0.0000000000"/>
    </dxf>
    <dxf>
      <numFmt numFmtId="169" formatCode="0.000000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numFmt numFmtId="168" formatCode="0.000"/>
    </dxf>
    <dxf>
      <numFmt numFmtId="168" formatCode="0.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hie" refreshedDate="45261.762410185183" createdVersion="6" refreshedVersion="6" minRefreshableVersion="3" recordCount="109">
  <cacheSource type="worksheet">
    <worksheetSource ref="B1:M1048576" sheet="resultats_locations"/>
  </cacheSource>
  <cacheFields count="12">
    <cacheField name="Climat" numFmtId="0">
      <sharedItems containsString="0" containsBlank="1" containsNumber="1" containsInteger="1" minValue="0" maxValue="6"/>
    </cacheField>
    <cacheField name="Location" numFmtId="0">
      <sharedItems containsBlank="1" count="49">
        <m/>
        <s v="Canberra"/>
        <s v="Sydney"/>
        <s v="Perth"/>
        <s v="Adelaide"/>
        <s v="Darwin"/>
        <s v="Brisbane"/>
        <s v="Hobart"/>
        <s v="Melbourne"/>
        <s v="Wollongong"/>
        <s v="Newcastle"/>
        <s v="MountGambier"/>
        <s v="Townsville"/>
        <s v="Albury"/>
        <s v="Ballarat"/>
        <s v="Bendigo"/>
        <s v="Penrith"/>
        <s v="Tuggeranong"/>
        <s v="Launceston"/>
        <s v="AliceSprings"/>
        <s v="GoldCoast"/>
        <s v="Albany"/>
        <s v="Cairns"/>
        <s v="Williamtown"/>
        <s v="NorfolkIsland"/>
        <s v="Richmond"/>
        <s v="Witchcliffe"/>
        <s v="SalmonGums"/>
        <s v="PearceRAAF"/>
        <s v="Cobar"/>
        <s v="CoffsHarbour"/>
        <s v="MelbourneAirport"/>
        <s v="BadgerysCreek"/>
        <s v="NorahHead"/>
        <s v="WaggaWagga"/>
        <s v="SydneyAirport"/>
        <s v="Dartmoor"/>
        <s v="Walpole"/>
        <s v="PerthAirport"/>
        <s v="Woomera"/>
        <s v="Moree"/>
        <s v="Watsonia"/>
        <s v="Portland"/>
        <s v="Nuriootpa"/>
        <s v="Mildura"/>
        <s v="Sale"/>
        <s v="Katherine"/>
        <s v="Uluru"/>
        <s v="Nhil"/>
      </sharedItems>
    </cacheField>
    <cacheField name="Seuil" numFmtId="0">
      <sharedItems containsString="0" containsBlank="1" containsNumber="1" minValue="7.7219754457473699E-2" maxValue="0.5"/>
    </cacheField>
    <cacheField name="Seuil5" numFmtId="0">
      <sharedItems containsBlank="1" count="3">
        <b v="0"/>
        <b v="1"/>
        <m/>
      </sharedItems>
    </cacheField>
    <cacheField name="pvalue05" numFmtId="0">
      <sharedItems containsString="0" containsBlank="1" containsNumber="1" minValue="0" maxValue="1.20338298454588E-7"/>
    </cacheField>
    <cacheField name="pvaluebest" numFmtId="0">
      <sharedItems containsString="0" containsBlank="1" containsNumber="1" minValue="0" maxValue="5.4478793372230598E-18"/>
    </cacheField>
    <cacheField name="AccuracyTrain" numFmtId="0">
      <sharedItems containsString="0" containsBlank="1" containsNumber="1" minValue="0.68176152887411701" maxValue="0.96169858451290502"/>
    </cacheField>
    <cacheField name="AccuracyTest" numFmtId="0">
      <sharedItems containsString="0" containsBlank="1" containsNumber="1" minValue="0.66777408637873703" maxValue="0.94876033057851195"/>
    </cacheField>
    <cacheField name="RecallTest" numFmtId="0">
      <sharedItems containsString="0" containsBlank="1" containsNumber="1" minValue="0.17391304347826" maxValue="0.95294117647058796"/>
    </cacheField>
    <cacheField name="PrecisionTest" numFmtId="0">
      <sharedItems containsString="0" containsBlank="1" containsNumber="1" minValue="0.24242424242424199" maxValue="0.87272727272727202"/>
    </cacheField>
    <cacheField name="F1Test" numFmtId="0">
      <sharedItems containsString="0" containsBlank="1" containsNumber="1" minValue="0.28571428571428498" maxValue="0.780141843971631"/>
    </cacheField>
    <cacheField name="AUC" numFmtId="0">
      <sharedItems containsString="0" containsBlank="1" containsNumber="1" minValue="0.76545751545751495" maxValue="0.95838534059221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n v="4"/>
    <x v="0"/>
    <n v="0.188522383570671"/>
    <x v="0"/>
    <n v="0"/>
    <n v="0"/>
    <n v="0.83580109899033606"/>
    <n v="0.83434387180597602"/>
    <n v="0.80773739742086703"/>
    <n v="0.53410852713178203"/>
    <n v="0.64302379841343904"/>
    <n v="0.90610722409307598"/>
  </r>
  <r>
    <n v="4"/>
    <x v="0"/>
    <n v="0.5"/>
    <x v="1"/>
    <n v="0"/>
    <n v="0"/>
    <n v="0.89148147145602596"/>
    <n v="0.88674750974447802"/>
    <n v="0.55099648300117199"/>
    <n v="0.77049180327868805"/>
    <n v="0.64251537935748404"/>
    <n v="0.90610722409307598"/>
  </r>
  <r>
    <n v="0"/>
    <x v="0"/>
    <n v="0.28655621409416199"/>
    <x v="0"/>
    <n v="0"/>
    <n v="0"/>
    <n v="0.80622866894197898"/>
    <n v="0.79901040778024202"/>
    <n v="0.73542894564505501"/>
    <n v="0.59198734844491296"/>
    <n v="0.65595794392523299"/>
    <n v="0.86205643441888402"/>
  </r>
  <r>
    <n v="0"/>
    <x v="0"/>
    <n v="0.5"/>
    <x v="1"/>
    <n v="0"/>
    <n v="0"/>
    <n v="0.83976109215017003"/>
    <n v="0.832963658078826"/>
    <n v="0.50098231827111905"/>
    <n v="0.77902240325865502"/>
    <n v="0.60980470306895096"/>
    <n v="0.86205643441888402"/>
  </r>
  <r>
    <n v="1"/>
    <x v="0"/>
    <n v="0.181348010897636"/>
    <x v="0"/>
    <n v="8.1345987363969797E-161"/>
    <n v="4.9421954768536501E-165"/>
    <n v="0.81531111628990904"/>
    <n v="0.813606710158434"/>
    <n v="0.87475538160469601"/>
    <n v="0.570881226053639"/>
    <n v="0.69088098918083396"/>
    <n v="0.91345924822109204"/>
  </r>
  <r>
    <n v="1"/>
    <x v="0"/>
    <n v="0.5"/>
    <x v="1"/>
    <n v="8.1345987363969797E-161"/>
    <n v="4.9421954768536501E-165"/>
    <n v="0.88371009088790398"/>
    <n v="0.85787511649580594"/>
    <n v="0.598825831702544"/>
    <n v="0.75369458128078803"/>
    <n v="0.66739367502726199"/>
    <n v="0.91345924822109204"/>
  </r>
  <r>
    <n v="3"/>
    <x v="0"/>
    <n v="0.24066253006458199"/>
    <x v="0"/>
    <n v="0"/>
    <n v="0"/>
    <n v="0.80065174270331496"/>
    <n v="0.79448432187381901"/>
    <n v="0.81283018867924495"/>
    <n v="0.56181533646322301"/>
    <n v="0.66440468846391099"/>
    <n v="0.88539844169673398"/>
  </r>
  <r>
    <n v="3"/>
    <x v="0"/>
    <n v="0.5"/>
    <x v="1"/>
    <n v="0"/>
    <n v="0"/>
    <n v="0.85024086143383304"/>
    <n v="0.84132980732905105"/>
    <n v="0.54641509433962199"/>
    <n v="0.75181723779854603"/>
    <n v="0.63286713286713203"/>
    <n v="0.88539844169673398"/>
  </r>
  <r>
    <n v="2"/>
    <x v="0"/>
    <n v="8.6505867540836306E-2"/>
    <x v="0"/>
    <n v="4.3934240574258598E-195"/>
    <n v="1.8723964735373202E-167"/>
    <n v="0.86279414489531203"/>
    <n v="0.85513153019636901"/>
    <n v="0.90909090909090895"/>
    <n v="0.38461538461538403"/>
    <n v="0.54054054054054002"/>
    <n v="0.93792721196823703"/>
  </r>
  <r>
    <n v="2"/>
    <x v="0"/>
    <n v="0.5"/>
    <x v="1"/>
    <n v="4.3934240574258598E-195"/>
    <n v="1.8723964735373202E-167"/>
    <n v="0.94682230869001205"/>
    <n v="0.93775472397184101"/>
    <n v="0.47430830039525601"/>
    <n v="0.77419354838709598"/>
    <n v="0.58823529411764697"/>
    <n v="0.93792721196823703"/>
  </r>
  <r>
    <n v="6"/>
    <x v="0"/>
    <n v="0.29007256031036299"/>
    <x v="0"/>
    <n v="2.3194483955073698E-187"/>
    <n v="4.9729970079744198E-179"/>
    <n v="0.83512006861063404"/>
    <n v="0.80403087478559099"/>
    <n v="0.82981530343007903"/>
    <n v="0.65726227795193304"/>
    <n v="0.733527696793002"/>
    <n v="0.89113412880146703"/>
  </r>
  <r>
    <n v="6"/>
    <x v="0"/>
    <n v="0.5"/>
    <x v="1"/>
    <n v="2.3194483955073698E-187"/>
    <n v="4.9729970079744198E-179"/>
    <n v="0.86224271012006803"/>
    <n v="0.83104631217838698"/>
    <n v="0.68337730870712399"/>
    <n v="0.77083333333333304"/>
    <n v="0.72447552447552399"/>
    <n v="0.89113412880146703"/>
  </r>
  <r>
    <m/>
    <x v="1"/>
    <n v="0.177644819021224"/>
    <x v="0"/>
    <n v="1.02470832273236E-32"/>
    <n v="3.2474948921864201E-33"/>
    <n v="0.80176860722181198"/>
    <n v="0.77614138438880698"/>
    <n v="0.79200000000000004"/>
    <n v="0.44"/>
    <n v="0.56571428571428495"/>
    <n v="0.841747292418772"/>
  </r>
  <r>
    <m/>
    <x v="1"/>
    <n v="0.5"/>
    <x v="1"/>
    <n v="1.02470832273236E-32"/>
    <n v="3.2474948921864201E-33"/>
    <n v="0.88209285187914499"/>
    <n v="0.86156111929307799"/>
    <n v="0.376"/>
    <n v="0.74603174603174605"/>
    <n v="0.5"/>
    <n v="0.841747292418772"/>
  </r>
  <r>
    <m/>
    <x v="2"/>
    <n v="0.30433899164199801"/>
    <x v="0"/>
    <n v="5.5786133149035004E-41"/>
    <n v="8.0997570232740195E-49"/>
    <n v="0.82657657657657602"/>
    <n v="0.824587706146926"/>
    <n v="0.75144508670520205"/>
    <n v="0.63725490196078405"/>
    <n v="0.68965517241379304"/>
    <n v="0.87392642343965699"/>
  </r>
  <r>
    <m/>
    <x v="2"/>
    <n v="0.5"/>
    <x v="1"/>
    <n v="5.5786133149035004E-41"/>
    <n v="8.0997570232740195E-49"/>
    <n v="0.84909909909909898"/>
    <n v="0.832083958020989"/>
    <n v="0.479768786127167"/>
    <n v="0.79047619047619"/>
    <n v="0.597122302158273"/>
    <n v="0.87392642343965699"/>
  </r>
  <r>
    <m/>
    <x v="3"/>
    <n v="0.27472802996635398"/>
    <x v="0"/>
    <n v="1.3879258880055599E-65"/>
    <n v="1.16887517103916E-73"/>
    <n v="0.90328895849647595"/>
    <n v="0.90297339593114201"/>
    <n v="0.85271317829457305"/>
    <n v="0.71895424836601296"/>
    <n v="0.780141843971631"/>
    <n v="0.92758017935856496"/>
  </r>
  <r>
    <m/>
    <x v="3"/>
    <n v="0.5"/>
    <x v="1"/>
    <n v="1.3879258880055599E-65"/>
    <n v="1.16887517103916E-73"/>
    <n v="0.916209866875489"/>
    <n v="0.90453834115805898"/>
    <n v="0.62015503875968903"/>
    <n v="0.86956521739130399"/>
    <n v="0.723981900452488"/>
    <n v="0.92758017935856496"/>
  </r>
  <r>
    <m/>
    <x v="4"/>
    <n v="0.23106428980827301"/>
    <x v="0"/>
    <n v="9.3813874773242501E-48"/>
    <n v="3.6781888622655696E-46"/>
    <n v="0.872930463576158"/>
    <n v="0.84271523178807906"/>
    <n v="0.77099236641221303"/>
    <n v="0.60843373493975905"/>
    <n v="0.68013468013468004"/>
    <n v="0.900965092071074"/>
  </r>
  <r>
    <m/>
    <x v="4"/>
    <n v="0.5"/>
    <x v="1"/>
    <n v="9.3813874773242501E-48"/>
    <n v="3.6781888622655696E-46"/>
    <n v="0.89610927152317799"/>
    <n v="0.87417218543046304"/>
    <n v="0.54198473282442705"/>
    <n v="0.81609195402298795"/>
    <n v="0.65137614678899003"/>
    <n v="0.900965092071074"/>
  </r>
  <r>
    <m/>
    <x v="5"/>
    <n v="0.22562110424041701"/>
    <x v="0"/>
    <n v="4.49756353574553E-61"/>
    <n v="3.5390460037697802E-59"/>
    <n v="0.82922052487269804"/>
    <n v="0.83098591549295697"/>
    <n v="0.90643274853801103"/>
    <n v="0.62753036437246901"/>
    <n v="0.74162679425837297"/>
    <n v="0.92611336032388603"/>
  </r>
  <r>
    <m/>
    <x v="5"/>
    <n v="0.5"/>
    <x v="1"/>
    <n v="4.49756353574553E-61"/>
    <n v="3.5390460037697802E-59"/>
    <n v="0.87191539365452397"/>
    <n v="0.87167449139280095"/>
    <n v="0.64912280701754299"/>
    <n v="0.83458646616541299"/>
    <n v="0.73026315789473695"/>
    <n v="0.92611336032388603"/>
  </r>
  <r>
    <m/>
    <x v="6"/>
    <n v="0.36433988809585499"/>
    <x v="0"/>
    <n v="1.3350080464838801E-47"/>
    <n v="6.5750897641492597E-52"/>
    <n v="0.86626746506985997"/>
    <n v="0.86602870813397104"/>
    <n v="0.680851063829787"/>
    <n v="0.71111111111111103"/>
    <n v="0.69565217391304301"/>
    <n v="0.88896915039546998"/>
  </r>
  <r>
    <m/>
    <x v="6"/>
    <n v="0.5"/>
    <x v="1"/>
    <n v="1.3350080464838801E-47"/>
    <n v="6.5750897641492597E-52"/>
    <n v="0.86267465069860205"/>
    <n v="0.86762360446570896"/>
    <n v="0.50354609929077998"/>
    <n v="0.84523809523809501"/>
    <n v="0.63111111111111096"/>
    <n v="0.88896915039546998"/>
  </r>
  <r>
    <m/>
    <x v="7"/>
    <n v="0.27739539742469699"/>
    <x v="0"/>
    <n v="1.07966286754385E-18"/>
    <n v="1.5692030496147801E-30"/>
    <n v="0.80518460329929298"/>
    <n v="0.77237048665620001"/>
    <n v="0.71710526315789402"/>
    <n v="0.51658767772511804"/>
    <n v="0.60055096418732701"/>
    <n v="0.81254747693977203"/>
  </r>
  <r>
    <m/>
    <x v="7"/>
    <n v="0.5"/>
    <x v="1"/>
    <n v="1.07966286754385E-18"/>
    <n v="1.5692030496147801E-30"/>
    <n v="0.84053417124901797"/>
    <n v="0.79748822605965397"/>
    <n v="0.32236842105263103"/>
    <n v="0.65333333333333299"/>
    <n v="0.431718061674008"/>
    <n v="0.81254747693977203"/>
  </r>
  <r>
    <m/>
    <x v="8"/>
    <n v="0.202089399099349"/>
    <x v="0"/>
    <n v="1.19361915278796E-22"/>
    <n v="1.9720931492949899E-33"/>
    <n v="0.76822633297062004"/>
    <n v="0.78043478260869503"/>
    <n v="0.92523364485981296"/>
    <n v="0.515625"/>
    <n v="0.662207357859531"/>
    <n v="0.87583066373672902"/>
  </r>
  <r>
    <m/>
    <x v="8"/>
    <n v="0.5"/>
    <x v="1"/>
    <n v="1.19361915278796E-22"/>
    <n v="1.9720931492949899E-33"/>
    <n v="0.85310119695320996"/>
    <n v="0.83043478260869497"/>
    <n v="0.401869158878504"/>
    <n v="0.75438596491228005"/>
    <n v="0.52439024390243905"/>
    <n v="0.87583066373672902"/>
  </r>
  <r>
    <m/>
    <x v="9"/>
    <n v="0.249836906790733"/>
    <x v="0"/>
    <n v="2.18287942379294E-31"/>
    <n v="6.2683811747393599E-27"/>
    <n v="0.81775700934579398"/>
    <n v="0.77079796264855605"/>
    <n v="0.69503546099290703"/>
    <n v="0.51578947368421002"/>
    <n v="0.59214501510574002"/>
    <n v="0.81136018237081997"/>
  </r>
  <r>
    <m/>
    <x v="9"/>
    <n v="0.5"/>
    <x v="1"/>
    <n v="2.18287942379294E-31"/>
    <n v="6.2683811747393599E-27"/>
    <n v="0.85896346644010102"/>
    <n v="0.83191850594227501"/>
    <n v="0.43262411347517699"/>
    <n v="0.76249999999999996"/>
    <n v="0.552036199095022"/>
    <n v="0.81136018237081997"/>
  </r>
  <r>
    <m/>
    <x v="10"/>
    <n v="0.265866249799728"/>
    <x v="0"/>
    <n v="2.6499338842769501E-14"/>
    <n v="1.08281210443269E-22"/>
    <n v="0.77192205491585397"/>
    <n v="0.76460176991150397"/>
    <n v="0.64028776978417201"/>
    <n v="0.51744186046511598"/>
    <n v="0.57234726688102899"/>
    <n v="0.77396392744958897"/>
  </r>
  <r>
    <m/>
    <x v="10"/>
    <n v="0.5"/>
    <x v="1"/>
    <n v="2.6499338842769501E-14"/>
    <n v="1.08281210443269E-22"/>
    <n v="0.825509300265721"/>
    <n v="0.787610619469026"/>
    <n v="0.27338129496402802"/>
    <n v="0.66666666666666596"/>
    <n v="0.38775510204081598"/>
    <n v="0.77396392744958897"/>
  </r>
  <r>
    <m/>
    <x v="11"/>
    <n v="0.22356931865215299"/>
    <x v="0"/>
    <n v="2.0608355760665899E-40"/>
    <n v="8.4935499904859005E-38"/>
    <n v="0.80132450331125804"/>
    <n v="0.76033057851239605"/>
    <n v="0.84699453551912496"/>
    <n v="0.56985294117647001"/>
    <n v="0.68131868131868101"/>
    <n v="0.87258177297801198"/>
  </r>
  <r>
    <m/>
    <x v="11"/>
    <n v="0.5"/>
    <x v="1"/>
    <n v="2.0608355760665899E-40"/>
    <n v="8.4935499904859005E-38"/>
    <n v="0.85554635761589404"/>
    <n v="0.81818181818181801"/>
    <n v="0.56284153005464399"/>
    <n v="0.77443609022556303"/>
    <n v="0.651898734177215"/>
    <n v="0.87258177297801198"/>
  </r>
  <r>
    <m/>
    <x v="12"/>
    <n v="0.191388115286827"/>
    <x v="0"/>
    <n v="1.7482203485075499E-31"/>
    <n v="8.2493466619913902E-38"/>
    <n v="0.85460553490293201"/>
    <n v="0.83828382838283799"/>
    <n v="0.74757281553398003"/>
    <n v="0.51677852348993203"/>
    <n v="0.61111111111111105"/>
    <n v="0.87512787353548604"/>
  </r>
  <r>
    <m/>
    <x v="12"/>
    <n v="0.5"/>
    <x v="1"/>
    <n v="1.7482203485075499E-31"/>
    <n v="8.2493466619913902E-38"/>
    <n v="0.90788930194134598"/>
    <n v="0.87458745874587396"/>
    <n v="0.38834951456310601"/>
    <n v="0.75471698113207497"/>
    <n v="0.512820512820512"/>
    <n v="0.87512787353548604"/>
  </r>
  <r>
    <m/>
    <x v="13"/>
    <n v="0.21369479596614799"/>
    <x v="0"/>
    <n v="7.1631163966241202E-35"/>
    <n v="2.3000409989612498E-41"/>
    <n v="0.86663879598662197"/>
    <n v="0.83973288814691105"/>
    <n v="0.73170731707317005"/>
    <n v="0.58823529411764697"/>
    <n v="0.65217391304347805"/>
    <n v="0.880935300949648"/>
  </r>
  <r>
    <m/>
    <x v="13"/>
    <n v="0.5"/>
    <x v="1"/>
    <n v="7.1631163966241202E-35"/>
    <n v="2.3000409989612498E-41"/>
    <n v="0.89297658862876195"/>
    <n v="0.85809682804674403"/>
    <n v="0.439024390243902"/>
    <n v="0.77142857142857102"/>
    <n v="0.55958549222797904"/>
    <n v="0.880935300949648"/>
  </r>
  <r>
    <m/>
    <x v="14"/>
    <n v="0.19185277819633401"/>
    <x v="0"/>
    <n v="4.9890525554249702E-43"/>
    <n v="1.5267750953641101E-39"/>
    <n v="0.79601990049751203"/>
    <n v="0.78807947019867497"/>
    <n v="0.82051282051282004"/>
    <n v="0.56140350877192902"/>
    <n v="0.66666666666666596"/>
    <n v="0.87432034111721602"/>
  </r>
  <r>
    <m/>
    <x v="14"/>
    <n v="0.5"/>
    <x v="1"/>
    <n v="4.9890525554249702E-43"/>
    <n v="1.5267750953641101E-39"/>
    <n v="0.86111111111111105"/>
    <n v="0.84437086092715197"/>
    <n v="0.55128205128205099"/>
    <n v="0.78181818181818097"/>
    <n v="0.64661654135338298"/>
    <n v="0.87432034111721602"/>
  </r>
  <r>
    <m/>
    <x v="15"/>
    <n v="0.156257629394531"/>
    <x v="0"/>
    <n v="1.2198974910608901E-38"/>
    <n v="3.4720623311654201E-34"/>
    <n v="0.82425742574257399"/>
    <n v="0.78382838283828304"/>
    <n v="0.83928571428571397"/>
    <n v="0.45410628019323601"/>
    <n v="0.58934169278996795"/>
    <n v="0.88645893580104096"/>
  </r>
  <r>
    <m/>
    <x v="15"/>
    <n v="0.5"/>
    <x v="1"/>
    <n v="1.2198974910608901E-38"/>
    <n v="3.4720623311654201E-34"/>
    <n v="0.89026402640264002"/>
    <n v="0.87458745874587396"/>
    <n v="0.48214285714285698"/>
    <n v="0.75"/>
    <n v="0.58695652173913004"/>
    <n v="0.88645893580104096"/>
  </r>
  <r>
    <m/>
    <x v="16"/>
    <n v="0.28312137722969"/>
    <x v="0"/>
    <n v="7.5929029719340499E-32"/>
    <n v="1.9986458589048E-38"/>
    <n v="0.86254295532645997"/>
    <n v="0.84905660377358405"/>
    <n v="0.66379310344827502"/>
    <n v="0.61111111111111105"/>
    <n v="0.63636363636363602"/>
    <n v="0.82842612419700101"/>
  </r>
  <r>
    <m/>
    <x v="16"/>
    <n v="0.5"/>
    <x v="1"/>
    <n v="7.5929029719340499E-32"/>
    <n v="1.9986458589048E-38"/>
    <n v="0.884020618556701"/>
    <n v="0.85934819897084003"/>
    <n v="0.38793103448275801"/>
    <n v="0.80357142857142805"/>
    <n v="0.52325581395348797"/>
    <n v="0.82842612419700101"/>
  </r>
  <r>
    <m/>
    <x v="17"/>
    <n v="0.19626884162425901"/>
    <x v="0"/>
    <n v="1.13435818996494E-30"/>
    <n v="3.60228546668122E-25"/>
    <n v="0.83692437684833099"/>
    <n v="0.78885135135135098"/>
    <n v="0.67857142857142805"/>
    <n v="0.46060606060606002"/>
    <n v="0.54873646209386195"/>
    <n v="0.82407924107142805"/>
  </r>
  <r>
    <m/>
    <x v="17"/>
    <n v="0.5"/>
    <x v="1"/>
    <n v="1.13435818996494E-30"/>
    <n v="3.60228546668122E-25"/>
    <n v="0.87917194761301198"/>
    <n v="0.86317567567567499"/>
    <n v="0.35714285714285698"/>
    <n v="0.81632653061224403"/>
    <n v="0.49689440993788803"/>
    <n v="0.82407924107142805"/>
  </r>
  <r>
    <m/>
    <x v="18"/>
    <n v="0.25465556979179299"/>
    <x v="0"/>
    <n v="8.0968852444811495E-31"/>
    <n v="3.1046174968762699E-36"/>
    <n v="0.83609271523178796"/>
    <n v="0.814569536423841"/>
    <n v="0.70289855072463703"/>
    <n v="0.577380952380952"/>
    <n v="0.63398692810457502"/>
    <n v="0.83635784039310801"/>
  </r>
  <r>
    <m/>
    <x v="18"/>
    <n v="0.5"/>
    <x v="1"/>
    <n v="8.0968852444811495E-31"/>
    <n v="3.1046174968762699E-36"/>
    <n v="0.85430463576158899"/>
    <n v="0.83609271523178796"/>
    <n v="0.405797101449275"/>
    <n v="0.76712328767123195"/>
    <n v="0.53080568720379095"/>
    <n v="0.83635784039310801"/>
  </r>
  <r>
    <m/>
    <x v="19"/>
    <n v="9.3938924372196198E-2"/>
    <x v="0"/>
    <n v="3.6653633106058702E-45"/>
    <n v="4.9590949728844802E-30"/>
    <n v="0.83305785123966902"/>
    <n v="0.82975206611570196"/>
    <n v="0.91666666666666596"/>
    <n v="0.30769230769230699"/>
    <n v="0.46073298429319298"/>
    <n v="0.93897740873728297"/>
  </r>
  <r>
    <m/>
    <x v="19"/>
    <n v="0.5"/>
    <x v="1"/>
    <n v="3.6653633106058702E-45"/>
    <n v="4.9590949728844802E-30"/>
    <n v="0.94710743801652897"/>
    <n v="0.94876033057851195"/>
    <n v="0.45833333333333298"/>
    <n v="0.81481481481481399"/>
    <n v="0.586666666666666"/>
    <n v="0.93897740873728297"/>
  </r>
  <r>
    <m/>
    <x v="20"/>
    <n v="0.36457011103629999"/>
    <x v="0"/>
    <n v="2.25127885511398E-42"/>
    <n v="6.7579195297901697E-48"/>
    <n v="0.849080803762291"/>
    <n v="0.849572649572649"/>
    <n v="0.69736842105263097"/>
    <n v="0.71621621621621601"/>
    <n v="0.706666666666666"/>
    <n v="0.86268536526072603"/>
  </r>
  <r>
    <m/>
    <x v="20"/>
    <n v="0.5"/>
    <x v="1"/>
    <n v="2.25127885511398E-42"/>
    <n v="6.7579195297901697E-48"/>
    <n v="0.85421120136810602"/>
    <n v="0.84615384615384603"/>
    <n v="0.52631578947368396"/>
    <n v="0.81632653061224403"/>
    <n v="0.64"/>
    <n v="0.86268536526072603"/>
  </r>
  <r>
    <m/>
    <x v="21"/>
    <n v="0.35542255640029902"/>
    <x v="0"/>
    <n v="1.72195448005295E-31"/>
    <n v="1.89292774021323E-42"/>
    <n v="0.84696016771488403"/>
    <n v="0.81072026800670005"/>
    <n v="0.73595505617977497"/>
    <n v="0.66497461928933999"/>
    <n v="0.69866666666666599"/>
    <n v="0.85003754257059305"/>
  </r>
  <r>
    <m/>
    <x v="21"/>
    <n v="0.5"/>
    <x v="1"/>
    <n v="1.72195448005295E-31"/>
    <n v="1.89292774021323E-42"/>
    <n v="0.83731656184486303"/>
    <n v="0.79899497487437099"/>
    <n v="0.45505617977528001"/>
    <n v="0.77884615384615297"/>
    <n v="0.57446808510638303"/>
    <n v="0.85003754257059305"/>
  </r>
  <r>
    <m/>
    <x v="22"/>
    <n v="0.33590370416641202"/>
    <x v="0"/>
    <n v="1.7589861865590799E-37"/>
    <n v="3.8859407993779803E-48"/>
    <n v="0.81990721214677298"/>
    <n v="0.82293423271500798"/>
    <n v="0.77005347593582796"/>
    <n v="0.69902912621359203"/>
    <n v="0.73282442748091503"/>
    <n v="0.88651510761044205"/>
  </r>
  <r>
    <m/>
    <x v="22"/>
    <n v="0.5"/>
    <x v="1"/>
    <n v="1.7589861865590799E-37"/>
    <n v="3.8859407993779803E-48"/>
    <n v="0.83298186419232301"/>
    <n v="0.80775716694772304"/>
    <n v="0.51871657754010603"/>
    <n v="0.80165289256198302"/>
    <n v="0.62987012987012903"/>
    <n v="0.88651510761044205"/>
  </r>
  <r>
    <m/>
    <x v="23"/>
    <n v="0.195079371333122"/>
    <x v="0"/>
    <n v="7.3833708619528002E-25"/>
    <n v="5.19996110896574E-29"/>
    <n v="0.74578947368421"/>
    <n v="0.77310924369747902"/>
    <n v="0.840707964601769"/>
    <n v="0.51351351351351304"/>
    <n v="0.63758389261744897"/>
    <n v="0.87577707891464895"/>
  </r>
  <r>
    <m/>
    <x v="23"/>
    <n v="0.5"/>
    <x v="1"/>
    <n v="7.3833708619528002E-25"/>
    <n v="5.19996110896574E-29"/>
    <n v="0.85473684210526302"/>
    <n v="0.83193277310924296"/>
    <n v="0.40707964601769903"/>
    <n v="0.77966101694915202"/>
    <n v="0.53488372093023195"/>
    <n v="0.87577707891464895"/>
  </r>
  <r>
    <m/>
    <x v="24"/>
    <n v="0.23608627915382299"/>
    <x v="0"/>
    <n v="1.26209643168334E-18"/>
    <n v="7.54830810963198E-22"/>
    <n v="0.74607218683651799"/>
    <n v="0.70628183361629804"/>
    <n v="0.73626373626373598"/>
    <n v="0.51737451737451701"/>
    <n v="0.60770975056689303"/>
    <n v="0.76545751545751495"/>
  </r>
  <r>
    <m/>
    <x v="24"/>
    <n v="0.5"/>
    <x v="1"/>
    <n v="1.26209643168334E-18"/>
    <n v="7.54830810963198E-22"/>
    <n v="0.811889596602972"/>
    <n v="0.75551782682512703"/>
    <n v="0.33516483516483497"/>
    <n v="0.72619047619047605"/>
    <n v="0.45864661654135302"/>
    <n v="0.76545751545751495"/>
  </r>
  <r>
    <m/>
    <x v="25"/>
    <n v="0.16261897981166801"/>
    <x v="0"/>
    <n v="3.1615149911908497E-33"/>
    <n v="2.9028033723678898E-31"/>
    <n v="0.81411359724612697"/>
    <n v="0.77491408934707895"/>
    <n v="0.82882882882882802"/>
    <n v="0.45098039215686198"/>
    <n v="0.58412698412698405"/>
    <n v="0.85661138845852203"/>
  </r>
  <r>
    <m/>
    <x v="25"/>
    <n v="0.5"/>
    <x v="1"/>
    <n v="3.1615149911908497E-33"/>
    <n v="2.9028033723678898E-31"/>
    <n v="0.88941480206540402"/>
    <n v="0.865979381443299"/>
    <n v="0.42342342342342298"/>
    <n v="0.77049180327868805"/>
    <n v="0.54651162790697605"/>
    <n v="0.85661138845852203"/>
  </r>
  <r>
    <m/>
    <x v="26"/>
    <n v="0.26943400502204801"/>
    <x v="0"/>
    <n v="1.4567998161622999E-54"/>
    <n v="1.9327436239532801E-54"/>
    <n v="0.84865327062847296"/>
    <n v="0.834188034188034"/>
    <n v="0.86781609195402298"/>
    <n v="0.67111111111111099"/>
    <n v="0.75689223057644095"/>
    <n v="0.90761249545543499"/>
  </r>
  <r>
    <m/>
    <x v="26"/>
    <n v="0.5"/>
    <x v="1"/>
    <n v="1.4567998161622999E-54"/>
    <n v="1.9327436239532801E-54"/>
    <n v="0.88884138520735301"/>
    <n v="0.85811965811965796"/>
    <n v="0.66666666666666596"/>
    <n v="0.82269503546099199"/>
    <n v="0.736507936507936"/>
    <n v="0.90761249545543499"/>
  </r>
  <r>
    <m/>
    <x v="27"/>
    <n v="0.145797029137611"/>
    <x v="0"/>
    <n v="8.9708386480854901E-27"/>
    <n v="1.6918278567164199E-27"/>
    <n v="0.77210884353741405"/>
    <n v="0.76700680272108801"/>
    <n v="0.82978723404255295"/>
    <n v="0.39195979899497402"/>
    <n v="0.53242320819112599"/>
    <n v="0.86016237402015605"/>
  </r>
  <r>
    <m/>
    <x v="27"/>
    <n v="0.5"/>
    <x v="1"/>
    <n v="8.9708386480854901E-27"/>
    <n v="1.6918278567164199E-27"/>
    <n v="0.88520408163265296"/>
    <n v="0.87585034013605401"/>
    <n v="0.35106382978723399"/>
    <n v="0.73333333333333295"/>
    <n v="0.47482014388489202"/>
    <n v="0.86016237402015605"/>
  </r>
  <r>
    <m/>
    <x v="28"/>
    <n v="0.15169383585453"/>
    <x v="0"/>
    <n v="9.8268653936059303E-51"/>
    <n v="3.7379415923445598E-56"/>
    <n v="0.85558712121212099"/>
    <n v="0.88636363636363602"/>
    <n v="0.95294117647058796"/>
    <n v="0.59124087591240804"/>
    <n v="0.72972972972972905"/>
    <n v="0.95838534059221803"/>
  </r>
  <r>
    <m/>
    <x v="28"/>
    <n v="0.5"/>
    <x v="1"/>
    <n v="9.8268653936059303E-51"/>
    <n v="3.7379415923445598E-56"/>
    <n v="0.92424242424242398"/>
    <n v="0.91666666666666596"/>
    <n v="0.56470588235294095"/>
    <n v="0.87272727272727202"/>
    <n v="0.68571428571428505"/>
    <n v="0.95838534059221803"/>
  </r>
  <r>
    <m/>
    <x v="29"/>
    <n v="0.109648868441581"/>
    <x v="0"/>
    <n v="2.6788776310538602E-29"/>
    <n v="4.2066771889878503E-26"/>
    <n v="0.81646367072658499"/>
    <n v="0.77348993288590595"/>
    <n v="0.84415584415584399"/>
    <n v="0.34574468085106302"/>
    <n v="0.490566037735849"/>
    <n v="0.88720816755498799"/>
  </r>
  <r>
    <m/>
    <x v="29"/>
    <n v="0.5"/>
    <x v="1"/>
    <n v="2.6788776310538602E-29"/>
    <n v="4.2066771889878503E-26"/>
    <n v="0.92482150356992798"/>
    <n v="0.89765100671140896"/>
    <n v="0.40259740259740201"/>
    <n v="0.67391304347825998"/>
    <n v="0.50406504065040603"/>
    <n v="0.88720816755498799"/>
  </r>
  <r>
    <m/>
    <x v="30"/>
    <n v="0.25885131955146701"/>
    <x v="0"/>
    <n v="3.4001626623626098E-35"/>
    <n v="1.7526250082166898E-39"/>
    <n v="0.77669076988515495"/>
    <n v="0.77721088435374097"/>
    <n v="0.84302325581395299"/>
    <n v="0.582329317269076"/>
    <n v="0.68883610451306398"/>
    <n v="0.86904628801431105"/>
  </r>
  <r>
    <m/>
    <x v="30"/>
    <n v="0.5"/>
    <x v="1"/>
    <n v="3.4001626623626098E-35"/>
    <n v="1.7526250082166898E-39"/>
    <n v="0.83538919608677098"/>
    <n v="0.812925170068027"/>
    <n v="0.48837209302325502"/>
    <n v="0.79245283018867896"/>
    <n v="0.60431654676258995"/>
    <n v="0.86904628801431105"/>
  </r>
  <r>
    <m/>
    <x v="31"/>
    <n v="0.131610572338104"/>
    <x v="0"/>
    <n v="7.2979806371882695E-24"/>
    <n v="3.0984210972834602E-20"/>
    <n v="0.68176152887411701"/>
    <n v="0.66777408637873703"/>
    <n v="0.83969465648854902"/>
    <n v="0.380622837370242"/>
    <n v="0.52380952380952295"/>
    <n v="0.81043256997455404"/>
  </r>
  <r>
    <m/>
    <x v="31"/>
    <n v="0.5"/>
    <x v="1"/>
    <n v="7.2979806371882695E-24"/>
    <n v="3.0984210972834602E-20"/>
    <n v="0.85957623597839605"/>
    <n v="0.82724252491694295"/>
    <n v="0.36641221374045801"/>
    <n v="0.69565217391304301"/>
    <n v="0.48"/>
    <n v="0.81043256997455404"/>
  </r>
  <r>
    <m/>
    <x v="32"/>
    <n v="0.20313446223735801"/>
    <x v="0"/>
    <n v="2.1258167343483198E-34"/>
    <n v="2.4753330906389899E-33"/>
    <n v="0.83789656671012602"/>
    <n v="0.79861111111111105"/>
    <n v="0.78947368421052599"/>
    <n v="0.49450549450549403"/>
    <n v="0.608108108108108"/>
    <n v="0.86247816510974395"/>
  </r>
  <r>
    <m/>
    <x v="32"/>
    <n v="0.5"/>
    <x v="1"/>
    <n v="2.1258167343483198E-34"/>
    <n v="2.4753330906389899E-33"/>
    <n v="0.87918296392872597"/>
    <n v="0.86284722222222199"/>
    <n v="0.464912280701754"/>
    <n v="0.74647887323943596"/>
    <n v="0.57297297297297201"/>
    <n v="0.86247816510974395"/>
  </r>
  <r>
    <m/>
    <x v="33"/>
    <n v="0.27221760153770402"/>
    <x v="0"/>
    <n v="8.6830912992657497E-37"/>
    <n v="1.26067343170691E-38"/>
    <n v="0.78874458874458797"/>
    <n v="0.79757785467127995"/>
    <n v="0.77987421383647804"/>
    <n v="0.60194174757281504"/>
    <n v="0.67945205479451998"/>
    <n v="0.87717086204049699"/>
  </r>
  <r>
    <m/>
    <x v="33"/>
    <n v="0.5"/>
    <x v="1"/>
    <n v="8.6830912992657497E-37"/>
    <n v="1.26067343170691E-38"/>
    <n v="0.83376623376623304"/>
    <n v="0.82698961937716198"/>
    <n v="0.44025157232704398"/>
    <n v="0.86419753086419704"/>
    <n v="0.58333333333333304"/>
    <n v="0.87717086204049699"/>
  </r>
  <r>
    <m/>
    <x v="34"/>
    <n v="0.20954494178295099"/>
    <x v="0"/>
    <n v="1.9669416292165099E-44"/>
    <n v="6.0293917543863299E-43"/>
    <n v="0.85883347421808898"/>
    <n v="0.84290540540540504"/>
    <n v="0.80952380952380898"/>
    <n v="0.537974683544303"/>
    <n v="0.64638783269961897"/>
    <n v="0.89645057201525302"/>
  </r>
  <r>
    <m/>
    <x v="34"/>
    <n v="0.5"/>
    <x v="1"/>
    <n v="1.9669416292165099E-44"/>
    <n v="6.0293917543863299E-43"/>
    <n v="0.89687235841081903"/>
    <n v="0.89020270270270196"/>
    <n v="0.51428571428571401"/>
    <n v="0.79411764705882304"/>
    <n v="0.62427745664739798"/>
    <n v="0.89645057201525302"/>
  </r>
  <r>
    <m/>
    <x v="35"/>
    <n v="0.36941343545913602"/>
    <x v="0"/>
    <n v="7.3015230138961196E-38"/>
    <n v="1.61507013143734E-35"/>
    <n v="0.850833333333333"/>
    <n v="0.81697171381031597"/>
    <n v="0.61688311688311603"/>
    <n v="0.65068493150684903"/>
    <n v="0.63333333333333297"/>
    <n v="0.83050785903134805"/>
  </r>
  <r>
    <m/>
    <x v="35"/>
    <n v="0.5"/>
    <x v="1"/>
    <n v="7.3015230138961196E-38"/>
    <n v="1.61507013143734E-35"/>
    <n v="0.84624999999999995"/>
    <n v="0.83527454242928401"/>
    <n v="0.493506493506493"/>
    <n v="0.78350515463917503"/>
    <n v="0.60557768924302702"/>
    <n v="0.83050785903134805"/>
  </r>
  <r>
    <m/>
    <x v="36"/>
    <n v="0.38162127137184099"/>
    <x v="0"/>
    <n v="1.5921886539102401E-39"/>
    <n v="1.04942828653557E-50"/>
    <n v="0.85197788175244504"/>
    <n v="0.83843537414965896"/>
    <n v="0.72826086956521696"/>
    <n v="0.74860335195530703"/>
    <n v="0.73829201101928299"/>
    <n v="0.877905725355144"/>
  </r>
  <r>
    <m/>
    <x v="36"/>
    <n v="0.5"/>
    <x v="1"/>
    <n v="1.5921886539102401E-39"/>
    <n v="1.04942828653557E-50"/>
    <n v="0.85452998723947204"/>
    <n v="0.81462585034013602"/>
    <n v="0.56521739130434701"/>
    <n v="0.78195488721804496"/>
    <n v="0.65615141955835898"/>
    <n v="0.877905725355144"/>
  </r>
  <r>
    <m/>
    <x v="37"/>
    <n v="0.32571521401405301"/>
    <x v="0"/>
    <n v="1.10935275141424E-42"/>
    <n v="4.36198205989471E-45"/>
    <n v="0.83709386281588405"/>
    <n v="0.81768953068591999"/>
    <n v="0.77540106951871601"/>
    <n v="0.71078431372549"/>
    <n v="0.74168797953964105"/>
    <n v="0.87439712075070297"/>
  </r>
  <r>
    <m/>
    <x v="37"/>
    <n v="0.5"/>
    <x v="1"/>
    <n v="1.10935275141424E-42"/>
    <n v="4.36198205989471E-45"/>
    <n v="0.85469314079422298"/>
    <n v="0.82129963898916902"/>
    <n v="0.59893048128342197"/>
    <n v="0.82352941176470495"/>
    <n v="0.69349845201238303"/>
    <n v="0.87439712075070297"/>
  </r>
  <r>
    <m/>
    <x v="38"/>
    <n v="0.177787199616432"/>
    <x v="0"/>
    <n v="2.71569641197976E-57"/>
    <n v="5.2981953958009201E-48"/>
    <n v="0.85832987120897297"/>
    <n v="0.837209302325581"/>
    <n v="0.87610619469026496"/>
    <n v="0.54098360655737698"/>
    <n v="0.66891891891891797"/>
    <n v="0.92568362379427005"/>
  </r>
  <r>
    <m/>
    <x v="38"/>
    <n v="0.5"/>
    <x v="1"/>
    <n v="2.71569641197976E-57"/>
    <n v="5.2981953958009201E-48"/>
    <n v="0.92521811383464803"/>
    <n v="0.90365448504983303"/>
    <n v="0.58407079646017701"/>
    <n v="0.85714285714285698"/>
    <n v="0.69473684210526299"/>
    <n v="0.92568362379427005"/>
  </r>
  <r>
    <m/>
    <x v="39"/>
    <n v="8.6119212210178306E-2"/>
    <x v="0"/>
    <n v="3.04568144897515E-27"/>
    <n v="4.0154166017363999E-19"/>
    <n v="0.86635944700460799"/>
    <n v="0.819095477386934"/>
    <n v="0.8"/>
    <n v="0.24242424242424199"/>
    <n v="0.372093023255814"/>
    <n v="0.87616696588868903"/>
  </r>
  <r>
    <m/>
    <x v="39"/>
    <n v="0.5"/>
    <x v="1"/>
    <n v="3.04568144897515E-27"/>
    <n v="4.0154166017363999E-19"/>
    <n v="0.95559279430247102"/>
    <n v="0.94639865996649897"/>
    <n v="0.32500000000000001"/>
    <n v="0.72222222222222199"/>
    <n v="0.44827586206896503"/>
    <n v="0.87616696588868903"/>
  </r>
  <r>
    <m/>
    <x v="40"/>
    <n v="0.179814487695693"/>
    <x v="0"/>
    <n v="2.0455317045807199E-39"/>
    <n v="7.9423432210515302E-41"/>
    <n v="0.89426523297491001"/>
    <n v="0.88729874776386397"/>
    <n v="0.74647887323943596"/>
    <n v="0.54081632653061196"/>
    <n v="0.62721893491124203"/>
    <n v="0.88883918263680395"/>
  </r>
  <r>
    <m/>
    <x v="40"/>
    <n v="0.5"/>
    <x v="1"/>
    <n v="2.0455317045807199E-39"/>
    <n v="7.9423432210515302E-41"/>
    <n v="0.93369175627240097"/>
    <n v="0.91771019677996402"/>
    <n v="0.42253521126760502"/>
    <n v="0.85714285714285698"/>
    <n v="0.56603773584905603"/>
    <n v="0.88883918263680395"/>
  </r>
  <r>
    <m/>
    <x v="41"/>
    <n v="0.206228032708168"/>
    <x v="0"/>
    <n v="2.90440029172975E-29"/>
    <n v="4.7435752155442001E-32"/>
    <n v="0.78302675585284198"/>
    <n v="0.77090301003344397"/>
    <n v="0.77397260273972601"/>
    <n v="0.52073732718893995"/>
    <n v="0.62258953168043996"/>
    <n v="0.83863195538853197"/>
  </r>
  <r>
    <m/>
    <x v="41"/>
    <n v="0.5"/>
    <x v="1"/>
    <n v="2.90440029172975E-29"/>
    <n v="4.7435752155442001E-32"/>
    <n v="0.85117056856187201"/>
    <n v="0.82274247491638797"/>
    <n v="0.42465753424657499"/>
    <n v="0.73809523809523803"/>
    <n v="0.53913043478260803"/>
    <n v="0.83863195538853197"/>
  </r>
  <r>
    <m/>
    <x v="42"/>
    <n v="0.33773136138915999"/>
    <x v="0"/>
    <n v="4.6124045120274298E-42"/>
    <n v="1.2191945040611399E-41"/>
    <n v="0.80938416422287296"/>
    <n v="0.78391959798994904"/>
    <n v="0.79452054794520499"/>
    <n v="0.67441860465116199"/>
    <n v="0.72955974842767202"/>
    <n v="0.860585634558237"/>
  </r>
  <r>
    <m/>
    <x v="42"/>
    <n v="0.5"/>
    <x v="1"/>
    <n v="4.6124045120274298E-42"/>
    <n v="1.2191945040611399E-41"/>
    <n v="0.82991202346041004"/>
    <n v="0.80067001675041805"/>
    <n v="0.63470319634703198"/>
    <n v="0.78089887640449396"/>
    <n v="0.70025188916876502"/>
    <n v="0.860585634558237"/>
  </r>
  <r>
    <m/>
    <x v="43"/>
    <n v="0.22096706926822601"/>
    <x v="0"/>
    <n v="4.9871647528497496E-44"/>
    <n v="5.6457604116255402E-46"/>
    <n v="0.85809682804674403"/>
    <n v="0.83333333333333304"/>
    <n v="0.84745762711864403"/>
    <n v="0.54945054945054905"/>
    <n v="0.66666666666666596"/>
    <n v="0.90853787186159296"/>
  </r>
  <r>
    <m/>
    <x v="43"/>
    <n v="0.5"/>
    <x v="1"/>
    <n v="4.9871647528497496E-44"/>
    <n v="5.6457604116255402E-46"/>
    <n v="0.90025041736226996"/>
    <n v="0.875"/>
    <n v="0.56779661016949101"/>
    <n v="0.73626373626373598"/>
    <n v="0.64114832535885102"/>
    <n v="0.90853787186159296"/>
  </r>
  <r>
    <m/>
    <x v="44"/>
    <n v="0.126905232667922"/>
    <x v="0"/>
    <n v="4.5920161914986802E-27"/>
    <n v="6.5128177956891795E-38"/>
    <n v="0.85981697171381"/>
    <n v="0.85357737104825204"/>
    <n v="0.86153846153846103"/>
    <n v="0.41481481481481403"/>
    <n v="0.56000000000000005"/>
    <n v="0.90723306544201998"/>
  </r>
  <r>
    <m/>
    <x v="44"/>
    <n v="0.5"/>
    <x v="1"/>
    <n v="4.5920161914986802E-27"/>
    <n v="6.5128177956891795E-38"/>
    <n v="0.92928452579034904"/>
    <n v="0.91514143094841904"/>
    <n v="0.30769230769230699"/>
    <n v="0.76923076923076905"/>
    <n v="0.439560439560439"/>
    <n v="0.90723306544201998"/>
  </r>
  <r>
    <m/>
    <x v="45"/>
    <n v="0.18174798786640101"/>
    <x v="0"/>
    <n v="2.4708466970229801E-17"/>
    <n v="3.5825282059875999E-31"/>
    <n v="0.77183451734224795"/>
    <n v="0.76293823038397302"/>
    <n v="0.81395348837209303"/>
    <n v="0.47085201793721898"/>
    <n v="0.59659090909090895"/>
    <n v="0.83041398647534204"/>
  </r>
  <r>
    <m/>
    <x v="45"/>
    <n v="0.5"/>
    <x v="1"/>
    <n v="2.4708466970229801E-17"/>
    <n v="3.5825282059875999E-31"/>
    <n v="0.85791893021312104"/>
    <n v="0.81302170283806297"/>
    <n v="0.31782945736434098"/>
    <n v="0.63076923076922997"/>
    <n v="0.42268041237113402"/>
    <n v="0.83041398647534204"/>
  </r>
  <r>
    <m/>
    <x v="46"/>
    <n v="0.208139538764953"/>
    <x v="0"/>
    <n v="1.2212572567309299E-22"/>
    <n v="2.9572855725201599E-32"/>
    <n v="0.87297734627831702"/>
    <n v="0.89320388349514501"/>
    <n v="0.88235294117647001"/>
    <n v="0.625"/>
    <n v="0.73170731707317005"/>
    <n v="0.92958656330749301"/>
  </r>
  <r>
    <m/>
    <x v="46"/>
    <n v="0.5"/>
    <x v="1"/>
    <n v="1.2212572567309299E-22"/>
    <n v="2.9572855725201599E-32"/>
    <n v="0.91181229773462702"/>
    <n v="0.89644012944983797"/>
    <n v="0.45098039215686198"/>
    <n v="0.85185185185185097"/>
    <n v="0.58974358974358898"/>
    <n v="0.92958656330749301"/>
  </r>
  <r>
    <m/>
    <x v="47"/>
    <n v="7.7219754457473699E-2"/>
    <x v="0"/>
    <n v="1.20338298454588E-7"/>
    <n v="5.4478793372230598E-18"/>
    <n v="0.85678601165695201"/>
    <n v="0.86378737541528205"/>
    <n v="0.91304347826086896"/>
    <n v="0.35"/>
    <n v="0.50602409638554202"/>
    <n v="0.92148889583984905"/>
  </r>
  <r>
    <m/>
    <x v="47"/>
    <n v="0.5"/>
    <x v="1"/>
    <n v="1.20338298454588E-7"/>
    <n v="5.4478793372230598E-18"/>
    <n v="0.96169858451290502"/>
    <n v="0.93355481727574696"/>
    <n v="0.17391304347826"/>
    <n v="0.8"/>
    <n v="0.28571428571428498"/>
    <n v="0.92148889583984905"/>
  </r>
  <r>
    <m/>
    <x v="48"/>
    <n v="0.157275080680847"/>
    <x v="0"/>
    <n v="1.4909406981269099E-17"/>
    <n v="1.7104238497932299E-22"/>
    <n v="0.87859424920127704"/>
    <n v="0.85623003194888103"/>
    <n v="0.79166666666666596"/>
    <n v="0.52054794520547898"/>
    <n v="0.62809917355371903"/>
    <n v="0.88840408805031401"/>
  </r>
  <r>
    <m/>
    <x v="48"/>
    <n v="0.5"/>
    <x v="1"/>
    <n v="1.4909406981269099E-17"/>
    <n v="1.7104238497932299E-22"/>
    <n v="0.92012779552715596"/>
    <n v="0.88178913738019105"/>
    <n v="0.47916666666666602"/>
    <n v="0.65714285714285703"/>
    <n v="0.55421686746987897"/>
    <n v="0.88840408805031401"/>
  </r>
  <r>
    <m/>
    <x v="0"/>
    <m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F52" firstHeaderRow="0" firstDataRow="1" firstDataCol="1" rowPageCount="1" colPageCount="1"/>
  <pivotFields count="12">
    <pivotField showAll="0"/>
    <pivotField axis="axisRow" showAll="0">
      <items count="50">
        <item x="4"/>
        <item x="21"/>
        <item x="13"/>
        <item x="19"/>
        <item x="32"/>
        <item x="14"/>
        <item x="15"/>
        <item x="6"/>
        <item x="22"/>
        <item x="1"/>
        <item x="29"/>
        <item x="30"/>
        <item x="36"/>
        <item x="5"/>
        <item x="20"/>
        <item x="7"/>
        <item x="46"/>
        <item x="18"/>
        <item x="8"/>
        <item x="31"/>
        <item x="44"/>
        <item x="40"/>
        <item x="11"/>
        <item x="10"/>
        <item x="48"/>
        <item x="33"/>
        <item x="24"/>
        <item x="43"/>
        <item x="28"/>
        <item x="16"/>
        <item x="3"/>
        <item x="38"/>
        <item x="42"/>
        <item x="25"/>
        <item x="45"/>
        <item x="27"/>
        <item x="2"/>
        <item x="35"/>
        <item x="12"/>
        <item x="17"/>
        <item x="47"/>
        <item x="34"/>
        <item x="37"/>
        <item x="41"/>
        <item x="23"/>
        <item x="26"/>
        <item x="9"/>
        <item x="39"/>
        <item h="1" x="0"/>
        <item t="default"/>
      </items>
    </pivotField>
    <pivotField showAll="0"/>
    <pivotField axis="axisPage" showAll="0" defaultSubtotal="0">
      <items count="3">
        <item x="0"/>
        <item x="1"/>
        <item x="2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1" hier="-1"/>
  </pageFields>
  <dataFields count="5">
    <dataField name="Moyenne de AccuracyTest" fld="7" subtotal="average" baseField="1" baseItem="2" numFmtId="164"/>
    <dataField name="Moyenne de RecallTest" fld="8" subtotal="average" baseField="1" baseItem="2" numFmtId="164"/>
    <dataField name="Moyenne de PrecisionTest" fld="9" subtotal="average" baseField="1" baseItem="2" numFmtId="164"/>
    <dataField name="Moyenne de F1Test" fld="10" subtotal="average" baseField="1" baseItem="2" numFmtId="164"/>
    <dataField name="Moyenne de AUC" fld="11" subtotal="average" baseField="1" baseItem="2" numFmtId="164"/>
  </dataFields>
  <formats count="29">
    <format dxfId="21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1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0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0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6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6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47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46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3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5">
    <conditionalFormat priority="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C1" workbookViewId="0">
      <selection activeCell="I6" sqref="I6"/>
    </sheetView>
  </sheetViews>
  <sheetFormatPr baseColWidth="10" defaultRowHeight="15.5" x14ac:dyDescent="0.35"/>
  <cols>
    <col min="1" max="1" width="19.54296875" bestFit="1" customWidth="1"/>
    <col min="2" max="2" width="22.81640625" style="5" customWidth="1"/>
    <col min="3" max="3" width="20.1796875" style="5" customWidth="1"/>
    <col min="4" max="4" width="23" style="5" bestFit="1" customWidth="1"/>
    <col min="5" max="5" width="17.26953125" style="5" customWidth="1"/>
    <col min="6" max="6" width="15.26953125" style="5" customWidth="1"/>
  </cols>
  <sheetData>
    <row r="1" spans="1:10" x14ac:dyDescent="0.35">
      <c r="A1" s="2" t="s">
        <v>61</v>
      </c>
      <c r="B1" s="4" t="s">
        <v>62</v>
      </c>
    </row>
    <row r="3" spans="1:10" x14ac:dyDescent="0.35">
      <c r="A3" s="2" t="s">
        <v>59</v>
      </c>
      <c r="B3" s="4" t="s">
        <v>63</v>
      </c>
      <c r="C3" s="5" t="s">
        <v>65</v>
      </c>
      <c r="D3" s="5" t="s">
        <v>66</v>
      </c>
      <c r="E3" s="5" t="s">
        <v>64</v>
      </c>
      <c r="F3" s="5" t="s">
        <v>67</v>
      </c>
    </row>
    <row r="4" spans="1:10" x14ac:dyDescent="0.35">
      <c r="A4" s="3" t="s">
        <v>14</v>
      </c>
      <c r="B4" s="5">
        <v>0.87417218543046304</v>
      </c>
      <c r="C4" s="5">
        <v>0.54198473282442705</v>
      </c>
      <c r="D4" s="5">
        <v>0.81609195402298795</v>
      </c>
      <c r="E4" s="5">
        <v>0.65137614678899003</v>
      </c>
      <c r="F4" s="5">
        <v>0.900965092071074</v>
      </c>
      <c r="I4">
        <v>239</v>
      </c>
      <c r="J4">
        <v>39</v>
      </c>
    </row>
    <row r="5" spans="1:10" x14ac:dyDescent="0.35">
      <c r="A5" s="3" t="s">
        <v>31</v>
      </c>
      <c r="B5" s="5">
        <v>0.79899497487437099</v>
      </c>
      <c r="C5" s="5">
        <v>0.45505617977528001</v>
      </c>
      <c r="D5" s="5">
        <v>0.77884615384615297</v>
      </c>
      <c r="E5" s="5">
        <v>0.57446808510638303</v>
      </c>
      <c r="F5" s="5">
        <v>0.85003754257059305</v>
      </c>
      <c r="I5">
        <v>2</v>
      </c>
      <c r="J5">
        <v>21</v>
      </c>
    </row>
    <row r="6" spans="1:10" x14ac:dyDescent="0.35">
      <c r="A6" s="3" t="s">
        <v>23</v>
      </c>
      <c r="B6" s="5">
        <v>0.85809682804674403</v>
      </c>
      <c r="C6" s="5">
        <v>0.439024390243902</v>
      </c>
      <c r="D6" s="5">
        <v>0.77142857142857102</v>
      </c>
      <c r="E6" s="5">
        <v>0.55958549222797904</v>
      </c>
      <c r="F6" s="5">
        <v>0.880935300949648</v>
      </c>
    </row>
    <row r="7" spans="1:10" x14ac:dyDescent="0.35">
      <c r="A7" s="3" t="s">
        <v>29</v>
      </c>
      <c r="B7" s="5">
        <v>0.94876033057851195</v>
      </c>
      <c r="C7" s="5">
        <v>0.45833333333333298</v>
      </c>
      <c r="D7" s="5">
        <v>0.81481481481481399</v>
      </c>
      <c r="E7" s="5">
        <v>0.586666666666666</v>
      </c>
      <c r="F7" s="5">
        <v>0.93897740873728297</v>
      </c>
      <c r="I7">
        <f>+SUM(I4:J5)</f>
        <v>301</v>
      </c>
    </row>
    <row r="8" spans="1:10" x14ac:dyDescent="0.35">
      <c r="A8" s="3" t="s">
        <v>42</v>
      </c>
      <c r="B8" s="5">
        <v>0.86284722222222199</v>
      </c>
      <c r="C8" s="5">
        <v>0.464912280701754</v>
      </c>
      <c r="D8" s="5">
        <v>0.74647887323943596</v>
      </c>
      <c r="E8" s="5">
        <v>0.57297297297297201</v>
      </c>
      <c r="F8" s="5">
        <v>0.86247816510974395</v>
      </c>
    </row>
    <row r="9" spans="1:10" x14ac:dyDescent="0.35">
      <c r="A9" s="3" t="s">
        <v>24</v>
      </c>
      <c r="B9" s="5">
        <v>0.84437086092715197</v>
      </c>
      <c r="C9" s="5">
        <v>0.55128205128205099</v>
      </c>
      <c r="D9" s="5">
        <v>0.78181818181818097</v>
      </c>
      <c r="E9" s="5">
        <v>0.64661654135338298</v>
      </c>
      <c r="F9" s="5">
        <v>0.87432034111721602</v>
      </c>
      <c r="I9" s="6">
        <f>+I4/$I$7</f>
        <v>0.79401993355481726</v>
      </c>
      <c r="J9" s="6">
        <f>+J4/$I$7</f>
        <v>0.12956810631229235</v>
      </c>
    </row>
    <row r="10" spans="1:10" x14ac:dyDescent="0.35">
      <c r="A10" s="3" t="s">
        <v>25</v>
      </c>
      <c r="B10" s="5">
        <v>0.87458745874587396</v>
      </c>
      <c r="C10" s="5">
        <v>0.48214285714285698</v>
      </c>
      <c r="D10" s="5">
        <v>0.75</v>
      </c>
      <c r="E10" s="5">
        <v>0.58695652173913004</v>
      </c>
      <c r="F10" s="5">
        <v>0.88645893580104096</v>
      </c>
      <c r="I10" s="6">
        <f>+I5/$I$7</f>
        <v>6.6445182724252493E-3</v>
      </c>
      <c r="J10" s="6">
        <f>+J5/$I$7</f>
        <v>6.9767441860465115E-2</v>
      </c>
    </row>
    <row r="11" spans="1:10" x14ac:dyDescent="0.35">
      <c r="A11" s="3" t="s">
        <v>16</v>
      </c>
      <c r="B11" s="5">
        <v>0.86762360446570896</v>
      </c>
      <c r="C11" s="5">
        <v>0.50354609929077998</v>
      </c>
      <c r="D11" s="5">
        <v>0.84523809523809501</v>
      </c>
      <c r="E11" s="5">
        <v>0.63111111111111096</v>
      </c>
      <c r="F11" s="5">
        <v>0.88896915039546998</v>
      </c>
    </row>
    <row r="12" spans="1:10" x14ac:dyDescent="0.35">
      <c r="A12" s="3" t="s">
        <v>32</v>
      </c>
      <c r="B12" s="5">
        <v>0.80775716694772304</v>
      </c>
      <c r="C12" s="5">
        <v>0.51871657754010603</v>
      </c>
      <c r="D12" s="5">
        <v>0.80165289256198302</v>
      </c>
      <c r="E12" s="5">
        <v>0.62987012987012903</v>
      </c>
      <c r="F12" s="5">
        <v>0.88651510761044205</v>
      </c>
    </row>
    <row r="13" spans="1:10" x14ac:dyDescent="0.35">
      <c r="A13" s="3" t="s">
        <v>11</v>
      </c>
      <c r="B13" s="5">
        <v>0.86156111929307799</v>
      </c>
      <c r="C13" s="5">
        <v>0.376</v>
      </c>
      <c r="D13" s="5">
        <v>0.74603174603174605</v>
      </c>
      <c r="E13" s="5">
        <v>0.5</v>
      </c>
      <c r="F13" s="5">
        <v>0.841747292418772</v>
      </c>
    </row>
    <row r="14" spans="1:10" x14ac:dyDescent="0.35">
      <c r="A14" s="3" t="s">
        <v>39</v>
      </c>
      <c r="B14" s="5">
        <v>0.89765100671140896</v>
      </c>
      <c r="C14" s="5">
        <v>0.40259740259740201</v>
      </c>
      <c r="D14" s="5">
        <v>0.67391304347825998</v>
      </c>
      <c r="E14" s="5">
        <v>0.50406504065040603</v>
      </c>
      <c r="F14" s="5">
        <v>0.88720816755498799</v>
      </c>
    </row>
    <row r="15" spans="1:10" x14ac:dyDescent="0.35">
      <c r="A15" s="3" t="s">
        <v>40</v>
      </c>
      <c r="B15" s="5">
        <v>0.812925170068027</v>
      </c>
      <c r="C15" s="5">
        <v>0.48837209302325502</v>
      </c>
      <c r="D15" s="5">
        <v>0.79245283018867896</v>
      </c>
      <c r="E15" s="5">
        <v>0.60431654676258995</v>
      </c>
      <c r="F15" s="5">
        <v>0.86904628801431105</v>
      </c>
    </row>
    <row r="16" spans="1:10" x14ac:dyDescent="0.35">
      <c r="A16" s="3" t="s">
        <v>46</v>
      </c>
      <c r="B16" s="5">
        <v>0.81462585034013602</v>
      </c>
      <c r="C16" s="5">
        <v>0.56521739130434701</v>
      </c>
      <c r="D16" s="5">
        <v>0.78195488721804496</v>
      </c>
      <c r="E16" s="5">
        <v>0.65615141955835898</v>
      </c>
      <c r="F16" s="5">
        <v>0.877905725355144</v>
      </c>
    </row>
    <row r="17" spans="1:7" x14ac:dyDescent="0.35">
      <c r="A17" s="3" t="s">
        <v>15</v>
      </c>
      <c r="B17" s="5">
        <v>0.87167449139280095</v>
      </c>
      <c r="C17" s="5">
        <v>0.64912280701754299</v>
      </c>
      <c r="D17" s="5">
        <v>0.83458646616541299</v>
      </c>
      <c r="E17" s="5">
        <v>0.73026315789473695</v>
      </c>
      <c r="F17" s="5">
        <v>0.92611336032388603</v>
      </c>
    </row>
    <row r="18" spans="1:7" x14ac:dyDescent="0.35">
      <c r="A18" s="3" t="s">
        <v>30</v>
      </c>
      <c r="B18" s="5">
        <v>0.84615384615384603</v>
      </c>
      <c r="C18" s="5">
        <v>0.52631578947368396</v>
      </c>
      <c r="D18" s="5">
        <v>0.81632653061224403</v>
      </c>
      <c r="E18" s="5">
        <v>0.64</v>
      </c>
      <c r="F18" s="5">
        <v>0.86268536526072603</v>
      </c>
    </row>
    <row r="19" spans="1:7" x14ac:dyDescent="0.35">
      <c r="A19" s="3" t="s">
        <v>17</v>
      </c>
      <c r="B19" s="5">
        <v>0.79748822605965397</v>
      </c>
      <c r="C19" s="5">
        <v>0.32236842105263103</v>
      </c>
      <c r="D19" s="5">
        <v>0.65333333333333299</v>
      </c>
      <c r="E19" s="5">
        <v>0.431718061674008</v>
      </c>
      <c r="F19" s="5">
        <v>0.81254747693977203</v>
      </c>
    </row>
    <row r="20" spans="1:7" x14ac:dyDescent="0.35">
      <c r="A20" s="3" t="s">
        <v>56</v>
      </c>
      <c r="B20" s="5">
        <v>0.89644012944983797</v>
      </c>
      <c r="C20" s="5">
        <v>0.45098039215686198</v>
      </c>
      <c r="D20" s="5">
        <v>0.85185185185185097</v>
      </c>
      <c r="E20" s="5">
        <v>0.58974358974358898</v>
      </c>
      <c r="F20" s="5">
        <v>0.92958656330749301</v>
      </c>
    </row>
    <row r="21" spans="1:7" x14ac:dyDescent="0.35">
      <c r="A21" s="3" t="s">
        <v>28</v>
      </c>
      <c r="B21" s="5">
        <v>0.83609271523178796</v>
      </c>
      <c r="C21" s="5">
        <v>0.405797101449275</v>
      </c>
      <c r="D21" s="5">
        <v>0.76712328767123195</v>
      </c>
      <c r="E21" s="5">
        <v>0.53080568720379095</v>
      </c>
      <c r="F21" s="5">
        <v>0.83635784039310801</v>
      </c>
    </row>
    <row r="22" spans="1:7" x14ac:dyDescent="0.35">
      <c r="A22" s="3" t="s">
        <v>18</v>
      </c>
      <c r="B22" s="5">
        <v>0.83043478260869497</v>
      </c>
      <c r="C22" s="5">
        <v>0.401869158878504</v>
      </c>
      <c r="D22" s="5">
        <v>0.75438596491228005</v>
      </c>
      <c r="E22" s="5">
        <v>0.52439024390243905</v>
      </c>
      <c r="F22" s="5">
        <v>0.87583066373672902</v>
      </c>
    </row>
    <row r="23" spans="1:7" x14ac:dyDescent="0.35">
      <c r="A23" s="3" t="s">
        <v>41</v>
      </c>
      <c r="B23" s="5">
        <v>0.82724252491694295</v>
      </c>
      <c r="C23" s="5">
        <v>0.36641221374045801</v>
      </c>
      <c r="D23" s="5">
        <v>0.69565217391304301</v>
      </c>
      <c r="E23" s="5">
        <v>0.48</v>
      </c>
      <c r="F23" s="5">
        <v>0.81043256997455404</v>
      </c>
    </row>
    <row r="24" spans="1:7" x14ac:dyDescent="0.35">
      <c r="A24" s="3" t="s">
        <v>54</v>
      </c>
      <c r="B24" s="5">
        <v>0.91514143094841904</v>
      </c>
      <c r="C24" s="5">
        <v>0.30769230769230699</v>
      </c>
      <c r="D24" s="5">
        <v>0.76923076923076905</v>
      </c>
      <c r="E24" s="5">
        <v>0.439560439560439</v>
      </c>
      <c r="F24" s="5">
        <v>0.90723306544201998</v>
      </c>
    </row>
    <row r="25" spans="1:7" x14ac:dyDescent="0.35">
      <c r="A25" s="3" t="s">
        <v>50</v>
      </c>
      <c r="B25" s="5">
        <v>0.91771019677996402</v>
      </c>
      <c r="C25" s="5">
        <v>0.42253521126760502</v>
      </c>
      <c r="D25" s="5">
        <v>0.85714285714285698</v>
      </c>
      <c r="E25" s="5">
        <v>0.56603773584905603</v>
      </c>
      <c r="F25" s="5">
        <v>0.88883918263680395</v>
      </c>
    </row>
    <row r="26" spans="1:7" x14ac:dyDescent="0.35">
      <c r="A26" s="3" t="s">
        <v>21</v>
      </c>
      <c r="B26" s="5">
        <v>0.81818181818181801</v>
      </c>
      <c r="C26" s="5">
        <v>0.56284153005464399</v>
      </c>
      <c r="D26" s="5">
        <v>0.77443609022556303</v>
      </c>
      <c r="E26" s="5">
        <v>0.651898734177215</v>
      </c>
      <c r="F26" s="5">
        <v>0.87258177297801198</v>
      </c>
    </row>
    <row r="27" spans="1:7" x14ac:dyDescent="0.35">
      <c r="A27" s="3" t="s">
        <v>20</v>
      </c>
      <c r="B27" s="5">
        <v>0.787610619469026</v>
      </c>
      <c r="C27" s="5">
        <v>0.27338129496402802</v>
      </c>
      <c r="D27" s="5">
        <v>0.66666666666666596</v>
      </c>
      <c r="E27" s="5">
        <v>0.38775510204081598</v>
      </c>
      <c r="F27" s="5">
        <v>0.77396392744958897</v>
      </c>
    </row>
    <row r="28" spans="1:7" x14ac:dyDescent="0.35">
      <c r="A28" s="3" t="s">
        <v>58</v>
      </c>
      <c r="B28" s="5">
        <v>0.88178913738019105</v>
      </c>
      <c r="C28" s="5">
        <v>0.47916666666666602</v>
      </c>
      <c r="D28" s="5">
        <v>0.65714285714285703</v>
      </c>
      <c r="E28" s="5">
        <v>0.55421686746987897</v>
      </c>
      <c r="F28" s="5">
        <v>0.88840408805031401</v>
      </c>
    </row>
    <row r="29" spans="1:7" x14ac:dyDescent="0.35">
      <c r="A29" s="3" t="s">
        <v>43</v>
      </c>
      <c r="B29" s="5">
        <v>0.82698961937716198</v>
      </c>
      <c r="C29" s="5">
        <v>0.44025157232704398</v>
      </c>
      <c r="D29" s="5">
        <v>0.86419753086419704</v>
      </c>
      <c r="E29" s="5">
        <v>0.58333333333333304</v>
      </c>
      <c r="F29" s="5">
        <v>0.87717086204049699</v>
      </c>
    </row>
    <row r="30" spans="1:7" x14ac:dyDescent="0.35">
      <c r="A30" s="3" t="s">
        <v>34</v>
      </c>
      <c r="B30" s="5">
        <v>0.75551782682512703</v>
      </c>
      <c r="C30" s="5">
        <v>0.33516483516483497</v>
      </c>
      <c r="D30" s="5">
        <v>0.72619047619047605</v>
      </c>
      <c r="E30" s="5">
        <v>0.45864661654135302</v>
      </c>
      <c r="F30" s="5">
        <v>0.76545751545751495</v>
      </c>
    </row>
    <row r="31" spans="1:7" x14ac:dyDescent="0.35">
      <c r="A31" s="3" t="s">
        <v>53</v>
      </c>
      <c r="B31" s="5">
        <v>0.875</v>
      </c>
      <c r="C31" s="5">
        <v>0.56779661016949101</v>
      </c>
      <c r="D31" s="5">
        <v>0.73626373626373598</v>
      </c>
      <c r="E31" s="5">
        <v>0.64114832535885102</v>
      </c>
      <c r="F31" s="5">
        <v>0.90853787186159296</v>
      </c>
    </row>
    <row r="32" spans="1:7" x14ac:dyDescent="0.35">
      <c r="A32" s="3" t="s">
        <v>38</v>
      </c>
      <c r="B32" s="5">
        <v>0.91666666666666596</v>
      </c>
      <c r="C32" s="5">
        <v>0.56470588235294095</v>
      </c>
      <c r="D32" s="5">
        <v>0.87272727272727202</v>
      </c>
      <c r="E32" s="5">
        <v>0.68571428571428505</v>
      </c>
      <c r="F32" s="5">
        <v>0.95838534059221803</v>
      </c>
      <c r="G32" t="s">
        <v>68</v>
      </c>
    </row>
    <row r="33" spans="1:7" x14ac:dyDescent="0.35">
      <c r="A33" s="3" t="s">
        <v>26</v>
      </c>
      <c r="B33" s="5">
        <v>0.85934819897084003</v>
      </c>
      <c r="C33" s="5">
        <v>0.38793103448275801</v>
      </c>
      <c r="D33" s="5">
        <v>0.80357142857142805</v>
      </c>
      <c r="E33" s="5">
        <v>0.52325581395348797</v>
      </c>
      <c r="F33" s="5">
        <v>0.82842612419700101</v>
      </c>
    </row>
    <row r="34" spans="1:7" x14ac:dyDescent="0.35">
      <c r="A34" s="3" t="s">
        <v>13</v>
      </c>
      <c r="B34" s="5">
        <v>0.90453834115805898</v>
      </c>
      <c r="C34" s="5">
        <v>0.62015503875968903</v>
      </c>
      <c r="D34" s="5">
        <v>0.86956521739130399</v>
      </c>
      <c r="E34" s="5">
        <v>0.723981900452488</v>
      </c>
      <c r="F34" s="5">
        <v>0.92758017935856496</v>
      </c>
    </row>
    <row r="35" spans="1:7" x14ac:dyDescent="0.35">
      <c r="A35" s="3" t="s">
        <v>48</v>
      </c>
      <c r="B35" s="5">
        <v>0.90365448504983303</v>
      </c>
      <c r="C35" s="5">
        <v>0.58407079646017701</v>
      </c>
      <c r="D35" s="5">
        <v>0.85714285714285698</v>
      </c>
      <c r="E35" s="5">
        <v>0.69473684210526299</v>
      </c>
      <c r="F35" s="5">
        <v>0.92568362379427005</v>
      </c>
    </row>
    <row r="36" spans="1:7" x14ac:dyDescent="0.35">
      <c r="A36" s="3" t="s">
        <v>52</v>
      </c>
      <c r="B36" s="5">
        <v>0.80067001675041805</v>
      </c>
      <c r="C36" s="5">
        <v>0.63470319634703198</v>
      </c>
      <c r="D36" s="5">
        <v>0.78089887640449396</v>
      </c>
      <c r="E36" s="5">
        <v>0.70025188916876502</v>
      </c>
      <c r="F36" s="5">
        <v>0.860585634558237</v>
      </c>
    </row>
    <row r="37" spans="1:7" x14ac:dyDescent="0.35">
      <c r="A37" s="3" t="s">
        <v>35</v>
      </c>
      <c r="B37" s="5">
        <v>0.865979381443299</v>
      </c>
      <c r="C37" s="5">
        <v>0.42342342342342298</v>
      </c>
      <c r="D37" s="5">
        <v>0.77049180327868805</v>
      </c>
      <c r="E37" s="5">
        <v>0.54651162790697605</v>
      </c>
      <c r="F37" s="5">
        <v>0.85661138845852203</v>
      </c>
    </row>
    <row r="38" spans="1:7" x14ac:dyDescent="0.35">
      <c r="A38" s="3" t="s">
        <v>55</v>
      </c>
      <c r="B38" s="5">
        <v>0.81302170283806297</v>
      </c>
      <c r="C38" s="5">
        <v>0.31782945736434098</v>
      </c>
      <c r="D38" s="5">
        <v>0.63076923076922997</v>
      </c>
      <c r="E38" s="5">
        <v>0.42268041237113402</v>
      </c>
      <c r="F38" s="5">
        <v>0.83041398647534204</v>
      </c>
    </row>
    <row r="39" spans="1:7" x14ac:dyDescent="0.35">
      <c r="A39" s="3" t="s">
        <v>37</v>
      </c>
      <c r="B39" s="5">
        <v>0.87585034013605401</v>
      </c>
      <c r="C39" s="5">
        <v>0.35106382978723399</v>
      </c>
      <c r="D39" s="5">
        <v>0.73333333333333295</v>
      </c>
      <c r="E39" s="5">
        <v>0.47482014388489202</v>
      </c>
      <c r="F39" s="5">
        <v>0.86016237402015605</v>
      </c>
    </row>
    <row r="40" spans="1:7" x14ac:dyDescent="0.35">
      <c r="A40" s="3" t="s">
        <v>12</v>
      </c>
      <c r="B40" s="5">
        <v>0.832083958020989</v>
      </c>
      <c r="C40" s="5">
        <v>0.479768786127167</v>
      </c>
      <c r="D40" s="5">
        <v>0.79047619047619</v>
      </c>
      <c r="E40" s="5">
        <v>0.597122302158273</v>
      </c>
      <c r="F40" s="5">
        <v>0.87392642343965699</v>
      </c>
    </row>
    <row r="41" spans="1:7" x14ac:dyDescent="0.35">
      <c r="A41" s="3" t="s">
        <v>45</v>
      </c>
      <c r="B41" s="5">
        <v>0.83527454242928401</v>
      </c>
      <c r="C41" s="5">
        <v>0.493506493506493</v>
      </c>
      <c r="D41" s="5">
        <v>0.78350515463917503</v>
      </c>
      <c r="E41" s="5">
        <v>0.60557768924302702</v>
      </c>
      <c r="F41" s="5">
        <v>0.83050785903134805</v>
      </c>
    </row>
    <row r="42" spans="1:7" x14ac:dyDescent="0.35">
      <c r="A42" s="3" t="s">
        <v>22</v>
      </c>
      <c r="B42" s="5">
        <v>0.87458745874587396</v>
      </c>
      <c r="C42" s="5">
        <v>0.38834951456310601</v>
      </c>
      <c r="D42" s="5">
        <v>0.75471698113207497</v>
      </c>
      <c r="E42" s="5">
        <v>0.512820512820512</v>
      </c>
      <c r="F42" s="5">
        <v>0.87512787353548604</v>
      </c>
    </row>
    <row r="43" spans="1:7" x14ac:dyDescent="0.35">
      <c r="A43" s="3" t="s">
        <v>27</v>
      </c>
      <c r="B43" s="5">
        <v>0.86317567567567499</v>
      </c>
      <c r="C43" s="5">
        <v>0.35714285714285698</v>
      </c>
      <c r="D43" s="5">
        <v>0.81632653061224403</v>
      </c>
      <c r="E43" s="5">
        <v>0.49689440993788803</v>
      </c>
      <c r="F43" s="5">
        <v>0.82407924107142805</v>
      </c>
    </row>
    <row r="44" spans="1:7" x14ac:dyDescent="0.35">
      <c r="A44" s="3" t="s">
        <v>57</v>
      </c>
      <c r="B44" s="5">
        <v>0.93355481727574696</v>
      </c>
      <c r="C44" s="5">
        <v>0.17391304347826</v>
      </c>
      <c r="D44" s="5">
        <v>0.8</v>
      </c>
      <c r="E44" s="5">
        <v>0.28571428571428498</v>
      </c>
      <c r="F44" s="5">
        <v>0.92148889583984905</v>
      </c>
      <c r="G44" t="s">
        <v>69</v>
      </c>
    </row>
    <row r="45" spans="1:7" x14ac:dyDescent="0.35">
      <c r="A45" s="3" t="s">
        <v>44</v>
      </c>
      <c r="B45" s="5">
        <v>0.89020270270270196</v>
      </c>
      <c r="C45" s="5">
        <v>0.51428571428571401</v>
      </c>
      <c r="D45" s="5">
        <v>0.79411764705882304</v>
      </c>
      <c r="E45" s="5">
        <v>0.62427745664739798</v>
      </c>
      <c r="F45" s="5">
        <v>0.89645057201525302</v>
      </c>
    </row>
    <row r="46" spans="1:7" x14ac:dyDescent="0.35">
      <c r="A46" s="3" t="s">
        <v>47</v>
      </c>
      <c r="B46" s="5">
        <v>0.82129963898916902</v>
      </c>
      <c r="C46" s="5">
        <v>0.59893048128342197</v>
      </c>
      <c r="D46" s="5">
        <v>0.82352941176470495</v>
      </c>
      <c r="E46" s="5">
        <v>0.69349845201238303</v>
      </c>
      <c r="F46" s="5">
        <v>0.87439712075070297</v>
      </c>
    </row>
    <row r="47" spans="1:7" x14ac:dyDescent="0.35">
      <c r="A47" s="3" t="s">
        <v>51</v>
      </c>
      <c r="B47" s="5">
        <v>0.82274247491638797</v>
      </c>
      <c r="C47" s="5">
        <v>0.42465753424657499</v>
      </c>
      <c r="D47" s="5">
        <v>0.73809523809523803</v>
      </c>
      <c r="E47" s="5">
        <v>0.53913043478260803</v>
      </c>
      <c r="F47" s="5">
        <v>0.83863195538853197</v>
      </c>
    </row>
    <row r="48" spans="1:7" x14ac:dyDescent="0.35">
      <c r="A48" s="3" t="s">
        <v>33</v>
      </c>
      <c r="B48" s="5">
        <v>0.83193277310924296</v>
      </c>
      <c r="C48" s="5">
        <v>0.40707964601769903</v>
      </c>
      <c r="D48" s="5">
        <v>0.77966101694915202</v>
      </c>
      <c r="E48" s="5">
        <v>0.53488372093023195</v>
      </c>
      <c r="F48" s="5">
        <v>0.87577707891464895</v>
      </c>
    </row>
    <row r="49" spans="1:6" x14ac:dyDescent="0.35">
      <c r="A49" s="3" t="s">
        <v>36</v>
      </c>
      <c r="B49" s="5">
        <v>0.85811965811965796</v>
      </c>
      <c r="C49" s="5">
        <v>0.66666666666666596</v>
      </c>
      <c r="D49" s="5">
        <v>0.82269503546099199</v>
      </c>
      <c r="E49" s="5">
        <v>0.736507936507936</v>
      </c>
      <c r="F49" s="5">
        <v>0.90761249545543499</v>
      </c>
    </row>
    <row r="50" spans="1:6" x14ac:dyDescent="0.35">
      <c r="A50" s="3" t="s">
        <v>19</v>
      </c>
      <c r="B50" s="5">
        <v>0.83191850594227501</v>
      </c>
      <c r="C50" s="5">
        <v>0.43262411347517699</v>
      </c>
      <c r="D50" s="5">
        <v>0.76249999999999996</v>
      </c>
      <c r="E50" s="5">
        <v>0.552036199095022</v>
      </c>
      <c r="F50" s="5">
        <v>0.81136018237081997</v>
      </c>
    </row>
    <row r="51" spans="1:6" x14ac:dyDescent="0.35">
      <c r="A51" s="3" t="s">
        <v>49</v>
      </c>
      <c r="B51" s="5">
        <v>0.94639865996649897</v>
      </c>
      <c r="C51" s="5">
        <v>0.32500000000000001</v>
      </c>
      <c r="D51" s="5">
        <v>0.72222222222222199</v>
      </c>
      <c r="E51" s="5">
        <v>0.44827586206896503</v>
      </c>
      <c r="F51" s="5">
        <v>0.87616696588868903</v>
      </c>
    </row>
    <row r="52" spans="1:6" x14ac:dyDescent="0.35">
      <c r="A52" s="3" t="s">
        <v>60</v>
      </c>
      <c r="B52" s="5">
        <v>0.85600960713194629</v>
      </c>
      <c r="C52" s="5">
        <v>0.45634768356053751</v>
      </c>
      <c r="D52" s="5">
        <v>0.77565829341881043</v>
      </c>
      <c r="E52" s="5">
        <v>0.5690076405631963</v>
      </c>
      <c r="F52" s="5">
        <v>0.87155587413988533</v>
      </c>
    </row>
    <row r="53" spans="1:6" x14ac:dyDescent="0.35">
      <c r="B53" s="4"/>
    </row>
  </sheetData>
  <conditionalFormatting pivot="1" sqref="F4:F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E1" sqref="E1"/>
    </sheetView>
  </sheetViews>
  <sheetFormatPr baseColWidth="10"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61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0</v>
      </c>
      <c r="B2">
        <v>4</v>
      </c>
      <c r="D2">
        <v>0.188522383570671</v>
      </c>
      <c r="E2" t="b">
        <f>+D2=0.5</f>
        <v>0</v>
      </c>
      <c r="F2">
        <v>0</v>
      </c>
      <c r="G2">
        <v>0</v>
      </c>
      <c r="H2">
        <v>0.83580109899033606</v>
      </c>
      <c r="I2">
        <v>0.83434387180597602</v>
      </c>
      <c r="J2">
        <v>0.80773739742086703</v>
      </c>
      <c r="K2">
        <v>0.53410852713178203</v>
      </c>
      <c r="L2">
        <v>0.64302379841343904</v>
      </c>
      <c r="M2">
        <v>0.90610722409307598</v>
      </c>
    </row>
    <row r="3" spans="1:13" x14ac:dyDescent="0.35">
      <c r="A3">
        <v>1</v>
      </c>
      <c r="B3">
        <v>4</v>
      </c>
      <c r="D3">
        <v>0.5</v>
      </c>
      <c r="E3" t="b">
        <f t="shared" ref="E3:E66" si="0">+D3=0.5</f>
        <v>1</v>
      </c>
      <c r="F3">
        <v>0</v>
      </c>
      <c r="G3">
        <v>0</v>
      </c>
      <c r="H3">
        <v>0.89148147145602596</v>
      </c>
      <c r="I3">
        <v>0.88674750974447802</v>
      </c>
      <c r="J3">
        <v>0.55099648300117199</v>
      </c>
      <c r="K3">
        <v>0.77049180327868805</v>
      </c>
      <c r="L3">
        <v>0.64251537935748404</v>
      </c>
      <c r="M3">
        <v>0.90610722409307598</v>
      </c>
    </row>
    <row r="4" spans="1:13" x14ac:dyDescent="0.35">
      <c r="A4">
        <v>2</v>
      </c>
      <c r="B4">
        <v>0</v>
      </c>
      <c r="D4">
        <v>0.28655621409416199</v>
      </c>
      <c r="E4" t="b">
        <f t="shared" si="0"/>
        <v>0</v>
      </c>
      <c r="F4">
        <v>0</v>
      </c>
      <c r="G4">
        <v>0</v>
      </c>
      <c r="H4">
        <v>0.80622866894197898</v>
      </c>
      <c r="I4">
        <v>0.79901040778024202</v>
      </c>
      <c r="J4">
        <v>0.73542894564505501</v>
      </c>
      <c r="K4">
        <v>0.59198734844491296</v>
      </c>
      <c r="L4">
        <v>0.65595794392523299</v>
      </c>
      <c r="M4">
        <v>0.86205643441888402</v>
      </c>
    </row>
    <row r="5" spans="1:13" x14ac:dyDescent="0.35">
      <c r="A5">
        <v>3</v>
      </c>
      <c r="B5">
        <v>0</v>
      </c>
      <c r="D5">
        <v>0.5</v>
      </c>
      <c r="E5" t="b">
        <f t="shared" si="0"/>
        <v>1</v>
      </c>
      <c r="F5">
        <v>0</v>
      </c>
      <c r="G5">
        <v>0</v>
      </c>
      <c r="H5">
        <v>0.83976109215017003</v>
      </c>
      <c r="I5">
        <v>0.832963658078826</v>
      </c>
      <c r="J5">
        <v>0.50098231827111905</v>
      </c>
      <c r="K5">
        <v>0.77902240325865502</v>
      </c>
      <c r="L5">
        <v>0.60980470306895096</v>
      </c>
      <c r="M5">
        <v>0.86205643441888402</v>
      </c>
    </row>
    <row r="6" spans="1:13" x14ac:dyDescent="0.35">
      <c r="A6">
        <v>4</v>
      </c>
      <c r="B6">
        <v>1</v>
      </c>
      <c r="D6">
        <v>0.181348010897636</v>
      </c>
      <c r="E6" t="b">
        <f t="shared" si="0"/>
        <v>0</v>
      </c>
      <c r="F6" s="1">
        <v>8.1345987363969797E-161</v>
      </c>
      <c r="G6" s="1">
        <v>4.9421954768536501E-165</v>
      </c>
      <c r="H6">
        <v>0.81531111628990904</v>
      </c>
      <c r="I6">
        <v>0.813606710158434</v>
      </c>
      <c r="J6">
        <v>0.87475538160469601</v>
      </c>
      <c r="K6">
        <v>0.570881226053639</v>
      </c>
      <c r="L6">
        <v>0.69088098918083396</v>
      </c>
      <c r="M6">
        <v>0.91345924822109204</v>
      </c>
    </row>
    <row r="7" spans="1:13" x14ac:dyDescent="0.35">
      <c r="A7">
        <v>5</v>
      </c>
      <c r="B7">
        <v>1</v>
      </c>
      <c r="D7">
        <v>0.5</v>
      </c>
      <c r="E7" t="b">
        <f t="shared" si="0"/>
        <v>1</v>
      </c>
      <c r="F7" s="1">
        <v>8.1345987363969797E-161</v>
      </c>
      <c r="G7" s="1">
        <v>4.9421954768536501E-165</v>
      </c>
      <c r="H7">
        <v>0.88371009088790398</v>
      </c>
      <c r="I7">
        <v>0.85787511649580594</v>
      </c>
      <c r="J7">
        <v>0.598825831702544</v>
      </c>
      <c r="K7">
        <v>0.75369458128078803</v>
      </c>
      <c r="L7">
        <v>0.66739367502726199</v>
      </c>
      <c r="M7">
        <v>0.91345924822109204</v>
      </c>
    </row>
    <row r="8" spans="1:13" x14ac:dyDescent="0.35">
      <c r="A8">
        <v>6</v>
      </c>
      <c r="B8">
        <v>3</v>
      </c>
      <c r="D8">
        <v>0.24066253006458199</v>
      </c>
      <c r="E8" t="b">
        <f t="shared" si="0"/>
        <v>0</v>
      </c>
      <c r="F8">
        <v>0</v>
      </c>
      <c r="G8">
        <v>0</v>
      </c>
      <c r="H8">
        <v>0.80065174270331496</v>
      </c>
      <c r="I8">
        <v>0.79448432187381901</v>
      </c>
      <c r="J8">
        <v>0.81283018867924495</v>
      </c>
      <c r="K8">
        <v>0.56181533646322301</v>
      </c>
      <c r="L8">
        <v>0.66440468846391099</v>
      </c>
      <c r="M8">
        <v>0.88539844169673398</v>
      </c>
    </row>
    <row r="9" spans="1:13" x14ac:dyDescent="0.35">
      <c r="A9">
        <v>7</v>
      </c>
      <c r="B9">
        <v>3</v>
      </c>
      <c r="D9">
        <v>0.5</v>
      </c>
      <c r="E9" t="b">
        <f t="shared" si="0"/>
        <v>1</v>
      </c>
      <c r="F9">
        <v>0</v>
      </c>
      <c r="G9">
        <v>0</v>
      </c>
      <c r="H9">
        <v>0.85024086143383304</v>
      </c>
      <c r="I9">
        <v>0.84132980732905105</v>
      </c>
      <c r="J9">
        <v>0.54641509433962199</v>
      </c>
      <c r="K9">
        <v>0.75181723779854603</v>
      </c>
      <c r="L9">
        <v>0.63286713286713203</v>
      </c>
      <c r="M9">
        <v>0.88539844169673398</v>
      </c>
    </row>
    <row r="10" spans="1:13" x14ac:dyDescent="0.35">
      <c r="A10">
        <v>8</v>
      </c>
      <c r="B10">
        <v>2</v>
      </c>
      <c r="D10">
        <v>8.6505867540836306E-2</v>
      </c>
      <c r="E10" t="b">
        <f t="shared" si="0"/>
        <v>0</v>
      </c>
      <c r="F10" s="1">
        <v>4.3934240574258598E-195</v>
      </c>
      <c r="G10" s="1">
        <v>1.8723964735373202E-167</v>
      </c>
      <c r="H10">
        <v>0.86279414489531203</v>
      </c>
      <c r="I10">
        <v>0.85513153019636901</v>
      </c>
      <c r="J10">
        <v>0.90909090909090895</v>
      </c>
      <c r="K10">
        <v>0.38461538461538403</v>
      </c>
      <c r="L10">
        <v>0.54054054054054002</v>
      </c>
      <c r="M10">
        <v>0.93792721196823703</v>
      </c>
    </row>
    <row r="11" spans="1:13" x14ac:dyDescent="0.35">
      <c r="A11">
        <v>9</v>
      </c>
      <c r="B11">
        <v>2</v>
      </c>
      <c r="D11">
        <v>0.5</v>
      </c>
      <c r="E11" t="b">
        <f t="shared" si="0"/>
        <v>1</v>
      </c>
      <c r="F11" s="1">
        <v>4.3934240574258598E-195</v>
      </c>
      <c r="G11" s="1">
        <v>1.8723964735373202E-167</v>
      </c>
      <c r="H11">
        <v>0.94682230869001205</v>
      </c>
      <c r="I11">
        <v>0.93775472397184101</v>
      </c>
      <c r="J11">
        <v>0.47430830039525601</v>
      </c>
      <c r="K11">
        <v>0.77419354838709598</v>
      </c>
      <c r="L11">
        <v>0.58823529411764697</v>
      </c>
      <c r="M11">
        <v>0.93792721196823703</v>
      </c>
    </row>
    <row r="12" spans="1:13" x14ac:dyDescent="0.35">
      <c r="A12">
        <v>10</v>
      </c>
      <c r="B12">
        <v>6</v>
      </c>
      <c r="D12">
        <v>0.29007256031036299</v>
      </c>
      <c r="E12" t="b">
        <f t="shared" si="0"/>
        <v>0</v>
      </c>
      <c r="F12" s="1">
        <v>2.3194483955073698E-187</v>
      </c>
      <c r="G12" s="1">
        <v>4.9729970079744198E-179</v>
      </c>
      <c r="H12">
        <v>0.83512006861063404</v>
      </c>
      <c r="I12">
        <v>0.80403087478559099</v>
      </c>
      <c r="J12">
        <v>0.82981530343007903</v>
      </c>
      <c r="K12">
        <v>0.65726227795193304</v>
      </c>
      <c r="L12">
        <v>0.733527696793002</v>
      </c>
      <c r="M12">
        <v>0.89113412880146703</v>
      </c>
    </row>
    <row r="13" spans="1:13" x14ac:dyDescent="0.35">
      <c r="A13">
        <v>11</v>
      </c>
      <c r="B13">
        <v>6</v>
      </c>
      <c r="D13">
        <v>0.5</v>
      </c>
      <c r="E13" t="b">
        <f t="shared" si="0"/>
        <v>1</v>
      </c>
      <c r="F13" s="1">
        <v>2.3194483955073698E-187</v>
      </c>
      <c r="G13" s="1">
        <v>4.9729970079744198E-179</v>
      </c>
      <c r="H13">
        <v>0.86224271012006803</v>
      </c>
      <c r="I13">
        <v>0.83104631217838698</v>
      </c>
      <c r="J13">
        <v>0.68337730870712399</v>
      </c>
      <c r="K13">
        <v>0.77083333333333304</v>
      </c>
      <c r="L13">
        <v>0.72447552447552399</v>
      </c>
      <c r="M13">
        <v>0.89113412880146703</v>
      </c>
    </row>
    <row r="14" spans="1:13" x14ac:dyDescent="0.35">
      <c r="A14">
        <v>12</v>
      </c>
      <c r="C14" t="s">
        <v>11</v>
      </c>
      <c r="D14">
        <v>0.177644819021224</v>
      </c>
      <c r="E14" t="b">
        <f t="shared" si="0"/>
        <v>0</v>
      </c>
      <c r="F14" s="1">
        <v>1.02470832273236E-32</v>
      </c>
      <c r="G14" s="1">
        <v>3.2474948921864201E-33</v>
      </c>
      <c r="H14">
        <v>0.80176860722181198</v>
      </c>
      <c r="I14">
        <v>0.77614138438880698</v>
      </c>
      <c r="J14">
        <v>0.79200000000000004</v>
      </c>
      <c r="K14">
        <v>0.44</v>
      </c>
      <c r="L14">
        <v>0.56571428571428495</v>
      </c>
      <c r="M14">
        <v>0.841747292418772</v>
      </c>
    </row>
    <row r="15" spans="1:13" x14ac:dyDescent="0.35">
      <c r="A15">
        <v>13</v>
      </c>
      <c r="C15" t="s">
        <v>11</v>
      </c>
      <c r="D15">
        <v>0.5</v>
      </c>
      <c r="E15" t="b">
        <f t="shared" si="0"/>
        <v>1</v>
      </c>
      <c r="F15" s="1">
        <v>1.02470832273236E-32</v>
      </c>
      <c r="G15" s="1">
        <v>3.2474948921864201E-33</v>
      </c>
      <c r="H15">
        <v>0.88209285187914499</v>
      </c>
      <c r="I15">
        <v>0.86156111929307799</v>
      </c>
      <c r="J15">
        <v>0.376</v>
      </c>
      <c r="K15">
        <v>0.74603174603174605</v>
      </c>
      <c r="L15">
        <v>0.5</v>
      </c>
      <c r="M15">
        <v>0.841747292418772</v>
      </c>
    </row>
    <row r="16" spans="1:13" x14ac:dyDescent="0.35">
      <c r="A16">
        <v>14</v>
      </c>
      <c r="C16" t="s">
        <v>12</v>
      </c>
      <c r="D16">
        <v>0.30433899164199801</v>
      </c>
      <c r="E16" t="b">
        <f t="shared" si="0"/>
        <v>0</v>
      </c>
      <c r="F16" s="1">
        <v>5.5786133149035004E-41</v>
      </c>
      <c r="G16" s="1">
        <v>8.0997570232740195E-49</v>
      </c>
      <c r="H16">
        <v>0.82657657657657602</v>
      </c>
      <c r="I16">
        <v>0.824587706146926</v>
      </c>
      <c r="J16">
        <v>0.75144508670520205</v>
      </c>
      <c r="K16">
        <v>0.63725490196078405</v>
      </c>
      <c r="L16">
        <v>0.68965517241379304</v>
      </c>
      <c r="M16">
        <v>0.87392642343965699</v>
      </c>
    </row>
    <row r="17" spans="1:13" x14ac:dyDescent="0.35">
      <c r="A17">
        <v>15</v>
      </c>
      <c r="C17" t="s">
        <v>12</v>
      </c>
      <c r="D17">
        <v>0.5</v>
      </c>
      <c r="E17" t="b">
        <f t="shared" si="0"/>
        <v>1</v>
      </c>
      <c r="F17" s="1">
        <v>5.5786133149035004E-41</v>
      </c>
      <c r="G17" s="1">
        <v>8.0997570232740195E-49</v>
      </c>
      <c r="H17">
        <v>0.84909909909909898</v>
      </c>
      <c r="I17">
        <v>0.832083958020989</v>
      </c>
      <c r="J17">
        <v>0.479768786127167</v>
      </c>
      <c r="K17">
        <v>0.79047619047619</v>
      </c>
      <c r="L17">
        <v>0.597122302158273</v>
      </c>
      <c r="M17">
        <v>0.87392642343965699</v>
      </c>
    </row>
    <row r="18" spans="1:13" x14ac:dyDescent="0.35">
      <c r="A18">
        <v>16</v>
      </c>
      <c r="C18" t="s">
        <v>13</v>
      </c>
      <c r="D18">
        <v>0.27472802996635398</v>
      </c>
      <c r="E18" t="b">
        <f t="shared" si="0"/>
        <v>0</v>
      </c>
      <c r="F18" s="1">
        <v>1.3879258880055599E-65</v>
      </c>
      <c r="G18" s="1">
        <v>1.16887517103916E-73</v>
      </c>
      <c r="H18">
        <v>0.90328895849647595</v>
      </c>
      <c r="I18">
        <v>0.90297339593114201</v>
      </c>
      <c r="J18">
        <v>0.85271317829457305</v>
      </c>
      <c r="K18">
        <v>0.71895424836601296</v>
      </c>
      <c r="L18">
        <v>0.780141843971631</v>
      </c>
      <c r="M18">
        <v>0.92758017935856496</v>
      </c>
    </row>
    <row r="19" spans="1:13" x14ac:dyDescent="0.35">
      <c r="A19">
        <v>17</v>
      </c>
      <c r="C19" t="s">
        <v>13</v>
      </c>
      <c r="D19">
        <v>0.5</v>
      </c>
      <c r="E19" t="b">
        <f t="shared" si="0"/>
        <v>1</v>
      </c>
      <c r="F19" s="1">
        <v>1.3879258880055599E-65</v>
      </c>
      <c r="G19" s="1">
        <v>1.16887517103916E-73</v>
      </c>
      <c r="H19">
        <v>0.916209866875489</v>
      </c>
      <c r="I19">
        <v>0.90453834115805898</v>
      </c>
      <c r="J19">
        <v>0.62015503875968903</v>
      </c>
      <c r="K19">
        <v>0.86956521739130399</v>
      </c>
      <c r="L19">
        <v>0.723981900452488</v>
      </c>
      <c r="M19">
        <v>0.92758017935856496</v>
      </c>
    </row>
    <row r="20" spans="1:13" x14ac:dyDescent="0.35">
      <c r="A20">
        <v>18</v>
      </c>
      <c r="C20" t="s">
        <v>14</v>
      </c>
      <c r="D20">
        <v>0.23106428980827301</v>
      </c>
      <c r="E20" t="b">
        <f t="shared" si="0"/>
        <v>0</v>
      </c>
      <c r="F20" s="1">
        <v>9.3813874773242501E-48</v>
      </c>
      <c r="G20" s="1">
        <v>3.6781888622655696E-46</v>
      </c>
      <c r="H20">
        <v>0.872930463576158</v>
      </c>
      <c r="I20">
        <v>0.84271523178807906</v>
      </c>
      <c r="J20">
        <v>0.77099236641221303</v>
      </c>
      <c r="K20">
        <v>0.60843373493975905</v>
      </c>
      <c r="L20">
        <v>0.68013468013468004</v>
      </c>
      <c r="M20">
        <v>0.900965092071074</v>
      </c>
    </row>
    <row r="21" spans="1:13" x14ac:dyDescent="0.35">
      <c r="A21">
        <v>19</v>
      </c>
      <c r="C21" t="s">
        <v>14</v>
      </c>
      <c r="D21">
        <v>0.5</v>
      </c>
      <c r="E21" t="b">
        <f t="shared" si="0"/>
        <v>1</v>
      </c>
      <c r="F21" s="1">
        <v>9.3813874773242501E-48</v>
      </c>
      <c r="G21" s="1">
        <v>3.6781888622655696E-46</v>
      </c>
      <c r="H21">
        <v>0.89610927152317799</v>
      </c>
      <c r="I21">
        <v>0.87417218543046304</v>
      </c>
      <c r="J21">
        <v>0.54198473282442705</v>
      </c>
      <c r="K21">
        <v>0.81609195402298795</v>
      </c>
      <c r="L21">
        <v>0.65137614678899003</v>
      </c>
      <c r="M21">
        <v>0.900965092071074</v>
      </c>
    </row>
    <row r="22" spans="1:13" x14ac:dyDescent="0.35">
      <c r="A22">
        <v>20</v>
      </c>
      <c r="C22" t="s">
        <v>15</v>
      </c>
      <c r="D22">
        <v>0.22562110424041701</v>
      </c>
      <c r="E22" t="b">
        <f t="shared" si="0"/>
        <v>0</v>
      </c>
      <c r="F22" s="1">
        <v>4.49756353574553E-61</v>
      </c>
      <c r="G22" s="1">
        <v>3.5390460037697802E-59</v>
      </c>
      <c r="H22">
        <v>0.82922052487269804</v>
      </c>
      <c r="I22">
        <v>0.83098591549295697</v>
      </c>
      <c r="J22">
        <v>0.90643274853801103</v>
      </c>
      <c r="K22">
        <v>0.62753036437246901</v>
      </c>
      <c r="L22">
        <v>0.74162679425837297</v>
      </c>
      <c r="M22">
        <v>0.92611336032388603</v>
      </c>
    </row>
    <row r="23" spans="1:13" x14ac:dyDescent="0.35">
      <c r="A23">
        <v>21</v>
      </c>
      <c r="C23" t="s">
        <v>15</v>
      </c>
      <c r="D23">
        <v>0.5</v>
      </c>
      <c r="E23" t="b">
        <f t="shared" si="0"/>
        <v>1</v>
      </c>
      <c r="F23" s="1">
        <v>4.49756353574553E-61</v>
      </c>
      <c r="G23" s="1">
        <v>3.5390460037697802E-59</v>
      </c>
      <c r="H23">
        <v>0.87191539365452397</v>
      </c>
      <c r="I23">
        <v>0.87167449139280095</v>
      </c>
      <c r="J23">
        <v>0.64912280701754299</v>
      </c>
      <c r="K23">
        <v>0.83458646616541299</v>
      </c>
      <c r="L23">
        <v>0.73026315789473695</v>
      </c>
      <c r="M23">
        <v>0.92611336032388603</v>
      </c>
    </row>
    <row r="24" spans="1:13" x14ac:dyDescent="0.35">
      <c r="A24">
        <v>22</v>
      </c>
      <c r="C24" t="s">
        <v>16</v>
      </c>
      <c r="D24">
        <v>0.36433988809585499</v>
      </c>
      <c r="E24" t="b">
        <f t="shared" si="0"/>
        <v>0</v>
      </c>
      <c r="F24" s="1">
        <v>1.3350080464838801E-47</v>
      </c>
      <c r="G24" s="1">
        <v>6.5750897641492597E-52</v>
      </c>
      <c r="H24">
        <v>0.86626746506985997</v>
      </c>
      <c r="I24">
        <v>0.86602870813397104</v>
      </c>
      <c r="J24">
        <v>0.680851063829787</v>
      </c>
      <c r="K24">
        <v>0.71111111111111103</v>
      </c>
      <c r="L24">
        <v>0.69565217391304301</v>
      </c>
      <c r="M24">
        <v>0.88896915039546998</v>
      </c>
    </row>
    <row r="25" spans="1:13" x14ac:dyDescent="0.35">
      <c r="A25">
        <v>23</v>
      </c>
      <c r="C25" t="s">
        <v>16</v>
      </c>
      <c r="D25">
        <v>0.5</v>
      </c>
      <c r="E25" t="b">
        <f t="shared" si="0"/>
        <v>1</v>
      </c>
      <c r="F25" s="1">
        <v>1.3350080464838801E-47</v>
      </c>
      <c r="G25" s="1">
        <v>6.5750897641492597E-52</v>
      </c>
      <c r="H25">
        <v>0.86267465069860205</v>
      </c>
      <c r="I25">
        <v>0.86762360446570896</v>
      </c>
      <c r="J25">
        <v>0.50354609929077998</v>
      </c>
      <c r="K25">
        <v>0.84523809523809501</v>
      </c>
      <c r="L25">
        <v>0.63111111111111096</v>
      </c>
      <c r="M25">
        <v>0.88896915039546998</v>
      </c>
    </row>
    <row r="26" spans="1:13" x14ac:dyDescent="0.35">
      <c r="A26">
        <v>24</v>
      </c>
      <c r="C26" t="s">
        <v>17</v>
      </c>
      <c r="D26">
        <v>0.27739539742469699</v>
      </c>
      <c r="E26" t="b">
        <f t="shared" si="0"/>
        <v>0</v>
      </c>
      <c r="F26" s="1">
        <v>1.07966286754385E-18</v>
      </c>
      <c r="G26" s="1">
        <v>1.5692030496147801E-30</v>
      </c>
      <c r="H26">
        <v>0.80518460329929298</v>
      </c>
      <c r="I26">
        <v>0.77237048665620001</v>
      </c>
      <c r="J26">
        <v>0.71710526315789402</v>
      </c>
      <c r="K26">
        <v>0.51658767772511804</v>
      </c>
      <c r="L26">
        <v>0.60055096418732701</v>
      </c>
      <c r="M26">
        <v>0.81254747693977203</v>
      </c>
    </row>
    <row r="27" spans="1:13" x14ac:dyDescent="0.35">
      <c r="A27">
        <v>25</v>
      </c>
      <c r="C27" t="s">
        <v>17</v>
      </c>
      <c r="D27">
        <v>0.5</v>
      </c>
      <c r="E27" t="b">
        <f t="shared" si="0"/>
        <v>1</v>
      </c>
      <c r="F27" s="1">
        <v>1.07966286754385E-18</v>
      </c>
      <c r="G27" s="1">
        <v>1.5692030496147801E-30</v>
      </c>
      <c r="H27">
        <v>0.84053417124901797</v>
      </c>
      <c r="I27">
        <v>0.79748822605965397</v>
      </c>
      <c r="J27">
        <v>0.32236842105263103</v>
      </c>
      <c r="K27">
        <v>0.65333333333333299</v>
      </c>
      <c r="L27">
        <v>0.431718061674008</v>
      </c>
      <c r="M27">
        <v>0.81254747693977203</v>
      </c>
    </row>
    <row r="28" spans="1:13" x14ac:dyDescent="0.35">
      <c r="A28">
        <v>26</v>
      </c>
      <c r="C28" t="s">
        <v>18</v>
      </c>
      <c r="D28">
        <v>0.202089399099349</v>
      </c>
      <c r="E28" t="b">
        <f t="shared" si="0"/>
        <v>0</v>
      </c>
      <c r="F28" s="1">
        <v>1.19361915278796E-22</v>
      </c>
      <c r="G28" s="1">
        <v>1.9720931492949899E-33</v>
      </c>
      <c r="H28">
        <v>0.76822633297062004</v>
      </c>
      <c r="I28">
        <v>0.78043478260869503</v>
      </c>
      <c r="J28">
        <v>0.92523364485981296</v>
      </c>
      <c r="K28">
        <v>0.515625</v>
      </c>
      <c r="L28">
        <v>0.662207357859531</v>
      </c>
      <c r="M28">
        <v>0.87583066373672902</v>
      </c>
    </row>
    <row r="29" spans="1:13" x14ac:dyDescent="0.35">
      <c r="A29">
        <v>27</v>
      </c>
      <c r="C29" t="s">
        <v>18</v>
      </c>
      <c r="D29">
        <v>0.5</v>
      </c>
      <c r="E29" t="b">
        <f t="shared" si="0"/>
        <v>1</v>
      </c>
      <c r="F29" s="1">
        <v>1.19361915278796E-22</v>
      </c>
      <c r="G29" s="1">
        <v>1.9720931492949899E-33</v>
      </c>
      <c r="H29">
        <v>0.85310119695320996</v>
      </c>
      <c r="I29">
        <v>0.83043478260869497</v>
      </c>
      <c r="J29">
        <v>0.401869158878504</v>
      </c>
      <c r="K29">
        <v>0.75438596491228005</v>
      </c>
      <c r="L29">
        <v>0.52439024390243905</v>
      </c>
      <c r="M29">
        <v>0.87583066373672902</v>
      </c>
    </row>
    <row r="30" spans="1:13" x14ac:dyDescent="0.35">
      <c r="A30">
        <v>28</v>
      </c>
      <c r="C30" t="s">
        <v>19</v>
      </c>
      <c r="D30">
        <v>0.249836906790733</v>
      </c>
      <c r="E30" t="b">
        <f t="shared" si="0"/>
        <v>0</v>
      </c>
      <c r="F30" s="1">
        <v>2.18287942379294E-31</v>
      </c>
      <c r="G30" s="1">
        <v>6.2683811747393599E-27</v>
      </c>
      <c r="H30">
        <v>0.81775700934579398</v>
      </c>
      <c r="I30">
        <v>0.77079796264855605</v>
      </c>
      <c r="J30">
        <v>0.69503546099290703</v>
      </c>
      <c r="K30">
        <v>0.51578947368421002</v>
      </c>
      <c r="L30">
        <v>0.59214501510574002</v>
      </c>
      <c r="M30">
        <v>0.81136018237081997</v>
      </c>
    </row>
    <row r="31" spans="1:13" x14ac:dyDescent="0.35">
      <c r="A31">
        <v>29</v>
      </c>
      <c r="C31" t="s">
        <v>19</v>
      </c>
      <c r="D31">
        <v>0.5</v>
      </c>
      <c r="E31" t="b">
        <f t="shared" si="0"/>
        <v>1</v>
      </c>
      <c r="F31" s="1">
        <v>2.18287942379294E-31</v>
      </c>
      <c r="G31" s="1">
        <v>6.2683811747393599E-27</v>
      </c>
      <c r="H31">
        <v>0.85896346644010102</v>
      </c>
      <c r="I31">
        <v>0.83191850594227501</v>
      </c>
      <c r="J31">
        <v>0.43262411347517699</v>
      </c>
      <c r="K31">
        <v>0.76249999999999996</v>
      </c>
      <c r="L31">
        <v>0.552036199095022</v>
      </c>
      <c r="M31">
        <v>0.81136018237081997</v>
      </c>
    </row>
    <row r="32" spans="1:13" x14ac:dyDescent="0.35">
      <c r="A32">
        <v>30</v>
      </c>
      <c r="C32" t="s">
        <v>20</v>
      </c>
      <c r="D32">
        <v>0.265866249799728</v>
      </c>
      <c r="E32" t="b">
        <f t="shared" si="0"/>
        <v>0</v>
      </c>
      <c r="F32" s="1">
        <v>2.6499338842769501E-14</v>
      </c>
      <c r="G32" s="1">
        <v>1.08281210443269E-22</v>
      </c>
      <c r="H32">
        <v>0.77192205491585397</v>
      </c>
      <c r="I32">
        <v>0.76460176991150397</v>
      </c>
      <c r="J32">
        <v>0.64028776978417201</v>
      </c>
      <c r="K32">
        <v>0.51744186046511598</v>
      </c>
      <c r="L32">
        <v>0.57234726688102899</v>
      </c>
      <c r="M32">
        <v>0.77396392744958897</v>
      </c>
    </row>
    <row r="33" spans="1:13" x14ac:dyDescent="0.35">
      <c r="A33">
        <v>31</v>
      </c>
      <c r="C33" t="s">
        <v>20</v>
      </c>
      <c r="D33">
        <v>0.5</v>
      </c>
      <c r="E33" t="b">
        <f t="shared" si="0"/>
        <v>1</v>
      </c>
      <c r="F33" s="1">
        <v>2.6499338842769501E-14</v>
      </c>
      <c r="G33" s="1">
        <v>1.08281210443269E-22</v>
      </c>
      <c r="H33">
        <v>0.825509300265721</v>
      </c>
      <c r="I33">
        <v>0.787610619469026</v>
      </c>
      <c r="J33">
        <v>0.27338129496402802</v>
      </c>
      <c r="K33">
        <v>0.66666666666666596</v>
      </c>
      <c r="L33">
        <v>0.38775510204081598</v>
      </c>
      <c r="M33">
        <v>0.77396392744958897</v>
      </c>
    </row>
    <row r="34" spans="1:13" x14ac:dyDescent="0.35">
      <c r="A34">
        <v>32</v>
      </c>
      <c r="C34" t="s">
        <v>21</v>
      </c>
      <c r="D34">
        <v>0.22356931865215299</v>
      </c>
      <c r="E34" t="b">
        <f t="shared" si="0"/>
        <v>0</v>
      </c>
      <c r="F34" s="1">
        <v>2.0608355760665899E-40</v>
      </c>
      <c r="G34" s="1">
        <v>8.4935499904859005E-38</v>
      </c>
      <c r="H34">
        <v>0.80132450331125804</v>
      </c>
      <c r="I34">
        <v>0.76033057851239605</v>
      </c>
      <c r="J34">
        <v>0.84699453551912496</v>
      </c>
      <c r="K34">
        <v>0.56985294117647001</v>
      </c>
      <c r="L34">
        <v>0.68131868131868101</v>
      </c>
      <c r="M34">
        <v>0.87258177297801198</v>
      </c>
    </row>
    <row r="35" spans="1:13" x14ac:dyDescent="0.35">
      <c r="A35">
        <v>33</v>
      </c>
      <c r="C35" t="s">
        <v>21</v>
      </c>
      <c r="D35">
        <v>0.5</v>
      </c>
      <c r="E35" t="b">
        <f t="shared" si="0"/>
        <v>1</v>
      </c>
      <c r="F35" s="1">
        <v>2.0608355760665899E-40</v>
      </c>
      <c r="G35" s="1">
        <v>8.4935499904859005E-38</v>
      </c>
      <c r="H35">
        <v>0.85554635761589404</v>
      </c>
      <c r="I35">
        <v>0.81818181818181801</v>
      </c>
      <c r="J35">
        <v>0.56284153005464399</v>
      </c>
      <c r="K35">
        <v>0.77443609022556303</v>
      </c>
      <c r="L35">
        <v>0.651898734177215</v>
      </c>
      <c r="M35">
        <v>0.87258177297801198</v>
      </c>
    </row>
    <row r="36" spans="1:13" x14ac:dyDescent="0.35">
      <c r="A36">
        <v>34</v>
      </c>
      <c r="C36" t="s">
        <v>22</v>
      </c>
      <c r="D36">
        <v>0.191388115286827</v>
      </c>
      <c r="E36" t="b">
        <f t="shared" si="0"/>
        <v>0</v>
      </c>
      <c r="F36" s="1">
        <v>1.7482203485075499E-31</v>
      </c>
      <c r="G36" s="1">
        <v>8.2493466619913902E-38</v>
      </c>
      <c r="H36">
        <v>0.85460553490293201</v>
      </c>
      <c r="I36">
        <v>0.83828382838283799</v>
      </c>
      <c r="J36">
        <v>0.74757281553398003</v>
      </c>
      <c r="K36">
        <v>0.51677852348993203</v>
      </c>
      <c r="L36">
        <v>0.61111111111111105</v>
      </c>
      <c r="M36">
        <v>0.87512787353548604</v>
      </c>
    </row>
    <row r="37" spans="1:13" x14ac:dyDescent="0.35">
      <c r="A37">
        <v>35</v>
      </c>
      <c r="C37" t="s">
        <v>22</v>
      </c>
      <c r="D37">
        <v>0.5</v>
      </c>
      <c r="E37" t="b">
        <f t="shared" si="0"/>
        <v>1</v>
      </c>
      <c r="F37" s="1">
        <v>1.7482203485075499E-31</v>
      </c>
      <c r="G37" s="1">
        <v>8.2493466619913902E-38</v>
      </c>
      <c r="H37">
        <v>0.90788930194134598</v>
      </c>
      <c r="I37">
        <v>0.87458745874587396</v>
      </c>
      <c r="J37">
        <v>0.38834951456310601</v>
      </c>
      <c r="K37">
        <v>0.75471698113207497</v>
      </c>
      <c r="L37">
        <v>0.512820512820512</v>
      </c>
      <c r="M37">
        <v>0.87512787353548604</v>
      </c>
    </row>
    <row r="38" spans="1:13" x14ac:dyDescent="0.35">
      <c r="A38">
        <v>36</v>
      </c>
      <c r="C38" t="s">
        <v>23</v>
      </c>
      <c r="D38">
        <v>0.21369479596614799</v>
      </c>
      <c r="E38" t="b">
        <f t="shared" si="0"/>
        <v>0</v>
      </c>
      <c r="F38" s="1">
        <v>7.1631163966241202E-35</v>
      </c>
      <c r="G38" s="1">
        <v>2.3000409989612498E-41</v>
      </c>
      <c r="H38">
        <v>0.86663879598662197</v>
      </c>
      <c r="I38">
        <v>0.83973288814691105</v>
      </c>
      <c r="J38">
        <v>0.73170731707317005</v>
      </c>
      <c r="K38">
        <v>0.58823529411764697</v>
      </c>
      <c r="L38">
        <v>0.65217391304347805</v>
      </c>
      <c r="M38">
        <v>0.880935300949648</v>
      </c>
    </row>
    <row r="39" spans="1:13" x14ac:dyDescent="0.35">
      <c r="A39">
        <v>37</v>
      </c>
      <c r="C39" t="s">
        <v>23</v>
      </c>
      <c r="D39">
        <v>0.5</v>
      </c>
      <c r="E39" t="b">
        <f t="shared" si="0"/>
        <v>1</v>
      </c>
      <c r="F39" s="1">
        <v>7.1631163966241202E-35</v>
      </c>
      <c r="G39" s="1">
        <v>2.3000409989612498E-41</v>
      </c>
      <c r="H39">
        <v>0.89297658862876195</v>
      </c>
      <c r="I39">
        <v>0.85809682804674403</v>
      </c>
      <c r="J39">
        <v>0.439024390243902</v>
      </c>
      <c r="K39">
        <v>0.77142857142857102</v>
      </c>
      <c r="L39">
        <v>0.55958549222797904</v>
      </c>
      <c r="M39">
        <v>0.880935300949648</v>
      </c>
    </row>
    <row r="40" spans="1:13" x14ac:dyDescent="0.35">
      <c r="A40">
        <v>38</v>
      </c>
      <c r="C40" t="s">
        <v>24</v>
      </c>
      <c r="D40">
        <v>0.19185277819633401</v>
      </c>
      <c r="E40" t="b">
        <f t="shared" si="0"/>
        <v>0</v>
      </c>
      <c r="F40" s="1">
        <v>4.9890525554249702E-43</v>
      </c>
      <c r="G40" s="1">
        <v>1.5267750953641101E-39</v>
      </c>
      <c r="H40">
        <v>0.79601990049751203</v>
      </c>
      <c r="I40">
        <v>0.78807947019867497</v>
      </c>
      <c r="J40">
        <v>0.82051282051282004</v>
      </c>
      <c r="K40">
        <v>0.56140350877192902</v>
      </c>
      <c r="L40">
        <v>0.66666666666666596</v>
      </c>
      <c r="M40">
        <v>0.87432034111721602</v>
      </c>
    </row>
    <row r="41" spans="1:13" x14ac:dyDescent="0.35">
      <c r="A41">
        <v>39</v>
      </c>
      <c r="C41" t="s">
        <v>24</v>
      </c>
      <c r="D41">
        <v>0.5</v>
      </c>
      <c r="E41" t="b">
        <f t="shared" si="0"/>
        <v>1</v>
      </c>
      <c r="F41" s="1">
        <v>4.9890525554249702E-43</v>
      </c>
      <c r="G41" s="1">
        <v>1.5267750953641101E-39</v>
      </c>
      <c r="H41">
        <v>0.86111111111111105</v>
      </c>
      <c r="I41">
        <v>0.84437086092715197</v>
      </c>
      <c r="J41">
        <v>0.55128205128205099</v>
      </c>
      <c r="K41">
        <v>0.78181818181818097</v>
      </c>
      <c r="L41">
        <v>0.64661654135338298</v>
      </c>
      <c r="M41">
        <v>0.87432034111721602</v>
      </c>
    </row>
    <row r="42" spans="1:13" x14ac:dyDescent="0.35">
      <c r="A42">
        <v>40</v>
      </c>
      <c r="C42" t="s">
        <v>25</v>
      </c>
      <c r="D42">
        <v>0.156257629394531</v>
      </c>
      <c r="E42" t="b">
        <f t="shared" si="0"/>
        <v>0</v>
      </c>
      <c r="F42" s="1">
        <v>1.2198974910608901E-38</v>
      </c>
      <c r="G42" s="1">
        <v>3.4720623311654201E-34</v>
      </c>
      <c r="H42">
        <v>0.82425742574257399</v>
      </c>
      <c r="I42">
        <v>0.78382838283828304</v>
      </c>
      <c r="J42">
        <v>0.83928571428571397</v>
      </c>
      <c r="K42">
        <v>0.45410628019323601</v>
      </c>
      <c r="L42">
        <v>0.58934169278996795</v>
      </c>
      <c r="M42">
        <v>0.88645893580104096</v>
      </c>
    </row>
    <row r="43" spans="1:13" x14ac:dyDescent="0.35">
      <c r="A43">
        <v>41</v>
      </c>
      <c r="C43" t="s">
        <v>25</v>
      </c>
      <c r="D43">
        <v>0.5</v>
      </c>
      <c r="E43" t="b">
        <f t="shared" si="0"/>
        <v>1</v>
      </c>
      <c r="F43" s="1">
        <v>1.2198974910608901E-38</v>
      </c>
      <c r="G43" s="1">
        <v>3.4720623311654201E-34</v>
      </c>
      <c r="H43">
        <v>0.89026402640264002</v>
      </c>
      <c r="I43">
        <v>0.87458745874587396</v>
      </c>
      <c r="J43">
        <v>0.48214285714285698</v>
      </c>
      <c r="K43">
        <v>0.75</v>
      </c>
      <c r="L43">
        <v>0.58695652173913004</v>
      </c>
      <c r="M43">
        <v>0.88645893580104096</v>
      </c>
    </row>
    <row r="44" spans="1:13" x14ac:dyDescent="0.35">
      <c r="A44">
        <v>42</v>
      </c>
      <c r="C44" t="s">
        <v>26</v>
      </c>
      <c r="D44">
        <v>0.28312137722969</v>
      </c>
      <c r="E44" t="b">
        <f t="shared" si="0"/>
        <v>0</v>
      </c>
      <c r="F44" s="1">
        <v>7.5929029719340499E-32</v>
      </c>
      <c r="G44" s="1">
        <v>1.9986458589048E-38</v>
      </c>
      <c r="H44">
        <v>0.86254295532645997</v>
      </c>
      <c r="I44">
        <v>0.84905660377358405</v>
      </c>
      <c r="J44">
        <v>0.66379310344827502</v>
      </c>
      <c r="K44">
        <v>0.61111111111111105</v>
      </c>
      <c r="L44">
        <v>0.63636363636363602</v>
      </c>
      <c r="M44">
        <v>0.82842612419700101</v>
      </c>
    </row>
    <row r="45" spans="1:13" x14ac:dyDescent="0.35">
      <c r="A45">
        <v>43</v>
      </c>
      <c r="C45" t="s">
        <v>26</v>
      </c>
      <c r="D45">
        <v>0.5</v>
      </c>
      <c r="E45" t="b">
        <f t="shared" si="0"/>
        <v>1</v>
      </c>
      <c r="F45" s="1">
        <v>7.5929029719340499E-32</v>
      </c>
      <c r="G45" s="1">
        <v>1.9986458589048E-38</v>
      </c>
      <c r="H45">
        <v>0.884020618556701</v>
      </c>
      <c r="I45">
        <v>0.85934819897084003</v>
      </c>
      <c r="J45">
        <v>0.38793103448275801</v>
      </c>
      <c r="K45">
        <v>0.80357142857142805</v>
      </c>
      <c r="L45">
        <v>0.52325581395348797</v>
      </c>
      <c r="M45">
        <v>0.82842612419700101</v>
      </c>
    </row>
    <row r="46" spans="1:13" x14ac:dyDescent="0.35">
      <c r="A46">
        <v>44</v>
      </c>
      <c r="C46" t="s">
        <v>27</v>
      </c>
      <c r="D46">
        <v>0.19626884162425901</v>
      </c>
      <c r="E46" t="b">
        <f t="shared" si="0"/>
        <v>0</v>
      </c>
      <c r="F46" s="1">
        <v>1.13435818996494E-30</v>
      </c>
      <c r="G46" s="1">
        <v>3.60228546668122E-25</v>
      </c>
      <c r="H46">
        <v>0.83692437684833099</v>
      </c>
      <c r="I46">
        <v>0.78885135135135098</v>
      </c>
      <c r="J46">
        <v>0.67857142857142805</v>
      </c>
      <c r="K46">
        <v>0.46060606060606002</v>
      </c>
      <c r="L46">
        <v>0.54873646209386195</v>
      </c>
      <c r="M46">
        <v>0.82407924107142805</v>
      </c>
    </row>
    <row r="47" spans="1:13" x14ac:dyDescent="0.35">
      <c r="A47">
        <v>45</v>
      </c>
      <c r="C47" t="s">
        <v>27</v>
      </c>
      <c r="D47">
        <v>0.5</v>
      </c>
      <c r="E47" t="b">
        <f t="shared" si="0"/>
        <v>1</v>
      </c>
      <c r="F47" s="1">
        <v>1.13435818996494E-30</v>
      </c>
      <c r="G47" s="1">
        <v>3.60228546668122E-25</v>
      </c>
      <c r="H47">
        <v>0.87917194761301198</v>
      </c>
      <c r="I47">
        <v>0.86317567567567499</v>
      </c>
      <c r="J47">
        <v>0.35714285714285698</v>
      </c>
      <c r="K47">
        <v>0.81632653061224403</v>
      </c>
      <c r="L47">
        <v>0.49689440993788803</v>
      </c>
      <c r="M47">
        <v>0.82407924107142805</v>
      </c>
    </row>
    <row r="48" spans="1:13" x14ac:dyDescent="0.35">
      <c r="A48">
        <v>46</v>
      </c>
      <c r="C48" t="s">
        <v>28</v>
      </c>
      <c r="D48">
        <v>0.25465556979179299</v>
      </c>
      <c r="E48" t="b">
        <f t="shared" si="0"/>
        <v>0</v>
      </c>
      <c r="F48" s="1">
        <v>8.0968852444811495E-31</v>
      </c>
      <c r="G48" s="1">
        <v>3.1046174968762699E-36</v>
      </c>
      <c r="H48">
        <v>0.83609271523178796</v>
      </c>
      <c r="I48">
        <v>0.814569536423841</v>
      </c>
      <c r="J48">
        <v>0.70289855072463703</v>
      </c>
      <c r="K48">
        <v>0.577380952380952</v>
      </c>
      <c r="L48">
        <v>0.63398692810457502</v>
      </c>
      <c r="M48">
        <v>0.83635784039310801</v>
      </c>
    </row>
    <row r="49" spans="1:13" x14ac:dyDescent="0.35">
      <c r="A49">
        <v>47</v>
      </c>
      <c r="C49" t="s">
        <v>28</v>
      </c>
      <c r="D49">
        <v>0.5</v>
      </c>
      <c r="E49" t="b">
        <f t="shared" si="0"/>
        <v>1</v>
      </c>
      <c r="F49" s="1">
        <v>8.0968852444811495E-31</v>
      </c>
      <c r="G49" s="1">
        <v>3.1046174968762699E-36</v>
      </c>
      <c r="H49">
        <v>0.85430463576158899</v>
      </c>
      <c r="I49">
        <v>0.83609271523178796</v>
      </c>
      <c r="J49">
        <v>0.405797101449275</v>
      </c>
      <c r="K49">
        <v>0.76712328767123195</v>
      </c>
      <c r="L49">
        <v>0.53080568720379095</v>
      </c>
      <c r="M49">
        <v>0.83635784039310801</v>
      </c>
    </row>
    <row r="50" spans="1:13" x14ac:dyDescent="0.35">
      <c r="A50">
        <v>48</v>
      </c>
      <c r="C50" t="s">
        <v>29</v>
      </c>
      <c r="D50">
        <v>9.3938924372196198E-2</v>
      </c>
      <c r="E50" t="b">
        <f t="shared" si="0"/>
        <v>0</v>
      </c>
      <c r="F50" s="1">
        <v>3.6653633106058702E-45</v>
      </c>
      <c r="G50" s="1">
        <v>4.9590949728844802E-30</v>
      </c>
      <c r="H50">
        <v>0.83305785123966902</v>
      </c>
      <c r="I50">
        <v>0.82975206611570196</v>
      </c>
      <c r="J50">
        <v>0.91666666666666596</v>
      </c>
      <c r="K50">
        <v>0.30769230769230699</v>
      </c>
      <c r="L50">
        <v>0.46073298429319298</v>
      </c>
      <c r="M50">
        <v>0.93897740873728297</v>
      </c>
    </row>
    <row r="51" spans="1:13" x14ac:dyDescent="0.35">
      <c r="A51">
        <v>49</v>
      </c>
      <c r="C51" t="s">
        <v>29</v>
      </c>
      <c r="D51">
        <v>0.5</v>
      </c>
      <c r="E51" t="b">
        <f t="shared" si="0"/>
        <v>1</v>
      </c>
      <c r="F51" s="1">
        <v>3.6653633106058702E-45</v>
      </c>
      <c r="G51" s="1">
        <v>4.9590949728844802E-30</v>
      </c>
      <c r="H51">
        <v>0.94710743801652897</v>
      </c>
      <c r="I51">
        <v>0.94876033057851195</v>
      </c>
      <c r="J51">
        <v>0.45833333333333298</v>
      </c>
      <c r="K51">
        <v>0.81481481481481399</v>
      </c>
      <c r="L51">
        <v>0.586666666666666</v>
      </c>
      <c r="M51">
        <v>0.93897740873728297</v>
      </c>
    </row>
    <row r="52" spans="1:13" x14ac:dyDescent="0.35">
      <c r="A52">
        <v>50</v>
      </c>
      <c r="C52" t="s">
        <v>30</v>
      </c>
      <c r="D52">
        <v>0.36457011103629999</v>
      </c>
      <c r="E52" t="b">
        <f t="shared" si="0"/>
        <v>0</v>
      </c>
      <c r="F52" s="1">
        <v>2.25127885511398E-42</v>
      </c>
      <c r="G52" s="1">
        <v>6.7579195297901697E-48</v>
      </c>
      <c r="H52">
        <v>0.849080803762291</v>
      </c>
      <c r="I52">
        <v>0.849572649572649</v>
      </c>
      <c r="J52">
        <v>0.69736842105263097</v>
      </c>
      <c r="K52">
        <v>0.71621621621621601</v>
      </c>
      <c r="L52">
        <v>0.706666666666666</v>
      </c>
      <c r="M52">
        <v>0.86268536526072603</v>
      </c>
    </row>
    <row r="53" spans="1:13" x14ac:dyDescent="0.35">
      <c r="A53">
        <v>51</v>
      </c>
      <c r="C53" t="s">
        <v>30</v>
      </c>
      <c r="D53">
        <v>0.5</v>
      </c>
      <c r="E53" t="b">
        <f t="shared" si="0"/>
        <v>1</v>
      </c>
      <c r="F53" s="1">
        <v>2.25127885511398E-42</v>
      </c>
      <c r="G53" s="1">
        <v>6.7579195297901697E-48</v>
      </c>
      <c r="H53">
        <v>0.85421120136810602</v>
      </c>
      <c r="I53">
        <v>0.84615384615384603</v>
      </c>
      <c r="J53">
        <v>0.52631578947368396</v>
      </c>
      <c r="K53">
        <v>0.81632653061224403</v>
      </c>
      <c r="L53">
        <v>0.64</v>
      </c>
      <c r="M53">
        <v>0.86268536526072603</v>
      </c>
    </row>
    <row r="54" spans="1:13" x14ac:dyDescent="0.35">
      <c r="A54">
        <v>52</v>
      </c>
      <c r="C54" t="s">
        <v>31</v>
      </c>
      <c r="D54">
        <v>0.35542255640029902</v>
      </c>
      <c r="E54" t="b">
        <f t="shared" si="0"/>
        <v>0</v>
      </c>
      <c r="F54" s="1">
        <v>1.72195448005295E-31</v>
      </c>
      <c r="G54" s="1">
        <v>1.89292774021323E-42</v>
      </c>
      <c r="H54">
        <v>0.84696016771488403</v>
      </c>
      <c r="I54">
        <v>0.81072026800670005</v>
      </c>
      <c r="J54">
        <v>0.73595505617977497</v>
      </c>
      <c r="K54">
        <v>0.66497461928933999</v>
      </c>
      <c r="L54">
        <v>0.69866666666666599</v>
      </c>
      <c r="M54">
        <v>0.85003754257059305</v>
      </c>
    </row>
    <row r="55" spans="1:13" x14ac:dyDescent="0.35">
      <c r="A55">
        <v>53</v>
      </c>
      <c r="C55" t="s">
        <v>31</v>
      </c>
      <c r="D55">
        <v>0.5</v>
      </c>
      <c r="E55" t="b">
        <f t="shared" si="0"/>
        <v>1</v>
      </c>
      <c r="F55" s="1">
        <v>1.72195448005295E-31</v>
      </c>
      <c r="G55" s="1">
        <v>1.89292774021323E-42</v>
      </c>
      <c r="H55">
        <v>0.83731656184486303</v>
      </c>
      <c r="I55">
        <v>0.79899497487437099</v>
      </c>
      <c r="J55">
        <v>0.45505617977528001</v>
      </c>
      <c r="K55">
        <v>0.77884615384615297</v>
      </c>
      <c r="L55">
        <v>0.57446808510638303</v>
      </c>
      <c r="M55">
        <v>0.85003754257059305</v>
      </c>
    </row>
    <row r="56" spans="1:13" x14ac:dyDescent="0.35">
      <c r="A56">
        <v>54</v>
      </c>
      <c r="C56" t="s">
        <v>32</v>
      </c>
      <c r="D56">
        <v>0.33590370416641202</v>
      </c>
      <c r="E56" t="b">
        <f t="shared" si="0"/>
        <v>0</v>
      </c>
      <c r="F56" s="1">
        <v>1.7589861865590799E-37</v>
      </c>
      <c r="G56" s="1">
        <v>3.8859407993779803E-48</v>
      </c>
      <c r="H56">
        <v>0.81990721214677298</v>
      </c>
      <c r="I56">
        <v>0.82293423271500798</v>
      </c>
      <c r="J56">
        <v>0.77005347593582796</v>
      </c>
      <c r="K56">
        <v>0.69902912621359203</v>
      </c>
      <c r="L56">
        <v>0.73282442748091503</v>
      </c>
      <c r="M56">
        <v>0.88651510761044205</v>
      </c>
    </row>
    <row r="57" spans="1:13" x14ac:dyDescent="0.35">
      <c r="A57">
        <v>55</v>
      </c>
      <c r="C57" t="s">
        <v>32</v>
      </c>
      <c r="D57">
        <v>0.5</v>
      </c>
      <c r="E57" t="b">
        <f t="shared" si="0"/>
        <v>1</v>
      </c>
      <c r="F57" s="1">
        <v>1.7589861865590799E-37</v>
      </c>
      <c r="G57" s="1">
        <v>3.8859407993779803E-48</v>
      </c>
      <c r="H57">
        <v>0.83298186419232301</v>
      </c>
      <c r="I57">
        <v>0.80775716694772304</v>
      </c>
      <c r="J57">
        <v>0.51871657754010603</v>
      </c>
      <c r="K57">
        <v>0.80165289256198302</v>
      </c>
      <c r="L57">
        <v>0.62987012987012903</v>
      </c>
      <c r="M57">
        <v>0.88651510761044205</v>
      </c>
    </row>
    <row r="58" spans="1:13" x14ac:dyDescent="0.35">
      <c r="A58">
        <v>56</v>
      </c>
      <c r="C58" t="s">
        <v>33</v>
      </c>
      <c r="D58">
        <v>0.195079371333122</v>
      </c>
      <c r="E58" t="b">
        <f t="shared" si="0"/>
        <v>0</v>
      </c>
      <c r="F58" s="1">
        <v>7.3833708619528002E-25</v>
      </c>
      <c r="G58" s="1">
        <v>5.19996110896574E-29</v>
      </c>
      <c r="H58">
        <v>0.74578947368421</v>
      </c>
      <c r="I58">
        <v>0.77310924369747902</v>
      </c>
      <c r="J58">
        <v>0.840707964601769</v>
      </c>
      <c r="K58">
        <v>0.51351351351351304</v>
      </c>
      <c r="L58">
        <v>0.63758389261744897</v>
      </c>
      <c r="M58">
        <v>0.87577707891464895</v>
      </c>
    </row>
    <row r="59" spans="1:13" x14ac:dyDescent="0.35">
      <c r="A59">
        <v>57</v>
      </c>
      <c r="C59" t="s">
        <v>33</v>
      </c>
      <c r="D59">
        <v>0.5</v>
      </c>
      <c r="E59" t="b">
        <f t="shared" si="0"/>
        <v>1</v>
      </c>
      <c r="F59" s="1">
        <v>7.3833708619528002E-25</v>
      </c>
      <c r="G59" s="1">
        <v>5.19996110896574E-29</v>
      </c>
      <c r="H59">
        <v>0.85473684210526302</v>
      </c>
      <c r="I59">
        <v>0.83193277310924296</v>
      </c>
      <c r="J59">
        <v>0.40707964601769903</v>
      </c>
      <c r="K59">
        <v>0.77966101694915202</v>
      </c>
      <c r="L59">
        <v>0.53488372093023195</v>
      </c>
      <c r="M59">
        <v>0.87577707891464895</v>
      </c>
    </row>
    <row r="60" spans="1:13" x14ac:dyDescent="0.35">
      <c r="A60">
        <v>58</v>
      </c>
      <c r="C60" t="s">
        <v>34</v>
      </c>
      <c r="D60">
        <v>0.23608627915382299</v>
      </c>
      <c r="E60" t="b">
        <f t="shared" si="0"/>
        <v>0</v>
      </c>
      <c r="F60" s="1">
        <v>1.26209643168334E-18</v>
      </c>
      <c r="G60" s="1">
        <v>7.54830810963198E-22</v>
      </c>
      <c r="H60">
        <v>0.74607218683651799</v>
      </c>
      <c r="I60">
        <v>0.70628183361629804</v>
      </c>
      <c r="J60">
        <v>0.73626373626373598</v>
      </c>
      <c r="K60">
        <v>0.51737451737451701</v>
      </c>
      <c r="L60">
        <v>0.60770975056689303</v>
      </c>
      <c r="M60">
        <v>0.76545751545751495</v>
      </c>
    </row>
    <row r="61" spans="1:13" x14ac:dyDescent="0.35">
      <c r="A61">
        <v>59</v>
      </c>
      <c r="C61" t="s">
        <v>34</v>
      </c>
      <c r="D61">
        <v>0.5</v>
      </c>
      <c r="E61" t="b">
        <f t="shared" si="0"/>
        <v>1</v>
      </c>
      <c r="F61" s="1">
        <v>1.26209643168334E-18</v>
      </c>
      <c r="G61" s="1">
        <v>7.54830810963198E-22</v>
      </c>
      <c r="H61">
        <v>0.811889596602972</v>
      </c>
      <c r="I61">
        <v>0.75551782682512703</v>
      </c>
      <c r="J61">
        <v>0.33516483516483497</v>
      </c>
      <c r="K61">
        <v>0.72619047619047605</v>
      </c>
      <c r="L61">
        <v>0.45864661654135302</v>
      </c>
      <c r="M61">
        <v>0.76545751545751495</v>
      </c>
    </row>
    <row r="62" spans="1:13" x14ac:dyDescent="0.35">
      <c r="A62">
        <v>60</v>
      </c>
      <c r="C62" t="s">
        <v>35</v>
      </c>
      <c r="D62">
        <v>0.16261897981166801</v>
      </c>
      <c r="E62" t="b">
        <f t="shared" si="0"/>
        <v>0</v>
      </c>
      <c r="F62" s="1">
        <v>3.1615149911908497E-33</v>
      </c>
      <c r="G62" s="1">
        <v>2.9028033723678898E-31</v>
      </c>
      <c r="H62">
        <v>0.81411359724612697</v>
      </c>
      <c r="I62">
        <v>0.77491408934707895</v>
      </c>
      <c r="J62">
        <v>0.82882882882882802</v>
      </c>
      <c r="K62">
        <v>0.45098039215686198</v>
      </c>
      <c r="L62">
        <v>0.58412698412698405</v>
      </c>
      <c r="M62">
        <v>0.85661138845852203</v>
      </c>
    </row>
    <row r="63" spans="1:13" x14ac:dyDescent="0.35">
      <c r="A63">
        <v>61</v>
      </c>
      <c r="C63" t="s">
        <v>35</v>
      </c>
      <c r="D63">
        <v>0.5</v>
      </c>
      <c r="E63" t="b">
        <f t="shared" si="0"/>
        <v>1</v>
      </c>
      <c r="F63" s="1">
        <v>3.1615149911908497E-33</v>
      </c>
      <c r="G63" s="1">
        <v>2.9028033723678898E-31</v>
      </c>
      <c r="H63">
        <v>0.88941480206540402</v>
      </c>
      <c r="I63">
        <v>0.865979381443299</v>
      </c>
      <c r="J63">
        <v>0.42342342342342298</v>
      </c>
      <c r="K63">
        <v>0.77049180327868805</v>
      </c>
      <c r="L63">
        <v>0.54651162790697605</v>
      </c>
      <c r="M63">
        <v>0.85661138845852203</v>
      </c>
    </row>
    <row r="64" spans="1:13" x14ac:dyDescent="0.35">
      <c r="A64">
        <v>62</v>
      </c>
      <c r="C64" t="s">
        <v>36</v>
      </c>
      <c r="D64">
        <v>0.26943400502204801</v>
      </c>
      <c r="E64" t="b">
        <f t="shared" si="0"/>
        <v>0</v>
      </c>
      <c r="F64" s="1">
        <v>1.4567998161622999E-54</v>
      </c>
      <c r="G64" s="1">
        <v>1.9327436239532801E-54</v>
      </c>
      <c r="H64">
        <v>0.84865327062847296</v>
      </c>
      <c r="I64">
        <v>0.834188034188034</v>
      </c>
      <c r="J64">
        <v>0.86781609195402298</v>
      </c>
      <c r="K64">
        <v>0.67111111111111099</v>
      </c>
      <c r="L64">
        <v>0.75689223057644095</v>
      </c>
      <c r="M64">
        <v>0.90761249545543499</v>
      </c>
    </row>
    <row r="65" spans="1:13" x14ac:dyDescent="0.35">
      <c r="A65">
        <v>63</v>
      </c>
      <c r="C65" t="s">
        <v>36</v>
      </c>
      <c r="D65">
        <v>0.5</v>
      </c>
      <c r="E65" t="b">
        <f t="shared" si="0"/>
        <v>1</v>
      </c>
      <c r="F65" s="1">
        <v>1.4567998161622999E-54</v>
      </c>
      <c r="G65" s="1">
        <v>1.9327436239532801E-54</v>
      </c>
      <c r="H65">
        <v>0.88884138520735301</v>
      </c>
      <c r="I65">
        <v>0.85811965811965796</v>
      </c>
      <c r="J65">
        <v>0.66666666666666596</v>
      </c>
      <c r="K65">
        <v>0.82269503546099199</v>
      </c>
      <c r="L65">
        <v>0.736507936507936</v>
      </c>
      <c r="M65">
        <v>0.90761249545543499</v>
      </c>
    </row>
    <row r="66" spans="1:13" x14ac:dyDescent="0.35">
      <c r="A66">
        <v>64</v>
      </c>
      <c r="C66" t="s">
        <v>37</v>
      </c>
      <c r="D66">
        <v>0.145797029137611</v>
      </c>
      <c r="E66" t="b">
        <f t="shared" si="0"/>
        <v>0</v>
      </c>
      <c r="F66" s="1">
        <v>8.9708386480854901E-27</v>
      </c>
      <c r="G66" s="1">
        <v>1.6918278567164199E-27</v>
      </c>
      <c r="H66">
        <v>0.77210884353741405</v>
      </c>
      <c r="I66">
        <v>0.76700680272108801</v>
      </c>
      <c r="J66">
        <v>0.82978723404255295</v>
      </c>
      <c r="K66">
        <v>0.39195979899497402</v>
      </c>
      <c r="L66">
        <v>0.53242320819112599</v>
      </c>
      <c r="M66">
        <v>0.86016237402015605</v>
      </c>
    </row>
    <row r="67" spans="1:13" x14ac:dyDescent="0.35">
      <c r="A67">
        <v>65</v>
      </c>
      <c r="C67" t="s">
        <v>37</v>
      </c>
      <c r="D67">
        <v>0.5</v>
      </c>
      <c r="E67" t="b">
        <f t="shared" ref="E67:E109" si="1">+D67=0.5</f>
        <v>1</v>
      </c>
      <c r="F67" s="1">
        <v>8.9708386480854901E-27</v>
      </c>
      <c r="G67" s="1">
        <v>1.6918278567164199E-27</v>
      </c>
      <c r="H67">
        <v>0.88520408163265296</v>
      </c>
      <c r="I67">
        <v>0.87585034013605401</v>
      </c>
      <c r="J67">
        <v>0.35106382978723399</v>
      </c>
      <c r="K67">
        <v>0.73333333333333295</v>
      </c>
      <c r="L67">
        <v>0.47482014388489202</v>
      </c>
      <c r="M67">
        <v>0.86016237402015605</v>
      </c>
    </row>
    <row r="68" spans="1:13" x14ac:dyDescent="0.35">
      <c r="A68">
        <v>66</v>
      </c>
      <c r="C68" t="s">
        <v>38</v>
      </c>
      <c r="D68">
        <v>0.15169383585453</v>
      </c>
      <c r="E68" t="b">
        <f t="shared" si="1"/>
        <v>0</v>
      </c>
      <c r="F68" s="1">
        <v>9.8268653936059303E-51</v>
      </c>
      <c r="G68" s="1">
        <v>3.7379415923445598E-56</v>
      </c>
      <c r="H68">
        <v>0.85558712121212099</v>
      </c>
      <c r="I68">
        <v>0.88636363636363602</v>
      </c>
      <c r="J68">
        <v>0.95294117647058796</v>
      </c>
      <c r="K68">
        <v>0.59124087591240804</v>
      </c>
      <c r="L68">
        <v>0.72972972972972905</v>
      </c>
      <c r="M68">
        <v>0.95838534059221803</v>
      </c>
    </row>
    <row r="69" spans="1:13" x14ac:dyDescent="0.35">
      <c r="A69">
        <v>67</v>
      </c>
      <c r="C69" t="s">
        <v>38</v>
      </c>
      <c r="D69">
        <v>0.5</v>
      </c>
      <c r="E69" t="b">
        <f t="shared" si="1"/>
        <v>1</v>
      </c>
      <c r="F69" s="1">
        <v>9.8268653936059303E-51</v>
      </c>
      <c r="G69" s="1">
        <v>3.7379415923445598E-56</v>
      </c>
      <c r="H69">
        <v>0.92424242424242398</v>
      </c>
      <c r="I69">
        <v>0.91666666666666596</v>
      </c>
      <c r="J69">
        <v>0.56470588235294095</v>
      </c>
      <c r="K69">
        <v>0.87272727272727202</v>
      </c>
      <c r="L69">
        <v>0.68571428571428505</v>
      </c>
      <c r="M69">
        <v>0.95838534059221803</v>
      </c>
    </row>
    <row r="70" spans="1:13" x14ac:dyDescent="0.35">
      <c r="A70">
        <v>68</v>
      </c>
      <c r="C70" t="s">
        <v>39</v>
      </c>
      <c r="D70">
        <v>0.109648868441581</v>
      </c>
      <c r="E70" t="b">
        <f t="shared" si="1"/>
        <v>0</v>
      </c>
      <c r="F70" s="1">
        <v>2.6788776310538602E-29</v>
      </c>
      <c r="G70" s="1">
        <v>4.2066771889878503E-26</v>
      </c>
      <c r="H70">
        <v>0.81646367072658499</v>
      </c>
      <c r="I70">
        <v>0.77348993288590595</v>
      </c>
      <c r="J70">
        <v>0.84415584415584399</v>
      </c>
      <c r="K70">
        <v>0.34574468085106302</v>
      </c>
      <c r="L70">
        <v>0.490566037735849</v>
      </c>
      <c r="M70">
        <v>0.88720816755498799</v>
      </c>
    </row>
    <row r="71" spans="1:13" x14ac:dyDescent="0.35">
      <c r="A71">
        <v>69</v>
      </c>
      <c r="C71" t="s">
        <v>39</v>
      </c>
      <c r="D71">
        <v>0.5</v>
      </c>
      <c r="E71" t="b">
        <f t="shared" si="1"/>
        <v>1</v>
      </c>
      <c r="F71" s="1">
        <v>2.6788776310538602E-29</v>
      </c>
      <c r="G71" s="1">
        <v>4.2066771889878503E-26</v>
      </c>
      <c r="H71">
        <v>0.92482150356992798</v>
      </c>
      <c r="I71">
        <v>0.89765100671140896</v>
      </c>
      <c r="J71">
        <v>0.40259740259740201</v>
      </c>
      <c r="K71">
        <v>0.67391304347825998</v>
      </c>
      <c r="L71">
        <v>0.50406504065040603</v>
      </c>
      <c r="M71">
        <v>0.88720816755498799</v>
      </c>
    </row>
    <row r="72" spans="1:13" x14ac:dyDescent="0.35">
      <c r="A72">
        <v>70</v>
      </c>
      <c r="C72" t="s">
        <v>40</v>
      </c>
      <c r="D72">
        <v>0.25885131955146701</v>
      </c>
      <c r="E72" t="b">
        <f t="shared" si="1"/>
        <v>0</v>
      </c>
      <c r="F72" s="1">
        <v>3.4001626623626098E-35</v>
      </c>
      <c r="G72" s="1">
        <v>1.7526250082166898E-39</v>
      </c>
      <c r="H72">
        <v>0.77669076988515495</v>
      </c>
      <c r="I72">
        <v>0.77721088435374097</v>
      </c>
      <c r="J72">
        <v>0.84302325581395299</v>
      </c>
      <c r="K72">
        <v>0.582329317269076</v>
      </c>
      <c r="L72">
        <v>0.68883610451306398</v>
      </c>
      <c r="M72">
        <v>0.86904628801431105</v>
      </c>
    </row>
    <row r="73" spans="1:13" x14ac:dyDescent="0.35">
      <c r="A73">
        <v>71</v>
      </c>
      <c r="C73" t="s">
        <v>40</v>
      </c>
      <c r="D73">
        <v>0.5</v>
      </c>
      <c r="E73" t="b">
        <f t="shared" si="1"/>
        <v>1</v>
      </c>
      <c r="F73" s="1">
        <v>3.4001626623626098E-35</v>
      </c>
      <c r="G73" s="1">
        <v>1.7526250082166898E-39</v>
      </c>
      <c r="H73">
        <v>0.83538919608677098</v>
      </c>
      <c r="I73">
        <v>0.812925170068027</v>
      </c>
      <c r="J73">
        <v>0.48837209302325502</v>
      </c>
      <c r="K73">
        <v>0.79245283018867896</v>
      </c>
      <c r="L73">
        <v>0.60431654676258995</v>
      </c>
      <c r="M73">
        <v>0.86904628801431105</v>
      </c>
    </row>
    <row r="74" spans="1:13" x14ac:dyDescent="0.35">
      <c r="A74">
        <v>72</v>
      </c>
      <c r="C74" t="s">
        <v>41</v>
      </c>
      <c r="D74">
        <v>0.131610572338104</v>
      </c>
      <c r="E74" t="b">
        <f t="shared" si="1"/>
        <v>0</v>
      </c>
      <c r="F74" s="1">
        <v>7.2979806371882695E-24</v>
      </c>
      <c r="G74" s="1">
        <v>3.0984210972834602E-20</v>
      </c>
      <c r="H74">
        <v>0.68176152887411701</v>
      </c>
      <c r="I74">
        <v>0.66777408637873703</v>
      </c>
      <c r="J74">
        <v>0.83969465648854902</v>
      </c>
      <c r="K74">
        <v>0.380622837370242</v>
      </c>
      <c r="L74">
        <v>0.52380952380952295</v>
      </c>
      <c r="M74">
        <v>0.81043256997455404</v>
      </c>
    </row>
    <row r="75" spans="1:13" x14ac:dyDescent="0.35">
      <c r="A75">
        <v>73</v>
      </c>
      <c r="C75" t="s">
        <v>41</v>
      </c>
      <c r="D75">
        <v>0.5</v>
      </c>
      <c r="E75" t="b">
        <f t="shared" si="1"/>
        <v>1</v>
      </c>
      <c r="F75" s="1">
        <v>7.2979806371882695E-24</v>
      </c>
      <c r="G75" s="1">
        <v>3.0984210972834602E-20</v>
      </c>
      <c r="H75">
        <v>0.85957623597839605</v>
      </c>
      <c r="I75">
        <v>0.82724252491694295</v>
      </c>
      <c r="J75">
        <v>0.36641221374045801</v>
      </c>
      <c r="K75">
        <v>0.69565217391304301</v>
      </c>
      <c r="L75">
        <v>0.48</v>
      </c>
      <c r="M75">
        <v>0.81043256997455404</v>
      </c>
    </row>
    <row r="76" spans="1:13" x14ac:dyDescent="0.35">
      <c r="A76">
        <v>74</v>
      </c>
      <c r="C76" t="s">
        <v>42</v>
      </c>
      <c r="D76">
        <v>0.20313446223735801</v>
      </c>
      <c r="E76" t="b">
        <f t="shared" si="1"/>
        <v>0</v>
      </c>
      <c r="F76" s="1">
        <v>2.1258167343483198E-34</v>
      </c>
      <c r="G76" s="1">
        <v>2.4753330906389899E-33</v>
      </c>
      <c r="H76">
        <v>0.83789656671012602</v>
      </c>
      <c r="I76">
        <v>0.79861111111111105</v>
      </c>
      <c r="J76">
        <v>0.78947368421052599</v>
      </c>
      <c r="K76">
        <v>0.49450549450549403</v>
      </c>
      <c r="L76">
        <v>0.608108108108108</v>
      </c>
      <c r="M76">
        <v>0.86247816510974395</v>
      </c>
    </row>
    <row r="77" spans="1:13" x14ac:dyDescent="0.35">
      <c r="A77">
        <v>75</v>
      </c>
      <c r="C77" t="s">
        <v>42</v>
      </c>
      <c r="D77">
        <v>0.5</v>
      </c>
      <c r="E77" t="b">
        <f t="shared" si="1"/>
        <v>1</v>
      </c>
      <c r="F77" s="1">
        <v>2.1258167343483198E-34</v>
      </c>
      <c r="G77" s="1">
        <v>2.4753330906389899E-33</v>
      </c>
      <c r="H77">
        <v>0.87918296392872597</v>
      </c>
      <c r="I77">
        <v>0.86284722222222199</v>
      </c>
      <c r="J77">
        <v>0.464912280701754</v>
      </c>
      <c r="K77">
        <v>0.74647887323943596</v>
      </c>
      <c r="L77">
        <v>0.57297297297297201</v>
      </c>
      <c r="M77">
        <v>0.86247816510974395</v>
      </c>
    </row>
    <row r="78" spans="1:13" x14ac:dyDescent="0.35">
      <c r="A78">
        <v>76</v>
      </c>
      <c r="C78" t="s">
        <v>43</v>
      </c>
      <c r="D78">
        <v>0.27221760153770402</v>
      </c>
      <c r="E78" t="b">
        <f t="shared" si="1"/>
        <v>0</v>
      </c>
      <c r="F78" s="1">
        <v>8.6830912992657497E-37</v>
      </c>
      <c r="G78" s="1">
        <v>1.26067343170691E-38</v>
      </c>
      <c r="H78">
        <v>0.78874458874458797</v>
      </c>
      <c r="I78">
        <v>0.79757785467127995</v>
      </c>
      <c r="J78">
        <v>0.77987421383647804</v>
      </c>
      <c r="K78">
        <v>0.60194174757281504</v>
      </c>
      <c r="L78">
        <v>0.67945205479451998</v>
      </c>
      <c r="M78">
        <v>0.87717086204049699</v>
      </c>
    </row>
    <row r="79" spans="1:13" x14ac:dyDescent="0.35">
      <c r="A79">
        <v>77</v>
      </c>
      <c r="C79" t="s">
        <v>43</v>
      </c>
      <c r="D79">
        <v>0.5</v>
      </c>
      <c r="E79" t="b">
        <f t="shared" si="1"/>
        <v>1</v>
      </c>
      <c r="F79" s="1">
        <v>8.6830912992657497E-37</v>
      </c>
      <c r="G79" s="1">
        <v>1.26067343170691E-38</v>
      </c>
      <c r="H79">
        <v>0.83376623376623304</v>
      </c>
      <c r="I79">
        <v>0.82698961937716198</v>
      </c>
      <c r="J79">
        <v>0.44025157232704398</v>
      </c>
      <c r="K79">
        <v>0.86419753086419704</v>
      </c>
      <c r="L79">
        <v>0.58333333333333304</v>
      </c>
      <c r="M79">
        <v>0.87717086204049699</v>
      </c>
    </row>
    <row r="80" spans="1:13" x14ac:dyDescent="0.35">
      <c r="A80">
        <v>78</v>
      </c>
      <c r="C80" t="s">
        <v>44</v>
      </c>
      <c r="D80">
        <v>0.20954494178295099</v>
      </c>
      <c r="E80" t="b">
        <f t="shared" si="1"/>
        <v>0</v>
      </c>
      <c r="F80" s="1">
        <v>1.9669416292165099E-44</v>
      </c>
      <c r="G80" s="1">
        <v>6.0293917543863299E-43</v>
      </c>
      <c r="H80">
        <v>0.85883347421808898</v>
      </c>
      <c r="I80">
        <v>0.84290540540540504</v>
      </c>
      <c r="J80">
        <v>0.80952380952380898</v>
      </c>
      <c r="K80">
        <v>0.537974683544303</v>
      </c>
      <c r="L80">
        <v>0.64638783269961897</v>
      </c>
      <c r="M80">
        <v>0.89645057201525302</v>
      </c>
    </row>
    <row r="81" spans="1:13" x14ac:dyDescent="0.35">
      <c r="A81">
        <v>79</v>
      </c>
      <c r="C81" t="s">
        <v>44</v>
      </c>
      <c r="D81">
        <v>0.5</v>
      </c>
      <c r="E81" t="b">
        <f t="shared" si="1"/>
        <v>1</v>
      </c>
      <c r="F81" s="1">
        <v>1.9669416292165099E-44</v>
      </c>
      <c r="G81" s="1">
        <v>6.0293917543863299E-43</v>
      </c>
      <c r="H81">
        <v>0.89687235841081903</v>
      </c>
      <c r="I81">
        <v>0.89020270270270196</v>
      </c>
      <c r="J81">
        <v>0.51428571428571401</v>
      </c>
      <c r="K81">
        <v>0.79411764705882304</v>
      </c>
      <c r="L81">
        <v>0.62427745664739798</v>
      </c>
      <c r="M81">
        <v>0.89645057201525302</v>
      </c>
    </row>
    <row r="82" spans="1:13" x14ac:dyDescent="0.35">
      <c r="A82">
        <v>80</v>
      </c>
      <c r="C82" t="s">
        <v>45</v>
      </c>
      <c r="D82">
        <v>0.36941343545913602</v>
      </c>
      <c r="E82" t="b">
        <f t="shared" si="1"/>
        <v>0</v>
      </c>
      <c r="F82" s="1">
        <v>7.3015230138961196E-38</v>
      </c>
      <c r="G82" s="1">
        <v>1.61507013143734E-35</v>
      </c>
      <c r="H82">
        <v>0.850833333333333</v>
      </c>
      <c r="I82">
        <v>0.81697171381031597</v>
      </c>
      <c r="J82">
        <v>0.61688311688311603</v>
      </c>
      <c r="K82">
        <v>0.65068493150684903</v>
      </c>
      <c r="L82">
        <v>0.63333333333333297</v>
      </c>
      <c r="M82">
        <v>0.83050785903134805</v>
      </c>
    </row>
    <row r="83" spans="1:13" x14ac:dyDescent="0.35">
      <c r="A83">
        <v>81</v>
      </c>
      <c r="C83" t="s">
        <v>45</v>
      </c>
      <c r="D83">
        <v>0.5</v>
      </c>
      <c r="E83" t="b">
        <f t="shared" si="1"/>
        <v>1</v>
      </c>
      <c r="F83" s="1">
        <v>7.3015230138961196E-38</v>
      </c>
      <c r="G83" s="1">
        <v>1.61507013143734E-35</v>
      </c>
      <c r="H83">
        <v>0.84624999999999995</v>
      </c>
      <c r="I83">
        <v>0.83527454242928401</v>
      </c>
      <c r="J83">
        <v>0.493506493506493</v>
      </c>
      <c r="K83">
        <v>0.78350515463917503</v>
      </c>
      <c r="L83">
        <v>0.60557768924302702</v>
      </c>
      <c r="M83">
        <v>0.83050785903134805</v>
      </c>
    </row>
    <row r="84" spans="1:13" x14ac:dyDescent="0.35">
      <c r="A84">
        <v>82</v>
      </c>
      <c r="C84" t="s">
        <v>46</v>
      </c>
      <c r="D84">
        <v>0.38162127137184099</v>
      </c>
      <c r="E84" t="b">
        <f t="shared" si="1"/>
        <v>0</v>
      </c>
      <c r="F84" s="1">
        <v>1.5921886539102401E-39</v>
      </c>
      <c r="G84" s="1">
        <v>1.04942828653557E-50</v>
      </c>
      <c r="H84">
        <v>0.85197788175244504</v>
      </c>
      <c r="I84">
        <v>0.83843537414965896</v>
      </c>
      <c r="J84">
        <v>0.72826086956521696</v>
      </c>
      <c r="K84">
        <v>0.74860335195530703</v>
      </c>
      <c r="L84">
        <v>0.73829201101928299</v>
      </c>
      <c r="M84">
        <v>0.877905725355144</v>
      </c>
    </row>
    <row r="85" spans="1:13" x14ac:dyDescent="0.35">
      <c r="A85">
        <v>83</v>
      </c>
      <c r="C85" t="s">
        <v>46</v>
      </c>
      <c r="D85">
        <v>0.5</v>
      </c>
      <c r="E85" t="b">
        <f t="shared" si="1"/>
        <v>1</v>
      </c>
      <c r="F85" s="1">
        <v>1.5921886539102401E-39</v>
      </c>
      <c r="G85" s="1">
        <v>1.04942828653557E-50</v>
      </c>
      <c r="H85">
        <v>0.85452998723947204</v>
      </c>
      <c r="I85">
        <v>0.81462585034013602</v>
      </c>
      <c r="J85">
        <v>0.56521739130434701</v>
      </c>
      <c r="K85">
        <v>0.78195488721804496</v>
      </c>
      <c r="L85">
        <v>0.65615141955835898</v>
      </c>
      <c r="M85">
        <v>0.877905725355144</v>
      </c>
    </row>
    <row r="86" spans="1:13" x14ac:dyDescent="0.35">
      <c r="A86">
        <v>84</v>
      </c>
      <c r="C86" t="s">
        <v>47</v>
      </c>
      <c r="D86">
        <v>0.32571521401405301</v>
      </c>
      <c r="E86" t="b">
        <f t="shared" si="1"/>
        <v>0</v>
      </c>
      <c r="F86" s="1">
        <v>1.10935275141424E-42</v>
      </c>
      <c r="G86" s="1">
        <v>4.36198205989471E-45</v>
      </c>
      <c r="H86">
        <v>0.83709386281588405</v>
      </c>
      <c r="I86">
        <v>0.81768953068591999</v>
      </c>
      <c r="J86">
        <v>0.77540106951871601</v>
      </c>
      <c r="K86">
        <v>0.71078431372549</v>
      </c>
      <c r="L86">
        <v>0.74168797953964105</v>
      </c>
      <c r="M86">
        <v>0.87439712075070297</v>
      </c>
    </row>
    <row r="87" spans="1:13" x14ac:dyDescent="0.35">
      <c r="A87">
        <v>85</v>
      </c>
      <c r="C87" t="s">
        <v>47</v>
      </c>
      <c r="D87">
        <v>0.5</v>
      </c>
      <c r="E87" t="b">
        <f t="shared" si="1"/>
        <v>1</v>
      </c>
      <c r="F87" s="1">
        <v>1.10935275141424E-42</v>
      </c>
      <c r="G87" s="1">
        <v>4.36198205989471E-45</v>
      </c>
      <c r="H87">
        <v>0.85469314079422298</v>
      </c>
      <c r="I87">
        <v>0.82129963898916902</v>
      </c>
      <c r="J87">
        <v>0.59893048128342197</v>
      </c>
      <c r="K87">
        <v>0.82352941176470495</v>
      </c>
      <c r="L87">
        <v>0.69349845201238303</v>
      </c>
      <c r="M87">
        <v>0.87439712075070297</v>
      </c>
    </row>
    <row r="88" spans="1:13" x14ac:dyDescent="0.35">
      <c r="A88">
        <v>86</v>
      </c>
      <c r="C88" t="s">
        <v>48</v>
      </c>
      <c r="D88">
        <v>0.177787199616432</v>
      </c>
      <c r="E88" t="b">
        <f t="shared" si="1"/>
        <v>0</v>
      </c>
      <c r="F88" s="1">
        <v>2.71569641197976E-57</v>
      </c>
      <c r="G88" s="1">
        <v>5.2981953958009201E-48</v>
      </c>
      <c r="H88">
        <v>0.85832987120897297</v>
      </c>
      <c r="I88">
        <v>0.837209302325581</v>
      </c>
      <c r="J88">
        <v>0.87610619469026496</v>
      </c>
      <c r="K88">
        <v>0.54098360655737698</v>
      </c>
      <c r="L88">
        <v>0.66891891891891797</v>
      </c>
      <c r="M88">
        <v>0.92568362379427005</v>
      </c>
    </row>
    <row r="89" spans="1:13" x14ac:dyDescent="0.35">
      <c r="A89">
        <v>87</v>
      </c>
      <c r="C89" t="s">
        <v>48</v>
      </c>
      <c r="D89">
        <v>0.5</v>
      </c>
      <c r="E89" t="b">
        <f t="shared" si="1"/>
        <v>1</v>
      </c>
      <c r="F89" s="1">
        <v>2.71569641197976E-57</v>
      </c>
      <c r="G89" s="1">
        <v>5.2981953958009201E-48</v>
      </c>
      <c r="H89">
        <v>0.92521811383464803</v>
      </c>
      <c r="I89">
        <v>0.90365448504983303</v>
      </c>
      <c r="J89">
        <v>0.58407079646017701</v>
      </c>
      <c r="K89">
        <v>0.85714285714285698</v>
      </c>
      <c r="L89">
        <v>0.69473684210526299</v>
      </c>
      <c r="M89">
        <v>0.92568362379427005</v>
      </c>
    </row>
    <row r="90" spans="1:13" x14ac:dyDescent="0.35">
      <c r="A90">
        <v>88</v>
      </c>
      <c r="C90" t="s">
        <v>49</v>
      </c>
      <c r="D90">
        <v>8.6119212210178306E-2</v>
      </c>
      <c r="E90" t="b">
        <f t="shared" si="1"/>
        <v>0</v>
      </c>
      <c r="F90" s="1">
        <v>3.04568144897515E-27</v>
      </c>
      <c r="G90" s="1">
        <v>4.0154166017363999E-19</v>
      </c>
      <c r="H90">
        <v>0.86635944700460799</v>
      </c>
      <c r="I90">
        <v>0.819095477386934</v>
      </c>
      <c r="J90">
        <v>0.8</v>
      </c>
      <c r="K90">
        <v>0.24242424242424199</v>
      </c>
      <c r="L90">
        <v>0.372093023255814</v>
      </c>
      <c r="M90">
        <v>0.87616696588868903</v>
      </c>
    </row>
    <row r="91" spans="1:13" x14ac:dyDescent="0.35">
      <c r="A91">
        <v>89</v>
      </c>
      <c r="C91" t="s">
        <v>49</v>
      </c>
      <c r="D91">
        <v>0.5</v>
      </c>
      <c r="E91" t="b">
        <f t="shared" si="1"/>
        <v>1</v>
      </c>
      <c r="F91" s="1">
        <v>3.04568144897515E-27</v>
      </c>
      <c r="G91" s="1">
        <v>4.0154166017363999E-19</v>
      </c>
      <c r="H91">
        <v>0.95559279430247102</v>
      </c>
      <c r="I91">
        <v>0.94639865996649897</v>
      </c>
      <c r="J91">
        <v>0.32500000000000001</v>
      </c>
      <c r="K91">
        <v>0.72222222222222199</v>
      </c>
      <c r="L91">
        <v>0.44827586206896503</v>
      </c>
      <c r="M91">
        <v>0.87616696588868903</v>
      </c>
    </row>
    <row r="92" spans="1:13" x14ac:dyDescent="0.35">
      <c r="A92">
        <v>90</v>
      </c>
      <c r="C92" t="s">
        <v>50</v>
      </c>
      <c r="D92">
        <v>0.179814487695693</v>
      </c>
      <c r="E92" t="b">
        <f t="shared" si="1"/>
        <v>0</v>
      </c>
      <c r="F92" s="1">
        <v>2.0455317045807199E-39</v>
      </c>
      <c r="G92" s="1">
        <v>7.9423432210515302E-41</v>
      </c>
      <c r="H92">
        <v>0.89426523297491001</v>
      </c>
      <c r="I92">
        <v>0.88729874776386397</v>
      </c>
      <c r="J92">
        <v>0.74647887323943596</v>
      </c>
      <c r="K92">
        <v>0.54081632653061196</v>
      </c>
      <c r="L92">
        <v>0.62721893491124203</v>
      </c>
      <c r="M92">
        <v>0.88883918263680395</v>
      </c>
    </row>
    <row r="93" spans="1:13" x14ac:dyDescent="0.35">
      <c r="A93">
        <v>91</v>
      </c>
      <c r="C93" t="s">
        <v>50</v>
      </c>
      <c r="D93">
        <v>0.5</v>
      </c>
      <c r="E93" t="b">
        <f t="shared" si="1"/>
        <v>1</v>
      </c>
      <c r="F93" s="1">
        <v>2.0455317045807199E-39</v>
      </c>
      <c r="G93" s="1">
        <v>7.9423432210515302E-41</v>
      </c>
      <c r="H93">
        <v>0.93369175627240097</v>
      </c>
      <c r="I93">
        <v>0.91771019677996402</v>
      </c>
      <c r="J93">
        <v>0.42253521126760502</v>
      </c>
      <c r="K93">
        <v>0.85714285714285698</v>
      </c>
      <c r="L93">
        <v>0.56603773584905603</v>
      </c>
      <c r="M93">
        <v>0.88883918263680395</v>
      </c>
    </row>
    <row r="94" spans="1:13" x14ac:dyDescent="0.35">
      <c r="A94">
        <v>92</v>
      </c>
      <c r="C94" t="s">
        <v>51</v>
      </c>
      <c r="D94">
        <v>0.206228032708168</v>
      </c>
      <c r="E94" t="b">
        <f t="shared" si="1"/>
        <v>0</v>
      </c>
      <c r="F94" s="1">
        <v>2.90440029172975E-29</v>
      </c>
      <c r="G94" s="1">
        <v>4.7435752155442001E-32</v>
      </c>
      <c r="H94">
        <v>0.78302675585284198</v>
      </c>
      <c r="I94">
        <v>0.77090301003344397</v>
      </c>
      <c r="J94">
        <v>0.77397260273972601</v>
      </c>
      <c r="K94">
        <v>0.52073732718893995</v>
      </c>
      <c r="L94">
        <v>0.62258953168043996</v>
      </c>
      <c r="M94">
        <v>0.83863195538853197</v>
      </c>
    </row>
    <row r="95" spans="1:13" x14ac:dyDescent="0.35">
      <c r="A95">
        <v>93</v>
      </c>
      <c r="C95" t="s">
        <v>51</v>
      </c>
      <c r="D95">
        <v>0.5</v>
      </c>
      <c r="E95" t="b">
        <f t="shared" si="1"/>
        <v>1</v>
      </c>
      <c r="F95" s="1">
        <v>2.90440029172975E-29</v>
      </c>
      <c r="G95" s="1">
        <v>4.7435752155442001E-32</v>
      </c>
      <c r="H95">
        <v>0.85117056856187201</v>
      </c>
      <c r="I95">
        <v>0.82274247491638797</v>
      </c>
      <c r="J95">
        <v>0.42465753424657499</v>
      </c>
      <c r="K95">
        <v>0.73809523809523803</v>
      </c>
      <c r="L95">
        <v>0.53913043478260803</v>
      </c>
      <c r="M95">
        <v>0.83863195538853197</v>
      </c>
    </row>
    <row r="96" spans="1:13" x14ac:dyDescent="0.35">
      <c r="A96">
        <v>94</v>
      </c>
      <c r="C96" t="s">
        <v>52</v>
      </c>
      <c r="D96">
        <v>0.33773136138915999</v>
      </c>
      <c r="E96" t="b">
        <f t="shared" si="1"/>
        <v>0</v>
      </c>
      <c r="F96" s="1">
        <v>4.6124045120274298E-42</v>
      </c>
      <c r="G96" s="1">
        <v>1.2191945040611399E-41</v>
      </c>
      <c r="H96">
        <v>0.80938416422287296</v>
      </c>
      <c r="I96">
        <v>0.78391959798994904</v>
      </c>
      <c r="J96">
        <v>0.79452054794520499</v>
      </c>
      <c r="K96">
        <v>0.67441860465116199</v>
      </c>
      <c r="L96">
        <v>0.72955974842767202</v>
      </c>
      <c r="M96">
        <v>0.860585634558237</v>
      </c>
    </row>
    <row r="97" spans="1:13" x14ac:dyDescent="0.35">
      <c r="A97">
        <v>95</v>
      </c>
      <c r="C97" t="s">
        <v>52</v>
      </c>
      <c r="D97">
        <v>0.5</v>
      </c>
      <c r="E97" t="b">
        <f t="shared" si="1"/>
        <v>1</v>
      </c>
      <c r="F97" s="1">
        <v>4.6124045120274298E-42</v>
      </c>
      <c r="G97" s="1">
        <v>1.2191945040611399E-41</v>
      </c>
      <c r="H97">
        <v>0.82991202346041004</v>
      </c>
      <c r="I97">
        <v>0.80067001675041805</v>
      </c>
      <c r="J97">
        <v>0.63470319634703198</v>
      </c>
      <c r="K97">
        <v>0.78089887640449396</v>
      </c>
      <c r="L97">
        <v>0.70025188916876502</v>
      </c>
      <c r="M97">
        <v>0.860585634558237</v>
      </c>
    </row>
    <row r="98" spans="1:13" x14ac:dyDescent="0.35">
      <c r="A98">
        <v>96</v>
      </c>
      <c r="C98" t="s">
        <v>53</v>
      </c>
      <c r="D98">
        <v>0.22096706926822601</v>
      </c>
      <c r="E98" t="b">
        <f t="shared" si="1"/>
        <v>0</v>
      </c>
      <c r="F98" s="1">
        <v>4.9871647528497496E-44</v>
      </c>
      <c r="G98" s="1">
        <v>5.6457604116255402E-46</v>
      </c>
      <c r="H98">
        <v>0.85809682804674403</v>
      </c>
      <c r="I98">
        <v>0.83333333333333304</v>
      </c>
      <c r="J98">
        <v>0.84745762711864403</v>
      </c>
      <c r="K98">
        <v>0.54945054945054905</v>
      </c>
      <c r="L98">
        <v>0.66666666666666596</v>
      </c>
      <c r="M98">
        <v>0.90853787186159296</v>
      </c>
    </row>
    <row r="99" spans="1:13" x14ac:dyDescent="0.35">
      <c r="A99">
        <v>97</v>
      </c>
      <c r="C99" t="s">
        <v>53</v>
      </c>
      <c r="D99">
        <v>0.5</v>
      </c>
      <c r="E99" t="b">
        <f t="shared" si="1"/>
        <v>1</v>
      </c>
      <c r="F99" s="1">
        <v>4.9871647528497496E-44</v>
      </c>
      <c r="G99" s="1">
        <v>5.6457604116255402E-46</v>
      </c>
      <c r="H99">
        <v>0.90025041736226996</v>
      </c>
      <c r="I99">
        <v>0.875</v>
      </c>
      <c r="J99">
        <v>0.56779661016949101</v>
      </c>
      <c r="K99">
        <v>0.73626373626373598</v>
      </c>
      <c r="L99">
        <v>0.64114832535885102</v>
      </c>
      <c r="M99">
        <v>0.90853787186159296</v>
      </c>
    </row>
    <row r="100" spans="1:13" x14ac:dyDescent="0.35">
      <c r="A100">
        <v>98</v>
      </c>
      <c r="C100" t="s">
        <v>54</v>
      </c>
      <c r="D100">
        <v>0.126905232667922</v>
      </c>
      <c r="E100" t="b">
        <f t="shared" si="1"/>
        <v>0</v>
      </c>
      <c r="F100" s="1">
        <v>4.5920161914986802E-27</v>
      </c>
      <c r="G100" s="1">
        <v>6.5128177956891795E-38</v>
      </c>
      <c r="H100">
        <v>0.85981697171381</v>
      </c>
      <c r="I100">
        <v>0.85357737104825204</v>
      </c>
      <c r="J100">
        <v>0.86153846153846103</v>
      </c>
      <c r="K100">
        <v>0.41481481481481403</v>
      </c>
      <c r="L100">
        <v>0.56000000000000005</v>
      </c>
      <c r="M100">
        <v>0.90723306544201998</v>
      </c>
    </row>
    <row r="101" spans="1:13" x14ac:dyDescent="0.35">
      <c r="A101">
        <v>99</v>
      </c>
      <c r="C101" t="s">
        <v>54</v>
      </c>
      <c r="D101">
        <v>0.5</v>
      </c>
      <c r="E101" t="b">
        <f t="shared" si="1"/>
        <v>1</v>
      </c>
      <c r="F101" s="1">
        <v>4.5920161914986802E-27</v>
      </c>
      <c r="G101" s="1">
        <v>6.5128177956891795E-38</v>
      </c>
      <c r="H101">
        <v>0.92928452579034904</v>
      </c>
      <c r="I101">
        <v>0.91514143094841904</v>
      </c>
      <c r="J101">
        <v>0.30769230769230699</v>
      </c>
      <c r="K101">
        <v>0.76923076923076905</v>
      </c>
      <c r="L101">
        <v>0.439560439560439</v>
      </c>
      <c r="M101">
        <v>0.90723306544201998</v>
      </c>
    </row>
    <row r="102" spans="1:13" x14ac:dyDescent="0.35">
      <c r="A102">
        <v>100</v>
      </c>
      <c r="C102" t="s">
        <v>55</v>
      </c>
      <c r="D102">
        <v>0.18174798786640101</v>
      </c>
      <c r="E102" t="b">
        <f t="shared" si="1"/>
        <v>0</v>
      </c>
      <c r="F102" s="1">
        <v>2.4708466970229801E-17</v>
      </c>
      <c r="G102" s="1">
        <v>3.5825282059875999E-31</v>
      </c>
      <c r="H102">
        <v>0.77183451734224795</v>
      </c>
      <c r="I102">
        <v>0.76293823038397302</v>
      </c>
      <c r="J102">
        <v>0.81395348837209303</v>
      </c>
      <c r="K102">
        <v>0.47085201793721898</v>
      </c>
      <c r="L102">
        <v>0.59659090909090895</v>
      </c>
      <c r="M102">
        <v>0.83041398647534204</v>
      </c>
    </row>
    <row r="103" spans="1:13" x14ac:dyDescent="0.35">
      <c r="A103">
        <v>101</v>
      </c>
      <c r="C103" t="s">
        <v>55</v>
      </c>
      <c r="D103">
        <v>0.5</v>
      </c>
      <c r="E103" t="b">
        <f t="shared" si="1"/>
        <v>1</v>
      </c>
      <c r="F103" s="1">
        <v>2.4708466970229801E-17</v>
      </c>
      <c r="G103" s="1">
        <v>3.5825282059875999E-31</v>
      </c>
      <c r="H103">
        <v>0.85791893021312104</v>
      </c>
      <c r="I103">
        <v>0.81302170283806297</v>
      </c>
      <c r="J103">
        <v>0.31782945736434098</v>
      </c>
      <c r="K103">
        <v>0.63076923076922997</v>
      </c>
      <c r="L103">
        <v>0.42268041237113402</v>
      </c>
      <c r="M103">
        <v>0.83041398647534204</v>
      </c>
    </row>
    <row r="104" spans="1:13" x14ac:dyDescent="0.35">
      <c r="A104">
        <v>102</v>
      </c>
      <c r="C104" t="s">
        <v>56</v>
      </c>
      <c r="D104">
        <v>0.208139538764953</v>
      </c>
      <c r="E104" t="b">
        <f t="shared" si="1"/>
        <v>0</v>
      </c>
      <c r="F104" s="1">
        <v>1.2212572567309299E-22</v>
      </c>
      <c r="G104" s="1">
        <v>2.9572855725201599E-32</v>
      </c>
      <c r="H104">
        <v>0.87297734627831702</v>
      </c>
      <c r="I104">
        <v>0.89320388349514501</v>
      </c>
      <c r="J104">
        <v>0.88235294117647001</v>
      </c>
      <c r="K104">
        <v>0.625</v>
      </c>
      <c r="L104">
        <v>0.73170731707317005</v>
      </c>
      <c r="M104">
        <v>0.92958656330749301</v>
      </c>
    </row>
    <row r="105" spans="1:13" x14ac:dyDescent="0.35">
      <c r="A105">
        <v>103</v>
      </c>
      <c r="C105" t="s">
        <v>56</v>
      </c>
      <c r="D105">
        <v>0.5</v>
      </c>
      <c r="E105" t="b">
        <f t="shared" si="1"/>
        <v>1</v>
      </c>
      <c r="F105" s="1">
        <v>1.2212572567309299E-22</v>
      </c>
      <c r="G105" s="1">
        <v>2.9572855725201599E-32</v>
      </c>
      <c r="H105">
        <v>0.91181229773462702</v>
      </c>
      <c r="I105">
        <v>0.89644012944983797</v>
      </c>
      <c r="J105">
        <v>0.45098039215686198</v>
      </c>
      <c r="K105">
        <v>0.85185185185185097</v>
      </c>
      <c r="L105">
        <v>0.58974358974358898</v>
      </c>
      <c r="M105">
        <v>0.92958656330749301</v>
      </c>
    </row>
    <row r="106" spans="1:13" x14ac:dyDescent="0.35">
      <c r="A106">
        <v>104</v>
      </c>
      <c r="C106" t="s">
        <v>57</v>
      </c>
      <c r="D106">
        <v>7.7219754457473699E-2</v>
      </c>
      <c r="E106" t="b">
        <f t="shared" si="1"/>
        <v>0</v>
      </c>
      <c r="F106" s="1">
        <v>1.20338298454588E-7</v>
      </c>
      <c r="G106" s="1">
        <v>5.4478793372230598E-18</v>
      </c>
      <c r="H106">
        <v>0.85678601165695201</v>
      </c>
      <c r="I106">
        <v>0.86378737541528205</v>
      </c>
      <c r="J106">
        <v>0.91304347826086896</v>
      </c>
      <c r="K106">
        <v>0.35</v>
      </c>
      <c r="L106">
        <v>0.50602409638554202</v>
      </c>
      <c r="M106">
        <v>0.92148889583984905</v>
      </c>
    </row>
    <row r="107" spans="1:13" x14ac:dyDescent="0.35">
      <c r="A107">
        <v>105</v>
      </c>
      <c r="C107" t="s">
        <v>57</v>
      </c>
      <c r="D107">
        <v>0.5</v>
      </c>
      <c r="E107" t="b">
        <f t="shared" si="1"/>
        <v>1</v>
      </c>
      <c r="F107" s="1">
        <v>1.20338298454588E-7</v>
      </c>
      <c r="G107" s="1">
        <v>5.4478793372230598E-18</v>
      </c>
      <c r="H107">
        <v>0.96169858451290502</v>
      </c>
      <c r="I107">
        <v>0.93355481727574696</v>
      </c>
      <c r="J107">
        <v>0.17391304347826</v>
      </c>
      <c r="K107">
        <v>0.8</v>
      </c>
      <c r="L107">
        <v>0.28571428571428498</v>
      </c>
      <c r="M107">
        <v>0.92148889583984905</v>
      </c>
    </row>
    <row r="108" spans="1:13" x14ac:dyDescent="0.35">
      <c r="A108">
        <v>106</v>
      </c>
      <c r="C108" t="s">
        <v>58</v>
      </c>
      <c r="D108">
        <v>0.157275080680847</v>
      </c>
      <c r="E108" t="b">
        <f t="shared" si="1"/>
        <v>0</v>
      </c>
      <c r="F108" s="1">
        <v>1.4909406981269099E-17</v>
      </c>
      <c r="G108" s="1">
        <v>1.7104238497932299E-22</v>
      </c>
      <c r="H108">
        <v>0.87859424920127704</v>
      </c>
      <c r="I108">
        <v>0.85623003194888103</v>
      </c>
      <c r="J108">
        <v>0.79166666666666596</v>
      </c>
      <c r="K108">
        <v>0.52054794520547898</v>
      </c>
      <c r="L108">
        <v>0.62809917355371903</v>
      </c>
      <c r="M108">
        <v>0.88840408805031401</v>
      </c>
    </row>
    <row r="109" spans="1:13" x14ac:dyDescent="0.35">
      <c r="A109">
        <v>107</v>
      </c>
      <c r="C109" t="s">
        <v>58</v>
      </c>
      <c r="D109">
        <v>0.5</v>
      </c>
      <c r="E109" t="b">
        <f t="shared" si="1"/>
        <v>1</v>
      </c>
      <c r="F109" s="1">
        <v>1.4909406981269099E-17</v>
      </c>
      <c r="G109" s="1">
        <v>1.7104238497932299E-22</v>
      </c>
      <c r="H109">
        <v>0.92012779552715596</v>
      </c>
      <c r="I109">
        <v>0.88178913738019105</v>
      </c>
      <c r="J109">
        <v>0.47916666666666602</v>
      </c>
      <c r="K109">
        <v>0.65714285714285703</v>
      </c>
      <c r="L109">
        <v>0.55421686746987897</v>
      </c>
      <c r="M109">
        <v>0.88840408805031401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resultats_locations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2023-12-01T17:21:58Z</dcterms:created>
  <dcterms:modified xsi:type="dcterms:W3CDTF">2023-12-01T20:17:46Z</dcterms:modified>
</cp:coreProperties>
</file>