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10480" yWindow="6640" windowWidth="24360" windowHeight="26560" firstSheet="1" activeTab="5"/>
  </bookViews>
  <sheets>
    <sheet name="reference" sheetId="1" r:id="rId1"/>
    <sheet name="notes" sheetId="2" r:id="rId2"/>
    <sheet name="phase_symbols" sheetId="3" r:id="rId3"/>
    <sheet name="starter_phase" sheetId="13" r:id="rId4"/>
    <sheet name="exp_conditions" sheetId="5" r:id="rId5"/>
    <sheet name="rxn" sheetId="7" r:id="rId6"/>
    <sheet name="Andalusite" sheetId="8" r:id="rId7"/>
    <sheet name="Sillimanite" sheetId="11" r:id="rId8"/>
    <sheet name="Kyanite" sheetId="1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2" l="1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Official Publication id for the publication. Look it up on the wiki.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Report nominal chemical formula using Berman format. For example, Forsterite is 'Mg(2)Si(1)O(4)', Brucite is 'Mg(1)O(2)H(2)', Dolomite is Ca(1)Mg(1)C(2)O(6).</t>
        </r>
      </text>
    </comment>
    <comment ref="E1" authorId="0">
      <text>
        <r>
          <rPr>
            <sz val="8"/>
            <color indexed="81"/>
            <rFont val="Tahoma"/>
            <family val="2"/>
          </rPr>
          <t>For data that is actually from a previous publication, enter the pub_id of the source publication.</t>
        </r>
      </text>
    </comment>
    <comment ref="O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P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  <comment ref="S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T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  <comment ref="W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X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ID of location where experiment was performed. Lookup on lab_id sheet.</t>
        </r>
      </text>
    </comment>
    <comment ref="E1" authorId="0">
      <text>
        <r>
          <rPr>
            <sz val="8"/>
            <color indexed="81"/>
            <rFont val="Tahoma"/>
            <family val="2"/>
          </rPr>
          <t>For data that is actually from a previous publication, enter the pub_id of the source publication.</t>
        </r>
      </text>
    </comment>
    <comment ref="K1" authorId="0">
      <text>
        <r>
          <rPr>
            <sz val="8"/>
            <color indexed="81"/>
            <rFont val="Tahoma"/>
            <family val="2"/>
          </rPr>
          <t>no_info: No information provided
ambient: Ambient conditions measurement
1-atm: One atmosphere furnace
Belt: Belt apparatus
CSPV: Cold-seal pressure vessel
IHPV: Internally heated pressure vessel
MA: Multi-anvil apparatus
PC: Piston-cylinder apparatus
RQAC: Rapid quench autoclave
LHDAC: Laser heated diamond anvil cell
Gas: Gas-medium pressure apparatus
DAC300: 300K DAC</t>
        </r>
      </text>
    </comment>
    <comment ref="L1" authorId="0">
      <text>
        <r>
          <rPr>
            <sz val="8"/>
            <color indexed="81"/>
            <rFont val="Tahoma"/>
            <family val="2"/>
          </rPr>
          <t>Ag = Silver capsule
AgPd = Silver-palladium alloy capsule
Au = Gold capsule
AuPd = Gold-palladium alloy capsule
AuPd/Pt = Double capsule of platimun surrounding one of gold-palladium
C = Graphite capsule
Fe = Iron capsule
FePt = Platinum capsule "pretreated" with iron
Mo = Molybdenum capsule
Oliv/Pt = Double capsule of platinum surrounding one of olivine
Pt = Platinum capsule (or platinum wire at one atmosphere)
PtC = Double capsule of platinum surrounding one of graphite
PtRh = Platinum-rhodium alloy capsule
Plag=plagioclase container
Re = Rhenium capsule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H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H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1" authorId="0">
      <text>
        <r>
          <rPr>
            <sz val="8"/>
            <color indexed="81"/>
            <rFont val="Tahoma"/>
            <family val="2"/>
          </rPr>
          <t>Stoichiometry: Calculated from stoichiometry of measured species
Added: Amount added to experimental charge
Difference: Quantity determined by difference from an assumed total
no_info: No information provided
AAS: Atomic Absorption Spectroscopy
WDS: Wavelength dispersive X-ray analysis on an electron microprobe
EDS: Energy dispersive X-ray analysis on a scanning electron microscope or electron microprobe
LA_ICP_MS: Laser Inducticely-coupled plasma mass spectroscopy
SIMS: Secondary ionization mass spectroscopy (ion microprobe)
WET: Wet chemical analysis
LECO: Total carbon determined by a LECO carbon analyser
Manometry: Water content determined by manometry
GC: Gas chromatography
LOI: Loss on ignition
Penfield: Water content determined using the Penfield method
TGA: Thermogravimetric analysis</t>
        </r>
      </text>
    </comment>
    <comment ref="H1" authorId="0">
      <text>
        <r>
          <rPr>
            <sz val="8"/>
            <color indexed="81"/>
            <rFont val="Tahoma"/>
            <family val="2"/>
          </rPr>
          <t>ID of location where chemical analysis was performed. Lookup on lab_id sheet.</t>
        </r>
      </text>
    </comment>
  </commentList>
</comments>
</file>

<file path=xl/sharedStrings.xml><?xml version="1.0" encoding="utf-8"?>
<sst xmlns="http://schemas.openxmlformats.org/spreadsheetml/2006/main" count="774" uniqueCount="138">
  <si>
    <t>pub_id</t>
  </si>
  <si>
    <t>authors</t>
  </si>
  <si>
    <t>date</t>
  </si>
  <si>
    <t>title</t>
  </si>
  <si>
    <t>journal</t>
  </si>
  <si>
    <t>volume</t>
  </si>
  <si>
    <t>issue</t>
  </si>
  <si>
    <t>pages</t>
  </si>
  <si>
    <t>doi</t>
  </si>
  <si>
    <t>url</t>
  </si>
  <si>
    <t>notes</t>
  </si>
  <si>
    <t>phase</t>
  </si>
  <si>
    <t>phase_symbol</t>
  </si>
  <si>
    <t>Kyanite</t>
  </si>
  <si>
    <t>Ky</t>
  </si>
  <si>
    <t>Sillimanite</t>
  </si>
  <si>
    <t>Sil</t>
  </si>
  <si>
    <t>sample_id</t>
  </si>
  <si>
    <t>sample_name</t>
  </si>
  <si>
    <t>formula</t>
  </si>
  <si>
    <t>source_pubid</t>
  </si>
  <si>
    <t>table_num</t>
  </si>
  <si>
    <t>figure_num</t>
  </si>
  <si>
    <t>page_num</t>
  </si>
  <si>
    <t>synthetic</t>
  </si>
  <si>
    <t>contaminant_phases</t>
  </si>
  <si>
    <t>wt%</t>
  </si>
  <si>
    <t>Total</t>
  </si>
  <si>
    <t>SiO2</t>
  </si>
  <si>
    <t>SiO2_err</t>
  </si>
  <si>
    <t>SiO2_method</t>
  </si>
  <si>
    <t>SiO2_lab_id</t>
  </si>
  <si>
    <t>Al2O3</t>
  </si>
  <si>
    <t>Al2O3_err</t>
  </si>
  <si>
    <t>Al2O3_method</t>
  </si>
  <si>
    <t>Al2O3_lab_id</t>
  </si>
  <si>
    <t>Fe2O3</t>
  </si>
  <si>
    <t>Fe2O3_err</t>
  </si>
  <si>
    <t>Fe2O3_method</t>
  </si>
  <si>
    <t>Fe2O3_lab_id</t>
  </si>
  <si>
    <t>Ky1</t>
  </si>
  <si>
    <t>KyaniteSample1</t>
  </si>
  <si>
    <t>Sil1</t>
  </si>
  <si>
    <t>SillimaniteSample1</t>
  </si>
  <si>
    <t>index</t>
  </si>
  <si>
    <t>run_id</t>
  </si>
  <si>
    <t>lab_id</t>
  </si>
  <si>
    <t>trust_conditions</t>
  </si>
  <si>
    <t>device</t>
  </si>
  <si>
    <t>container</t>
  </si>
  <si>
    <t>press_medium</t>
  </si>
  <si>
    <t>P</t>
  </si>
  <si>
    <t>kbar</t>
  </si>
  <si>
    <t>P_err</t>
  </si>
  <si>
    <t>T</t>
  </si>
  <si>
    <t>C</t>
  </si>
  <si>
    <t>T_err</t>
  </si>
  <si>
    <t>equil_time</t>
  </si>
  <si>
    <t>rxn_studied</t>
  </si>
  <si>
    <t>flux_type</t>
  </si>
  <si>
    <t>flux_amt</t>
  </si>
  <si>
    <t>contact_geom</t>
  </si>
  <si>
    <t>grind_duration</t>
  </si>
  <si>
    <t>grain_size</t>
  </si>
  <si>
    <t>single_xtal_size</t>
  </si>
  <si>
    <t>g</t>
  </si>
  <si>
    <t>method</t>
  </si>
  <si>
    <t>results</t>
  </si>
  <si>
    <t>%</t>
  </si>
  <si>
    <t>min</t>
  </si>
  <si>
    <t>Ky +</t>
  </si>
  <si>
    <t>absolute</t>
  </si>
  <si>
    <t>Science</t>
  </si>
  <si>
    <t>micron</t>
  </si>
  <si>
    <t xml:space="preserve">grain size is only reported for run synthK, but I assume it is roughly applicable to all runs </t>
  </si>
  <si>
    <t>1222--1225</t>
  </si>
  <si>
    <t>Kyanite-sillimanite equilibrium at 750 C</t>
  </si>
  <si>
    <t>Newton, Robert C</t>
  </si>
  <si>
    <t>Sil +</t>
  </si>
  <si>
    <t>Newton1966b</t>
  </si>
  <si>
    <t>Richardson1969</t>
  </si>
  <si>
    <t>Holdaway1971</t>
  </si>
  <si>
    <t>Bohlen1991</t>
  </si>
  <si>
    <t>Weill1966</t>
  </si>
  <si>
    <t>Bowman1975</t>
  </si>
  <si>
    <t>Heninger1984</t>
  </si>
  <si>
    <t>Newton1966a</t>
  </si>
  <si>
    <t>Richardson1968</t>
  </si>
  <si>
    <t>Newton1969</t>
  </si>
  <si>
    <t>Andalusite</t>
  </si>
  <si>
    <t>And</t>
  </si>
  <si>
    <t>day</t>
  </si>
  <si>
    <t>And = Ky</t>
  </si>
  <si>
    <t>And = Sil</t>
  </si>
  <si>
    <t>Sil = Ky</t>
  </si>
  <si>
    <t>xtal-growth</t>
  </si>
  <si>
    <t>seed</t>
  </si>
  <si>
    <t>solubility</t>
  </si>
  <si>
    <t>And +</t>
  </si>
  <si>
    <t>And +?</t>
  </si>
  <si>
    <t>init_rxn_progress</t>
  </si>
  <si>
    <t>setup</t>
  </si>
  <si>
    <t>other_phase_frac</t>
  </si>
  <si>
    <t>container_aspect_ratio</t>
  </si>
  <si>
    <t>total_mass</t>
  </si>
  <si>
    <t>Kyanite-Andalusite Equilibrium from 700 to 800 C</t>
  </si>
  <si>
    <t>170--172</t>
  </si>
  <si>
    <t>Some high-pressure hydrothermal experiments on severely ground kyanite and sillimanite</t>
  </si>
  <si>
    <t>American Journal of Science</t>
  </si>
  <si>
    <t>278--284</t>
  </si>
  <si>
    <t>Kyanite-sillimanite equilibrium between 700 degrees and 1500 degrees C</t>
  </si>
  <si>
    <t>Experimental determination of kyanite-andalusite and andalusite-sillimanite equilibria; the aluminum silicate triple point</t>
  </si>
  <si>
    <t>Richardson, St W and Gilbert, MC and Bell, PM</t>
  </si>
  <si>
    <t>Richardson, SW and Bell, PM and Gilbert, MC</t>
  </si>
  <si>
    <t>259--272</t>
  </si>
  <si>
    <t>515--541</t>
  </si>
  <si>
    <t>Stability relations in the Al2O3-SiO2 system calculated from solubilities in the Al2O3-Na3AlF6 system</t>
  </si>
  <si>
    <t>Weill, D. F.</t>
  </si>
  <si>
    <t>Geochimica et Cosmochimica Acta</t>
  </si>
  <si>
    <t>223--237</t>
  </si>
  <si>
    <t>Stability of andalusite and the aluminium silicate phase diagram</t>
  </si>
  <si>
    <t>Holdaway, MJ</t>
  </si>
  <si>
    <t>97--131</t>
  </si>
  <si>
    <t>Heninger, S.G.</t>
  </si>
  <si>
    <t>PSU masters thesis</t>
  </si>
  <si>
    <t>Hydrothermal experiments on the andalusite-sillimanite equilibrium</t>
  </si>
  <si>
    <t>An investigationof Al2SiO5 phase equilibrium utilizing the scanning electron microscope</t>
  </si>
  <si>
    <t>Bowman, A. F.</t>
  </si>
  <si>
    <t>Univ of Oregon M.S. thesis</t>
  </si>
  <si>
    <t>Precise determinations of the equilibria kyanite = sillimanite and kyanite + andalusite and a revised triple point for Al2SiO5 polymorphs</t>
  </si>
  <si>
    <t>American Mineralogist</t>
  </si>
  <si>
    <t>Bohlen, Steven R and Montana, Art and Kerrick, Derrill M</t>
  </si>
  <si>
    <t>1.15; 0.98</t>
  </si>
  <si>
    <t>And1</t>
  </si>
  <si>
    <t>AndalusiteSample1</t>
  </si>
  <si>
    <t>init_reac_present</t>
  </si>
  <si>
    <t>init_prod_present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</si>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</sst>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E2E2"/>
        <bgColor indexed="64"/>
      </patternFill>
    </fill>
    <fill>
      <patternFill patternType="solid">
        <fgColor rgb="FFF9E2E2"/>
        <bgColor rgb="FF000000"/>
      </patternFill>
    </fill>
  </fills>
  <borders count="1">
    <border>
      <left/>
      <right/>
      <top/>
      <bottom/>
      <diagonal/>
    </border>
  </borders>
  <cellStyleXfs count="3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0" fillId="0" borderId="0" xfId="0" applyFont="1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0" fontId="6" fillId="3" borderId="0" xfId="0" applyFont="1" applyFill="1"/>
  </cellXfs>
  <cellStyles count="3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zoomScale="150" zoomScaleNormal="150" zoomScalePageLayoutView="150" workbookViewId="0">
      <selection activeCell="D4" sqref="D4"/>
    </sheetView>
  </sheetViews>
  <sheetFormatPr baseColWidth="10" defaultColWidth="8.83203125" defaultRowHeight="14" x14ac:dyDescent="0"/>
  <cols>
    <col min="1" max="1" width="13.33203125" bestFit="1" customWidth="1"/>
    <col min="2" max="2" width="43.83203125" bestFit="1" customWidth="1"/>
    <col min="3" max="3" width="5.1640625" bestFit="1" customWidth="1"/>
    <col min="4" max="4" width="102" bestFit="1" customWidth="1"/>
    <col min="5" max="5" width="27" bestFit="1" customWidth="1"/>
    <col min="6" max="6" width="7" bestFit="1" customWidth="1"/>
    <col min="7" max="7" width="5.1640625" bestFit="1" customWidth="1"/>
    <col min="8" max="8" width="9.83203125" bestFit="1" customWidth="1"/>
    <col min="9" max="9" width="3.6640625" bestFit="1" customWidth="1"/>
    <col min="10" max="10" width="3.33203125" bestFit="1" customWidth="1"/>
    <col min="11" max="11" width="5.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>
      <c r="A2" t="s">
        <v>82</v>
      </c>
      <c r="B2" s="2" t="s">
        <v>131</v>
      </c>
      <c r="C2" s="2">
        <v>1991</v>
      </c>
      <c r="D2" s="2" t="s">
        <v>129</v>
      </c>
      <c r="E2" s="2" t="s">
        <v>130</v>
      </c>
    </row>
    <row r="3" spans="1:11">
      <c r="A3" t="s">
        <v>84</v>
      </c>
      <c r="B3" t="s">
        <v>127</v>
      </c>
      <c r="C3">
        <v>1975</v>
      </c>
      <c r="D3" t="s">
        <v>126</v>
      </c>
      <c r="E3" t="s">
        <v>128</v>
      </c>
    </row>
    <row r="4" spans="1:11">
      <c r="A4" t="s">
        <v>85</v>
      </c>
      <c r="B4" t="s">
        <v>123</v>
      </c>
      <c r="C4">
        <v>1984</v>
      </c>
      <c r="D4" t="s">
        <v>125</v>
      </c>
      <c r="E4" t="s">
        <v>124</v>
      </c>
    </row>
    <row r="5" spans="1:11">
      <c r="A5" t="s">
        <v>81</v>
      </c>
      <c r="B5" t="s">
        <v>121</v>
      </c>
      <c r="C5">
        <v>1971</v>
      </c>
      <c r="D5" t="s">
        <v>120</v>
      </c>
      <c r="E5" t="s">
        <v>108</v>
      </c>
      <c r="F5">
        <v>271</v>
      </c>
      <c r="H5" t="s">
        <v>122</v>
      </c>
    </row>
    <row r="6" spans="1:11">
      <c r="A6" t="s">
        <v>86</v>
      </c>
      <c r="B6" s="2" t="s">
        <v>77</v>
      </c>
      <c r="C6" s="2">
        <v>1966</v>
      </c>
      <c r="D6" s="2" t="s">
        <v>76</v>
      </c>
      <c r="E6" s="2" t="s">
        <v>72</v>
      </c>
      <c r="F6" s="2">
        <v>151</v>
      </c>
      <c r="G6" s="2"/>
      <c r="H6" s="2" t="s">
        <v>75</v>
      </c>
      <c r="I6" s="2"/>
      <c r="J6" s="2"/>
      <c r="K6" s="2"/>
    </row>
    <row r="7" spans="1:11">
      <c r="A7" t="s">
        <v>79</v>
      </c>
      <c r="B7" s="3" t="s">
        <v>77</v>
      </c>
      <c r="C7">
        <v>1966</v>
      </c>
      <c r="D7" t="s">
        <v>105</v>
      </c>
      <c r="E7" s="2" t="s">
        <v>72</v>
      </c>
      <c r="F7">
        <v>153</v>
      </c>
      <c r="H7" t="s">
        <v>106</v>
      </c>
    </row>
    <row r="8" spans="1:11">
      <c r="A8" t="s">
        <v>88</v>
      </c>
      <c r="B8" t="s">
        <v>77</v>
      </c>
      <c r="C8">
        <v>1969</v>
      </c>
      <c r="D8" t="s">
        <v>107</v>
      </c>
      <c r="E8" t="s">
        <v>108</v>
      </c>
      <c r="F8">
        <v>267</v>
      </c>
      <c r="H8" t="s">
        <v>109</v>
      </c>
    </row>
    <row r="9" spans="1:11">
      <c r="A9" t="s">
        <v>87</v>
      </c>
      <c r="B9" t="s">
        <v>113</v>
      </c>
      <c r="C9">
        <v>1968</v>
      </c>
      <c r="D9" t="s">
        <v>110</v>
      </c>
      <c r="E9" t="s">
        <v>108</v>
      </c>
      <c r="F9">
        <v>266</v>
      </c>
      <c r="H9" t="s">
        <v>115</v>
      </c>
    </row>
    <row r="10" spans="1:11">
      <c r="A10" t="s">
        <v>80</v>
      </c>
      <c r="B10" t="s">
        <v>112</v>
      </c>
      <c r="C10">
        <v>1969</v>
      </c>
      <c r="D10" t="s">
        <v>111</v>
      </c>
      <c r="E10" t="s">
        <v>108</v>
      </c>
      <c r="F10">
        <v>267</v>
      </c>
      <c r="H10" t="s">
        <v>114</v>
      </c>
    </row>
    <row r="11" spans="1:11">
      <c r="A11" t="s">
        <v>83</v>
      </c>
      <c r="B11" t="s">
        <v>117</v>
      </c>
      <c r="C11">
        <v>1966</v>
      </c>
      <c r="D11" t="s">
        <v>116</v>
      </c>
      <c r="E11" t="s">
        <v>118</v>
      </c>
      <c r="F11">
        <v>30</v>
      </c>
      <c r="H11" t="s">
        <v>119</v>
      </c>
    </row>
  </sheetData>
  <sortState ref="A2:A11">
    <sortCondition ref="A2:A11"/>
  </sortState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50" zoomScaleNormal="150" zoomScalePageLayoutView="150" workbookViewId="0">
      <selection activeCell="A3" sqref="A3"/>
    </sheetView>
  </sheetViews>
  <sheetFormatPr baseColWidth="10" defaultColWidth="8.83203125" defaultRowHeight="14" x14ac:dyDescent="0"/>
  <sheetData>
    <row r="1" spans="1:1">
      <c r="A1" s="1" t="s">
        <v>10</v>
      </c>
    </row>
    <row r="2" spans="1:1">
      <c r="A2" t="s">
        <v>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50" zoomScaleNormal="150" zoomScalePageLayoutView="150" workbookViewId="0">
      <selection activeCell="D41" sqref="D41"/>
    </sheetView>
  </sheetViews>
  <sheetFormatPr baseColWidth="10" defaultColWidth="8.83203125" defaultRowHeight="14" x14ac:dyDescent="0"/>
  <cols>
    <col min="1" max="2" width="20.6640625" customWidth="1"/>
  </cols>
  <sheetData>
    <row r="1" spans="1:2">
      <c r="A1" s="1" t="s">
        <v>11</v>
      </c>
      <c r="B1" s="1" t="s">
        <v>12</v>
      </c>
    </row>
    <row r="2" spans="1:2">
      <c r="A2" t="s">
        <v>13</v>
      </c>
      <c r="B2" t="s">
        <v>14</v>
      </c>
    </row>
    <row r="3" spans="1:2">
      <c r="A3" t="s">
        <v>15</v>
      </c>
      <c r="B3" t="s">
        <v>16</v>
      </c>
    </row>
    <row r="4" spans="1:2">
      <c r="A4" t="s">
        <v>89</v>
      </c>
      <c r="B4" t="s">
        <v>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topLeftCell="E1" workbookViewId="0">
      <selection activeCell="A3" sqref="A3"/>
    </sheetView>
  </sheetViews>
  <sheetFormatPr baseColWidth="10" defaultColWidth="8.83203125" defaultRowHeight="14" x14ac:dyDescent="0"/>
  <cols>
    <col min="1" max="25" width="20.6640625" customWidth="1"/>
  </cols>
  <sheetData>
    <row r="1" spans="1:24">
      <c r="A1" s="1" t="s">
        <v>17</v>
      </c>
      <c r="B1" s="1" t="s">
        <v>18</v>
      </c>
      <c r="C1" s="1" t="s">
        <v>12</v>
      </c>
      <c r="D1" s="1" t="s">
        <v>19</v>
      </c>
      <c r="E1" s="1" t="s">
        <v>20</v>
      </c>
      <c r="F1" s="1" t="s">
        <v>10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 t="s">
        <v>26</v>
      </c>
      <c r="L2" s="1" t="s">
        <v>26</v>
      </c>
      <c r="M2" s="1" t="s">
        <v>26</v>
      </c>
      <c r="N2" s="1" t="s">
        <v>71</v>
      </c>
      <c r="O2" s="1"/>
      <c r="P2" s="1"/>
      <c r="Q2" s="1" t="s">
        <v>26</v>
      </c>
      <c r="R2" s="1" t="s">
        <v>71</v>
      </c>
      <c r="S2" s="1"/>
      <c r="T2" s="1"/>
      <c r="U2" s="1" t="s">
        <v>26</v>
      </c>
      <c r="V2" s="1" t="s">
        <v>71</v>
      </c>
      <c r="W2" s="1"/>
      <c r="X2" s="1"/>
    </row>
    <row r="3" spans="1:24">
      <c r="A3" t="s">
        <v>133</v>
      </c>
      <c r="B3" t="s">
        <v>134</v>
      </c>
      <c r="C3" t="s">
        <v>90</v>
      </c>
    </row>
    <row r="4" spans="1:24">
      <c r="A4" t="s">
        <v>42</v>
      </c>
      <c r="B4" t="s">
        <v>43</v>
      </c>
      <c r="C4" t="s">
        <v>16</v>
      </c>
    </row>
    <row r="5" spans="1:24">
      <c r="A5" t="s">
        <v>40</v>
      </c>
      <c r="B5" t="s">
        <v>41</v>
      </c>
      <c r="C5" t="s">
        <v>14</v>
      </c>
    </row>
  </sheetData>
  <dataValidations count="4">
    <dataValidation type="list" allowBlank="1" showInputMessage="1" sqref="W3:W302 S3:S302 O3:O302">
      <formula1>"Stoichiometry,Added,Difference,no_info,AAS,WDS,EDS,LA_ICP_MS,SIMS,WET,LECO,Manometry,GC,LOI,Penfield,TGA"</formula1>
    </dataValidation>
    <dataValidation type="list" allowBlank="1" showInputMessage="1" sqref="V2 R2 N2">
      <formula1>"absolute,%"</formula1>
    </dataValidation>
    <dataValidation type="list" allowBlank="1" showInputMessage="1" sqref="U2 Q2 K2:M2">
      <formula1>"wt%,mol%,vol%,mol,g,log10molal,wtppm,wtppb,molppm,molppb,molal"</formula1>
    </dataValidation>
    <dataValidation type="list" allowBlank="1" showInputMessage="1" sqref="J3:J302">
      <formula1>"Yes,No,Maybe"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5"/>
  <sheetViews>
    <sheetView zoomScale="150" zoomScaleNormal="150" zoomScalePageLayoutView="150" workbookViewId="0">
      <pane xSplit="3" ySplit="2" topLeftCell="J3" activePane="bottomRight" state="frozen"/>
      <selection pane="topRight" activeCell="C1" sqref="C1"/>
      <selection pane="bottomLeft" activeCell="A3" sqref="A3"/>
      <selection pane="bottomRight" activeCell="A41" sqref="A41:XFD41"/>
    </sheetView>
  </sheetViews>
  <sheetFormatPr baseColWidth="10" defaultColWidth="8.83203125" defaultRowHeight="14" x14ac:dyDescent="0"/>
  <cols>
    <col min="1" max="1" width="5.5" bestFit="1" customWidth="1"/>
    <col min="2" max="2" width="13.33203125" bestFit="1" customWidth="1"/>
    <col min="3" max="3" width="6.1640625" bestFit="1" customWidth="1"/>
    <col min="4" max="4" width="6" bestFit="1" customWidth="1"/>
    <col min="5" max="5" width="11.6640625" bestFit="1" customWidth="1"/>
    <col min="6" max="6" width="5.5" bestFit="1" customWidth="1"/>
    <col min="7" max="7" width="13.83203125" bestFit="1" customWidth="1"/>
    <col min="8" max="8" width="9.5" bestFit="1" customWidth="1"/>
    <col min="9" max="9" width="10.1640625" bestFit="1" customWidth="1"/>
    <col min="10" max="10" width="9.33203125" bestFit="1" customWidth="1"/>
    <col min="11" max="11" width="6.1640625" bestFit="1" customWidth="1"/>
    <col min="12" max="12" width="8.5" bestFit="1" customWidth="1"/>
    <col min="13" max="13" width="19" bestFit="1" customWidth="1"/>
    <col min="14" max="14" width="12.5" bestFit="1" customWidth="1"/>
    <col min="15" max="15" width="5.5" bestFit="1" customWidth="1"/>
    <col min="16" max="16" width="7.83203125" bestFit="1" customWidth="1"/>
    <col min="17" max="17" width="5.1640625" bestFit="1" customWidth="1"/>
    <col min="18" max="18" width="7.83203125" bestFit="1" customWidth="1"/>
    <col min="19" max="19" width="9.5" bestFit="1" customWidth="1"/>
  </cols>
  <sheetData>
    <row r="1" spans="1:19">
      <c r="A1" s="1" t="s">
        <v>44</v>
      </c>
      <c r="B1" s="1" t="s">
        <v>0</v>
      </c>
      <c r="C1" s="1" t="s">
        <v>45</v>
      </c>
      <c r="D1" s="1" t="s">
        <v>46</v>
      </c>
      <c r="E1" s="1" t="s">
        <v>20</v>
      </c>
      <c r="F1" s="1" t="s">
        <v>10</v>
      </c>
      <c r="G1" s="1" t="s">
        <v>47</v>
      </c>
      <c r="H1" s="1" t="s">
        <v>21</v>
      </c>
      <c r="I1" s="1" t="s">
        <v>22</v>
      </c>
      <c r="J1" s="1" t="s">
        <v>23</v>
      </c>
      <c r="K1" s="1" t="s">
        <v>48</v>
      </c>
      <c r="L1" s="1" t="s">
        <v>49</v>
      </c>
      <c r="M1" s="1" t="s">
        <v>103</v>
      </c>
      <c r="N1" s="1" t="s">
        <v>50</v>
      </c>
      <c r="O1" s="1" t="s">
        <v>51</v>
      </c>
      <c r="P1" s="1" t="s">
        <v>53</v>
      </c>
      <c r="Q1" s="1" t="s">
        <v>54</v>
      </c>
      <c r="R1" s="1" t="s">
        <v>56</v>
      </c>
      <c r="S1" s="1" t="s">
        <v>57</v>
      </c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52</v>
      </c>
      <c r="P2" s="1" t="s">
        <v>71</v>
      </c>
      <c r="Q2" s="1" t="s">
        <v>55</v>
      </c>
      <c r="R2" s="1" t="s">
        <v>71</v>
      </c>
      <c r="S2" s="1" t="s">
        <v>91</v>
      </c>
    </row>
    <row r="3" spans="1:19">
      <c r="A3">
        <v>1</v>
      </c>
      <c r="B3" t="s">
        <v>79</v>
      </c>
      <c r="O3" s="5">
        <v>7</v>
      </c>
      <c r="P3">
        <v>0.5</v>
      </c>
      <c r="Q3">
        <v>690</v>
      </c>
      <c r="R3">
        <v>10</v>
      </c>
      <c r="S3">
        <v>2.5</v>
      </c>
    </row>
    <row r="4" spans="1:19">
      <c r="A4">
        <f>A3+1</f>
        <v>2</v>
      </c>
      <c r="B4" t="s">
        <v>79</v>
      </c>
      <c r="O4" s="5">
        <v>5.6</v>
      </c>
      <c r="P4">
        <v>0.5</v>
      </c>
      <c r="Q4">
        <v>710</v>
      </c>
      <c r="R4">
        <v>10</v>
      </c>
      <c r="S4">
        <v>2.5</v>
      </c>
    </row>
    <row r="5" spans="1:19">
      <c r="A5">
        <f t="shared" ref="A5:A64" si="0">A4+1</f>
        <v>3</v>
      </c>
      <c r="B5" t="s">
        <v>79</v>
      </c>
      <c r="C5" s="3"/>
      <c r="O5" s="5">
        <v>7.5</v>
      </c>
      <c r="P5">
        <v>0.5</v>
      </c>
      <c r="Q5">
        <v>740</v>
      </c>
      <c r="R5">
        <v>10</v>
      </c>
      <c r="S5">
        <v>2</v>
      </c>
    </row>
    <row r="6" spans="1:19">
      <c r="A6">
        <f t="shared" si="0"/>
        <v>4</v>
      </c>
      <c r="B6" t="s">
        <v>79</v>
      </c>
      <c r="C6" s="3"/>
      <c r="O6" s="5">
        <v>5.6</v>
      </c>
      <c r="P6">
        <v>0.5</v>
      </c>
      <c r="Q6">
        <v>760</v>
      </c>
      <c r="R6">
        <v>10</v>
      </c>
      <c r="S6">
        <v>2</v>
      </c>
    </row>
    <row r="7" spans="1:19">
      <c r="A7">
        <f t="shared" si="0"/>
        <v>5</v>
      </c>
      <c r="B7" t="s">
        <v>79</v>
      </c>
      <c r="O7" s="5">
        <v>7.9</v>
      </c>
      <c r="P7">
        <v>0.5</v>
      </c>
      <c r="Q7">
        <v>790</v>
      </c>
      <c r="R7">
        <v>10</v>
      </c>
      <c r="S7">
        <v>1</v>
      </c>
    </row>
    <row r="8" spans="1:19">
      <c r="A8">
        <f t="shared" si="0"/>
        <v>6</v>
      </c>
      <c r="B8" t="s">
        <v>79</v>
      </c>
      <c r="O8" s="5">
        <v>6.5</v>
      </c>
      <c r="P8">
        <v>0.5</v>
      </c>
      <c r="Q8">
        <v>810</v>
      </c>
      <c r="R8">
        <v>10</v>
      </c>
      <c r="S8">
        <v>1.3</v>
      </c>
    </row>
    <row r="9" spans="1:19">
      <c r="A9">
        <f t="shared" si="0"/>
        <v>7</v>
      </c>
      <c r="B9" t="s">
        <v>80</v>
      </c>
      <c r="O9" s="5">
        <v>6.85</v>
      </c>
      <c r="Q9">
        <v>690</v>
      </c>
      <c r="S9">
        <v>9.8000000000000007</v>
      </c>
    </row>
    <row r="10" spans="1:19">
      <c r="A10">
        <f t="shared" si="0"/>
        <v>8</v>
      </c>
      <c r="B10" t="s">
        <v>80</v>
      </c>
      <c r="O10" s="5">
        <v>6</v>
      </c>
      <c r="Q10">
        <v>710</v>
      </c>
      <c r="S10">
        <v>9</v>
      </c>
    </row>
    <row r="11" spans="1:19">
      <c r="A11">
        <f t="shared" si="0"/>
        <v>9</v>
      </c>
      <c r="B11" t="s">
        <v>80</v>
      </c>
      <c r="O11" s="5">
        <v>8.1999999999999993</v>
      </c>
      <c r="Q11">
        <v>790</v>
      </c>
      <c r="S11">
        <v>2.6</v>
      </c>
    </row>
    <row r="12" spans="1:19">
      <c r="A12">
        <f t="shared" si="0"/>
        <v>10</v>
      </c>
      <c r="B12" t="s">
        <v>80</v>
      </c>
      <c r="O12" s="5">
        <v>7.9</v>
      </c>
      <c r="Q12">
        <v>815</v>
      </c>
      <c r="S12">
        <v>3.9</v>
      </c>
    </row>
    <row r="13" spans="1:19">
      <c r="A13">
        <f t="shared" si="0"/>
        <v>11</v>
      </c>
      <c r="B13" t="s">
        <v>80</v>
      </c>
      <c r="O13" s="5">
        <v>7.25</v>
      </c>
      <c r="Q13">
        <v>835</v>
      </c>
      <c r="S13">
        <v>3.1</v>
      </c>
    </row>
    <row r="14" spans="1:19">
      <c r="A14">
        <f t="shared" si="0"/>
        <v>12</v>
      </c>
      <c r="B14" t="s">
        <v>81</v>
      </c>
      <c r="O14" s="5">
        <v>2.44</v>
      </c>
      <c r="Q14">
        <v>377</v>
      </c>
      <c r="S14">
        <v>29</v>
      </c>
    </row>
    <row r="15" spans="1:19">
      <c r="A15">
        <f t="shared" si="0"/>
        <v>13</v>
      </c>
      <c r="B15" t="s">
        <v>81</v>
      </c>
      <c r="O15" s="5">
        <v>2.36</v>
      </c>
      <c r="Q15">
        <v>409</v>
      </c>
      <c r="S15">
        <v>29</v>
      </c>
    </row>
    <row r="16" spans="1:19">
      <c r="A16">
        <f t="shared" si="0"/>
        <v>14</v>
      </c>
      <c r="B16" t="s">
        <v>81</v>
      </c>
      <c r="O16" s="5">
        <v>3.65</v>
      </c>
      <c r="Q16">
        <v>447</v>
      </c>
      <c r="S16">
        <v>66</v>
      </c>
    </row>
    <row r="17" spans="1:19">
      <c r="A17">
        <f t="shared" si="0"/>
        <v>15</v>
      </c>
      <c r="B17" t="s">
        <v>81</v>
      </c>
      <c r="O17" s="5">
        <v>3.55</v>
      </c>
      <c r="Q17">
        <v>499</v>
      </c>
      <c r="S17">
        <v>61</v>
      </c>
    </row>
    <row r="18" spans="1:19">
      <c r="A18">
        <f t="shared" si="0"/>
        <v>16</v>
      </c>
      <c r="B18" t="s">
        <v>81</v>
      </c>
      <c r="O18" s="5">
        <v>4.87</v>
      </c>
      <c r="Q18">
        <v>557</v>
      </c>
      <c r="S18">
        <v>30</v>
      </c>
    </row>
    <row r="19" spans="1:19">
      <c r="A19">
        <f t="shared" si="0"/>
        <v>17</v>
      </c>
      <c r="B19" t="s">
        <v>81</v>
      </c>
      <c r="O19" s="5">
        <v>4.7300000000000004</v>
      </c>
      <c r="Q19">
        <v>590</v>
      </c>
      <c r="S19">
        <v>30</v>
      </c>
    </row>
    <row r="20" spans="1:19">
      <c r="A20">
        <f t="shared" si="0"/>
        <v>18</v>
      </c>
      <c r="B20" t="s">
        <v>82</v>
      </c>
      <c r="O20" s="5">
        <v>8.5</v>
      </c>
      <c r="Q20">
        <v>790</v>
      </c>
      <c r="S20">
        <v>10</v>
      </c>
    </row>
    <row r="21" spans="1:19">
      <c r="A21">
        <f t="shared" si="0"/>
        <v>19</v>
      </c>
      <c r="B21" t="s">
        <v>82</v>
      </c>
      <c r="O21" s="5">
        <v>6.9</v>
      </c>
      <c r="Q21">
        <v>810</v>
      </c>
      <c r="S21">
        <v>5</v>
      </c>
    </row>
    <row r="22" spans="1:19">
      <c r="A22">
        <f t="shared" si="0"/>
        <v>20</v>
      </c>
      <c r="B22" t="s">
        <v>83</v>
      </c>
      <c r="O22" s="5">
        <v>0</v>
      </c>
      <c r="Q22">
        <v>805</v>
      </c>
      <c r="S22">
        <v>15</v>
      </c>
    </row>
    <row r="23" spans="1:19">
      <c r="A23">
        <f t="shared" si="0"/>
        <v>21</v>
      </c>
      <c r="B23" t="s">
        <v>80</v>
      </c>
      <c r="O23" s="5">
        <v>3.03</v>
      </c>
      <c r="Q23">
        <v>756</v>
      </c>
      <c r="S23">
        <v>80</v>
      </c>
    </row>
    <row r="24" spans="1:19">
      <c r="A24">
        <f t="shared" si="0"/>
        <v>22</v>
      </c>
      <c r="B24" t="s">
        <v>80</v>
      </c>
      <c r="O24">
        <v>2.0099999999999998</v>
      </c>
      <c r="Q24">
        <v>807</v>
      </c>
      <c r="S24">
        <v>82</v>
      </c>
    </row>
    <row r="25" spans="1:19">
      <c r="A25">
        <f t="shared" si="0"/>
        <v>23</v>
      </c>
      <c r="B25" t="s">
        <v>81</v>
      </c>
      <c r="O25">
        <v>3.55</v>
      </c>
      <c r="Q25">
        <v>491</v>
      </c>
      <c r="S25">
        <v>30</v>
      </c>
    </row>
    <row r="26" spans="1:19">
      <c r="A26">
        <f t="shared" si="0"/>
        <v>24</v>
      </c>
      <c r="B26" t="s">
        <v>81</v>
      </c>
      <c r="O26">
        <v>3.65</v>
      </c>
      <c r="Q26">
        <v>527</v>
      </c>
      <c r="S26">
        <v>30</v>
      </c>
    </row>
    <row r="27" spans="1:19">
      <c r="A27">
        <f t="shared" si="0"/>
        <v>25</v>
      </c>
      <c r="B27" t="s">
        <v>81</v>
      </c>
      <c r="O27">
        <v>1.77</v>
      </c>
      <c r="Q27">
        <v>589</v>
      </c>
      <c r="S27">
        <v>30</v>
      </c>
    </row>
    <row r="28" spans="1:19">
      <c r="A28">
        <f t="shared" si="0"/>
        <v>26</v>
      </c>
      <c r="B28" t="s">
        <v>81</v>
      </c>
      <c r="O28">
        <v>1.83</v>
      </c>
      <c r="Q28">
        <v>645</v>
      </c>
      <c r="S28">
        <v>30</v>
      </c>
    </row>
    <row r="29" spans="1:19">
      <c r="A29">
        <f t="shared" si="0"/>
        <v>27</v>
      </c>
      <c r="B29" t="s">
        <v>81</v>
      </c>
      <c r="O29">
        <v>1.77</v>
      </c>
      <c r="Q29">
        <v>628</v>
      </c>
      <c r="S29">
        <v>35</v>
      </c>
    </row>
    <row r="30" spans="1:19">
      <c r="A30">
        <f t="shared" si="0"/>
        <v>28</v>
      </c>
      <c r="B30" t="s">
        <v>81</v>
      </c>
      <c r="O30">
        <v>1.83</v>
      </c>
      <c r="Q30">
        <v>669</v>
      </c>
      <c r="S30">
        <v>25</v>
      </c>
    </row>
    <row r="31" spans="1:19">
      <c r="A31">
        <f t="shared" si="0"/>
        <v>29</v>
      </c>
      <c r="B31" t="s">
        <v>81</v>
      </c>
      <c r="O31">
        <v>1.77</v>
      </c>
      <c r="Q31">
        <v>571</v>
      </c>
      <c r="S31">
        <v>59</v>
      </c>
    </row>
    <row r="32" spans="1:19">
      <c r="A32">
        <f t="shared" si="0"/>
        <v>30</v>
      </c>
      <c r="B32" t="s">
        <v>81</v>
      </c>
      <c r="O32">
        <v>1.83</v>
      </c>
      <c r="Q32">
        <v>663</v>
      </c>
      <c r="S32">
        <v>59</v>
      </c>
    </row>
    <row r="33" spans="1:19">
      <c r="A33">
        <f t="shared" si="0"/>
        <v>31</v>
      </c>
      <c r="B33" t="s">
        <v>81</v>
      </c>
      <c r="O33" s="5">
        <v>3</v>
      </c>
      <c r="Q33">
        <v>497</v>
      </c>
      <c r="S33">
        <v>60</v>
      </c>
    </row>
    <row r="34" spans="1:19">
      <c r="A34">
        <f t="shared" si="0"/>
        <v>32</v>
      </c>
      <c r="B34" t="s">
        <v>81</v>
      </c>
      <c r="O34" s="5">
        <v>4.3099999999999996</v>
      </c>
      <c r="Q34">
        <v>506</v>
      </c>
      <c r="S34">
        <v>60</v>
      </c>
    </row>
    <row r="35" spans="1:19">
      <c r="A35">
        <f t="shared" si="0"/>
        <v>33</v>
      </c>
      <c r="B35" t="s">
        <v>81</v>
      </c>
      <c r="O35" s="5">
        <v>1.23</v>
      </c>
      <c r="Q35">
        <v>611</v>
      </c>
      <c r="S35">
        <v>60</v>
      </c>
    </row>
    <row r="36" spans="1:19">
      <c r="A36">
        <f t="shared" si="0"/>
        <v>34</v>
      </c>
      <c r="B36" t="s">
        <v>81</v>
      </c>
      <c r="O36" s="5">
        <v>2.4900000000000002</v>
      </c>
      <c r="Q36">
        <v>620</v>
      </c>
      <c r="S36">
        <v>60</v>
      </c>
    </row>
    <row r="37" spans="1:19">
      <c r="A37">
        <f t="shared" si="0"/>
        <v>35</v>
      </c>
      <c r="B37" t="s">
        <v>84</v>
      </c>
      <c r="O37" s="5">
        <v>2.02</v>
      </c>
      <c r="Q37">
        <v>718</v>
      </c>
      <c r="S37">
        <v>50</v>
      </c>
    </row>
    <row r="38" spans="1:19">
      <c r="A38">
        <f t="shared" si="0"/>
        <v>36</v>
      </c>
      <c r="B38" t="s">
        <v>84</v>
      </c>
      <c r="O38" s="5">
        <v>0.5</v>
      </c>
      <c r="Q38">
        <v>669</v>
      </c>
      <c r="S38">
        <v>66</v>
      </c>
    </row>
    <row r="39" spans="1:19">
      <c r="A39">
        <f t="shared" si="0"/>
        <v>37</v>
      </c>
      <c r="B39" t="s">
        <v>84</v>
      </c>
      <c r="O39" s="5">
        <v>0.5</v>
      </c>
      <c r="Q39">
        <v>806</v>
      </c>
      <c r="S39">
        <v>90</v>
      </c>
    </row>
    <row r="40" spans="1:19">
      <c r="A40">
        <f t="shared" si="0"/>
        <v>38</v>
      </c>
      <c r="B40" t="s">
        <v>84</v>
      </c>
      <c r="O40" s="5">
        <v>0</v>
      </c>
      <c r="Q40">
        <v>805</v>
      </c>
      <c r="S40">
        <v>20</v>
      </c>
    </row>
    <row r="41" spans="1:19">
      <c r="A41">
        <f t="shared" si="0"/>
        <v>39</v>
      </c>
      <c r="B41" t="s">
        <v>85</v>
      </c>
      <c r="O41" s="5">
        <v>3.05</v>
      </c>
      <c r="Q41">
        <v>607</v>
      </c>
      <c r="S41">
        <v>14</v>
      </c>
    </row>
    <row r="42" spans="1:19">
      <c r="A42">
        <f t="shared" si="0"/>
        <v>40</v>
      </c>
      <c r="B42" t="s">
        <v>85</v>
      </c>
      <c r="O42" s="5">
        <v>2.0299999999999998</v>
      </c>
      <c r="Q42">
        <v>732</v>
      </c>
      <c r="S42">
        <v>14</v>
      </c>
    </row>
    <row r="43" spans="1:19">
      <c r="A43">
        <f t="shared" si="0"/>
        <v>41</v>
      </c>
      <c r="B43" t="s">
        <v>85</v>
      </c>
      <c r="O43" s="5">
        <v>1.02</v>
      </c>
      <c r="Q43">
        <v>807</v>
      </c>
      <c r="S43">
        <v>14</v>
      </c>
    </row>
    <row r="44" spans="1:19">
      <c r="A44">
        <f t="shared" si="0"/>
        <v>42</v>
      </c>
      <c r="B44" t="s">
        <v>86</v>
      </c>
      <c r="O44" s="5">
        <v>9</v>
      </c>
      <c r="P44">
        <v>0.5</v>
      </c>
      <c r="Q44">
        <v>740</v>
      </c>
      <c r="R44">
        <v>10</v>
      </c>
      <c r="S44">
        <v>2</v>
      </c>
    </row>
    <row r="45" spans="1:19">
      <c r="A45">
        <f t="shared" si="0"/>
        <v>43</v>
      </c>
      <c r="B45" t="s">
        <v>86</v>
      </c>
      <c r="O45" s="5">
        <v>7.2</v>
      </c>
      <c r="P45">
        <v>0.5</v>
      </c>
      <c r="Q45">
        <v>760</v>
      </c>
      <c r="R45">
        <v>10</v>
      </c>
      <c r="S45">
        <v>2</v>
      </c>
    </row>
    <row r="46" spans="1:19">
      <c r="A46">
        <f t="shared" si="0"/>
        <v>44</v>
      </c>
      <c r="B46" t="s">
        <v>87</v>
      </c>
      <c r="O46" s="5">
        <v>8.1999999999999993</v>
      </c>
      <c r="P46">
        <v>0.2</v>
      </c>
      <c r="Q46">
        <v>685</v>
      </c>
      <c r="R46">
        <v>10</v>
      </c>
      <c r="S46">
        <v>2</v>
      </c>
    </row>
    <row r="47" spans="1:19">
      <c r="A47">
        <f t="shared" si="0"/>
        <v>45</v>
      </c>
      <c r="B47" t="s">
        <v>87</v>
      </c>
      <c r="O47" s="5">
        <v>7</v>
      </c>
      <c r="P47">
        <v>0.2</v>
      </c>
      <c r="Q47">
        <v>710</v>
      </c>
      <c r="R47">
        <v>10</v>
      </c>
      <c r="S47">
        <v>9</v>
      </c>
    </row>
    <row r="48" spans="1:19">
      <c r="A48">
        <f t="shared" si="0"/>
        <v>46</v>
      </c>
      <c r="B48" t="s">
        <v>87</v>
      </c>
      <c r="O48" s="5">
        <v>9.1999999999999993</v>
      </c>
      <c r="P48">
        <v>0.2</v>
      </c>
      <c r="Q48">
        <v>740</v>
      </c>
      <c r="R48">
        <v>10</v>
      </c>
      <c r="S48">
        <v>4</v>
      </c>
    </row>
    <row r="49" spans="1:19">
      <c r="A49">
        <f t="shared" si="0"/>
        <v>47</v>
      </c>
      <c r="B49" t="s">
        <v>87</v>
      </c>
      <c r="O49" s="5">
        <v>8.8000000000000007</v>
      </c>
      <c r="P49">
        <v>0.2</v>
      </c>
      <c r="Q49">
        <v>785</v>
      </c>
      <c r="R49">
        <v>10</v>
      </c>
      <c r="S49">
        <v>5</v>
      </c>
    </row>
    <row r="50" spans="1:19">
      <c r="A50">
        <f t="shared" si="0"/>
        <v>48</v>
      </c>
      <c r="B50" t="s">
        <v>87</v>
      </c>
      <c r="O50" s="5">
        <v>10.199999999999999</v>
      </c>
      <c r="P50">
        <v>0.2</v>
      </c>
      <c r="Q50">
        <v>790</v>
      </c>
      <c r="R50">
        <v>10</v>
      </c>
      <c r="S50">
        <v>2</v>
      </c>
    </row>
    <row r="51" spans="1:19">
      <c r="A51">
        <f t="shared" si="0"/>
        <v>49</v>
      </c>
      <c r="B51" t="s">
        <v>87</v>
      </c>
      <c r="O51" s="5">
        <v>9.8000000000000007</v>
      </c>
      <c r="P51">
        <v>0.2</v>
      </c>
      <c r="Q51">
        <v>835</v>
      </c>
      <c r="R51">
        <v>10</v>
      </c>
      <c r="S51">
        <v>2</v>
      </c>
    </row>
    <row r="52" spans="1:19">
      <c r="A52">
        <f t="shared" si="0"/>
        <v>50</v>
      </c>
      <c r="B52" t="s">
        <v>88</v>
      </c>
      <c r="O52" s="5">
        <v>9.5</v>
      </c>
      <c r="P52">
        <v>0.5</v>
      </c>
      <c r="Q52">
        <v>740</v>
      </c>
      <c r="R52">
        <v>10</v>
      </c>
      <c r="S52">
        <v>2</v>
      </c>
    </row>
    <row r="53" spans="1:19">
      <c r="A53">
        <f t="shared" si="0"/>
        <v>51</v>
      </c>
      <c r="B53" t="s">
        <v>88</v>
      </c>
      <c r="O53" s="5">
        <v>7.5</v>
      </c>
      <c r="P53">
        <v>0.5</v>
      </c>
      <c r="Q53">
        <v>760</v>
      </c>
      <c r="R53">
        <v>10</v>
      </c>
      <c r="S53">
        <v>2</v>
      </c>
    </row>
    <row r="54" spans="1:19">
      <c r="A54">
        <f t="shared" si="0"/>
        <v>52</v>
      </c>
      <c r="B54" t="s">
        <v>82</v>
      </c>
      <c r="O54" s="5">
        <v>7</v>
      </c>
      <c r="Q54">
        <v>590</v>
      </c>
      <c r="S54">
        <v>12</v>
      </c>
    </row>
    <row r="55" spans="1:19">
      <c r="A55">
        <f t="shared" si="0"/>
        <v>53</v>
      </c>
      <c r="B55" t="s">
        <v>82</v>
      </c>
      <c r="O55" s="5">
        <v>5.5</v>
      </c>
      <c r="Q55">
        <v>610</v>
      </c>
      <c r="S55">
        <v>12</v>
      </c>
    </row>
    <row r="56" spans="1:19">
      <c r="A56">
        <f t="shared" si="0"/>
        <v>54</v>
      </c>
      <c r="B56" t="s">
        <v>82</v>
      </c>
      <c r="O56" s="5">
        <v>8.8000000000000007</v>
      </c>
      <c r="Q56">
        <v>690</v>
      </c>
      <c r="S56">
        <v>28</v>
      </c>
    </row>
    <row r="57" spans="1:19">
      <c r="A57">
        <f t="shared" si="0"/>
        <v>55</v>
      </c>
      <c r="B57" t="s">
        <v>82</v>
      </c>
      <c r="O57" s="5">
        <v>7</v>
      </c>
      <c r="Q57">
        <v>710</v>
      </c>
      <c r="S57">
        <v>31</v>
      </c>
    </row>
    <row r="58" spans="1:19">
      <c r="A58">
        <f t="shared" si="0"/>
        <v>56</v>
      </c>
      <c r="B58" t="s">
        <v>82</v>
      </c>
      <c r="O58" s="5">
        <v>10.3</v>
      </c>
      <c r="Q58">
        <v>790</v>
      </c>
      <c r="S58">
        <v>10</v>
      </c>
    </row>
    <row r="59" spans="1:19">
      <c r="A59">
        <f t="shared" si="0"/>
        <v>57</v>
      </c>
      <c r="B59" t="s">
        <v>82</v>
      </c>
      <c r="O59" s="5">
        <v>9</v>
      </c>
      <c r="Q59">
        <v>810</v>
      </c>
      <c r="S59">
        <v>14</v>
      </c>
    </row>
    <row r="60" spans="1:19">
      <c r="A60">
        <f t="shared" si="0"/>
        <v>58</v>
      </c>
      <c r="B60" t="s">
        <v>82</v>
      </c>
      <c r="O60" s="5">
        <v>12.2</v>
      </c>
      <c r="Q60">
        <v>890</v>
      </c>
      <c r="S60">
        <v>6</v>
      </c>
    </row>
    <row r="61" spans="1:19">
      <c r="A61">
        <f t="shared" si="0"/>
        <v>59</v>
      </c>
      <c r="B61" t="s">
        <v>82</v>
      </c>
      <c r="O61" s="5">
        <v>11.3</v>
      </c>
      <c r="Q61">
        <v>910</v>
      </c>
      <c r="S61">
        <v>25</v>
      </c>
    </row>
    <row r="62" spans="1:19">
      <c r="A62">
        <f t="shared" si="0"/>
        <v>60</v>
      </c>
      <c r="B62" t="s">
        <v>82</v>
      </c>
      <c r="O62" s="5">
        <v>12.4</v>
      </c>
      <c r="Q62">
        <v>960</v>
      </c>
      <c r="S62">
        <v>6</v>
      </c>
    </row>
    <row r="63" spans="1:19">
      <c r="A63">
        <f t="shared" si="0"/>
        <v>61</v>
      </c>
      <c r="B63" t="s">
        <v>82</v>
      </c>
      <c r="O63" s="5">
        <v>15.1</v>
      </c>
      <c r="Q63">
        <v>990</v>
      </c>
      <c r="S63">
        <v>6</v>
      </c>
    </row>
    <row r="64" spans="1:19">
      <c r="A64">
        <f t="shared" si="0"/>
        <v>62</v>
      </c>
      <c r="B64" t="s">
        <v>82</v>
      </c>
      <c r="O64" s="5">
        <v>13.9</v>
      </c>
      <c r="Q64">
        <v>1010</v>
      </c>
      <c r="S64">
        <v>11</v>
      </c>
    </row>
    <row r="65" spans="15:15">
      <c r="O65" s="4"/>
    </row>
    <row r="66" spans="15:15">
      <c r="O66" s="4"/>
    </row>
    <row r="67" spans="15:15">
      <c r="O67" s="4"/>
    </row>
    <row r="68" spans="15:15">
      <c r="O68" s="4"/>
    </row>
    <row r="69" spans="15:15">
      <c r="O69" s="4"/>
    </row>
    <row r="70" spans="15:15">
      <c r="O70" s="4"/>
    </row>
    <row r="71" spans="15:15">
      <c r="O71" s="4"/>
    </row>
    <row r="72" spans="15:15">
      <c r="O72" s="4"/>
    </row>
    <row r="73" spans="15:15">
      <c r="O73" s="4"/>
    </row>
    <row r="74" spans="15:15">
      <c r="O74" s="4"/>
    </row>
    <row r="75" spans="15:15">
      <c r="O75" s="4"/>
    </row>
    <row r="76" spans="15:15">
      <c r="O76" s="4"/>
    </row>
    <row r="77" spans="15:15">
      <c r="O77" s="4"/>
    </row>
    <row r="78" spans="15:15">
      <c r="O78" s="4"/>
    </row>
    <row r="79" spans="15:15">
      <c r="O79" s="4"/>
    </row>
    <row r="80" spans="15:15">
      <c r="O80" s="4"/>
    </row>
    <row r="81" spans="15:15">
      <c r="O81" s="4"/>
    </row>
    <row r="82" spans="15:15">
      <c r="O82" s="4"/>
    </row>
    <row r="83" spans="15:15">
      <c r="O83" s="4"/>
    </row>
    <row r="84" spans="15:15">
      <c r="O84" s="4"/>
    </row>
    <row r="85" spans="15:15">
      <c r="O85" s="4"/>
    </row>
    <row r="86" spans="15:15">
      <c r="O86" s="4"/>
    </row>
    <row r="87" spans="15:15">
      <c r="O87" s="4"/>
    </row>
    <row r="88" spans="15:15">
      <c r="O88" s="4"/>
    </row>
    <row r="89" spans="15:15">
      <c r="O89" s="4"/>
    </row>
    <row r="90" spans="15:15">
      <c r="O90" s="4"/>
    </row>
    <row r="91" spans="15:15">
      <c r="O91" s="4"/>
    </row>
    <row r="92" spans="15:15">
      <c r="O92" s="4"/>
    </row>
    <row r="93" spans="15:15">
      <c r="O93" s="4"/>
    </row>
    <row r="94" spans="15:15">
      <c r="O94" s="4"/>
    </row>
    <row r="95" spans="15:15">
      <c r="O95" s="4"/>
    </row>
    <row r="96" spans="15:15">
      <c r="O96" s="4"/>
    </row>
    <row r="97" spans="15:15">
      <c r="O97" s="4"/>
    </row>
    <row r="98" spans="15:15">
      <c r="O98" s="4"/>
    </row>
    <row r="99" spans="15:15">
      <c r="O99" s="4"/>
    </row>
    <row r="100" spans="15:15">
      <c r="O100" s="4"/>
    </row>
    <row r="101" spans="15:15">
      <c r="O101" s="4"/>
    </row>
    <row r="102" spans="15:15">
      <c r="O102" s="4"/>
    </row>
    <row r="103" spans="15:15">
      <c r="O103" s="4"/>
    </row>
    <row r="104" spans="15:15">
      <c r="O104" s="4"/>
    </row>
    <row r="105" spans="15:15">
      <c r="O105" s="4"/>
    </row>
    <row r="106" spans="15:15">
      <c r="O106" s="4"/>
    </row>
    <row r="107" spans="15:15">
      <c r="O107" s="4"/>
    </row>
    <row r="108" spans="15:15">
      <c r="O108" s="4"/>
    </row>
    <row r="109" spans="15:15">
      <c r="O109" s="4"/>
    </row>
    <row r="110" spans="15:15">
      <c r="O110" s="4"/>
    </row>
    <row r="111" spans="15:15">
      <c r="O111" s="4"/>
    </row>
    <row r="112" spans="15:15">
      <c r="O112" s="4"/>
    </row>
    <row r="113" spans="15:15">
      <c r="O113" s="4"/>
    </row>
    <row r="114" spans="15:15">
      <c r="O114" s="4"/>
    </row>
    <row r="115" spans="15:15">
      <c r="O115" s="4"/>
    </row>
    <row r="116" spans="15:15">
      <c r="O116" s="4"/>
    </row>
    <row r="117" spans="15:15">
      <c r="O117" s="4"/>
    </row>
    <row r="118" spans="15:15">
      <c r="O118" s="4"/>
    </row>
    <row r="119" spans="15:15">
      <c r="O119" s="4"/>
    </row>
    <row r="120" spans="15:15">
      <c r="O120" s="4"/>
    </row>
    <row r="121" spans="15:15">
      <c r="O121" s="4"/>
    </row>
    <row r="122" spans="15:15">
      <c r="O122" s="4"/>
    </row>
    <row r="123" spans="15:15">
      <c r="O123" s="4"/>
    </row>
    <row r="124" spans="15:15">
      <c r="O124" s="4"/>
    </row>
    <row r="125" spans="15:15">
      <c r="O125" s="4"/>
    </row>
    <row r="126" spans="15:15">
      <c r="O126" s="4"/>
    </row>
    <row r="127" spans="15:15">
      <c r="O127" s="4"/>
    </row>
    <row r="128" spans="15:15">
      <c r="O128" s="4"/>
    </row>
    <row r="129" spans="15:15">
      <c r="O129" s="4"/>
    </row>
    <row r="130" spans="15:15">
      <c r="O130" s="4"/>
    </row>
    <row r="131" spans="15:15">
      <c r="O131" s="4"/>
    </row>
    <row r="132" spans="15:15">
      <c r="O132" s="4"/>
    </row>
    <row r="133" spans="15:15">
      <c r="O133" s="4"/>
    </row>
    <row r="134" spans="15:15">
      <c r="O134" s="4"/>
    </row>
    <row r="135" spans="15:15">
      <c r="O135" s="4"/>
    </row>
    <row r="136" spans="15:15">
      <c r="O136" s="4"/>
    </row>
    <row r="137" spans="15:15">
      <c r="O137" s="4"/>
    </row>
    <row r="138" spans="15:15">
      <c r="O138" s="4"/>
    </row>
    <row r="139" spans="15:15">
      <c r="O139" s="4"/>
    </row>
    <row r="140" spans="15:15">
      <c r="O140" s="4"/>
    </row>
    <row r="141" spans="15:15">
      <c r="O141" s="4"/>
    </row>
    <row r="142" spans="15:15">
      <c r="O142" s="4"/>
    </row>
    <row r="143" spans="15:15">
      <c r="O143" s="4"/>
    </row>
    <row r="144" spans="15:15">
      <c r="O144" s="4"/>
    </row>
    <row r="145" spans="15:15">
      <c r="O145" s="4"/>
    </row>
    <row r="146" spans="15:15">
      <c r="O146" s="4"/>
    </row>
    <row r="147" spans="15:15">
      <c r="O147" s="4"/>
    </row>
    <row r="148" spans="15:15">
      <c r="O148" s="4"/>
    </row>
    <row r="149" spans="15:15">
      <c r="O149" s="4"/>
    </row>
    <row r="150" spans="15:15">
      <c r="O150" s="4"/>
    </row>
    <row r="151" spans="15:15">
      <c r="O151" s="4"/>
    </row>
    <row r="152" spans="15:15">
      <c r="O152" s="4"/>
    </row>
    <row r="153" spans="15:15">
      <c r="O153" s="4"/>
    </row>
    <row r="154" spans="15:15">
      <c r="O154" s="4"/>
    </row>
    <row r="155" spans="15:15">
      <c r="O155" s="4"/>
    </row>
    <row r="156" spans="15:15">
      <c r="O156" s="4"/>
    </row>
    <row r="157" spans="15:15">
      <c r="O157" s="4"/>
    </row>
    <row r="158" spans="15:15">
      <c r="O158" s="4"/>
    </row>
    <row r="159" spans="15:15">
      <c r="O159" s="4"/>
    </row>
    <row r="160" spans="15:15">
      <c r="O160" s="4"/>
    </row>
    <row r="161" spans="15:15">
      <c r="O161" s="4"/>
    </row>
    <row r="162" spans="15:15">
      <c r="O162" s="4"/>
    </row>
    <row r="163" spans="15:15">
      <c r="O163" s="4"/>
    </row>
    <row r="164" spans="15:15">
      <c r="O164" s="4"/>
    </row>
    <row r="165" spans="15:15">
      <c r="O165" s="4"/>
    </row>
    <row r="166" spans="15:15">
      <c r="O166" s="4"/>
    </row>
    <row r="167" spans="15:15">
      <c r="O167" s="4"/>
    </row>
    <row r="168" spans="15:15">
      <c r="O168" s="4"/>
    </row>
    <row r="169" spans="15:15">
      <c r="O169" s="4"/>
    </row>
    <row r="170" spans="15:15">
      <c r="O170" s="4"/>
    </row>
    <row r="171" spans="15:15">
      <c r="O171" s="4"/>
    </row>
    <row r="172" spans="15:15">
      <c r="O172" s="4"/>
    </row>
    <row r="173" spans="15:15">
      <c r="O173" s="4"/>
    </row>
    <row r="174" spans="15:15">
      <c r="O174" s="4"/>
    </row>
    <row r="175" spans="15:15">
      <c r="O175" s="4"/>
    </row>
    <row r="176" spans="15:15">
      <c r="O176" s="4"/>
    </row>
    <row r="177" spans="15:15">
      <c r="O177" s="4"/>
    </row>
    <row r="178" spans="15:15">
      <c r="O178" s="4"/>
    </row>
    <row r="179" spans="15:15">
      <c r="O179" s="4"/>
    </row>
    <row r="180" spans="15:15">
      <c r="O180" s="4"/>
    </row>
    <row r="181" spans="15:15">
      <c r="O181" s="4"/>
    </row>
    <row r="182" spans="15:15">
      <c r="O182" s="4"/>
    </row>
    <row r="183" spans="15:15">
      <c r="O183" s="4"/>
    </row>
    <row r="184" spans="15:15">
      <c r="O184" s="4"/>
    </row>
    <row r="185" spans="15:15">
      <c r="O185" s="4"/>
    </row>
    <row r="186" spans="15:15">
      <c r="O186" s="4"/>
    </row>
    <row r="187" spans="15:15">
      <c r="O187" s="4"/>
    </row>
    <row r="188" spans="15:15">
      <c r="O188" s="4"/>
    </row>
    <row r="189" spans="15:15">
      <c r="O189" s="4"/>
    </row>
    <row r="190" spans="15:15">
      <c r="O190" s="4"/>
    </row>
    <row r="191" spans="15:15">
      <c r="O191" s="4"/>
    </row>
    <row r="192" spans="15:15">
      <c r="O192" s="4"/>
    </row>
    <row r="193" spans="15:15">
      <c r="O193" s="4"/>
    </row>
    <row r="194" spans="15:15">
      <c r="O194" s="4"/>
    </row>
    <row r="195" spans="15:15">
      <c r="O195" s="4"/>
    </row>
    <row r="196" spans="15:15">
      <c r="O196" s="4"/>
    </row>
    <row r="197" spans="15:15">
      <c r="O197" s="4"/>
    </row>
    <row r="198" spans="15:15">
      <c r="O198" s="4"/>
    </row>
    <row r="199" spans="15:15">
      <c r="O199" s="4"/>
    </row>
    <row r="200" spans="15:15">
      <c r="O200" s="4"/>
    </row>
    <row r="201" spans="15:15">
      <c r="O201" s="4"/>
    </row>
    <row r="202" spans="15:15">
      <c r="O202" s="4"/>
    </row>
    <row r="203" spans="15:15">
      <c r="O203" s="4"/>
    </row>
    <row r="204" spans="15:15">
      <c r="O204" s="4"/>
    </row>
    <row r="205" spans="15:15">
      <c r="O205" s="4"/>
    </row>
    <row r="206" spans="15:15">
      <c r="O206" s="4"/>
    </row>
    <row r="207" spans="15:15">
      <c r="O207" s="4"/>
    </row>
    <row r="208" spans="15:15">
      <c r="O208" s="4"/>
    </row>
    <row r="209" spans="15:15">
      <c r="O209" s="4"/>
    </row>
    <row r="210" spans="15:15">
      <c r="O210" s="4"/>
    </row>
    <row r="211" spans="15:15">
      <c r="O211" s="4"/>
    </row>
    <row r="212" spans="15:15">
      <c r="O212" s="4"/>
    </row>
    <row r="213" spans="15:15">
      <c r="O213" s="4"/>
    </row>
    <row r="214" spans="15:15">
      <c r="O214" s="4"/>
    </row>
    <row r="215" spans="15:15">
      <c r="O215" s="4"/>
    </row>
    <row r="216" spans="15:15">
      <c r="O216" s="4"/>
    </row>
    <row r="217" spans="15:15">
      <c r="O217" s="4"/>
    </row>
    <row r="218" spans="15:15">
      <c r="O218" s="4"/>
    </row>
    <row r="219" spans="15:15">
      <c r="O219" s="4"/>
    </row>
    <row r="220" spans="15:15">
      <c r="O220" s="4"/>
    </row>
    <row r="221" spans="15:15">
      <c r="O221" s="4"/>
    </row>
    <row r="222" spans="15:15">
      <c r="O222" s="4"/>
    </row>
    <row r="223" spans="15:15">
      <c r="O223" s="4"/>
    </row>
    <row r="224" spans="15:15">
      <c r="O224" s="4"/>
    </row>
    <row r="225" spans="15:15">
      <c r="O225" s="4"/>
    </row>
    <row r="226" spans="15:15">
      <c r="O226" s="4"/>
    </row>
    <row r="227" spans="15:15">
      <c r="O227" s="4"/>
    </row>
    <row r="228" spans="15:15">
      <c r="O228" s="4"/>
    </row>
    <row r="229" spans="15:15">
      <c r="O229" s="4"/>
    </row>
    <row r="230" spans="15:15">
      <c r="O230" s="4"/>
    </row>
    <row r="231" spans="15:15">
      <c r="O231" s="4"/>
    </row>
    <row r="232" spans="15:15">
      <c r="O232" s="4"/>
    </row>
    <row r="233" spans="15:15">
      <c r="O233" s="4"/>
    </row>
    <row r="234" spans="15:15">
      <c r="O234" s="4"/>
    </row>
    <row r="235" spans="15:15">
      <c r="O235" s="4"/>
    </row>
    <row r="236" spans="15:15">
      <c r="O236" s="4"/>
    </row>
    <row r="237" spans="15:15">
      <c r="O237" s="4"/>
    </row>
    <row r="238" spans="15:15">
      <c r="O238" s="4"/>
    </row>
    <row r="239" spans="15:15">
      <c r="O239" s="4"/>
    </row>
    <row r="240" spans="15:15">
      <c r="O240" s="4"/>
    </row>
    <row r="241" spans="15:15">
      <c r="O241" s="4"/>
    </row>
    <row r="242" spans="15:15">
      <c r="O242" s="4"/>
    </row>
    <row r="243" spans="15:15">
      <c r="O243" s="4"/>
    </row>
    <row r="244" spans="15:15">
      <c r="O244" s="4"/>
    </row>
    <row r="245" spans="15:15">
      <c r="O245" s="4"/>
    </row>
    <row r="246" spans="15:15">
      <c r="O246" s="4"/>
    </row>
    <row r="247" spans="15:15">
      <c r="O247" s="4"/>
    </row>
    <row r="248" spans="15:15">
      <c r="O248" s="4"/>
    </row>
    <row r="249" spans="15:15">
      <c r="O249" s="4"/>
    </row>
    <row r="250" spans="15:15">
      <c r="O250" s="4"/>
    </row>
    <row r="251" spans="15:15">
      <c r="O251" s="4"/>
    </row>
    <row r="252" spans="15:15">
      <c r="O252" s="4"/>
    </row>
    <row r="253" spans="15:15">
      <c r="O253" s="4"/>
    </row>
    <row r="254" spans="15:15">
      <c r="O254" s="4"/>
    </row>
    <row r="255" spans="15:15">
      <c r="O255" s="4"/>
    </row>
    <row r="256" spans="15:15">
      <c r="O256" s="4"/>
    </row>
    <row r="257" spans="15:15">
      <c r="O257" s="4"/>
    </row>
    <row r="258" spans="15:15">
      <c r="O258" s="4"/>
    </row>
    <row r="259" spans="15:15">
      <c r="O259" s="4"/>
    </row>
    <row r="260" spans="15:15">
      <c r="O260" s="4"/>
    </row>
    <row r="261" spans="15:15">
      <c r="O261" s="4"/>
    </row>
    <row r="262" spans="15:15">
      <c r="O262" s="4"/>
    </row>
    <row r="263" spans="15:15">
      <c r="O263" s="4"/>
    </row>
    <row r="264" spans="15:15">
      <c r="O264" s="4"/>
    </row>
    <row r="265" spans="15:15">
      <c r="O265" s="4"/>
    </row>
    <row r="266" spans="15:15">
      <c r="O266" s="4"/>
    </row>
    <row r="267" spans="15:15">
      <c r="O267" s="4"/>
    </row>
    <row r="268" spans="15:15">
      <c r="O268" s="4"/>
    </row>
    <row r="269" spans="15:15">
      <c r="O269" s="4"/>
    </row>
    <row r="270" spans="15:15">
      <c r="O270" s="4"/>
    </row>
    <row r="271" spans="15:15">
      <c r="O271" s="4"/>
    </row>
    <row r="272" spans="15:15">
      <c r="O272" s="4"/>
    </row>
    <row r="273" spans="15:15">
      <c r="O273" s="4"/>
    </row>
    <row r="274" spans="15:15">
      <c r="O274" s="4"/>
    </row>
    <row r="275" spans="15:15">
      <c r="O275" s="4"/>
    </row>
  </sheetData>
  <dataValidations count="9">
    <dataValidation type="list" allowBlank="1" showInputMessage="1" sqref="M2">
      <formula1>"inch,cm,mm,micron,ang"</formula1>
    </dataValidation>
    <dataValidation type="list" allowBlank="1" showInputMessage="1" sqref="O2">
      <formula1>"kbar,GPa,bar,psi,Pa,TPa,Mbar"</formula1>
    </dataValidation>
    <dataValidation type="list" allowBlank="1" showInputMessage="1" sqref="R2 P2">
      <formula1>"absolute,%"</formula1>
    </dataValidation>
    <dataValidation type="list" allowBlank="1" showInputMessage="1" sqref="Q2">
      <formula1>"C,K,F"</formula1>
    </dataValidation>
    <dataValidation type="list" allowBlank="1" showInputMessage="1" sqref="S2">
      <formula1>"hr,s,min,day"</formula1>
    </dataValidation>
    <dataValidation type="list" allowBlank="1" showInputMessage="1" sqref="G3:G306">
      <formula1>"Yes,No,Maybe"</formula1>
    </dataValidation>
    <dataValidation type="list" allowBlank="1" showInputMessage="1" sqref="K3:K306">
      <formula1>"no_info,ambient,1-atm,Belt,CSPV,IHPV,MA,PC,RQAC,LHDAC,Gas,DAC300"</formula1>
    </dataValidation>
    <dataValidation type="list" allowBlank="1" showInputMessage="1" sqref="L3:L306">
      <formula1>"Ag,AgPd,Au,AuPd,AuPd/Pt,C,Fe,FePt,Mo,Oliv/Pt,Pt,PtC,PtRh,Plag,Re"</formula1>
    </dataValidation>
    <dataValidation type="list" allowBlank="1" showInputMessage="1" sqref="N3:N306">
      <formula1>"water,Ar_gas,Ne_gas,He_gas,pyrex_glass,talc_sleeve,none,no_info"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zoomScale="150" zoomScaleNormal="150" zoomScalePageLayoutView="150" workbookViewId="0">
      <pane xSplit="4" ySplit="2" topLeftCell="I3" activePane="bottomRight" state="frozen"/>
      <selection pane="topRight" activeCell="D1" sqref="D1"/>
      <selection pane="bottomLeft" activeCell="A3" sqref="A3"/>
      <selection pane="bottomRight" activeCell="M4" sqref="M4"/>
    </sheetView>
  </sheetViews>
  <sheetFormatPr baseColWidth="10" defaultColWidth="8.83203125" defaultRowHeight="14" x14ac:dyDescent="0"/>
  <cols>
    <col min="1" max="1" width="5.5" bestFit="1" customWidth="1"/>
    <col min="2" max="2" width="13.33203125" bestFit="1" customWidth="1"/>
    <col min="3" max="3" width="6.1640625" bestFit="1" customWidth="1"/>
    <col min="4" max="4" width="10.33203125" bestFit="1" customWidth="1"/>
    <col min="5" max="5" width="8.5" bestFit="1" customWidth="1"/>
    <col min="6" max="6" width="8.1640625" bestFit="1" customWidth="1"/>
    <col min="7" max="7" width="12.1640625" bestFit="1" customWidth="1"/>
    <col min="8" max="8" width="12.1640625" customWidth="1"/>
    <col min="9" max="11" width="14.6640625" bestFit="1" customWidth="1"/>
    <col min="12" max="12" width="14.6640625" customWidth="1"/>
    <col min="13" max="13" width="17.1640625" bestFit="1" customWidth="1"/>
    <col min="14" max="14" width="12.6640625" bestFit="1" customWidth="1"/>
    <col min="15" max="15" width="8.83203125" bestFit="1" customWidth="1"/>
    <col min="16" max="16" width="13.1640625" bestFit="1" customWidth="1"/>
    <col min="17" max="17" width="7.33203125" bestFit="1" customWidth="1"/>
    <col min="18" max="18" width="9.83203125" customWidth="1"/>
    <col min="19" max="19" width="6.33203125" bestFit="1" customWidth="1"/>
    <col min="20" max="20" width="5.5" bestFit="1" customWidth="1"/>
  </cols>
  <sheetData>
    <row r="1" spans="1:20">
      <c r="A1" s="1" t="s">
        <v>44</v>
      </c>
      <c r="B1" s="1" t="s">
        <v>0</v>
      </c>
      <c r="C1" s="1" t="s">
        <v>45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104</v>
      </c>
      <c r="I1" s="6" t="s">
        <v>135</v>
      </c>
      <c r="J1" s="1" t="s">
        <v>136</v>
      </c>
      <c r="K1" s="1" t="s">
        <v>100</v>
      </c>
      <c r="L1" s="1" t="s">
        <v>102</v>
      </c>
      <c r="M1" s="1" t="s">
        <v>25</v>
      </c>
      <c r="N1" s="1" t="s">
        <v>62</v>
      </c>
      <c r="O1" s="1" t="s">
        <v>63</v>
      </c>
      <c r="P1" s="1" t="s">
        <v>64</v>
      </c>
      <c r="Q1" s="1" t="s">
        <v>66</v>
      </c>
      <c r="R1" s="1" t="s">
        <v>101</v>
      </c>
      <c r="S1" s="1" t="s">
        <v>67</v>
      </c>
      <c r="T1" s="1" t="s">
        <v>10</v>
      </c>
    </row>
    <row r="2" spans="1:20">
      <c r="A2" s="1"/>
      <c r="B2" s="1"/>
      <c r="C2" s="1"/>
      <c r="D2" s="1"/>
      <c r="E2" s="1"/>
      <c r="F2" s="1" t="s">
        <v>26</v>
      </c>
      <c r="G2" s="1"/>
      <c r="H2" s="1" t="s">
        <v>65</v>
      </c>
      <c r="I2" s="1"/>
      <c r="J2" s="1"/>
      <c r="K2" s="1" t="s">
        <v>68</v>
      </c>
      <c r="L2" s="1" t="s">
        <v>68</v>
      </c>
      <c r="M2" s="1"/>
      <c r="N2" s="1" t="s">
        <v>69</v>
      </c>
      <c r="O2" s="1" t="s">
        <v>73</v>
      </c>
      <c r="P2" s="1" t="s">
        <v>65</v>
      </c>
      <c r="Q2" s="1"/>
      <c r="R2" s="1"/>
      <c r="S2" s="1"/>
      <c r="T2" s="1"/>
    </row>
    <row r="3" spans="1:20">
      <c r="A3">
        <v>1</v>
      </c>
      <c r="B3" t="s">
        <v>79</v>
      </c>
      <c r="D3" t="s">
        <v>92</v>
      </c>
      <c r="I3" t="s">
        <v>137</v>
      </c>
      <c r="J3" t="s">
        <v>137</v>
      </c>
      <c r="K3">
        <v>50</v>
      </c>
      <c r="L3">
        <v>0</v>
      </c>
      <c r="S3" t="s">
        <v>70</v>
      </c>
    </row>
    <row r="4" spans="1:20">
      <c r="A4">
        <f>A3+1</f>
        <v>2</v>
      </c>
      <c r="B4" t="s">
        <v>79</v>
      </c>
      <c r="D4" t="s">
        <v>92</v>
      </c>
      <c r="I4" t="s">
        <v>137</v>
      </c>
      <c r="J4" t="s">
        <v>137</v>
      </c>
      <c r="S4" t="s">
        <v>98</v>
      </c>
    </row>
    <row r="5" spans="1:20">
      <c r="A5">
        <f t="shared" ref="A5:A64" si="0">A4+1</f>
        <v>3</v>
      </c>
      <c r="B5" t="s">
        <v>79</v>
      </c>
      <c r="C5" s="3"/>
      <c r="D5" t="s">
        <v>92</v>
      </c>
      <c r="I5" t="s">
        <v>137</v>
      </c>
      <c r="J5" t="s">
        <v>137</v>
      </c>
      <c r="S5" t="s">
        <v>70</v>
      </c>
    </row>
    <row r="6" spans="1:20">
      <c r="A6">
        <f t="shared" si="0"/>
        <v>4</v>
      </c>
      <c r="B6" t="s">
        <v>79</v>
      </c>
      <c r="C6" s="3"/>
      <c r="D6" t="s">
        <v>92</v>
      </c>
      <c r="I6" t="s">
        <v>137</v>
      </c>
      <c r="J6" t="s">
        <v>137</v>
      </c>
      <c r="S6" t="s">
        <v>98</v>
      </c>
    </row>
    <row r="7" spans="1:20">
      <c r="A7">
        <f t="shared" si="0"/>
        <v>5</v>
      </c>
      <c r="B7" t="s">
        <v>79</v>
      </c>
      <c r="D7" t="s">
        <v>92</v>
      </c>
      <c r="I7" t="s">
        <v>137</v>
      </c>
      <c r="J7" t="s">
        <v>137</v>
      </c>
      <c r="S7" t="s">
        <v>70</v>
      </c>
    </row>
    <row r="8" spans="1:20">
      <c r="A8">
        <f t="shared" si="0"/>
        <v>6</v>
      </c>
      <c r="B8" t="s">
        <v>79</v>
      </c>
      <c r="D8" t="s">
        <v>92</v>
      </c>
      <c r="I8" t="s">
        <v>137</v>
      </c>
      <c r="J8" t="s">
        <v>137</v>
      </c>
      <c r="S8" t="s">
        <v>98</v>
      </c>
    </row>
    <row r="9" spans="1:20">
      <c r="A9">
        <f t="shared" si="0"/>
        <v>7</v>
      </c>
      <c r="B9" t="s">
        <v>80</v>
      </c>
      <c r="D9" t="s">
        <v>92</v>
      </c>
      <c r="I9" t="s">
        <v>137</v>
      </c>
      <c r="J9" t="s">
        <v>137</v>
      </c>
      <c r="S9" t="s">
        <v>70</v>
      </c>
    </row>
    <row r="10" spans="1:20">
      <c r="A10">
        <f t="shared" si="0"/>
        <v>8</v>
      </c>
      <c r="B10" t="s">
        <v>80</v>
      </c>
      <c r="D10" t="s">
        <v>92</v>
      </c>
      <c r="I10" t="s">
        <v>137</v>
      </c>
      <c r="J10" t="s">
        <v>137</v>
      </c>
      <c r="S10" t="s">
        <v>98</v>
      </c>
    </row>
    <row r="11" spans="1:20">
      <c r="A11">
        <f t="shared" si="0"/>
        <v>9</v>
      </c>
      <c r="B11" t="s">
        <v>80</v>
      </c>
      <c r="D11" t="s">
        <v>92</v>
      </c>
      <c r="I11" t="s">
        <v>137</v>
      </c>
      <c r="J11" t="s">
        <v>137</v>
      </c>
      <c r="S11" t="s">
        <v>70</v>
      </c>
    </row>
    <row r="12" spans="1:20">
      <c r="A12">
        <f t="shared" si="0"/>
        <v>10</v>
      </c>
      <c r="B12" t="s">
        <v>80</v>
      </c>
      <c r="D12" t="s">
        <v>92</v>
      </c>
      <c r="I12" t="s">
        <v>137</v>
      </c>
      <c r="J12" t="s">
        <v>137</v>
      </c>
      <c r="S12" t="s">
        <v>70</v>
      </c>
    </row>
    <row r="13" spans="1:20">
      <c r="A13">
        <f t="shared" si="0"/>
        <v>11</v>
      </c>
      <c r="B13" t="s">
        <v>80</v>
      </c>
      <c r="D13" t="s">
        <v>92</v>
      </c>
      <c r="I13" t="s">
        <v>137</v>
      </c>
      <c r="J13" t="s">
        <v>137</v>
      </c>
      <c r="S13" t="s">
        <v>98</v>
      </c>
    </row>
    <row r="14" spans="1:20">
      <c r="A14">
        <f t="shared" si="0"/>
        <v>12</v>
      </c>
      <c r="B14" t="s">
        <v>81</v>
      </c>
      <c r="D14" t="s">
        <v>92</v>
      </c>
      <c r="I14" t="s">
        <v>137</v>
      </c>
      <c r="J14" t="s">
        <v>137</v>
      </c>
      <c r="R14" t="s">
        <v>95</v>
      </c>
      <c r="S14" t="s">
        <v>70</v>
      </c>
    </row>
    <row r="15" spans="1:20">
      <c r="A15">
        <f t="shared" si="0"/>
        <v>13</v>
      </c>
      <c r="B15" t="s">
        <v>81</v>
      </c>
      <c r="D15" t="s">
        <v>92</v>
      </c>
      <c r="I15" t="s">
        <v>137</v>
      </c>
      <c r="J15" t="s">
        <v>137</v>
      </c>
      <c r="R15" t="s">
        <v>95</v>
      </c>
      <c r="S15" t="s">
        <v>98</v>
      </c>
    </row>
    <row r="16" spans="1:20">
      <c r="A16">
        <f t="shared" si="0"/>
        <v>14</v>
      </c>
      <c r="B16" t="s">
        <v>81</v>
      </c>
      <c r="D16" t="s">
        <v>92</v>
      </c>
      <c r="I16" t="s">
        <v>137</v>
      </c>
      <c r="J16" t="s">
        <v>137</v>
      </c>
      <c r="R16" t="s">
        <v>96</v>
      </c>
      <c r="S16" t="s">
        <v>70</v>
      </c>
    </row>
    <row r="17" spans="1:19">
      <c r="A17">
        <f t="shared" si="0"/>
        <v>15</v>
      </c>
      <c r="B17" t="s">
        <v>81</v>
      </c>
      <c r="D17" t="s">
        <v>92</v>
      </c>
      <c r="I17" t="s">
        <v>137</v>
      </c>
      <c r="J17" t="s">
        <v>137</v>
      </c>
      <c r="R17" t="s">
        <v>96</v>
      </c>
      <c r="S17" t="s">
        <v>98</v>
      </c>
    </row>
    <row r="18" spans="1:19">
      <c r="A18">
        <f t="shared" si="0"/>
        <v>16</v>
      </c>
      <c r="B18" t="s">
        <v>81</v>
      </c>
      <c r="D18" t="s">
        <v>92</v>
      </c>
      <c r="I18" t="s">
        <v>137</v>
      </c>
      <c r="J18" t="s">
        <v>137</v>
      </c>
      <c r="R18" t="s">
        <v>96</v>
      </c>
      <c r="S18" t="s">
        <v>70</v>
      </c>
    </row>
    <row r="19" spans="1:19">
      <c r="A19">
        <f t="shared" si="0"/>
        <v>17</v>
      </c>
      <c r="B19" t="s">
        <v>81</v>
      </c>
      <c r="D19" t="s">
        <v>92</v>
      </c>
      <c r="I19" t="s">
        <v>137</v>
      </c>
      <c r="J19" t="s">
        <v>137</v>
      </c>
      <c r="R19" t="s">
        <v>96</v>
      </c>
      <c r="S19" t="s">
        <v>98</v>
      </c>
    </row>
    <row r="20" spans="1:19">
      <c r="A20">
        <f t="shared" si="0"/>
        <v>18</v>
      </c>
      <c r="B20" t="s">
        <v>82</v>
      </c>
      <c r="D20" t="s">
        <v>92</v>
      </c>
      <c r="I20" t="s">
        <v>137</v>
      </c>
      <c r="J20" t="s">
        <v>137</v>
      </c>
      <c r="S20" t="s">
        <v>70</v>
      </c>
    </row>
    <row r="21" spans="1:19">
      <c r="A21">
        <f t="shared" si="0"/>
        <v>19</v>
      </c>
      <c r="B21" t="s">
        <v>82</v>
      </c>
      <c r="D21" t="s">
        <v>92</v>
      </c>
      <c r="I21" t="s">
        <v>137</v>
      </c>
      <c r="J21" t="s">
        <v>137</v>
      </c>
      <c r="S21" t="s">
        <v>98</v>
      </c>
    </row>
    <row r="22" spans="1:19">
      <c r="A22">
        <f t="shared" si="0"/>
        <v>20</v>
      </c>
      <c r="B22" t="s">
        <v>83</v>
      </c>
      <c r="D22" t="s">
        <v>93</v>
      </c>
      <c r="I22" t="s">
        <v>137</v>
      </c>
      <c r="J22" t="s">
        <v>137</v>
      </c>
      <c r="S22" t="s">
        <v>78</v>
      </c>
    </row>
    <row r="23" spans="1:19">
      <c r="A23">
        <f t="shared" si="0"/>
        <v>21</v>
      </c>
      <c r="B23" t="s">
        <v>80</v>
      </c>
      <c r="D23" t="s">
        <v>93</v>
      </c>
      <c r="I23" t="s">
        <v>137</v>
      </c>
      <c r="J23" t="s">
        <v>137</v>
      </c>
      <c r="S23" t="s">
        <v>78</v>
      </c>
    </row>
    <row r="24" spans="1:19">
      <c r="A24">
        <f t="shared" si="0"/>
        <v>22</v>
      </c>
      <c r="B24" t="s">
        <v>80</v>
      </c>
      <c r="D24" t="s">
        <v>93</v>
      </c>
      <c r="I24" t="s">
        <v>137</v>
      </c>
      <c r="J24" t="s">
        <v>137</v>
      </c>
      <c r="S24" t="s">
        <v>78</v>
      </c>
    </row>
    <row r="25" spans="1:19">
      <c r="A25">
        <f t="shared" si="0"/>
        <v>23</v>
      </c>
      <c r="B25" t="s">
        <v>81</v>
      </c>
      <c r="D25" t="s">
        <v>93</v>
      </c>
      <c r="I25" t="s">
        <v>137</v>
      </c>
      <c r="J25" t="s">
        <v>137</v>
      </c>
      <c r="P25" s="3"/>
      <c r="R25" t="s">
        <v>95</v>
      </c>
      <c r="S25" t="s">
        <v>98</v>
      </c>
    </row>
    <row r="26" spans="1:19">
      <c r="A26">
        <f t="shared" si="0"/>
        <v>24</v>
      </c>
      <c r="B26" t="s">
        <v>81</v>
      </c>
      <c r="D26" t="s">
        <v>93</v>
      </c>
      <c r="I26" t="s">
        <v>137</v>
      </c>
      <c r="J26" t="s">
        <v>137</v>
      </c>
      <c r="R26" t="s">
        <v>95</v>
      </c>
      <c r="S26" t="s">
        <v>78</v>
      </c>
    </row>
    <row r="27" spans="1:19">
      <c r="A27">
        <f t="shared" si="0"/>
        <v>25</v>
      </c>
      <c r="B27" t="s">
        <v>81</v>
      </c>
      <c r="D27" t="s">
        <v>93</v>
      </c>
      <c r="I27" t="s">
        <v>137</v>
      </c>
      <c r="J27" t="s">
        <v>137</v>
      </c>
      <c r="R27" t="s">
        <v>95</v>
      </c>
      <c r="S27" t="s">
        <v>98</v>
      </c>
    </row>
    <row r="28" spans="1:19">
      <c r="A28">
        <f t="shared" si="0"/>
        <v>26</v>
      </c>
      <c r="B28" t="s">
        <v>81</v>
      </c>
      <c r="D28" t="s">
        <v>93</v>
      </c>
      <c r="I28" t="s">
        <v>137</v>
      </c>
      <c r="J28" t="s">
        <v>137</v>
      </c>
      <c r="R28" t="s">
        <v>95</v>
      </c>
      <c r="S28" t="s">
        <v>78</v>
      </c>
    </row>
    <row r="29" spans="1:19">
      <c r="A29">
        <f t="shared" si="0"/>
        <v>27</v>
      </c>
      <c r="B29" t="s">
        <v>81</v>
      </c>
      <c r="D29" t="s">
        <v>93</v>
      </c>
      <c r="I29" t="s">
        <v>137</v>
      </c>
      <c r="J29" t="s">
        <v>137</v>
      </c>
      <c r="R29" t="s">
        <v>95</v>
      </c>
      <c r="S29" t="s">
        <v>99</v>
      </c>
    </row>
    <row r="30" spans="1:19">
      <c r="A30">
        <f t="shared" si="0"/>
        <v>28</v>
      </c>
      <c r="B30" t="s">
        <v>81</v>
      </c>
      <c r="D30" t="s">
        <v>93</v>
      </c>
      <c r="I30" t="s">
        <v>137</v>
      </c>
      <c r="J30" t="s">
        <v>137</v>
      </c>
      <c r="R30" t="s">
        <v>95</v>
      </c>
      <c r="S30" t="s">
        <v>78</v>
      </c>
    </row>
    <row r="31" spans="1:19">
      <c r="A31">
        <f t="shared" si="0"/>
        <v>29</v>
      </c>
      <c r="B31" t="s">
        <v>81</v>
      </c>
      <c r="D31" t="s">
        <v>93</v>
      </c>
      <c r="I31" t="s">
        <v>137</v>
      </c>
      <c r="J31" t="s">
        <v>137</v>
      </c>
      <c r="R31" t="s">
        <v>96</v>
      </c>
      <c r="S31" t="s">
        <v>98</v>
      </c>
    </row>
    <row r="32" spans="1:19">
      <c r="A32">
        <f t="shared" si="0"/>
        <v>30</v>
      </c>
      <c r="B32" t="s">
        <v>81</v>
      </c>
      <c r="D32" t="s">
        <v>93</v>
      </c>
      <c r="I32" t="s">
        <v>137</v>
      </c>
      <c r="J32" t="s">
        <v>137</v>
      </c>
      <c r="R32" t="s">
        <v>96</v>
      </c>
      <c r="S32" t="s">
        <v>78</v>
      </c>
    </row>
    <row r="33" spans="1:19">
      <c r="A33">
        <f t="shared" si="0"/>
        <v>31</v>
      </c>
      <c r="B33" t="s">
        <v>81</v>
      </c>
      <c r="D33" t="s">
        <v>93</v>
      </c>
      <c r="I33" t="s">
        <v>137</v>
      </c>
      <c r="J33" t="s">
        <v>137</v>
      </c>
      <c r="R33" t="s">
        <v>96</v>
      </c>
      <c r="S33" t="s">
        <v>98</v>
      </c>
    </row>
    <row r="34" spans="1:19">
      <c r="A34">
        <f t="shared" si="0"/>
        <v>32</v>
      </c>
      <c r="B34" t="s">
        <v>81</v>
      </c>
      <c r="D34" t="s">
        <v>93</v>
      </c>
      <c r="I34" t="s">
        <v>137</v>
      </c>
      <c r="J34" t="s">
        <v>137</v>
      </c>
      <c r="R34" t="s">
        <v>96</v>
      </c>
      <c r="S34" t="s">
        <v>78</v>
      </c>
    </row>
    <row r="35" spans="1:19">
      <c r="A35">
        <f t="shared" si="0"/>
        <v>33</v>
      </c>
      <c r="B35" t="s">
        <v>81</v>
      </c>
      <c r="D35" t="s">
        <v>93</v>
      </c>
      <c r="I35" t="s">
        <v>137</v>
      </c>
      <c r="J35" t="s">
        <v>137</v>
      </c>
      <c r="R35" t="s">
        <v>96</v>
      </c>
      <c r="S35" t="s">
        <v>98</v>
      </c>
    </row>
    <row r="36" spans="1:19">
      <c r="A36">
        <f t="shared" si="0"/>
        <v>34</v>
      </c>
      <c r="B36" t="s">
        <v>81</v>
      </c>
      <c r="D36" t="s">
        <v>93</v>
      </c>
      <c r="I36" t="s">
        <v>137</v>
      </c>
      <c r="J36" t="s">
        <v>137</v>
      </c>
      <c r="R36" t="s">
        <v>96</v>
      </c>
      <c r="S36" t="s">
        <v>78</v>
      </c>
    </row>
    <row r="37" spans="1:19">
      <c r="A37">
        <f t="shared" si="0"/>
        <v>35</v>
      </c>
      <c r="B37" t="s">
        <v>84</v>
      </c>
      <c r="D37" t="s">
        <v>93</v>
      </c>
      <c r="I37" t="s">
        <v>137</v>
      </c>
      <c r="J37" t="s">
        <v>137</v>
      </c>
      <c r="R37" t="s">
        <v>95</v>
      </c>
      <c r="S37" t="s">
        <v>78</v>
      </c>
    </row>
    <row r="38" spans="1:19">
      <c r="A38">
        <f t="shared" si="0"/>
        <v>36</v>
      </c>
      <c r="B38" t="s">
        <v>84</v>
      </c>
      <c r="D38" t="s">
        <v>93</v>
      </c>
      <c r="I38" t="s">
        <v>137</v>
      </c>
      <c r="J38" t="s">
        <v>137</v>
      </c>
      <c r="S38" t="s">
        <v>98</v>
      </c>
    </row>
    <row r="39" spans="1:19">
      <c r="A39">
        <f t="shared" si="0"/>
        <v>37</v>
      </c>
      <c r="B39" t="s">
        <v>84</v>
      </c>
      <c r="D39" t="s">
        <v>93</v>
      </c>
      <c r="I39" t="s">
        <v>137</v>
      </c>
      <c r="J39" t="s">
        <v>137</v>
      </c>
      <c r="S39" t="s">
        <v>78</v>
      </c>
    </row>
    <row r="40" spans="1:19">
      <c r="A40">
        <f t="shared" si="0"/>
        <v>38</v>
      </c>
      <c r="B40" t="s">
        <v>84</v>
      </c>
      <c r="D40" t="s">
        <v>93</v>
      </c>
      <c r="I40" t="s">
        <v>137</v>
      </c>
      <c r="J40" t="s">
        <v>137</v>
      </c>
      <c r="R40" t="s">
        <v>97</v>
      </c>
      <c r="S40" t="s">
        <v>78</v>
      </c>
    </row>
    <row r="41" spans="1:19">
      <c r="A41">
        <f t="shared" si="0"/>
        <v>39</v>
      </c>
      <c r="B41" t="s">
        <v>85</v>
      </c>
      <c r="D41" t="s">
        <v>93</v>
      </c>
      <c r="I41" t="s">
        <v>137</v>
      </c>
      <c r="J41" t="s">
        <v>137</v>
      </c>
      <c r="S41" t="s">
        <v>78</v>
      </c>
    </row>
    <row r="42" spans="1:19">
      <c r="A42">
        <f t="shared" si="0"/>
        <v>40</v>
      </c>
      <c r="B42" t="s">
        <v>85</v>
      </c>
      <c r="D42" t="s">
        <v>93</v>
      </c>
      <c r="I42" t="s">
        <v>137</v>
      </c>
      <c r="J42" t="s">
        <v>137</v>
      </c>
      <c r="S42" t="s">
        <v>78</v>
      </c>
    </row>
    <row r="43" spans="1:19">
      <c r="A43">
        <f t="shared" si="0"/>
        <v>41</v>
      </c>
      <c r="B43" t="s">
        <v>85</v>
      </c>
      <c r="D43" t="s">
        <v>93</v>
      </c>
      <c r="I43" t="s">
        <v>137</v>
      </c>
      <c r="J43" t="s">
        <v>137</v>
      </c>
      <c r="S43" t="s">
        <v>78</v>
      </c>
    </row>
    <row r="44" spans="1:19">
      <c r="A44">
        <f t="shared" si="0"/>
        <v>42</v>
      </c>
      <c r="B44" t="s">
        <v>86</v>
      </c>
      <c r="D44" t="s">
        <v>94</v>
      </c>
      <c r="I44" t="s">
        <v>137</v>
      </c>
      <c r="J44" t="s">
        <v>137</v>
      </c>
      <c r="S44" t="s">
        <v>70</v>
      </c>
    </row>
    <row r="45" spans="1:19">
      <c r="A45">
        <f t="shared" si="0"/>
        <v>43</v>
      </c>
      <c r="B45" t="s">
        <v>86</v>
      </c>
      <c r="D45" t="s">
        <v>94</v>
      </c>
      <c r="I45" t="s">
        <v>137</v>
      </c>
      <c r="J45" t="s">
        <v>137</v>
      </c>
      <c r="S45" t="s">
        <v>78</v>
      </c>
    </row>
    <row r="46" spans="1:19">
      <c r="A46">
        <f t="shared" si="0"/>
        <v>44</v>
      </c>
      <c r="B46" t="s">
        <v>87</v>
      </c>
      <c r="D46" t="s">
        <v>94</v>
      </c>
      <c r="I46" t="s">
        <v>137</v>
      </c>
      <c r="J46" t="s">
        <v>137</v>
      </c>
      <c r="S46" t="s">
        <v>70</v>
      </c>
    </row>
    <row r="47" spans="1:19">
      <c r="A47">
        <f t="shared" si="0"/>
        <v>45</v>
      </c>
      <c r="B47" t="s">
        <v>87</v>
      </c>
      <c r="D47" t="s">
        <v>94</v>
      </c>
      <c r="I47" t="s">
        <v>137</v>
      </c>
      <c r="J47" t="s">
        <v>137</v>
      </c>
      <c r="S47" t="s">
        <v>78</v>
      </c>
    </row>
    <row r="48" spans="1:19">
      <c r="A48">
        <f t="shared" si="0"/>
        <v>46</v>
      </c>
      <c r="B48" t="s">
        <v>87</v>
      </c>
      <c r="D48" t="s">
        <v>94</v>
      </c>
      <c r="I48" t="s">
        <v>137</v>
      </c>
      <c r="J48" t="s">
        <v>137</v>
      </c>
      <c r="S48" t="s">
        <v>70</v>
      </c>
    </row>
    <row r="49" spans="1:19">
      <c r="A49">
        <f t="shared" si="0"/>
        <v>47</v>
      </c>
      <c r="B49" t="s">
        <v>87</v>
      </c>
      <c r="D49" t="s">
        <v>94</v>
      </c>
      <c r="I49" t="s">
        <v>137</v>
      </c>
      <c r="J49" t="s">
        <v>137</v>
      </c>
      <c r="S49" t="s">
        <v>78</v>
      </c>
    </row>
    <row r="50" spans="1:19">
      <c r="A50">
        <f t="shared" si="0"/>
        <v>48</v>
      </c>
      <c r="B50" t="s">
        <v>87</v>
      </c>
      <c r="D50" t="s">
        <v>94</v>
      </c>
      <c r="I50" t="s">
        <v>137</v>
      </c>
      <c r="J50" t="s">
        <v>137</v>
      </c>
      <c r="S50" t="s">
        <v>70</v>
      </c>
    </row>
    <row r="51" spans="1:19">
      <c r="A51">
        <f t="shared" si="0"/>
        <v>49</v>
      </c>
      <c r="B51" t="s">
        <v>87</v>
      </c>
      <c r="D51" t="s">
        <v>94</v>
      </c>
      <c r="I51" t="s">
        <v>137</v>
      </c>
      <c r="J51" t="s">
        <v>137</v>
      </c>
      <c r="S51" t="s">
        <v>78</v>
      </c>
    </row>
    <row r="52" spans="1:19">
      <c r="A52">
        <f t="shared" si="0"/>
        <v>50</v>
      </c>
      <c r="B52" t="s">
        <v>88</v>
      </c>
      <c r="D52" t="s">
        <v>94</v>
      </c>
      <c r="I52" t="s">
        <v>137</v>
      </c>
      <c r="J52" t="s">
        <v>137</v>
      </c>
      <c r="S52" t="s">
        <v>70</v>
      </c>
    </row>
    <row r="53" spans="1:19">
      <c r="A53">
        <f t="shared" si="0"/>
        <v>51</v>
      </c>
      <c r="B53" t="s">
        <v>88</v>
      </c>
      <c r="D53" t="s">
        <v>94</v>
      </c>
      <c r="I53" t="s">
        <v>137</v>
      </c>
      <c r="J53" t="s">
        <v>137</v>
      </c>
      <c r="S53" t="s">
        <v>78</v>
      </c>
    </row>
    <row r="54" spans="1:19">
      <c r="A54">
        <f t="shared" si="0"/>
        <v>52</v>
      </c>
      <c r="B54" t="s">
        <v>82</v>
      </c>
      <c r="D54" t="s">
        <v>94</v>
      </c>
      <c r="I54" t="s">
        <v>137</v>
      </c>
      <c r="J54" t="s">
        <v>137</v>
      </c>
      <c r="S54" t="s">
        <v>70</v>
      </c>
    </row>
    <row r="55" spans="1:19">
      <c r="A55">
        <f t="shared" si="0"/>
        <v>53</v>
      </c>
      <c r="B55" t="s">
        <v>82</v>
      </c>
      <c r="D55" t="s">
        <v>94</v>
      </c>
      <c r="I55" t="s">
        <v>137</v>
      </c>
      <c r="J55" t="s">
        <v>137</v>
      </c>
      <c r="S55" t="s">
        <v>78</v>
      </c>
    </row>
    <row r="56" spans="1:19">
      <c r="A56">
        <f t="shared" si="0"/>
        <v>54</v>
      </c>
      <c r="B56" t="s">
        <v>82</v>
      </c>
      <c r="D56" t="s">
        <v>94</v>
      </c>
      <c r="I56" t="s">
        <v>137</v>
      </c>
      <c r="J56" t="s">
        <v>137</v>
      </c>
      <c r="S56" t="s">
        <v>70</v>
      </c>
    </row>
    <row r="57" spans="1:19">
      <c r="A57">
        <f t="shared" si="0"/>
        <v>55</v>
      </c>
      <c r="B57" t="s">
        <v>82</v>
      </c>
      <c r="D57" t="s">
        <v>94</v>
      </c>
      <c r="I57" t="s">
        <v>137</v>
      </c>
      <c r="J57" t="s">
        <v>137</v>
      </c>
      <c r="S57" t="s">
        <v>78</v>
      </c>
    </row>
    <row r="58" spans="1:19">
      <c r="A58">
        <f t="shared" si="0"/>
        <v>56</v>
      </c>
      <c r="B58" t="s">
        <v>82</v>
      </c>
      <c r="D58" t="s">
        <v>94</v>
      </c>
      <c r="I58" t="s">
        <v>137</v>
      </c>
      <c r="J58" t="s">
        <v>137</v>
      </c>
      <c r="S58" t="s">
        <v>70</v>
      </c>
    </row>
    <row r="59" spans="1:19">
      <c r="A59">
        <f t="shared" si="0"/>
        <v>57</v>
      </c>
      <c r="B59" t="s">
        <v>82</v>
      </c>
      <c r="D59" t="s">
        <v>94</v>
      </c>
      <c r="I59" t="s">
        <v>137</v>
      </c>
      <c r="J59" t="s">
        <v>137</v>
      </c>
      <c r="S59" t="s">
        <v>78</v>
      </c>
    </row>
    <row r="60" spans="1:19">
      <c r="A60">
        <f t="shared" si="0"/>
        <v>58</v>
      </c>
      <c r="B60" t="s">
        <v>82</v>
      </c>
      <c r="D60" t="s">
        <v>94</v>
      </c>
      <c r="I60" t="s">
        <v>137</v>
      </c>
      <c r="J60" t="s">
        <v>137</v>
      </c>
      <c r="S60" t="s">
        <v>70</v>
      </c>
    </row>
    <row r="61" spans="1:19">
      <c r="A61">
        <f t="shared" si="0"/>
        <v>59</v>
      </c>
      <c r="B61" t="s">
        <v>82</v>
      </c>
      <c r="D61" t="s">
        <v>94</v>
      </c>
      <c r="I61" t="s">
        <v>137</v>
      </c>
      <c r="J61" t="s">
        <v>137</v>
      </c>
      <c r="S61" t="s">
        <v>78</v>
      </c>
    </row>
    <row r="62" spans="1:19">
      <c r="A62">
        <f t="shared" si="0"/>
        <v>60</v>
      </c>
      <c r="B62" t="s">
        <v>82</v>
      </c>
      <c r="D62" t="s">
        <v>94</v>
      </c>
      <c r="I62" t="s">
        <v>137</v>
      </c>
      <c r="J62" t="s">
        <v>137</v>
      </c>
      <c r="S62" t="s">
        <v>78</v>
      </c>
    </row>
    <row r="63" spans="1:19">
      <c r="A63">
        <f t="shared" si="0"/>
        <v>61</v>
      </c>
      <c r="B63" t="s">
        <v>82</v>
      </c>
      <c r="D63" t="s">
        <v>94</v>
      </c>
      <c r="I63" t="s">
        <v>137</v>
      </c>
      <c r="J63" t="s">
        <v>137</v>
      </c>
      <c r="S63" t="s">
        <v>70</v>
      </c>
    </row>
    <row r="64" spans="1:19">
      <c r="A64">
        <f t="shared" si="0"/>
        <v>62</v>
      </c>
      <c r="B64" t="s">
        <v>82</v>
      </c>
      <c r="D64" t="s">
        <v>94</v>
      </c>
      <c r="I64" t="s">
        <v>137</v>
      </c>
      <c r="J64" t="s">
        <v>137</v>
      </c>
      <c r="S64" t="s">
        <v>78</v>
      </c>
    </row>
  </sheetData>
  <dataValidations count="8">
    <dataValidation type="list" allowBlank="1" showInputMessage="1" sqref="F2">
      <formula1>"wt%,mol%,vol%,mol,g,log10molal,wtppm,wtppb,molppm,molppb,molal"</formula1>
    </dataValidation>
    <dataValidation type="list" allowBlank="1" showInputMessage="1" sqref="K2:N2">
      <formula1>"hr,s,min,day"</formula1>
    </dataValidation>
    <dataValidation type="list" allowBlank="1" showInputMessage="1" sqref="O2">
      <formula1>"inch,cm,mm,micron,ang,mesh#"</formula1>
    </dataValidation>
    <dataValidation type="list" allowBlank="1" showInputMessage="1" sqref="P2">
      <formula1>"g,mg,microgram"</formula1>
    </dataValidation>
    <dataValidation type="list" allowBlank="1" showInputMessage="1" sqref="E3:E305">
      <formula1>"water,none,water+CO2,molten_salt,oxalic_acid,no_info"</formula1>
    </dataValidation>
    <dataValidation type="list" allowBlank="1" showInputMessage="1" sqref="F3:F305">
      <formula1>"###,no_info,None,trace,excess"</formula1>
    </dataValidation>
    <dataValidation type="list" allowBlank="1" showInputMessage="1" sqref="G3:J305">
      <formula1>"mixed_grains,planar,single_xtal"</formula1>
    </dataValidation>
    <dataValidation type="list" allowBlank="1" showInputMessage="1" sqref="Q3:R305">
      <formula1>"xrd_peak_ratio,weightdiff,DTA,Optical,no_info"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topLeftCell="A38" zoomScale="150" zoomScaleNormal="150" zoomScalePageLayoutView="150" workbookViewId="0">
      <selection activeCell="E41" sqref="E41:E43"/>
    </sheetView>
  </sheetViews>
  <sheetFormatPr baseColWidth="10" defaultRowHeight="14" x14ac:dyDescent="0"/>
  <cols>
    <col min="1" max="1" width="5.5" bestFit="1" customWidth="1"/>
    <col min="2" max="2" width="13.33203125" bestFit="1" customWidth="1"/>
    <col min="3" max="3" width="6.1640625" bestFit="1" customWidth="1"/>
    <col min="4" max="4" width="41.6640625" bestFit="1" customWidth="1"/>
    <col min="5" max="5" width="9.5" bestFit="1" customWidth="1"/>
    <col min="6" max="6" width="12.6640625" bestFit="1" customWidth="1"/>
    <col min="7" max="7" width="16.5" bestFit="1" customWidth="1"/>
    <col min="8" max="8" width="15.1640625" bestFit="1" customWidth="1"/>
  </cols>
  <sheetData>
    <row r="1" spans="1:8">
      <c r="A1" s="1" t="s">
        <v>44</v>
      </c>
      <c r="B1" s="1" t="s">
        <v>0</v>
      </c>
      <c r="C1" s="1" t="s">
        <v>45</v>
      </c>
      <c r="D1" s="1" t="s">
        <v>10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8">
      <c r="A2" s="1"/>
      <c r="B2" s="1"/>
      <c r="C2" s="1"/>
      <c r="D2" s="1"/>
      <c r="E2" s="1" t="s">
        <v>26</v>
      </c>
      <c r="F2" s="1" t="s">
        <v>68</v>
      </c>
      <c r="G2" s="1"/>
      <c r="H2" s="1"/>
    </row>
    <row r="3" spans="1:8">
      <c r="A3">
        <v>1</v>
      </c>
      <c r="B3" t="s">
        <v>79</v>
      </c>
    </row>
    <row r="4" spans="1:8">
      <c r="A4">
        <f>A3+1</f>
        <v>2</v>
      </c>
      <c r="B4" t="s">
        <v>79</v>
      </c>
    </row>
    <row r="5" spans="1:8">
      <c r="A5">
        <f t="shared" ref="A5:A64" si="0">A4+1</f>
        <v>3</v>
      </c>
      <c r="B5" t="s">
        <v>79</v>
      </c>
      <c r="C5" s="3"/>
    </row>
    <row r="6" spans="1:8">
      <c r="A6">
        <f t="shared" si="0"/>
        <v>4</v>
      </c>
      <c r="B6" t="s">
        <v>79</v>
      </c>
      <c r="C6" s="3"/>
    </row>
    <row r="7" spans="1:8">
      <c r="A7">
        <f t="shared" si="0"/>
        <v>5</v>
      </c>
      <c r="B7" t="s">
        <v>79</v>
      </c>
    </row>
    <row r="8" spans="1:8">
      <c r="A8">
        <f t="shared" si="0"/>
        <v>6</v>
      </c>
      <c r="B8" t="s">
        <v>79</v>
      </c>
    </row>
    <row r="9" spans="1:8">
      <c r="A9">
        <f t="shared" si="0"/>
        <v>7</v>
      </c>
      <c r="B9" t="s">
        <v>80</v>
      </c>
    </row>
    <row r="10" spans="1:8">
      <c r="A10">
        <f t="shared" si="0"/>
        <v>8</v>
      </c>
      <c r="B10" t="s">
        <v>80</v>
      </c>
    </row>
    <row r="11" spans="1:8">
      <c r="A11">
        <f t="shared" si="0"/>
        <v>9</v>
      </c>
      <c r="B11" t="s">
        <v>80</v>
      </c>
    </row>
    <row r="12" spans="1:8">
      <c r="A12">
        <f t="shared" si="0"/>
        <v>10</v>
      </c>
      <c r="B12" t="s">
        <v>80</v>
      </c>
    </row>
    <row r="13" spans="1:8">
      <c r="A13">
        <f t="shared" si="0"/>
        <v>11</v>
      </c>
      <c r="B13" t="s">
        <v>80</v>
      </c>
    </row>
    <row r="14" spans="1:8">
      <c r="A14">
        <f t="shared" si="0"/>
        <v>12</v>
      </c>
      <c r="B14" t="s">
        <v>81</v>
      </c>
    </row>
    <row r="15" spans="1:8">
      <c r="A15">
        <f t="shared" si="0"/>
        <v>13</v>
      </c>
      <c r="B15" t="s">
        <v>81</v>
      </c>
    </row>
    <row r="16" spans="1:8">
      <c r="A16">
        <f t="shared" si="0"/>
        <v>14</v>
      </c>
      <c r="B16" t="s">
        <v>81</v>
      </c>
    </row>
    <row r="17" spans="1:5">
      <c r="A17">
        <f t="shared" si="0"/>
        <v>15</v>
      </c>
      <c r="B17" t="s">
        <v>81</v>
      </c>
    </row>
    <row r="18" spans="1:5">
      <c r="A18">
        <f t="shared" si="0"/>
        <v>16</v>
      </c>
      <c r="B18" t="s">
        <v>81</v>
      </c>
    </row>
    <row r="19" spans="1:5">
      <c r="A19">
        <f t="shared" si="0"/>
        <v>17</v>
      </c>
      <c r="B19" t="s">
        <v>81</v>
      </c>
    </row>
    <row r="20" spans="1:5">
      <c r="A20">
        <f t="shared" si="0"/>
        <v>18</v>
      </c>
      <c r="B20" t="s">
        <v>82</v>
      </c>
    </row>
    <row r="21" spans="1:5">
      <c r="A21">
        <f t="shared" si="0"/>
        <v>19</v>
      </c>
      <c r="B21" t="s">
        <v>82</v>
      </c>
    </row>
    <row r="22" spans="1:5">
      <c r="A22">
        <f t="shared" si="0"/>
        <v>20</v>
      </c>
      <c r="B22" t="s">
        <v>83</v>
      </c>
      <c r="E22">
        <v>0.38</v>
      </c>
    </row>
    <row r="23" spans="1:5">
      <c r="A23">
        <f t="shared" si="0"/>
        <v>21</v>
      </c>
      <c r="B23" t="s">
        <v>80</v>
      </c>
      <c r="E23">
        <v>0.4</v>
      </c>
    </row>
    <row r="24" spans="1:5">
      <c r="A24">
        <f t="shared" si="0"/>
        <v>22</v>
      </c>
      <c r="B24" t="s">
        <v>80</v>
      </c>
      <c r="E24">
        <v>0.4</v>
      </c>
    </row>
    <row r="25" spans="1:5">
      <c r="A25">
        <f t="shared" si="0"/>
        <v>23</v>
      </c>
      <c r="B25" t="s">
        <v>81</v>
      </c>
      <c r="E25">
        <v>0.38</v>
      </c>
    </row>
    <row r="26" spans="1:5">
      <c r="A26">
        <f t="shared" si="0"/>
        <v>24</v>
      </c>
      <c r="B26" t="s">
        <v>81</v>
      </c>
      <c r="E26">
        <v>0.38</v>
      </c>
    </row>
    <row r="27" spans="1:5">
      <c r="A27">
        <f t="shared" si="0"/>
        <v>25</v>
      </c>
      <c r="B27" t="s">
        <v>81</v>
      </c>
      <c r="E27">
        <v>0.38</v>
      </c>
    </row>
    <row r="28" spans="1:5">
      <c r="A28">
        <f t="shared" si="0"/>
        <v>26</v>
      </c>
      <c r="B28" t="s">
        <v>81</v>
      </c>
      <c r="E28">
        <v>0.38</v>
      </c>
    </row>
    <row r="29" spans="1:5">
      <c r="A29">
        <f t="shared" si="0"/>
        <v>27</v>
      </c>
      <c r="B29" t="s">
        <v>81</v>
      </c>
      <c r="E29">
        <v>0.38</v>
      </c>
    </row>
    <row r="30" spans="1:5">
      <c r="A30">
        <f t="shared" si="0"/>
        <v>28</v>
      </c>
      <c r="B30" t="s">
        <v>81</v>
      </c>
      <c r="E30">
        <v>0.38</v>
      </c>
    </row>
    <row r="31" spans="1:5">
      <c r="A31">
        <f t="shared" si="0"/>
        <v>29</v>
      </c>
      <c r="B31" t="s">
        <v>81</v>
      </c>
      <c r="E31">
        <v>0.38</v>
      </c>
    </row>
    <row r="32" spans="1:5">
      <c r="A32">
        <f t="shared" si="0"/>
        <v>30</v>
      </c>
      <c r="B32" t="s">
        <v>81</v>
      </c>
      <c r="E32">
        <v>0.38</v>
      </c>
    </row>
    <row r="33" spans="1:5">
      <c r="A33">
        <f t="shared" si="0"/>
        <v>31</v>
      </c>
      <c r="B33" t="s">
        <v>81</v>
      </c>
      <c r="E33">
        <v>0.38</v>
      </c>
    </row>
    <row r="34" spans="1:5">
      <c r="A34">
        <f t="shared" si="0"/>
        <v>32</v>
      </c>
      <c r="B34" t="s">
        <v>81</v>
      </c>
      <c r="E34">
        <v>0.38</v>
      </c>
    </row>
    <row r="35" spans="1:5">
      <c r="A35">
        <f t="shared" si="0"/>
        <v>33</v>
      </c>
      <c r="B35" t="s">
        <v>81</v>
      </c>
      <c r="E35">
        <v>0.38</v>
      </c>
    </row>
    <row r="36" spans="1:5">
      <c r="A36">
        <f t="shared" si="0"/>
        <v>34</v>
      </c>
      <c r="B36" t="s">
        <v>81</v>
      </c>
      <c r="E36">
        <v>0.38</v>
      </c>
    </row>
    <row r="37" spans="1:5">
      <c r="A37">
        <f t="shared" si="0"/>
        <v>35</v>
      </c>
      <c r="B37" t="s">
        <v>84</v>
      </c>
      <c r="E37">
        <v>0.38</v>
      </c>
    </row>
    <row r="38" spans="1:5">
      <c r="A38">
        <f t="shared" si="0"/>
        <v>36</v>
      </c>
      <c r="B38" t="s">
        <v>84</v>
      </c>
      <c r="E38">
        <v>0.38</v>
      </c>
    </row>
    <row r="39" spans="1:5">
      <c r="A39">
        <f t="shared" si="0"/>
        <v>37</v>
      </c>
      <c r="B39" t="s">
        <v>84</v>
      </c>
      <c r="E39">
        <v>0.38</v>
      </c>
    </row>
    <row r="40" spans="1:5">
      <c r="A40">
        <f t="shared" si="0"/>
        <v>38</v>
      </c>
      <c r="B40" t="s">
        <v>84</v>
      </c>
      <c r="E40">
        <v>0.38</v>
      </c>
    </row>
    <row r="41" spans="1:5">
      <c r="A41">
        <f t="shared" si="0"/>
        <v>39</v>
      </c>
      <c r="B41" t="s">
        <v>85</v>
      </c>
      <c r="E41">
        <v>0.25</v>
      </c>
    </row>
    <row r="42" spans="1:5">
      <c r="A42">
        <f t="shared" si="0"/>
        <v>40</v>
      </c>
      <c r="B42" t="s">
        <v>85</v>
      </c>
      <c r="E42">
        <v>0.25</v>
      </c>
    </row>
    <row r="43" spans="1:5">
      <c r="A43">
        <f t="shared" si="0"/>
        <v>41</v>
      </c>
      <c r="B43" t="s">
        <v>85</v>
      </c>
      <c r="E43">
        <v>0.25</v>
      </c>
    </row>
    <row r="44" spans="1:5">
      <c r="A44">
        <f t="shared" si="0"/>
        <v>42</v>
      </c>
      <c r="B44" t="s">
        <v>86</v>
      </c>
    </row>
    <row r="45" spans="1:5">
      <c r="A45">
        <f t="shared" si="0"/>
        <v>43</v>
      </c>
      <c r="B45" t="s">
        <v>86</v>
      </c>
    </row>
    <row r="46" spans="1:5">
      <c r="A46">
        <f t="shared" si="0"/>
        <v>44</v>
      </c>
      <c r="B46" t="s">
        <v>87</v>
      </c>
    </row>
    <row r="47" spans="1:5">
      <c r="A47">
        <f t="shared" si="0"/>
        <v>45</v>
      </c>
      <c r="B47" t="s">
        <v>87</v>
      </c>
    </row>
    <row r="48" spans="1:5">
      <c r="A48">
        <f t="shared" si="0"/>
        <v>46</v>
      </c>
      <c r="B48" t="s">
        <v>87</v>
      </c>
    </row>
    <row r="49" spans="1:2">
      <c r="A49">
        <f t="shared" si="0"/>
        <v>47</v>
      </c>
      <c r="B49" t="s">
        <v>87</v>
      </c>
    </row>
    <row r="50" spans="1:2">
      <c r="A50">
        <f t="shared" si="0"/>
        <v>48</v>
      </c>
      <c r="B50" t="s">
        <v>87</v>
      </c>
    </row>
    <row r="51" spans="1:2">
      <c r="A51">
        <f t="shared" si="0"/>
        <v>49</v>
      </c>
      <c r="B51" t="s">
        <v>87</v>
      </c>
    </row>
    <row r="52" spans="1:2">
      <c r="A52">
        <f t="shared" si="0"/>
        <v>50</v>
      </c>
      <c r="B52" t="s">
        <v>88</v>
      </c>
    </row>
    <row r="53" spans="1:2">
      <c r="A53">
        <f t="shared" si="0"/>
        <v>51</v>
      </c>
      <c r="B53" t="s">
        <v>88</v>
      </c>
    </row>
    <row r="54" spans="1:2">
      <c r="A54">
        <f t="shared" si="0"/>
        <v>52</v>
      </c>
      <c r="B54" t="s">
        <v>82</v>
      </c>
    </row>
    <row r="55" spans="1:2">
      <c r="A55">
        <f t="shared" si="0"/>
        <v>53</v>
      </c>
      <c r="B55" t="s">
        <v>82</v>
      </c>
    </row>
    <row r="56" spans="1:2">
      <c r="A56">
        <f t="shared" si="0"/>
        <v>54</v>
      </c>
      <c r="B56" t="s">
        <v>82</v>
      </c>
    </row>
    <row r="57" spans="1:2">
      <c r="A57">
        <f t="shared" si="0"/>
        <v>55</v>
      </c>
      <c r="B57" t="s">
        <v>82</v>
      </c>
    </row>
    <row r="58" spans="1:2">
      <c r="A58">
        <f t="shared" si="0"/>
        <v>56</v>
      </c>
      <c r="B58" t="s">
        <v>82</v>
      </c>
    </row>
    <row r="59" spans="1:2">
      <c r="A59">
        <f t="shared" si="0"/>
        <v>57</v>
      </c>
      <c r="B59" t="s">
        <v>82</v>
      </c>
    </row>
    <row r="60" spans="1:2">
      <c r="A60">
        <f t="shared" si="0"/>
        <v>58</v>
      </c>
      <c r="B60" t="s">
        <v>82</v>
      </c>
    </row>
    <row r="61" spans="1:2">
      <c r="A61">
        <f t="shared" si="0"/>
        <v>59</v>
      </c>
      <c r="B61" t="s">
        <v>82</v>
      </c>
    </row>
    <row r="62" spans="1:2">
      <c r="A62">
        <f t="shared" si="0"/>
        <v>60</v>
      </c>
      <c r="B62" t="s">
        <v>82</v>
      </c>
    </row>
    <row r="63" spans="1:2">
      <c r="A63">
        <f t="shared" si="0"/>
        <v>61</v>
      </c>
      <c r="B63" t="s">
        <v>82</v>
      </c>
    </row>
    <row r="64" spans="1:2">
      <c r="A64">
        <f t="shared" si="0"/>
        <v>62</v>
      </c>
      <c r="B64" t="s">
        <v>82</v>
      </c>
    </row>
  </sheetData>
  <dataValidations count="3">
    <dataValidation type="list" allowBlank="1" showInputMessage="1" sqref="G3:G296">
      <formula1>"Stoichiometry,Added,Difference,no_info,AAS,WDS,EDS,LA_ICP_MS,SIMS,WET,LECO,Manometry,GC,LOI,Penfield,TGA"</formula1>
    </dataValidation>
    <dataValidation type="list" allowBlank="1" showInputMessage="1" sqref="F2">
      <formula1>"absolute,%"</formula1>
    </dataValidation>
    <dataValidation type="list" allowBlank="1" showInputMessage="1" sqref="E2">
      <formula1>"wt%,mol%,vol%,mol,g,log10molal,wtppm,wtppb,molppm,molppb,molal"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zoomScale="150" zoomScaleNormal="150" zoomScalePageLayoutView="150" workbookViewId="0">
      <selection activeCell="D49" sqref="D49"/>
    </sheetView>
  </sheetViews>
  <sheetFormatPr baseColWidth="10" defaultRowHeight="14" x14ac:dyDescent="0"/>
  <cols>
    <col min="1" max="1" width="5.5" bestFit="1" customWidth="1"/>
    <col min="2" max="2" width="13.33203125" bestFit="1" customWidth="1"/>
    <col min="3" max="3" width="6.1640625" bestFit="1" customWidth="1"/>
    <col min="4" max="4" width="41.6640625" bestFit="1" customWidth="1"/>
    <col min="5" max="5" width="9.5" bestFit="1" customWidth="1"/>
    <col min="6" max="6" width="12.6640625" bestFit="1" customWidth="1"/>
    <col min="7" max="7" width="16.5" bestFit="1" customWidth="1"/>
    <col min="8" max="8" width="15.1640625" bestFit="1" customWidth="1"/>
  </cols>
  <sheetData>
    <row r="1" spans="1:8">
      <c r="A1" s="1" t="s">
        <v>44</v>
      </c>
      <c r="B1" s="1" t="s">
        <v>0</v>
      </c>
      <c r="C1" s="1" t="s">
        <v>45</v>
      </c>
      <c r="D1" s="1" t="s">
        <v>10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8">
      <c r="A2" s="1"/>
      <c r="B2" s="1"/>
      <c r="C2" s="1"/>
      <c r="D2" s="1"/>
      <c r="E2" s="1" t="s">
        <v>26</v>
      </c>
      <c r="F2" s="1" t="s">
        <v>68</v>
      </c>
      <c r="G2" s="1"/>
      <c r="H2" s="1"/>
    </row>
    <row r="3" spans="1:8">
      <c r="A3">
        <v>1</v>
      </c>
      <c r="B3" t="s">
        <v>79</v>
      </c>
    </row>
    <row r="4" spans="1:8">
      <c r="A4">
        <f>A3+1</f>
        <v>2</v>
      </c>
      <c r="B4" t="s">
        <v>79</v>
      </c>
    </row>
    <row r="5" spans="1:8">
      <c r="A5">
        <f t="shared" ref="A5:A64" si="0">A4+1</f>
        <v>3</v>
      </c>
      <c r="B5" t="s">
        <v>79</v>
      </c>
      <c r="C5" s="3"/>
    </row>
    <row r="6" spans="1:8">
      <c r="A6">
        <f t="shared" si="0"/>
        <v>4</v>
      </c>
      <c r="B6" t="s">
        <v>79</v>
      </c>
      <c r="C6" s="3"/>
    </row>
    <row r="7" spans="1:8">
      <c r="A7">
        <f t="shared" si="0"/>
        <v>5</v>
      </c>
      <c r="B7" t="s">
        <v>79</v>
      </c>
    </row>
    <row r="8" spans="1:8">
      <c r="A8">
        <f t="shared" si="0"/>
        <v>6</v>
      </c>
      <c r="B8" t="s">
        <v>79</v>
      </c>
    </row>
    <row r="9" spans="1:8">
      <c r="A9">
        <f t="shared" si="0"/>
        <v>7</v>
      </c>
      <c r="B9" t="s">
        <v>80</v>
      </c>
    </row>
    <row r="10" spans="1:8">
      <c r="A10">
        <f t="shared" si="0"/>
        <v>8</v>
      </c>
      <c r="B10" t="s">
        <v>80</v>
      </c>
    </row>
    <row r="11" spans="1:8">
      <c r="A11">
        <f t="shared" si="0"/>
        <v>9</v>
      </c>
      <c r="B11" t="s">
        <v>80</v>
      </c>
    </row>
    <row r="12" spans="1:8">
      <c r="A12">
        <f t="shared" si="0"/>
        <v>10</v>
      </c>
      <c r="B12" t="s">
        <v>80</v>
      </c>
    </row>
    <row r="13" spans="1:8">
      <c r="A13">
        <f t="shared" si="0"/>
        <v>11</v>
      </c>
      <c r="B13" t="s">
        <v>80</v>
      </c>
    </row>
    <row r="14" spans="1:8">
      <c r="A14">
        <f t="shared" si="0"/>
        <v>12</v>
      </c>
      <c r="B14" t="s">
        <v>81</v>
      </c>
    </row>
    <row r="15" spans="1:8">
      <c r="A15">
        <f t="shared" si="0"/>
        <v>13</v>
      </c>
      <c r="B15" t="s">
        <v>81</v>
      </c>
    </row>
    <row r="16" spans="1:8">
      <c r="A16">
        <f t="shared" si="0"/>
        <v>14</v>
      </c>
      <c r="B16" t="s">
        <v>81</v>
      </c>
    </row>
    <row r="17" spans="1:5">
      <c r="A17">
        <f t="shared" si="0"/>
        <v>15</v>
      </c>
      <c r="B17" t="s">
        <v>81</v>
      </c>
    </row>
    <row r="18" spans="1:5">
      <c r="A18">
        <f t="shared" si="0"/>
        <v>16</v>
      </c>
      <c r="B18" t="s">
        <v>81</v>
      </c>
    </row>
    <row r="19" spans="1:5">
      <c r="A19">
        <f t="shared" si="0"/>
        <v>17</v>
      </c>
      <c r="B19" t="s">
        <v>81</v>
      </c>
    </row>
    <row r="20" spans="1:5">
      <c r="A20">
        <f t="shared" si="0"/>
        <v>18</v>
      </c>
      <c r="B20" t="s">
        <v>82</v>
      </c>
    </row>
    <row r="21" spans="1:5">
      <c r="A21">
        <f t="shared" si="0"/>
        <v>19</v>
      </c>
      <c r="B21" t="s">
        <v>82</v>
      </c>
    </row>
    <row r="22" spans="1:5">
      <c r="A22">
        <f t="shared" si="0"/>
        <v>20</v>
      </c>
      <c r="B22" t="s">
        <v>83</v>
      </c>
      <c r="E22">
        <v>0.98</v>
      </c>
    </row>
    <row r="23" spans="1:5">
      <c r="A23">
        <f t="shared" si="0"/>
        <v>21</v>
      </c>
      <c r="B23" t="s">
        <v>80</v>
      </c>
      <c r="E23">
        <v>0.13</v>
      </c>
    </row>
    <row r="24" spans="1:5">
      <c r="A24">
        <f t="shared" si="0"/>
        <v>22</v>
      </c>
      <c r="B24" t="s">
        <v>80</v>
      </c>
      <c r="E24">
        <v>0.13</v>
      </c>
    </row>
    <row r="25" spans="1:5">
      <c r="A25">
        <f t="shared" si="0"/>
        <v>23</v>
      </c>
      <c r="B25" t="s">
        <v>81</v>
      </c>
      <c r="E25">
        <v>1.1499999999999999</v>
      </c>
    </row>
    <row r="26" spans="1:5">
      <c r="A26">
        <f t="shared" si="0"/>
        <v>24</v>
      </c>
      <c r="B26" t="s">
        <v>81</v>
      </c>
      <c r="E26">
        <v>1.1499999999999999</v>
      </c>
    </row>
    <row r="27" spans="1:5">
      <c r="A27">
        <f t="shared" si="0"/>
        <v>25</v>
      </c>
      <c r="B27" t="s">
        <v>81</v>
      </c>
      <c r="E27">
        <v>1.1499999999999999</v>
      </c>
    </row>
    <row r="28" spans="1:5">
      <c r="A28">
        <f t="shared" si="0"/>
        <v>26</v>
      </c>
      <c r="B28" t="s">
        <v>81</v>
      </c>
      <c r="E28">
        <v>1.1499999999999999</v>
      </c>
    </row>
    <row r="29" spans="1:5">
      <c r="A29">
        <f t="shared" si="0"/>
        <v>27</v>
      </c>
      <c r="B29" t="s">
        <v>81</v>
      </c>
      <c r="E29">
        <v>1.1499999999999999</v>
      </c>
    </row>
    <row r="30" spans="1:5">
      <c r="A30">
        <f t="shared" si="0"/>
        <v>28</v>
      </c>
      <c r="B30" t="s">
        <v>81</v>
      </c>
      <c r="E30">
        <v>1.1499999999999999</v>
      </c>
    </row>
    <row r="31" spans="1:5">
      <c r="A31">
        <f t="shared" si="0"/>
        <v>29</v>
      </c>
      <c r="B31" t="s">
        <v>81</v>
      </c>
      <c r="E31" t="s">
        <v>132</v>
      </c>
    </row>
    <row r="32" spans="1:5">
      <c r="A32">
        <f t="shared" si="0"/>
        <v>30</v>
      </c>
      <c r="B32" t="s">
        <v>81</v>
      </c>
      <c r="E32" t="s">
        <v>132</v>
      </c>
    </row>
    <row r="33" spans="1:5">
      <c r="A33">
        <f t="shared" si="0"/>
        <v>31</v>
      </c>
      <c r="B33" t="s">
        <v>81</v>
      </c>
      <c r="E33" t="s">
        <v>132</v>
      </c>
    </row>
    <row r="34" spans="1:5">
      <c r="A34">
        <f t="shared" si="0"/>
        <v>32</v>
      </c>
      <c r="B34" t="s">
        <v>81</v>
      </c>
      <c r="E34" t="s">
        <v>132</v>
      </c>
    </row>
    <row r="35" spans="1:5">
      <c r="A35">
        <f t="shared" si="0"/>
        <v>33</v>
      </c>
      <c r="B35" t="s">
        <v>81</v>
      </c>
      <c r="E35" t="s">
        <v>132</v>
      </c>
    </row>
    <row r="36" spans="1:5">
      <c r="A36">
        <f t="shared" si="0"/>
        <v>34</v>
      </c>
      <c r="B36" t="s">
        <v>81</v>
      </c>
      <c r="E36" t="s">
        <v>132</v>
      </c>
    </row>
    <row r="37" spans="1:5">
      <c r="A37">
        <f t="shared" si="0"/>
        <v>35</v>
      </c>
      <c r="B37" t="s">
        <v>84</v>
      </c>
      <c r="E37">
        <v>0.98</v>
      </c>
    </row>
    <row r="38" spans="1:5">
      <c r="A38">
        <f t="shared" si="0"/>
        <v>36</v>
      </c>
      <c r="B38" t="s">
        <v>84</v>
      </c>
      <c r="E38">
        <v>0.98</v>
      </c>
    </row>
    <row r="39" spans="1:5">
      <c r="A39">
        <f t="shared" si="0"/>
        <v>37</v>
      </c>
      <c r="B39" t="s">
        <v>84</v>
      </c>
      <c r="E39">
        <v>0.98</v>
      </c>
    </row>
    <row r="40" spans="1:5">
      <c r="A40">
        <f t="shared" si="0"/>
        <v>38</v>
      </c>
      <c r="B40" t="s">
        <v>84</v>
      </c>
      <c r="E40">
        <v>0.98</v>
      </c>
    </row>
    <row r="41" spans="1:5">
      <c r="A41">
        <f t="shared" si="0"/>
        <v>39</v>
      </c>
      <c r="B41" t="s">
        <v>85</v>
      </c>
      <c r="E41">
        <v>0.15</v>
      </c>
    </row>
    <row r="42" spans="1:5">
      <c r="A42">
        <f t="shared" si="0"/>
        <v>40</v>
      </c>
      <c r="B42" t="s">
        <v>85</v>
      </c>
      <c r="E42">
        <v>0.15</v>
      </c>
    </row>
    <row r="43" spans="1:5">
      <c r="A43">
        <f t="shared" si="0"/>
        <v>41</v>
      </c>
      <c r="B43" t="s">
        <v>85</v>
      </c>
      <c r="E43">
        <v>0.15</v>
      </c>
    </row>
    <row r="44" spans="1:5">
      <c r="A44">
        <f t="shared" si="0"/>
        <v>42</v>
      </c>
      <c r="B44" t="s">
        <v>86</v>
      </c>
    </row>
    <row r="45" spans="1:5">
      <c r="A45">
        <f t="shared" si="0"/>
        <v>43</v>
      </c>
      <c r="B45" t="s">
        <v>86</v>
      </c>
    </row>
    <row r="46" spans="1:5">
      <c r="A46">
        <f t="shared" si="0"/>
        <v>44</v>
      </c>
      <c r="B46" t="s">
        <v>87</v>
      </c>
    </row>
    <row r="47" spans="1:5">
      <c r="A47">
        <f t="shared" si="0"/>
        <v>45</v>
      </c>
      <c r="B47" t="s">
        <v>87</v>
      </c>
    </row>
    <row r="48" spans="1:5">
      <c r="A48">
        <f t="shared" si="0"/>
        <v>46</v>
      </c>
      <c r="B48" t="s">
        <v>87</v>
      </c>
    </row>
    <row r="49" spans="1:2">
      <c r="A49">
        <f t="shared" si="0"/>
        <v>47</v>
      </c>
      <c r="B49" t="s">
        <v>87</v>
      </c>
    </row>
    <row r="50" spans="1:2">
      <c r="A50">
        <f t="shared" si="0"/>
        <v>48</v>
      </c>
      <c r="B50" t="s">
        <v>87</v>
      </c>
    </row>
    <row r="51" spans="1:2">
      <c r="A51">
        <f t="shared" si="0"/>
        <v>49</v>
      </c>
      <c r="B51" t="s">
        <v>87</v>
      </c>
    </row>
    <row r="52" spans="1:2">
      <c r="A52">
        <f t="shared" si="0"/>
        <v>50</v>
      </c>
      <c r="B52" t="s">
        <v>88</v>
      </c>
    </row>
    <row r="53" spans="1:2">
      <c r="A53">
        <f t="shared" si="0"/>
        <v>51</v>
      </c>
      <c r="B53" t="s">
        <v>88</v>
      </c>
    </row>
    <row r="54" spans="1:2">
      <c r="A54">
        <f t="shared" si="0"/>
        <v>52</v>
      </c>
      <c r="B54" t="s">
        <v>82</v>
      </c>
    </row>
    <row r="55" spans="1:2">
      <c r="A55">
        <f t="shared" si="0"/>
        <v>53</v>
      </c>
      <c r="B55" t="s">
        <v>82</v>
      </c>
    </row>
    <row r="56" spans="1:2">
      <c r="A56">
        <f t="shared" si="0"/>
        <v>54</v>
      </c>
      <c r="B56" t="s">
        <v>82</v>
      </c>
    </row>
    <row r="57" spans="1:2">
      <c r="A57">
        <f t="shared" si="0"/>
        <v>55</v>
      </c>
      <c r="B57" t="s">
        <v>82</v>
      </c>
    </row>
    <row r="58" spans="1:2">
      <c r="A58">
        <f t="shared" si="0"/>
        <v>56</v>
      </c>
      <c r="B58" t="s">
        <v>82</v>
      </c>
    </row>
    <row r="59" spans="1:2">
      <c r="A59">
        <f t="shared" si="0"/>
        <v>57</v>
      </c>
      <c r="B59" t="s">
        <v>82</v>
      </c>
    </row>
    <row r="60" spans="1:2">
      <c r="A60">
        <f t="shared" si="0"/>
        <v>58</v>
      </c>
      <c r="B60" t="s">
        <v>82</v>
      </c>
    </row>
    <row r="61" spans="1:2">
      <c r="A61">
        <f t="shared" si="0"/>
        <v>59</v>
      </c>
      <c r="B61" t="s">
        <v>82</v>
      </c>
    </row>
    <row r="62" spans="1:2">
      <c r="A62">
        <f t="shared" si="0"/>
        <v>60</v>
      </c>
      <c r="B62" t="s">
        <v>82</v>
      </c>
    </row>
    <row r="63" spans="1:2">
      <c r="A63">
        <f t="shared" si="0"/>
        <v>61</v>
      </c>
      <c r="B63" t="s">
        <v>82</v>
      </c>
    </row>
    <row r="64" spans="1:2">
      <c r="A64">
        <f t="shared" si="0"/>
        <v>62</v>
      </c>
      <c r="B64" t="s">
        <v>82</v>
      </c>
    </row>
  </sheetData>
  <dataValidations count="3">
    <dataValidation type="list" allowBlank="1" showInputMessage="1" sqref="E2">
      <formula1>"wt%,mol%,vol%,mol,g,log10molal,wtppm,wtppb,molppm,molppb,molal"</formula1>
    </dataValidation>
    <dataValidation type="list" allowBlank="1" showInputMessage="1" sqref="F2">
      <formula1>"absolute,%"</formula1>
    </dataValidation>
    <dataValidation type="list" allowBlank="1" showInputMessage="1" sqref="G3:G296">
      <formula1>"Stoichiometry,Added,Difference,no_info,AAS,WDS,EDS,LA_ICP_MS,SIMS,WET,LECO,Manometry,GC,LOI,Penfield,TGA"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zoomScale="150" zoomScaleNormal="150" zoomScalePageLayoutView="150" workbookViewId="0">
      <selection activeCell="B9" sqref="B9"/>
    </sheetView>
  </sheetViews>
  <sheetFormatPr baseColWidth="10" defaultRowHeight="14" x14ac:dyDescent="0"/>
  <cols>
    <col min="1" max="1" width="5.5" bestFit="1" customWidth="1"/>
    <col min="2" max="2" width="13.33203125" bestFit="1" customWidth="1"/>
    <col min="3" max="3" width="6.1640625" bestFit="1" customWidth="1"/>
    <col min="4" max="4" width="41.6640625" bestFit="1" customWidth="1"/>
    <col min="5" max="5" width="9.5" bestFit="1" customWidth="1"/>
    <col min="6" max="6" width="12.6640625" bestFit="1" customWidth="1"/>
    <col min="7" max="7" width="16.5" bestFit="1" customWidth="1"/>
    <col min="8" max="8" width="15.1640625" bestFit="1" customWidth="1"/>
  </cols>
  <sheetData>
    <row r="1" spans="1:8">
      <c r="A1" s="1" t="s">
        <v>44</v>
      </c>
      <c r="B1" s="1" t="s">
        <v>0</v>
      </c>
      <c r="C1" s="1" t="s">
        <v>45</v>
      </c>
      <c r="D1" s="1" t="s">
        <v>10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8">
      <c r="A2" s="1"/>
      <c r="B2" s="1"/>
      <c r="C2" s="1"/>
      <c r="D2" s="1"/>
      <c r="E2" s="1" t="s">
        <v>26</v>
      </c>
      <c r="F2" s="1" t="s">
        <v>68</v>
      </c>
      <c r="G2" s="1"/>
      <c r="H2" s="1"/>
    </row>
    <row r="3" spans="1:8">
      <c r="A3">
        <v>1</v>
      </c>
      <c r="B3" t="s">
        <v>79</v>
      </c>
    </row>
    <row r="4" spans="1:8">
      <c r="A4">
        <f>A3+1</f>
        <v>2</v>
      </c>
      <c r="B4" t="s">
        <v>79</v>
      </c>
    </row>
    <row r="5" spans="1:8">
      <c r="A5">
        <f t="shared" ref="A5:A64" si="0">A4+1</f>
        <v>3</v>
      </c>
      <c r="B5" t="s">
        <v>79</v>
      </c>
      <c r="C5" s="3"/>
    </row>
    <row r="6" spans="1:8">
      <c r="A6">
        <f t="shared" si="0"/>
        <v>4</v>
      </c>
      <c r="B6" t="s">
        <v>79</v>
      </c>
      <c r="C6" s="3"/>
    </row>
    <row r="7" spans="1:8">
      <c r="A7">
        <f t="shared" si="0"/>
        <v>5</v>
      </c>
      <c r="B7" t="s">
        <v>79</v>
      </c>
    </row>
    <row r="8" spans="1:8">
      <c r="A8">
        <f t="shared" si="0"/>
        <v>6</v>
      </c>
      <c r="B8" t="s">
        <v>79</v>
      </c>
    </row>
    <row r="9" spans="1:8">
      <c r="A9">
        <f t="shared" si="0"/>
        <v>7</v>
      </c>
      <c r="B9" t="s">
        <v>80</v>
      </c>
    </row>
    <row r="10" spans="1:8">
      <c r="A10">
        <f t="shared" si="0"/>
        <v>8</v>
      </c>
      <c r="B10" t="s">
        <v>80</v>
      </c>
    </row>
    <row r="11" spans="1:8">
      <c r="A11">
        <f t="shared" si="0"/>
        <v>9</v>
      </c>
      <c r="B11" t="s">
        <v>80</v>
      </c>
    </row>
    <row r="12" spans="1:8">
      <c r="A12">
        <f t="shared" si="0"/>
        <v>10</v>
      </c>
      <c r="B12" t="s">
        <v>80</v>
      </c>
    </row>
    <row r="13" spans="1:8">
      <c r="A13">
        <f t="shared" si="0"/>
        <v>11</v>
      </c>
      <c r="B13" t="s">
        <v>80</v>
      </c>
    </row>
    <row r="14" spans="1:8">
      <c r="A14">
        <f t="shared" si="0"/>
        <v>12</v>
      </c>
      <c r="B14" t="s">
        <v>81</v>
      </c>
    </row>
    <row r="15" spans="1:8">
      <c r="A15">
        <f t="shared" si="0"/>
        <v>13</v>
      </c>
      <c r="B15" t="s">
        <v>81</v>
      </c>
    </row>
    <row r="16" spans="1:8">
      <c r="A16">
        <f t="shared" si="0"/>
        <v>14</v>
      </c>
      <c r="B16" t="s">
        <v>81</v>
      </c>
    </row>
    <row r="17" spans="1:2">
      <c r="A17">
        <f t="shared" si="0"/>
        <v>15</v>
      </c>
      <c r="B17" t="s">
        <v>81</v>
      </c>
    </row>
    <row r="18" spans="1:2">
      <c r="A18">
        <f t="shared" si="0"/>
        <v>16</v>
      </c>
      <c r="B18" t="s">
        <v>81</v>
      </c>
    </row>
    <row r="19" spans="1:2">
      <c r="A19">
        <f t="shared" si="0"/>
        <v>17</v>
      </c>
      <c r="B19" t="s">
        <v>81</v>
      </c>
    </row>
    <row r="20" spans="1:2">
      <c r="A20">
        <f t="shared" si="0"/>
        <v>18</v>
      </c>
      <c r="B20" t="s">
        <v>82</v>
      </c>
    </row>
    <row r="21" spans="1:2">
      <c r="A21">
        <f t="shared" si="0"/>
        <v>19</v>
      </c>
      <c r="B21" t="s">
        <v>82</v>
      </c>
    </row>
    <row r="22" spans="1:2">
      <c r="A22">
        <f t="shared" si="0"/>
        <v>20</v>
      </c>
      <c r="B22" t="s">
        <v>83</v>
      </c>
    </row>
    <row r="23" spans="1:2">
      <c r="A23">
        <f t="shared" si="0"/>
        <v>21</v>
      </c>
      <c r="B23" t="s">
        <v>80</v>
      </c>
    </row>
    <row r="24" spans="1:2">
      <c r="A24">
        <f t="shared" si="0"/>
        <v>22</v>
      </c>
      <c r="B24" t="s">
        <v>80</v>
      </c>
    </row>
    <row r="25" spans="1:2">
      <c r="A25">
        <f t="shared" si="0"/>
        <v>23</v>
      </c>
      <c r="B25" t="s">
        <v>81</v>
      </c>
    </row>
    <row r="26" spans="1:2">
      <c r="A26">
        <f t="shared" si="0"/>
        <v>24</v>
      </c>
      <c r="B26" t="s">
        <v>81</v>
      </c>
    </row>
    <row r="27" spans="1:2">
      <c r="A27">
        <f t="shared" si="0"/>
        <v>25</v>
      </c>
      <c r="B27" t="s">
        <v>81</v>
      </c>
    </row>
    <row r="28" spans="1:2">
      <c r="A28">
        <f t="shared" si="0"/>
        <v>26</v>
      </c>
      <c r="B28" t="s">
        <v>81</v>
      </c>
    </row>
    <row r="29" spans="1:2">
      <c r="A29">
        <f t="shared" si="0"/>
        <v>27</v>
      </c>
      <c r="B29" t="s">
        <v>81</v>
      </c>
    </row>
    <row r="30" spans="1:2">
      <c r="A30">
        <f t="shared" si="0"/>
        <v>28</v>
      </c>
      <c r="B30" t="s">
        <v>81</v>
      </c>
    </row>
    <row r="31" spans="1:2">
      <c r="A31">
        <f t="shared" si="0"/>
        <v>29</v>
      </c>
      <c r="B31" t="s">
        <v>81</v>
      </c>
    </row>
    <row r="32" spans="1:2">
      <c r="A32">
        <f t="shared" si="0"/>
        <v>30</v>
      </c>
      <c r="B32" t="s">
        <v>81</v>
      </c>
    </row>
    <row r="33" spans="1:2">
      <c r="A33">
        <f t="shared" si="0"/>
        <v>31</v>
      </c>
      <c r="B33" t="s">
        <v>81</v>
      </c>
    </row>
    <row r="34" spans="1:2">
      <c r="A34">
        <f t="shared" si="0"/>
        <v>32</v>
      </c>
      <c r="B34" t="s">
        <v>81</v>
      </c>
    </row>
    <row r="35" spans="1:2">
      <c r="A35">
        <f t="shared" si="0"/>
        <v>33</v>
      </c>
      <c r="B35" t="s">
        <v>81</v>
      </c>
    </row>
    <row r="36" spans="1:2">
      <c r="A36">
        <f t="shared" si="0"/>
        <v>34</v>
      </c>
      <c r="B36" t="s">
        <v>81</v>
      </c>
    </row>
    <row r="37" spans="1:2">
      <c r="A37">
        <f t="shared" si="0"/>
        <v>35</v>
      </c>
      <c r="B37" t="s">
        <v>84</v>
      </c>
    </row>
    <row r="38" spans="1:2">
      <c r="A38">
        <f t="shared" si="0"/>
        <v>36</v>
      </c>
      <c r="B38" t="s">
        <v>84</v>
      </c>
    </row>
    <row r="39" spans="1:2">
      <c r="A39">
        <f t="shared" si="0"/>
        <v>37</v>
      </c>
      <c r="B39" t="s">
        <v>84</v>
      </c>
    </row>
    <row r="40" spans="1:2">
      <c r="A40">
        <f t="shared" si="0"/>
        <v>38</v>
      </c>
      <c r="B40" t="s">
        <v>84</v>
      </c>
    </row>
    <row r="41" spans="1:2">
      <c r="A41">
        <f t="shared" si="0"/>
        <v>39</v>
      </c>
      <c r="B41" t="s">
        <v>85</v>
      </c>
    </row>
    <row r="42" spans="1:2">
      <c r="A42">
        <f t="shared" si="0"/>
        <v>40</v>
      </c>
      <c r="B42" t="s">
        <v>85</v>
      </c>
    </row>
    <row r="43" spans="1:2">
      <c r="A43">
        <f t="shared" si="0"/>
        <v>41</v>
      </c>
      <c r="B43" t="s">
        <v>85</v>
      </c>
    </row>
    <row r="44" spans="1:2">
      <c r="A44">
        <f t="shared" si="0"/>
        <v>42</v>
      </c>
      <c r="B44" t="s">
        <v>86</v>
      </c>
    </row>
    <row r="45" spans="1:2">
      <c r="A45">
        <f t="shared" si="0"/>
        <v>43</v>
      </c>
      <c r="B45" t="s">
        <v>86</v>
      </c>
    </row>
    <row r="46" spans="1:2">
      <c r="A46">
        <f t="shared" si="0"/>
        <v>44</v>
      </c>
      <c r="B46" t="s">
        <v>87</v>
      </c>
    </row>
    <row r="47" spans="1:2">
      <c r="A47">
        <f t="shared" si="0"/>
        <v>45</v>
      </c>
      <c r="B47" t="s">
        <v>87</v>
      </c>
    </row>
    <row r="48" spans="1:2">
      <c r="A48">
        <f t="shared" si="0"/>
        <v>46</v>
      </c>
      <c r="B48" t="s">
        <v>87</v>
      </c>
    </row>
    <row r="49" spans="1:2">
      <c r="A49">
        <f t="shared" si="0"/>
        <v>47</v>
      </c>
      <c r="B49" t="s">
        <v>87</v>
      </c>
    </row>
    <row r="50" spans="1:2">
      <c r="A50">
        <f t="shared" si="0"/>
        <v>48</v>
      </c>
      <c r="B50" t="s">
        <v>87</v>
      </c>
    </row>
    <row r="51" spans="1:2">
      <c r="A51">
        <f t="shared" si="0"/>
        <v>49</v>
      </c>
      <c r="B51" t="s">
        <v>87</v>
      </c>
    </row>
    <row r="52" spans="1:2">
      <c r="A52">
        <f t="shared" si="0"/>
        <v>50</v>
      </c>
      <c r="B52" t="s">
        <v>88</v>
      </c>
    </row>
    <row r="53" spans="1:2">
      <c r="A53">
        <f t="shared" si="0"/>
        <v>51</v>
      </c>
      <c r="B53" t="s">
        <v>88</v>
      </c>
    </row>
    <row r="54" spans="1:2">
      <c r="A54">
        <f t="shared" si="0"/>
        <v>52</v>
      </c>
      <c r="B54" t="s">
        <v>82</v>
      </c>
    </row>
    <row r="55" spans="1:2">
      <c r="A55">
        <f t="shared" si="0"/>
        <v>53</v>
      </c>
      <c r="B55" t="s">
        <v>82</v>
      </c>
    </row>
    <row r="56" spans="1:2">
      <c r="A56">
        <f t="shared" si="0"/>
        <v>54</v>
      </c>
      <c r="B56" t="s">
        <v>82</v>
      </c>
    </row>
    <row r="57" spans="1:2">
      <c r="A57">
        <f t="shared" si="0"/>
        <v>55</v>
      </c>
      <c r="B57" t="s">
        <v>82</v>
      </c>
    </row>
    <row r="58" spans="1:2">
      <c r="A58">
        <f t="shared" si="0"/>
        <v>56</v>
      </c>
      <c r="B58" t="s">
        <v>82</v>
      </c>
    </row>
    <row r="59" spans="1:2">
      <c r="A59">
        <f t="shared" si="0"/>
        <v>57</v>
      </c>
      <c r="B59" t="s">
        <v>82</v>
      </c>
    </row>
    <row r="60" spans="1:2">
      <c r="A60">
        <f t="shared" si="0"/>
        <v>58</v>
      </c>
      <c r="B60" t="s">
        <v>82</v>
      </c>
    </row>
    <row r="61" spans="1:2">
      <c r="A61">
        <f t="shared" si="0"/>
        <v>59</v>
      </c>
      <c r="B61" t="s">
        <v>82</v>
      </c>
    </row>
    <row r="62" spans="1:2">
      <c r="A62">
        <f t="shared" si="0"/>
        <v>60</v>
      </c>
      <c r="B62" t="s">
        <v>82</v>
      </c>
    </row>
    <row r="63" spans="1:2">
      <c r="A63">
        <f t="shared" si="0"/>
        <v>61</v>
      </c>
      <c r="B63" t="s">
        <v>82</v>
      </c>
    </row>
    <row r="64" spans="1:2">
      <c r="A64">
        <f t="shared" si="0"/>
        <v>62</v>
      </c>
      <c r="B64" t="s">
        <v>82</v>
      </c>
    </row>
  </sheetData>
  <dataValidations count="3">
    <dataValidation type="list" allowBlank="1" showInputMessage="1" sqref="G3:G296">
      <formula1>"Stoichiometry,Added,Difference,no_info,AAS,WDS,EDS,LA_ICP_MS,SIMS,WET,LECO,Manometry,GC,LOI,Penfield,TGA"</formula1>
    </dataValidation>
    <dataValidation type="list" allowBlank="1" showInputMessage="1" sqref="F2">
      <formula1>"absolute,%"</formula1>
    </dataValidation>
    <dataValidation type="list" allowBlank="1" showInputMessage="1" sqref="E2">
      <formula1>"wt%,mol%,vol%,mol,g,log10molal,wtppm,wtppb,molppm,molppb,molal"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reference</vt:lpstr>
      <vt:lpstr>notes</vt:lpstr>
      <vt:lpstr>phase_symbols</vt:lpstr>
      <vt:lpstr>starter_phase</vt:lpstr>
      <vt:lpstr>exp_conditions</vt:lpstr>
      <vt:lpstr>rxn</vt:lpstr>
      <vt:lpstr>Andalusite</vt:lpstr>
      <vt:lpstr>Sillimanite</vt:lpstr>
      <vt:lpstr>Kyanite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Aaron Wolf</cp:lastModifiedBy>
  <dcterms:created xsi:type="dcterms:W3CDTF">2017-11-16T21:19:32Z</dcterms:created>
  <dcterms:modified xsi:type="dcterms:W3CDTF">2018-02-26T16:39:47Z</dcterms:modified>
</cp:coreProperties>
</file>