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wolf/Downloads/"/>
    </mc:Choice>
  </mc:AlternateContent>
  <xr:revisionPtr revIDLastSave="0" documentId="13_ncr:40009_{F8B8A421-5895-FC49-8CD1-A3724FC47EA7}" xr6:coauthVersionLast="36" xr6:coauthVersionMax="36" xr10:uidLastSave="{00000000-0000-0000-0000-000000000000}"/>
  <bookViews>
    <workbookView xWindow="640" yWindow="11340" windowWidth="27640" windowHeight="16940" activeTab="4"/>
  </bookViews>
  <sheets>
    <sheet name="FMQ" sheetId="1" r:id="rId1"/>
    <sheet name="NNO" sheetId="2" r:id="rId2"/>
    <sheet name="Liq" sheetId="3" r:id="rId3"/>
    <sheet name="adiabat" sheetId="4" r:id="rId4"/>
    <sheet name="Liq_comp" sheetId="5" r:id="rId5"/>
  </sheets>
  <calcPr calcId="181029"/>
</workbook>
</file>

<file path=xl/calcChain.xml><?xml version="1.0" encoding="utf-8"?>
<calcChain xmlns="http://schemas.openxmlformats.org/spreadsheetml/2006/main">
  <c r="N2" i="5" l="1"/>
  <c r="D3" i="4"/>
  <c r="E3" i="4"/>
</calcChain>
</file>

<file path=xl/sharedStrings.xml><?xml version="1.0" encoding="utf-8"?>
<sst xmlns="http://schemas.openxmlformats.org/spreadsheetml/2006/main" count="27" uniqueCount="22">
  <si>
    <t>P</t>
  </si>
  <si>
    <t>fO2</t>
  </si>
  <si>
    <t>T</t>
  </si>
  <si>
    <t>sample</t>
  </si>
  <si>
    <t>JDFD2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</si>
  <si>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</si>
  <si>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</si>
  <si>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</si>
  <si>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</si>
  <si>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</si>
  <si>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</si>
  <si>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</si>
  <si>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</si>
  <si>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</si>
  <si>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P2O5</t>
  </si>
  <si>
    <t>Fe+3/Fe_tot</t>
  </si>
  <si>
    <t>H2O</t>
  </si>
  <si>
    <t>sum(dixi)</t>
  </si>
  <si>
    <t>del(QFM)</t>
  </si>
  <si>
    <t>total</t>
  </si>
  <si>
    <t>source</t>
  </si>
  <si>
    <t>Cottrell2011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</si>
</sst>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6" sqref="J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0.15618506546640701</v>
      </c>
      <c r="B2">
        <v>-7.0450483869207998</v>
      </c>
    </row>
    <row r="3" spans="1:2" x14ac:dyDescent="0.2">
      <c r="A3">
        <v>0.45854951315527098</v>
      </c>
      <c r="B3">
        <v>-6.8069869186205096</v>
      </c>
    </row>
    <row r="4" spans="1:2" x14ac:dyDescent="0.2">
      <c r="A4">
        <v>0.86389077063002595</v>
      </c>
      <c r="B4">
        <v>-6.4981616243167402</v>
      </c>
    </row>
    <row r="5" spans="1:2" x14ac:dyDescent="0.2">
      <c r="A5">
        <v>1.34322528557556</v>
      </c>
      <c r="B5">
        <v>-6.1335195347873004</v>
      </c>
    </row>
    <row r="6" spans="1:2" x14ac:dyDescent="0.2">
      <c r="A6">
        <v>1.75502937334548</v>
      </c>
      <c r="B6">
        <v>-5.8264944303217403</v>
      </c>
    </row>
    <row r="7" spans="1:2" x14ac:dyDescent="0.2">
      <c r="A7">
        <v>2.05100240322863</v>
      </c>
      <c r="B7">
        <v>-5.6032272494190298</v>
      </c>
    </row>
    <row r="8" spans="1:2" x14ac:dyDescent="0.2">
      <c r="A8">
        <v>2.3469833678328298</v>
      </c>
      <c r="B8">
        <v>-5.3818038993202899</v>
      </c>
    </row>
    <row r="9" spans="1:2" x14ac:dyDescent="0.2">
      <c r="A9">
        <v>2.7362905377459601</v>
      </c>
      <c r="B9">
        <v>-5.0970575078826403</v>
      </c>
    </row>
    <row r="10" spans="1:2" x14ac:dyDescent="0.2">
      <c r="A10">
        <v>2.9743758102093998</v>
      </c>
      <c r="B10">
        <v>-4.9221226965752702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31" sqref="C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3.62914304020822E-2</v>
      </c>
      <c r="B2">
        <v>-6.1847649388480903</v>
      </c>
    </row>
    <row r="3" spans="1:2" x14ac:dyDescent="0.2">
      <c r="A3">
        <v>0.64840358371676199</v>
      </c>
      <c r="B3">
        <v>-5.92432656534689</v>
      </c>
    </row>
    <row r="4" spans="1:2" x14ac:dyDescent="0.2">
      <c r="A4">
        <v>1.1799961714970899</v>
      </c>
      <c r="B4">
        <v>-5.7031541508013497</v>
      </c>
    </row>
    <row r="5" spans="1:2" x14ac:dyDescent="0.2">
      <c r="A5">
        <v>1.9113413943486901</v>
      </c>
      <c r="B5">
        <v>-5.39950031094188</v>
      </c>
    </row>
    <row r="6" spans="1:2" x14ac:dyDescent="0.2">
      <c r="A6">
        <v>2.4558437732772398</v>
      </c>
      <c r="B6">
        <v>-5.1782406144647899</v>
      </c>
    </row>
    <row r="7" spans="1:2" x14ac:dyDescent="0.2">
      <c r="A7">
        <v>2.9294851258694701</v>
      </c>
      <c r="B7">
        <v>-4.9906499230827901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0.154380908267681</v>
      </c>
      <c r="B2">
        <v>-7.0008073578668304</v>
      </c>
    </row>
    <row r="3" spans="1:2" x14ac:dyDescent="0.2">
      <c r="A3">
        <v>0.55117746301180104</v>
      </c>
      <c r="B3">
        <v>-6.5814067665317397</v>
      </c>
    </row>
    <row r="4" spans="1:2" x14ac:dyDescent="0.2">
      <c r="A4">
        <v>0.94967502358099798</v>
      </c>
      <c r="B4">
        <v>-6.1822774037989401</v>
      </c>
    </row>
    <row r="5" spans="1:2" x14ac:dyDescent="0.2">
      <c r="A5">
        <v>1.33859339216267</v>
      </c>
      <c r="B5">
        <v>-5.8071833029664903</v>
      </c>
    </row>
    <row r="6" spans="1:2" x14ac:dyDescent="0.2">
      <c r="A6">
        <v>1.6471984979573</v>
      </c>
      <c r="B6">
        <v>-5.5192947619930797</v>
      </c>
    </row>
    <row r="7" spans="1:2" x14ac:dyDescent="0.2">
      <c r="A7">
        <v>2.03786548069036</v>
      </c>
      <c r="B7">
        <v>-5.17553487458677</v>
      </c>
    </row>
    <row r="8" spans="1:2" x14ac:dyDescent="0.2">
      <c r="A8">
        <v>2.44469350652184</v>
      </c>
      <c r="B8">
        <v>-4.83719737717795</v>
      </c>
    </row>
    <row r="9" spans="1:2" x14ac:dyDescent="0.2">
      <c r="A9">
        <v>2.74058718919449</v>
      </c>
      <c r="B9">
        <v>-4.5954918882354798</v>
      </c>
    </row>
    <row r="10" spans="1:2" x14ac:dyDescent="0.2">
      <c r="A10">
        <v>2.9754212097077302</v>
      </c>
      <c r="B10">
        <v>-4.4150474049990702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E4" sqref="E4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</row>
    <row r="2" spans="1:5" x14ac:dyDescent="0.2">
      <c r="A2">
        <v>0.33189000000000002</v>
      </c>
      <c r="B2">
        <v>1355</v>
      </c>
    </row>
    <row r="3" spans="1:5" x14ac:dyDescent="0.2">
      <c r="A3">
        <v>2.6717900000000001</v>
      </c>
      <c r="B3">
        <v>1390</v>
      </c>
      <c r="D3">
        <f>(B3-B2)/(A3-A2)</f>
        <v>14.957904183939483</v>
      </c>
      <c r="E3">
        <f>3*D3</f>
        <v>44.87371255181845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abSelected="1" workbookViewId="0">
      <selection activeCell="A3" sqref="A3"/>
    </sheetView>
  </sheetViews>
  <sheetFormatPr baseColWidth="10" defaultRowHeight="16" x14ac:dyDescent="0.2"/>
  <sheetData>
    <row r="1" spans="1:17" x14ac:dyDescent="0.2">
      <c r="A1" t="s">
        <v>20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16</v>
      </c>
      <c r="N1" t="s">
        <v>19</v>
      </c>
      <c r="O1" t="s">
        <v>15</v>
      </c>
      <c r="P1" t="s">
        <v>17</v>
      </c>
      <c r="Q1" t="s">
        <v>18</v>
      </c>
    </row>
    <row r="2" spans="1:17" x14ac:dyDescent="0.2">
      <c r="A2" t="s">
        <v>21</v>
      </c>
      <c r="B2" t="s">
        <v>4</v>
      </c>
      <c r="C2">
        <v>50.95</v>
      </c>
      <c r="D2">
        <v>1.88</v>
      </c>
      <c r="E2">
        <v>13.99</v>
      </c>
      <c r="F2">
        <v>12.22</v>
      </c>
      <c r="G2">
        <v>0.22</v>
      </c>
      <c r="H2">
        <v>6.5</v>
      </c>
      <c r="I2">
        <v>10.96</v>
      </c>
      <c r="J2">
        <v>2.62</v>
      </c>
      <c r="K2">
        <v>0.2</v>
      </c>
      <c r="L2">
        <v>0.22</v>
      </c>
      <c r="M2">
        <v>0.45</v>
      </c>
      <c r="N2">
        <f>SUM(C2:M2)</f>
        <v>100.21000000000001</v>
      </c>
      <c r="O2">
        <v>0.16700000000000001</v>
      </c>
      <c r="P2">
        <v>0.16900000000000001</v>
      </c>
      <c r="Q2">
        <v>0.34200000000000003</v>
      </c>
    </row>
  </sheetData>
  <pageMargins left="0.7" right="0.7" top="0.75" bottom="0.75" header="0.3" footer="0.3"/>
</worksheet>
</file>