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defaultThemeVersion="124226"/>
  <mc:AlternateContent xmlns:mc="http://schemas.openxmlformats.org/markup-compatibility/2006">
    <mc:Choice Requires="x15">
      <x15ac:absPath xmlns:x15ac="http://schemas.microsoft.com/office/spreadsheetml/2010/11/ac" url="X:\!!Secure Data\SFR\2018\KS4\Provisional\Final\Unrestricted\"/>
    </mc:Choice>
  </mc:AlternateContent>
  <bookViews>
    <workbookView xWindow="60" yWindow="60" windowWidth="28560" windowHeight="6000" tabRatio="902"/>
  </bookViews>
  <sheets>
    <sheet name="Cover" sheetId="87" r:id="rId1"/>
    <sheet name="Index" sheetId="33" r:id="rId2"/>
    <sheet name="InputLA1LA2" sheetId="106" state="hidden" r:id="rId3"/>
    <sheet name="Table LA1" sheetId="107" r:id="rId4"/>
    <sheet name="Table LA2" sheetId="102" r:id="rId5"/>
    <sheet name="Table LA3" sheetId="65" r:id="rId6"/>
    <sheet name="Table LA4" sheetId="103" r:id="rId7"/>
    <sheet name="Table LA5" sheetId="105" r:id="rId8"/>
  </sheets>
  <definedNames>
    <definedName name="_xlnm.Print_Area" localSheetId="0">Cover!$A$1:$P$23</definedName>
    <definedName name="_xlnm.Print_Area" localSheetId="1">Index!$A$1:$F$18</definedName>
    <definedName name="_xlnm.Print_Area" localSheetId="4">'Table LA2'!$A$1:$F$194</definedName>
    <definedName name="_xlnm.Print_Area" localSheetId="5">'Table LA3'!$A$1:$S$193</definedName>
    <definedName name="_xlnm.Print_Area" localSheetId="6">'Table LA4'!$A$1:$Q$196</definedName>
    <definedName name="_xlnm.Print_Area" localSheetId="7">'Table LA5'!$A$1:$X$192</definedName>
    <definedName name="Table_LA1__GCSE_and_equivalent_entries_and_achievements_of_pupils_at_the_end_of_key_stage_4_by_gender_for_each_local_authority1_and_region" localSheetId="3">'Table LA1'!$A$1:$S$193</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N10" i="107" l="1"/>
  <c r="O10" i="107"/>
  <c r="P10" i="107"/>
  <c r="N12" i="107"/>
  <c r="O12" i="107"/>
  <c r="P12" i="107"/>
  <c r="N13" i="107"/>
  <c r="O13" i="107"/>
  <c r="P13" i="107"/>
  <c r="N14" i="107"/>
  <c r="O14" i="107"/>
  <c r="P14" i="107"/>
  <c r="N15" i="107"/>
  <c r="O15" i="107"/>
  <c r="P15" i="107"/>
  <c r="N16" i="107"/>
  <c r="O16" i="107"/>
  <c r="P16" i="107"/>
  <c r="N17" i="107"/>
  <c r="O17" i="107"/>
  <c r="P17" i="107"/>
  <c r="N18" i="107"/>
  <c r="O18" i="107"/>
  <c r="P18" i="107"/>
  <c r="N19" i="107"/>
  <c r="O19" i="107"/>
  <c r="P19" i="107"/>
  <c r="N20" i="107"/>
  <c r="O20" i="107"/>
  <c r="P20" i="107"/>
  <c r="N21" i="107"/>
  <c r="O21" i="107"/>
  <c r="P21" i="107"/>
  <c r="N22" i="107"/>
  <c r="O22" i="107"/>
  <c r="P22" i="107"/>
  <c r="N23" i="107"/>
  <c r="O23" i="107"/>
  <c r="P23" i="107"/>
  <c r="N24" i="107"/>
  <c r="O24" i="107"/>
  <c r="P24" i="107"/>
  <c r="N26" i="107"/>
  <c r="O26" i="107"/>
  <c r="P26" i="107"/>
  <c r="N27" i="107"/>
  <c r="O27" i="107"/>
  <c r="P27" i="107"/>
  <c r="N28" i="107"/>
  <c r="O28" i="107"/>
  <c r="P28" i="107"/>
  <c r="N29" i="107"/>
  <c r="O29" i="107"/>
  <c r="P29" i="107"/>
  <c r="N30" i="107"/>
  <c r="O30" i="107"/>
  <c r="P30" i="107"/>
  <c r="N31" i="107"/>
  <c r="O31" i="107"/>
  <c r="P31" i="107"/>
  <c r="N32" i="107"/>
  <c r="O32" i="107"/>
  <c r="P32" i="107"/>
  <c r="N33" i="107"/>
  <c r="O33" i="107"/>
  <c r="P33" i="107"/>
  <c r="N34" i="107"/>
  <c r="O34" i="107"/>
  <c r="P34" i="107"/>
  <c r="N35" i="107"/>
  <c r="O35" i="107"/>
  <c r="P35" i="107"/>
  <c r="N36" i="107"/>
  <c r="O36" i="107"/>
  <c r="P36" i="107"/>
  <c r="N37" i="107"/>
  <c r="O37" i="107"/>
  <c r="P37" i="107"/>
  <c r="N38" i="107"/>
  <c r="O38" i="107"/>
  <c r="P38" i="107"/>
  <c r="N39" i="107"/>
  <c r="O39" i="107"/>
  <c r="P39" i="107"/>
  <c r="N40" i="107"/>
  <c r="O40" i="107"/>
  <c r="P40" i="107"/>
  <c r="N41" i="107"/>
  <c r="O41" i="107"/>
  <c r="P41" i="107"/>
  <c r="N42" i="107"/>
  <c r="O42" i="107"/>
  <c r="P42" i="107"/>
  <c r="N43" i="107"/>
  <c r="O43" i="107"/>
  <c r="P43" i="107"/>
  <c r="N44" i="107"/>
  <c r="O44" i="107"/>
  <c r="P44" i="107"/>
  <c r="N45" i="107"/>
  <c r="O45" i="107"/>
  <c r="P45" i="107"/>
  <c r="N46" i="107"/>
  <c r="O46" i="107"/>
  <c r="P46" i="107"/>
  <c r="N47" i="107"/>
  <c r="O47" i="107"/>
  <c r="P47" i="107"/>
  <c r="N48" i="107"/>
  <c r="O48" i="107"/>
  <c r="P48" i="107"/>
  <c r="N49" i="107"/>
  <c r="O49" i="107"/>
  <c r="P49" i="107"/>
  <c r="N51" i="107"/>
  <c r="O51" i="107"/>
  <c r="P51" i="107"/>
  <c r="N52" i="107"/>
  <c r="O52" i="107"/>
  <c r="P52" i="107"/>
  <c r="N53" i="107"/>
  <c r="O53" i="107"/>
  <c r="P53" i="107"/>
  <c r="N54" i="107"/>
  <c r="O54" i="107"/>
  <c r="P54" i="107"/>
  <c r="N55" i="107"/>
  <c r="O55" i="107"/>
  <c r="P55" i="107"/>
  <c r="N56" i="107"/>
  <c r="O56" i="107"/>
  <c r="P56" i="107"/>
  <c r="N57" i="107"/>
  <c r="O57" i="107"/>
  <c r="P57" i="107"/>
  <c r="N58" i="107"/>
  <c r="O58" i="107"/>
  <c r="P58" i="107"/>
  <c r="N59" i="107"/>
  <c r="O59" i="107"/>
  <c r="P59" i="107"/>
  <c r="N60" i="107"/>
  <c r="O60" i="107"/>
  <c r="P60" i="107"/>
  <c r="N61" i="107"/>
  <c r="O61" i="107"/>
  <c r="P61" i="107"/>
  <c r="N62" i="107"/>
  <c r="O62" i="107"/>
  <c r="P62" i="107"/>
  <c r="N63" i="107"/>
  <c r="O63" i="107"/>
  <c r="P63" i="107"/>
  <c r="N64" i="107"/>
  <c r="O64" i="107"/>
  <c r="P64" i="107"/>
  <c r="N65" i="107"/>
  <c r="O65" i="107"/>
  <c r="P65" i="107"/>
  <c r="N66" i="107"/>
  <c r="O66" i="107"/>
  <c r="P66" i="107"/>
  <c r="N68" i="107"/>
  <c r="O68" i="107"/>
  <c r="P68" i="107"/>
  <c r="N69" i="107"/>
  <c r="O69" i="107"/>
  <c r="P69" i="107"/>
  <c r="N70" i="107"/>
  <c r="O70" i="107"/>
  <c r="P70" i="107"/>
  <c r="N71" i="107"/>
  <c r="O71" i="107"/>
  <c r="P71" i="107"/>
  <c r="N72" i="107"/>
  <c r="O72" i="107"/>
  <c r="P72" i="107"/>
  <c r="N73" i="107"/>
  <c r="O73" i="107"/>
  <c r="P73" i="107"/>
  <c r="N74" i="107"/>
  <c r="O74" i="107"/>
  <c r="P74" i="107"/>
  <c r="N75" i="107"/>
  <c r="O75" i="107"/>
  <c r="P75" i="107"/>
  <c r="N76" i="107"/>
  <c r="O76" i="107"/>
  <c r="P76" i="107"/>
  <c r="N77" i="107"/>
  <c r="O77" i="107"/>
  <c r="P77" i="107"/>
  <c r="N79" i="107"/>
  <c r="O79" i="107"/>
  <c r="P79" i="107"/>
  <c r="N80" i="107"/>
  <c r="O80" i="107"/>
  <c r="P80" i="107"/>
  <c r="N81" i="107"/>
  <c r="O81" i="107"/>
  <c r="P81" i="107"/>
  <c r="N82" i="107"/>
  <c r="O82" i="107"/>
  <c r="P82" i="107"/>
  <c r="N83" i="107"/>
  <c r="O83" i="107"/>
  <c r="P83" i="107"/>
  <c r="N84" i="107"/>
  <c r="O84" i="107"/>
  <c r="P84" i="107"/>
  <c r="N85" i="107"/>
  <c r="O85" i="107"/>
  <c r="P85" i="107"/>
  <c r="N86" i="107"/>
  <c r="O86" i="107"/>
  <c r="P86" i="107"/>
  <c r="N87" i="107"/>
  <c r="O87" i="107"/>
  <c r="P87" i="107"/>
  <c r="N88" i="107"/>
  <c r="O88" i="107"/>
  <c r="P88" i="107"/>
  <c r="N89" i="107"/>
  <c r="O89" i="107"/>
  <c r="P89" i="107"/>
  <c r="N90" i="107"/>
  <c r="O90" i="107"/>
  <c r="P90" i="107"/>
  <c r="N91" i="107"/>
  <c r="O91" i="107"/>
  <c r="P91" i="107"/>
  <c r="N92" i="107"/>
  <c r="O92" i="107"/>
  <c r="P92" i="107"/>
  <c r="N93" i="107"/>
  <c r="O93" i="107"/>
  <c r="P93" i="107"/>
  <c r="N95" i="107"/>
  <c r="O95" i="107"/>
  <c r="P95" i="107"/>
  <c r="N96" i="107"/>
  <c r="O96" i="107"/>
  <c r="P96" i="107"/>
  <c r="N97" i="107"/>
  <c r="O97" i="107"/>
  <c r="P97" i="107"/>
  <c r="N98" i="107"/>
  <c r="O98" i="107"/>
  <c r="P98" i="107"/>
  <c r="N99" i="107"/>
  <c r="O99" i="107"/>
  <c r="P99" i="107"/>
  <c r="N100" i="107"/>
  <c r="O100" i="107"/>
  <c r="P100" i="107"/>
  <c r="N101" i="107"/>
  <c r="O101" i="107"/>
  <c r="P101" i="107"/>
  <c r="N102" i="107"/>
  <c r="O102" i="107"/>
  <c r="P102" i="107"/>
  <c r="N103" i="107"/>
  <c r="O103" i="107"/>
  <c r="P103" i="107"/>
  <c r="N104" i="107"/>
  <c r="O104" i="107"/>
  <c r="P104" i="107"/>
  <c r="N105" i="107"/>
  <c r="O105" i="107"/>
  <c r="P105" i="107"/>
  <c r="N106" i="107"/>
  <c r="O106" i="107"/>
  <c r="P106" i="107"/>
  <c r="N108" i="107"/>
  <c r="O108" i="107"/>
  <c r="P108" i="107"/>
  <c r="N109" i="107"/>
  <c r="O109" i="107"/>
  <c r="P109" i="107"/>
  <c r="N110" i="107"/>
  <c r="O110" i="107"/>
  <c r="P110" i="107"/>
  <c r="N112" i="107"/>
  <c r="O112" i="107"/>
  <c r="P112" i="107"/>
  <c r="N113" i="107"/>
  <c r="O113" i="107"/>
  <c r="P113" i="107"/>
  <c r="N114" i="107"/>
  <c r="O114" i="107"/>
  <c r="P114" i="107"/>
  <c r="N115" i="107"/>
  <c r="O115" i="107"/>
  <c r="P115" i="107"/>
  <c r="N116" i="107"/>
  <c r="O116" i="107"/>
  <c r="P116" i="107"/>
  <c r="N117" i="107"/>
  <c r="O117" i="107"/>
  <c r="P117" i="107"/>
  <c r="N118" i="107"/>
  <c r="O118" i="107"/>
  <c r="P118" i="107"/>
  <c r="N119" i="107"/>
  <c r="O119" i="107"/>
  <c r="P119" i="107"/>
  <c r="N120" i="107"/>
  <c r="O120" i="107"/>
  <c r="P120" i="107"/>
  <c r="N121" i="107"/>
  <c r="O121" i="107"/>
  <c r="P121" i="107"/>
  <c r="N122" i="107"/>
  <c r="O122" i="107"/>
  <c r="P122" i="107"/>
  <c r="N123" i="107"/>
  <c r="O123" i="107"/>
  <c r="P123" i="107"/>
  <c r="N125" i="107"/>
  <c r="O125" i="107"/>
  <c r="P125" i="107"/>
  <c r="N126" i="107"/>
  <c r="O126" i="107"/>
  <c r="P126" i="107"/>
  <c r="N127" i="107"/>
  <c r="O127" i="107"/>
  <c r="P127" i="107"/>
  <c r="N128" i="107"/>
  <c r="O128" i="107"/>
  <c r="P128" i="107"/>
  <c r="N129" i="107"/>
  <c r="O129" i="107"/>
  <c r="P129" i="107"/>
  <c r="N130" i="107"/>
  <c r="O130" i="107"/>
  <c r="P130" i="107"/>
  <c r="N131" i="107"/>
  <c r="O131" i="107"/>
  <c r="P131" i="107"/>
  <c r="N132" i="107"/>
  <c r="O132" i="107"/>
  <c r="P132" i="107"/>
  <c r="N133" i="107"/>
  <c r="O133" i="107"/>
  <c r="P133" i="107"/>
  <c r="N134" i="107"/>
  <c r="O134" i="107"/>
  <c r="P134" i="107"/>
  <c r="N135" i="107"/>
  <c r="O135" i="107"/>
  <c r="P135" i="107"/>
  <c r="N136" i="107"/>
  <c r="O136" i="107"/>
  <c r="P136" i="107"/>
  <c r="N137" i="107"/>
  <c r="O137" i="107"/>
  <c r="P137" i="107"/>
  <c r="N138" i="107"/>
  <c r="O138" i="107"/>
  <c r="P138" i="107"/>
  <c r="N139" i="107"/>
  <c r="O139" i="107"/>
  <c r="P139" i="107"/>
  <c r="N140" i="107"/>
  <c r="O140" i="107"/>
  <c r="P140" i="107"/>
  <c r="N141" i="107"/>
  <c r="O141" i="107"/>
  <c r="P141" i="107"/>
  <c r="N142" i="107"/>
  <c r="O142" i="107"/>
  <c r="P142" i="107"/>
  <c r="N143" i="107"/>
  <c r="O143" i="107"/>
  <c r="P143" i="107"/>
  <c r="N144" i="107"/>
  <c r="O144" i="107"/>
  <c r="P144" i="107"/>
  <c r="N146" i="107"/>
  <c r="O146" i="107"/>
  <c r="P146" i="107"/>
  <c r="N147" i="107"/>
  <c r="O147" i="107"/>
  <c r="P147" i="107"/>
  <c r="N148" i="107"/>
  <c r="O148" i="107"/>
  <c r="P148" i="107"/>
  <c r="N149" i="107"/>
  <c r="O149" i="107"/>
  <c r="P149" i="107"/>
  <c r="N150" i="107"/>
  <c r="O150" i="107"/>
  <c r="P150" i="107"/>
  <c r="N151" i="107"/>
  <c r="O151" i="107"/>
  <c r="P151" i="107"/>
  <c r="N152" i="107"/>
  <c r="O152" i="107"/>
  <c r="P152" i="107"/>
  <c r="N153" i="107"/>
  <c r="O153" i="107"/>
  <c r="P153" i="107"/>
  <c r="N154" i="107"/>
  <c r="O154" i="107"/>
  <c r="P154" i="107"/>
  <c r="N155" i="107"/>
  <c r="O155" i="107"/>
  <c r="P155" i="107"/>
  <c r="N156" i="107"/>
  <c r="O156" i="107"/>
  <c r="P156" i="107"/>
  <c r="N157" i="107"/>
  <c r="O157" i="107"/>
  <c r="P157" i="107"/>
  <c r="N158" i="107"/>
  <c r="O158" i="107"/>
  <c r="P158" i="107"/>
  <c r="N159" i="107"/>
  <c r="O159" i="107"/>
  <c r="P159" i="107"/>
  <c r="N160" i="107"/>
  <c r="O160" i="107"/>
  <c r="P160" i="107"/>
  <c r="N161" i="107"/>
  <c r="O161" i="107"/>
  <c r="P161" i="107"/>
  <c r="N162" i="107"/>
  <c r="O162" i="107"/>
  <c r="P162" i="107"/>
  <c r="N163" i="107"/>
  <c r="O163" i="107"/>
  <c r="P163" i="107"/>
  <c r="N164" i="107"/>
  <c r="O164" i="107"/>
  <c r="P164" i="107"/>
  <c r="N165" i="107"/>
  <c r="O165" i="107"/>
  <c r="P165" i="107"/>
  <c r="N167" i="107"/>
  <c r="O167" i="107"/>
  <c r="P167" i="107"/>
  <c r="N168" i="107"/>
  <c r="O168" i="107"/>
  <c r="P168" i="107"/>
  <c r="N169" i="107"/>
  <c r="O169" i="107"/>
  <c r="P169" i="107"/>
  <c r="N170" i="107"/>
  <c r="O170" i="107"/>
  <c r="P170" i="107"/>
  <c r="N171" i="107"/>
  <c r="O171" i="107"/>
  <c r="P171" i="107"/>
  <c r="N172" i="107"/>
  <c r="O172" i="107"/>
  <c r="P172" i="107"/>
  <c r="N173" i="107"/>
  <c r="O173" i="107"/>
  <c r="P173" i="107"/>
  <c r="N174" i="107"/>
  <c r="O174" i="107"/>
  <c r="P174" i="107"/>
  <c r="N175" i="107"/>
  <c r="O175" i="107"/>
  <c r="P175" i="107"/>
  <c r="N176" i="107"/>
  <c r="O176" i="107"/>
  <c r="P176" i="107"/>
  <c r="N177" i="107"/>
  <c r="O177" i="107"/>
  <c r="P177" i="107"/>
  <c r="N178" i="107"/>
  <c r="O178" i="107"/>
  <c r="P178" i="107"/>
  <c r="N179" i="107"/>
  <c r="O179" i="107"/>
  <c r="P179" i="107"/>
  <c r="N180" i="107"/>
  <c r="O180" i="107"/>
  <c r="P180" i="107"/>
  <c r="N181" i="107"/>
  <c r="O181" i="107"/>
  <c r="P181" i="107"/>
  <c r="N182" i="107"/>
  <c r="O182" i="107"/>
  <c r="P182" i="107"/>
  <c r="N183" i="107"/>
  <c r="O183" i="107"/>
  <c r="P183" i="107"/>
  <c r="O8" i="107"/>
  <c r="P8" i="107"/>
  <c r="N8" i="107"/>
  <c r="K178" i="107" l="1"/>
  <c r="H178" i="107"/>
  <c r="K175" i="107"/>
  <c r="M183" i="107"/>
  <c r="L183" i="107"/>
  <c r="K183" i="107"/>
  <c r="J183" i="107"/>
  <c r="I183" i="107"/>
  <c r="H183" i="107"/>
  <c r="G183" i="107"/>
  <c r="F183" i="107"/>
  <c r="E183" i="107"/>
  <c r="D183" i="107"/>
  <c r="M182" i="107"/>
  <c r="L182" i="107"/>
  <c r="K182" i="107"/>
  <c r="J182" i="107"/>
  <c r="I182" i="107"/>
  <c r="H182" i="107"/>
  <c r="G182" i="107"/>
  <c r="F182" i="107"/>
  <c r="E182" i="107"/>
  <c r="D182" i="107"/>
  <c r="M181" i="107"/>
  <c r="L181" i="107"/>
  <c r="J181" i="107"/>
  <c r="I181" i="107"/>
  <c r="H181" i="107"/>
  <c r="F181" i="107"/>
  <c r="E181" i="107"/>
  <c r="D181" i="107"/>
  <c r="M180" i="107"/>
  <c r="L180" i="107"/>
  <c r="K180" i="107"/>
  <c r="J180" i="107"/>
  <c r="I180" i="107"/>
  <c r="H180" i="107"/>
  <c r="G180" i="107"/>
  <c r="E180" i="107"/>
  <c r="D180" i="107"/>
  <c r="L179" i="107"/>
  <c r="K179" i="107"/>
  <c r="J179" i="107"/>
  <c r="H179" i="107"/>
  <c r="G179" i="107"/>
  <c r="F179" i="107"/>
  <c r="E179" i="107"/>
  <c r="D179" i="107"/>
  <c r="M178" i="107"/>
  <c r="L178" i="107"/>
  <c r="I178" i="107"/>
  <c r="G178" i="107"/>
  <c r="F178" i="107"/>
  <c r="E178" i="107"/>
  <c r="D178" i="107"/>
  <c r="M177" i="107"/>
  <c r="L177" i="107"/>
  <c r="K177" i="107"/>
  <c r="J177" i="107"/>
  <c r="I177" i="107"/>
  <c r="H177" i="107"/>
  <c r="F177" i="107"/>
  <c r="E177" i="107"/>
  <c r="D177" i="107"/>
  <c r="M176" i="107"/>
  <c r="L176" i="107"/>
  <c r="K176" i="107"/>
  <c r="J176" i="107"/>
  <c r="I176" i="107"/>
  <c r="H176" i="107"/>
  <c r="G176" i="107"/>
  <c r="E176" i="107"/>
  <c r="D176" i="107"/>
  <c r="M175" i="107"/>
  <c r="L175" i="107"/>
  <c r="J175" i="107"/>
  <c r="I175" i="107"/>
  <c r="G175" i="107"/>
  <c r="F175" i="107"/>
  <c r="E175" i="107"/>
  <c r="M174" i="107"/>
  <c r="L174" i="107"/>
  <c r="K174" i="107"/>
  <c r="J174" i="107"/>
  <c r="I174" i="107"/>
  <c r="H174" i="107"/>
  <c r="G174" i="107"/>
  <c r="F174" i="107"/>
  <c r="E174" i="107"/>
  <c r="D174" i="107"/>
  <c r="M173" i="107"/>
  <c r="L173" i="107"/>
  <c r="K173" i="107"/>
  <c r="I173" i="107"/>
  <c r="H173" i="107"/>
  <c r="G173" i="107"/>
  <c r="E173" i="107"/>
  <c r="D173" i="107"/>
  <c r="M172" i="107"/>
  <c r="L172" i="107"/>
  <c r="K172" i="107"/>
  <c r="J172" i="107"/>
  <c r="I172" i="107"/>
  <c r="H172" i="107"/>
  <c r="G172" i="107"/>
  <c r="F172" i="107"/>
  <c r="E172" i="107"/>
  <c r="D172" i="107"/>
  <c r="M171" i="107"/>
  <c r="K171" i="107"/>
  <c r="J171" i="107"/>
  <c r="I171" i="107"/>
  <c r="G171" i="107"/>
  <c r="F171" i="107"/>
  <c r="E171" i="107"/>
  <c r="M170" i="107"/>
  <c r="L170" i="107"/>
  <c r="K170" i="107"/>
  <c r="J170" i="107"/>
  <c r="I170" i="107"/>
  <c r="H170" i="107"/>
  <c r="G170" i="107"/>
  <c r="F170" i="107"/>
  <c r="E170" i="107"/>
  <c r="D170" i="107"/>
  <c r="M169" i="107"/>
  <c r="L169" i="107"/>
  <c r="K169" i="107"/>
  <c r="I169" i="107"/>
  <c r="H169" i="107"/>
  <c r="G169" i="107"/>
  <c r="E169" i="107"/>
  <c r="D169" i="107"/>
  <c r="M168" i="107"/>
  <c r="L168" i="107"/>
  <c r="K168" i="107"/>
  <c r="J168" i="107"/>
  <c r="I168" i="107"/>
  <c r="H168" i="107"/>
  <c r="G168" i="107"/>
  <c r="F168" i="107"/>
  <c r="E168" i="107"/>
  <c r="D168" i="107"/>
  <c r="M167" i="107"/>
  <c r="K167" i="107"/>
  <c r="J167" i="107"/>
  <c r="I167" i="107"/>
  <c r="G167" i="107"/>
  <c r="F167" i="107"/>
  <c r="E167" i="107"/>
  <c r="M165" i="107"/>
  <c r="L165" i="107"/>
  <c r="K165" i="107"/>
  <c r="I165" i="107"/>
  <c r="H165" i="107"/>
  <c r="G165" i="107"/>
  <c r="E165" i="107"/>
  <c r="D165" i="107"/>
  <c r="M164" i="107"/>
  <c r="L164" i="107"/>
  <c r="K164" i="107"/>
  <c r="J164" i="107"/>
  <c r="I164" i="107"/>
  <c r="H164" i="107"/>
  <c r="G164" i="107"/>
  <c r="F164" i="107"/>
  <c r="E164" i="107"/>
  <c r="D164" i="107"/>
  <c r="M163" i="107"/>
  <c r="K163" i="107"/>
  <c r="J163" i="107"/>
  <c r="I163" i="107"/>
  <c r="G163" i="107"/>
  <c r="F163" i="107"/>
  <c r="E163" i="107"/>
  <c r="M162" i="107"/>
  <c r="L162" i="107"/>
  <c r="K162" i="107"/>
  <c r="J162" i="107"/>
  <c r="I162" i="107"/>
  <c r="H162" i="107"/>
  <c r="F162" i="107"/>
  <c r="E162" i="107"/>
  <c r="D162" i="107"/>
  <c r="L161" i="107"/>
  <c r="K161" i="107"/>
  <c r="I161" i="107"/>
  <c r="H161" i="107"/>
  <c r="G161" i="107"/>
  <c r="E161" i="107"/>
  <c r="D161" i="107"/>
  <c r="M160" i="107"/>
  <c r="L160" i="107"/>
  <c r="K160" i="107"/>
  <c r="J160" i="107"/>
  <c r="H160" i="107"/>
  <c r="G160" i="107"/>
  <c r="F160" i="107"/>
  <c r="E160" i="107"/>
  <c r="D160" i="107"/>
  <c r="M159" i="107"/>
  <c r="K159" i="107"/>
  <c r="J159" i="107"/>
  <c r="I159" i="107"/>
  <c r="H159" i="107"/>
  <c r="G159" i="107"/>
  <c r="F159" i="107"/>
  <c r="E159" i="107"/>
  <c r="M158" i="107"/>
  <c r="L158" i="107"/>
  <c r="K158" i="107"/>
  <c r="J158" i="107"/>
  <c r="I158" i="107"/>
  <c r="H158" i="107"/>
  <c r="F158" i="107"/>
  <c r="E158" i="107"/>
  <c r="D158" i="107"/>
  <c r="M157" i="107"/>
  <c r="L157" i="107"/>
  <c r="K157" i="107"/>
  <c r="I157" i="107"/>
  <c r="H157" i="107"/>
  <c r="G157" i="107"/>
  <c r="E157" i="107"/>
  <c r="D157" i="107"/>
  <c r="M156" i="107"/>
  <c r="L156" i="107"/>
  <c r="K156" i="107"/>
  <c r="J156" i="107"/>
  <c r="H156" i="107"/>
  <c r="G156" i="107"/>
  <c r="F156" i="107"/>
  <c r="E156" i="107"/>
  <c r="D156" i="107"/>
  <c r="M155" i="107"/>
  <c r="K155" i="107"/>
  <c r="J155" i="107"/>
  <c r="I155" i="107"/>
  <c r="G155" i="107"/>
  <c r="F155" i="107"/>
  <c r="E155" i="107"/>
  <c r="M154" i="107"/>
  <c r="L154" i="107"/>
  <c r="K154" i="107"/>
  <c r="J154" i="107"/>
  <c r="I154" i="107"/>
  <c r="H154" i="107"/>
  <c r="F154" i="107"/>
  <c r="E154" i="107"/>
  <c r="D154" i="107"/>
  <c r="M153" i="107"/>
  <c r="L153" i="107"/>
  <c r="K153" i="107"/>
  <c r="I153" i="107"/>
  <c r="H153" i="107"/>
  <c r="G153" i="107"/>
  <c r="E153" i="107"/>
  <c r="D153" i="107"/>
  <c r="L152" i="107"/>
  <c r="K152" i="107"/>
  <c r="J152" i="107"/>
  <c r="H152" i="107"/>
  <c r="G152" i="107"/>
  <c r="F152" i="107"/>
  <c r="E152" i="107"/>
  <c r="D152" i="107"/>
  <c r="M151" i="107"/>
  <c r="K151" i="107"/>
  <c r="J151" i="107"/>
  <c r="I151" i="107"/>
  <c r="H151" i="107"/>
  <c r="G151" i="107"/>
  <c r="F151" i="107"/>
  <c r="E151" i="107"/>
  <c r="M150" i="107"/>
  <c r="L150" i="107"/>
  <c r="K150" i="107"/>
  <c r="J150" i="107"/>
  <c r="I150" i="107"/>
  <c r="H150" i="107"/>
  <c r="F150" i="107"/>
  <c r="E150" i="107"/>
  <c r="D150" i="107"/>
  <c r="M149" i="107"/>
  <c r="L149" i="107"/>
  <c r="K149" i="107"/>
  <c r="I149" i="107"/>
  <c r="H149" i="107"/>
  <c r="G149" i="107"/>
  <c r="E149" i="107"/>
  <c r="D149" i="107"/>
  <c r="M148" i="107"/>
  <c r="L148" i="107"/>
  <c r="K148" i="107"/>
  <c r="J148" i="107"/>
  <c r="H148" i="107"/>
  <c r="G148" i="107"/>
  <c r="F148" i="107"/>
  <c r="E148" i="107"/>
  <c r="D148" i="107"/>
  <c r="M147" i="107"/>
  <c r="L147" i="107"/>
  <c r="K147" i="107"/>
  <c r="J147" i="107"/>
  <c r="I147" i="107"/>
  <c r="H147" i="107"/>
  <c r="G147" i="107"/>
  <c r="F147" i="107"/>
  <c r="E147" i="107"/>
  <c r="D147" i="107"/>
  <c r="M146" i="107"/>
  <c r="L146" i="107"/>
  <c r="K146" i="107"/>
  <c r="J146" i="107"/>
  <c r="I146" i="107"/>
  <c r="H146" i="107"/>
  <c r="F146" i="107"/>
  <c r="E146" i="107"/>
  <c r="D146" i="107"/>
  <c r="M144" i="107"/>
  <c r="K144" i="107"/>
  <c r="J144" i="107"/>
  <c r="I144" i="107"/>
  <c r="H144" i="107"/>
  <c r="G144" i="107"/>
  <c r="F144" i="107"/>
  <c r="E144" i="107"/>
  <c r="M143" i="107"/>
  <c r="L143" i="107"/>
  <c r="K143" i="107"/>
  <c r="J143" i="107"/>
  <c r="I143" i="107"/>
  <c r="H143" i="107"/>
  <c r="G143" i="107"/>
  <c r="F143" i="107"/>
  <c r="E143" i="107"/>
  <c r="M142" i="107"/>
  <c r="L142" i="107"/>
  <c r="K142" i="107"/>
  <c r="J142" i="107"/>
  <c r="I142" i="107"/>
  <c r="H142" i="107"/>
  <c r="F142" i="107"/>
  <c r="E142" i="107"/>
  <c r="D142" i="107"/>
  <c r="M141" i="107"/>
  <c r="L141" i="107"/>
  <c r="K141" i="107"/>
  <c r="J141" i="107"/>
  <c r="I141" i="107"/>
  <c r="H141" i="107"/>
  <c r="G141" i="107"/>
  <c r="F141" i="107"/>
  <c r="E141" i="107"/>
  <c r="M140" i="107"/>
  <c r="K140" i="107"/>
  <c r="J140" i="107"/>
  <c r="H140" i="107"/>
  <c r="G140" i="107"/>
  <c r="F140" i="107"/>
  <c r="E140" i="107"/>
  <c r="M139" i="107"/>
  <c r="L139" i="107"/>
  <c r="K139" i="107"/>
  <c r="J139" i="107"/>
  <c r="I139" i="107"/>
  <c r="H139" i="107"/>
  <c r="G139" i="107"/>
  <c r="F139" i="107"/>
  <c r="E139" i="107"/>
  <c r="M138" i="107"/>
  <c r="L138" i="107"/>
  <c r="K138" i="107"/>
  <c r="J138" i="107"/>
  <c r="I138" i="107"/>
  <c r="H138" i="107"/>
  <c r="F138" i="107"/>
  <c r="E138" i="107"/>
  <c r="D138" i="107"/>
  <c r="M137" i="107"/>
  <c r="L137" i="107"/>
  <c r="K137" i="107"/>
  <c r="J137" i="107"/>
  <c r="I137" i="107"/>
  <c r="H137" i="107"/>
  <c r="G137" i="107"/>
  <c r="F137" i="107"/>
  <c r="E137" i="107"/>
  <c r="D137" i="107"/>
  <c r="M136" i="107"/>
  <c r="K136" i="107"/>
  <c r="J136" i="107"/>
  <c r="I136" i="107"/>
  <c r="G136" i="107"/>
  <c r="F136" i="107"/>
  <c r="E136" i="107"/>
  <c r="M135" i="107"/>
  <c r="L135" i="107"/>
  <c r="K135" i="107"/>
  <c r="J135" i="107"/>
  <c r="I135" i="107"/>
  <c r="H135" i="107"/>
  <c r="G135" i="107"/>
  <c r="F135" i="107"/>
  <c r="E135" i="107"/>
  <c r="M134" i="107"/>
  <c r="L134" i="107"/>
  <c r="K134" i="107"/>
  <c r="J134" i="107"/>
  <c r="I134" i="107"/>
  <c r="H134" i="107"/>
  <c r="F134" i="107"/>
  <c r="E134" i="107"/>
  <c r="D134" i="107"/>
  <c r="L133" i="107"/>
  <c r="K133" i="107"/>
  <c r="J133" i="107"/>
  <c r="I133" i="107"/>
  <c r="H133" i="107"/>
  <c r="G133" i="107"/>
  <c r="F133" i="107"/>
  <c r="D133" i="107"/>
  <c r="M132" i="107"/>
  <c r="L132" i="107"/>
  <c r="K132" i="107"/>
  <c r="J132" i="107"/>
  <c r="I132" i="107"/>
  <c r="G132" i="107"/>
  <c r="F132" i="107"/>
  <c r="E132" i="107"/>
  <c r="M131" i="107"/>
  <c r="L131" i="107"/>
  <c r="I131" i="107"/>
  <c r="H131" i="107"/>
  <c r="G131" i="107"/>
  <c r="F131" i="107"/>
  <c r="E131" i="107"/>
  <c r="D131" i="107"/>
  <c r="M130" i="107"/>
  <c r="L130" i="107"/>
  <c r="K130" i="107"/>
  <c r="I130" i="107"/>
  <c r="H130" i="107"/>
  <c r="G130" i="107"/>
  <c r="F130" i="107"/>
  <c r="E130" i="107"/>
  <c r="D130" i="107"/>
  <c r="L129" i="107"/>
  <c r="K129" i="107"/>
  <c r="J129" i="107"/>
  <c r="I129" i="107"/>
  <c r="H129" i="107"/>
  <c r="G129" i="107"/>
  <c r="F129" i="107"/>
  <c r="D129" i="107"/>
  <c r="M128" i="107"/>
  <c r="L128" i="107"/>
  <c r="K128" i="107"/>
  <c r="J128" i="107"/>
  <c r="I128" i="107"/>
  <c r="G128" i="107"/>
  <c r="F128" i="107"/>
  <c r="E128" i="107"/>
  <c r="D128" i="107"/>
  <c r="M127" i="107"/>
  <c r="L127" i="107"/>
  <c r="J127" i="107"/>
  <c r="I127" i="107"/>
  <c r="H127" i="107"/>
  <c r="G127" i="107"/>
  <c r="F127" i="107"/>
  <c r="E127" i="107"/>
  <c r="D127" i="107"/>
  <c r="M126" i="107"/>
  <c r="L126" i="107"/>
  <c r="I126" i="107"/>
  <c r="H126" i="107"/>
  <c r="F126" i="107"/>
  <c r="E126" i="107"/>
  <c r="D126" i="107"/>
  <c r="L125" i="107"/>
  <c r="K125" i="107"/>
  <c r="J125" i="107"/>
  <c r="I125" i="107"/>
  <c r="H125" i="107"/>
  <c r="G125" i="107"/>
  <c r="F125" i="107"/>
  <c r="D125" i="107"/>
  <c r="M123" i="107"/>
  <c r="L123" i="107"/>
  <c r="I123" i="107"/>
  <c r="H123" i="107"/>
  <c r="G123" i="107"/>
  <c r="F123" i="107"/>
  <c r="E123" i="107"/>
  <c r="D123" i="107"/>
  <c r="M122" i="107"/>
  <c r="L122" i="107"/>
  <c r="K122" i="107"/>
  <c r="I122" i="107"/>
  <c r="H122" i="107"/>
  <c r="G122" i="107"/>
  <c r="E122" i="107"/>
  <c r="D122" i="107"/>
  <c r="L121" i="107"/>
  <c r="K121" i="107"/>
  <c r="J121" i="107"/>
  <c r="I121" i="107"/>
  <c r="H121" i="107"/>
  <c r="G121" i="107"/>
  <c r="F121" i="107"/>
  <c r="D121" i="107"/>
  <c r="M120" i="107"/>
  <c r="L120" i="107"/>
  <c r="K120" i="107"/>
  <c r="J120" i="107"/>
  <c r="I120" i="107"/>
  <c r="G120" i="107"/>
  <c r="F120" i="107"/>
  <c r="E120" i="107"/>
  <c r="M119" i="107"/>
  <c r="L119" i="107"/>
  <c r="J119" i="107"/>
  <c r="I119" i="107"/>
  <c r="H119" i="107"/>
  <c r="G119" i="107"/>
  <c r="F119" i="107"/>
  <c r="E119" i="107"/>
  <c r="D119" i="107"/>
  <c r="M118" i="107"/>
  <c r="L118" i="107"/>
  <c r="K118" i="107"/>
  <c r="I118" i="107"/>
  <c r="H118" i="107"/>
  <c r="G118" i="107"/>
  <c r="F118" i="107"/>
  <c r="E118" i="107"/>
  <c r="D118" i="107"/>
  <c r="L117" i="107"/>
  <c r="K117" i="107"/>
  <c r="J117" i="107"/>
  <c r="I117" i="107"/>
  <c r="H117" i="107"/>
  <c r="G117" i="107"/>
  <c r="F117" i="107"/>
  <c r="D117" i="107"/>
  <c r="M116" i="107"/>
  <c r="L116" i="107"/>
  <c r="K116" i="107"/>
  <c r="J116" i="107"/>
  <c r="I116" i="107"/>
  <c r="G116" i="107"/>
  <c r="F116" i="107"/>
  <c r="E116" i="107"/>
  <c r="M115" i="107"/>
  <c r="L115" i="107"/>
  <c r="I115" i="107"/>
  <c r="H115" i="107"/>
  <c r="G115" i="107"/>
  <c r="F115" i="107"/>
  <c r="E115" i="107"/>
  <c r="D115" i="107"/>
  <c r="M114" i="107"/>
  <c r="L114" i="107"/>
  <c r="K114" i="107"/>
  <c r="J114" i="107"/>
  <c r="I114" i="107"/>
  <c r="H114" i="107"/>
  <c r="G114" i="107"/>
  <c r="F114" i="107"/>
  <c r="E114" i="107"/>
  <c r="D114" i="107"/>
  <c r="M113" i="107"/>
  <c r="L113" i="107"/>
  <c r="K113" i="107"/>
  <c r="J113" i="107"/>
  <c r="I113" i="107"/>
  <c r="G113" i="107"/>
  <c r="F113" i="107"/>
  <c r="E113" i="107"/>
  <c r="M112" i="107"/>
  <c r="L112" i="107"/>
  <c r="K112" i="107"/>
  <c r="J112" i="107"/>
  <c r="I112" i="107"/>
  <c r="H112" i="107"/>
  <c r="F112" i="107"/>
  <c r="E112" i="107"/>
  <c r="D112" i="107"/>
  <c r="M110" i="107"/>
  <c r="L110" i="107"/>
  <c r="K110" i="107"/>
  <c r="J110" i="107"/>
  <c r="I110" i="107"/>
  <c r="H110" i="107"/>
  <c r="G110" i="107"/>
  <c r="F110" i="107"/>
  <c r="E110" i="107"/>
  <c r="D110" i="107"/>
  <c r="M109" i="107"/>
  <c r="L109" i="107"/>
  <c r="K109" i="107"/>
  <c r="J109" i="107"/>
  <c r="I109" i="107"/>
  <c r="G109" i="107"/>
  <c r="F109" i="107"/>
  <c r="E109" i="107"/>
  <c r="M108" i="107"/>
  <c r="L108" i="107"/>
  <c r="K108" i="107"/>
  <c r="J108" i="107"/>
  <c r="I108" i="107"/>
  <c r="H108" i="107"/>
  <c r="F108" i="107"/>
  <c r="E108" i="107"/>
  <c r="D108" i="107"/>
  <c r="M106" i="107"/>
  <c r="L106" i="107"/>
  <c r="K106" i="107"/>
  <c r="J106" i="107"/>
  <c r="I106" i="107"/>
  <c r="H106" i="107"/>
  <c r="G106" i="107"/>
  <c r="F106" i="107"/>
  <c r="E106" i="107"/>
  <c r="D106" i="107"/>
  <c r="M105" i="107"/>
  <c r="L105" i="107"/>
  <c r="K105" i="107"/>
  <c r="J105" i="107"/>
  <c r="I105" i="107"/>
  <c r="G105" i="107"/>
  <c r="F105" i="107"/>
  <c r="E105" i="107"/>
  <c r="M104" i="107"/>
  <c r="L104" i="107"/>
  <c r="K104" i="107"/>
  <c r="J104" i="107"/>
  <c r="I104" i="107"/>
  <c r="H104" i="107"/>
  <c r="F104" i="107"/>
  <c r="E104" i="107"/>
  <c r="D104" i="107"/>
  <c r="M103" i="107"/>
  <c r="L103" i="107"/>
  <c r="K103" i="107"/>
  <c r="J103" i="107"/>
  <c r="I103" i="107"/>
  <c r="H103" i="107"/>
  <c r="G103" i="107"/>
  <c r="F103" i="107"/>
  <c r="E103" i="107"/>
  <c r="D103" i="107"/>
  <c r="M102" i="107"/>
  <c r="L102" i="107"/>
  <c r="K102" i="107"/>
  <c r="J102" i="107"/>
  <c r="I102" i="107"/>
  <c r="H102" i="107"/>
  <c r="G102" i="107"/>
  <c r="F102" i="107"/>
  <c r="E102" i="107"/>
  <c r="D102" i="107"/>
  <c r="M101" i="107"/>
  <c r="L101" i="107"/>
  <c r="K101" i="107"/>
  <c r="J101" i="107"/>
  <c r="I101" i="107"/>
  <c r="G101" i="107"/>
  <c r="F101" i="107"/>
  <c r="E101" i="107"/>
  <c r="M100" i="107"/>
  <c r="L100" i="107"/>
  <c r="K100" i="107"/>
  <c r="J100" i="107"/>
  <c r="I100" i="107"/>
  <c r="H100" i="107"/>
  <c r="F100" i="107"/>
  <c r="E100" i="107"/>
  <c r="D100" i="107"/>
  <c r="M99" i="107"/>
  <c r="L99" i="107"/>
  <c r="K99" i="107"/>
  <c r="J99" i="107"/>
  <c r="I99" i="107"/>
  <c r="H99" i="107"/>
  <c r="G99" i="107"/>
  <c r="F99" i="107"/>
  <c r="E99" i="107"/>
  <c r="D99" i="107"/>
  <c r="M98" i="107"/>
  <c r="L98" i="107"/>
  <c r="K98" i="107"/>
  <c r="J98" i="107"/>
  <c r="I98" i="107"/>
  <c r="H98" i="107"/>
  <c r="G98" i="107"/>
  <c r="F98" i="107"/>
  <c r="E98" i="107"/>
  <c r="D98" i="107"/>
  <c r="M97" i="107"/>
  <c r="L97" i="107"/>
  <c r="K97" i="107"/>
  <c r="J97" i="107"/>
  <c r="I97" i="107"/>
  <c r="G97" i="107"/>
  <c r="F97" i="107"/>
  <c r="E97" i="107"/>
  <c r="L96" i="107"/>
  <c r="J96" i="107"/>
  <c r="H96" i="107"/>
  <c r="F96" i="107"/>
  <c r="D96" i="107"/>
  <c r="M95" i="107"/>
  <c r="L95" i="107"/>
  <c r="K95" i="107"/>
  <c r="J95" i="107"/>
  <c r="I95" i="107"/>
  <c r="H95" i="107"/>
  <c r="G95" i="107"/>
  <c r="F95" i="107"/>
  <c r="E95" i="107"/>
  <c r="D95" i="107"/>
  <c r="M93" i="107"/>
  <c r="L93" i="107"/>
  <c r="K93" i="107"/>
  <c r="J93" i="107"/>
  <c r="I93" i="107"/>
  <c r="G93" i="107"/>
  <c r="F93" i="107"/>
  <c r="E93" i="107"/>
  <c r="M92" i="107"/>
  <c r="L92" i="107"/>
  <c r="K92" i="107"/>
  <c r="J92" i="107"/>
  <c r="I92" i="107"/>
  <c r="H92" i="107"/>
  <c r="F92" i="107"/>
  <c r="E92" i="107"/>
  <c r="D92" i="107"/>
  <c r="M91" i="107"/>
  <c r="L91" i="107"/>
  <c r="K91" i="107"/>
  <c r="J91" i="107"/>
  <c r="I91" i="107"/>
  <c r="H91" i="107"/>
  <c r="G91" i="107"/>
  <c r="F91" i="107"/>
  <c r="E91" i="107"/>
  <c r="D91" i="107"/>
  <c r="M90" i="107"/>
  <c r="L90" i="107"/>
  <c r="K90" i="107"/>
  <c r="J90" i="107"/>
  <c r="I90" i="107"/>
  <c r="H90" i="107"/>
  <c r="G90" i="107"/>
  <c r="F90" i="107"/>
  <c r="E90" i="107"/>
  <c r="D90" i="107"/>
  <c r="M89" i="107"/>
  <c r="L89" i="107"/>
  <c r="K89" i="107"/>
  <c r="J89" i="107"/>
  <c r="I89" i="107"/>
  <c r="G89" i="107"/>
  <c r="F89" i="107"/>
  <c r="E89" i="107"/>
  <c r="D89" i="107"/>
  <c r="M88" i="107"/>
  <c r="L88" i="107"/>
  <c r="K88" i="107"/>
  <c r="J88" i="107"/>
  <c r="I88" i="107"/>
  <c r="H88" i="107"/>
  <c r="G88" i="107"/>
  <c r="E88" i="107"/>
  <c r="D88" i="107"/>
  <c r="L87" i="107"/>
  <c r="K87" i="107"/>
  <c r="J87" i="107"/>
  <c r="H87" i="107"/>
  <c r="G87" i="107"/>
  <c r="F87" i="107"/>
  <c r="D87" i="107"/>
  <c r="M86" i="107"/>
  <c r="K86" i="107"/>
  <c r="J86" i="107"/>
  <c r="I86" i="107"/>
  <c r="H86" i="107"/>
  <c r="G86" i="107"/>
  <c r="F86" i="107"/>
  <c r="E86" i="107"/>
  <c r="M85" i="107"/>
  <c r="L85" i="107"/>
  <c r="J85" i="107"/>
  <c r="I85" i="107"/>
  <c r="H85" i="107"/>
  <c r="F85" i="107"/>
  <c r="E85" i="107"/>
  <c r="D85" i="107"/>
  <c r="M84" i="107"/>
  <c r="L84" i="107"/>
  <c r="K84" i="107"/>
  <c r="J84" i="107"/>
  <c r="I84" i="107"/>
  <c r="H84" i="107"/>
  <c r="G84" i="107"/>
  <c r="E84" i="107"/>
  <c r="D84" i="107"/>
  <c r="L83" i="107"/>
  <c r="K83" i="107"/>
  <c r="J83" i="107"/>
  <c r="H83" i="107"/>
  <c r="G83" i="107"/>
  <c r="F83" i="107"/>
  <c r="D83" i="107"/>
  <c r="M82" i="107"/>
  <c r="K82" i="107"/>
  <c r="J82" i="107"/>
  <c r="I82" i="107"/>
  <c r="H82" i="107"/>
  <c r="G82" i="107"/>
  <c r="F82" i="107"/>
  <c r="E82" i="107"/>
  <c r="M81" i="107"/>
  <c r="L81" i="107"/>
  <c r="J81" i="107"/>
  <c r="I81" i="107"/>
  <c r="H81" i="107"/>
  <c r="F81" i="107"/>
  <c r="E81" i="107"/>
  <c r="D81" i="107"/>
  <c r="M80" i="107"/>
  <c r="L80" i="107"/>
  <c r="K80" i="107"/>
  <c r="J80" i="107"/>
  <c r="I80" i="107"/>
  <c r="H80" i="107"/>
  <c r="G80" i="107"/>
  <c r="F80" i="107"/>
  <c r="E80" i="107"/>
  <c r="D80" i="107"/>
  <c r="L79" i="107"/>
  <c r="K79" i="107"/>
  <c r="J79" i="107"/>
  <c r="H79" i="107"/>
  <c r="G79" i="107"/>
  <c r="F79" i="107"/>
  <c r="D79" i="107"/>
  <c r="M77" i="107"/>
  <c r="L77" i="107"/>
  <c r="J77" i="107"/>
  <c r="I77" i="107"/>
  <c r="H77" i="107"/>
  <c r="F77" i="107"/>
  <c r="E77" i="107"/>
  <c r="D77" i="107"/>
  <c r="M76" i="107"/>
  <c r="L76" i="107"/>
  <c r="K76" i="107"/>
  <c r="J76" i="107"/>
  <c r="I76" i="107"/>
  <c r="H76" i="107"/>
  <c r="G76" i="107"/>
  <c r="E76" i="107"/>
  <c r="D76" i="107"/>
  <c r="L75" i="107"/>
  <c r="K75" i="107"/>
  <c r="J75" i="107"/>
  <c r="H75" i="107"/>
  <c r="G75" i="107"/>
  <c r="E75" i="107"/>
  <c r="D75" i="107"/>
  <c r="M74" i="107"/>
  <c r="L74" i="107"/>
  <c r="K74" i="107"/>
  <c r="J74" i="107"/>
  <c r="I74" i="107"/>
  <c r="H74" i="107"/>
  <c r="G74" i="107"/>
  <c r="E74" i="107"/>
  <c r="D74" i="107"/>
  <c r="L73" i="107"/>
  <c r="K73" i="107"/>
  <c r="J73" i="107"/>
  <c r="H73" i="107"/>
  <c r="G73" i="107"/>
  <c r="F73" i="107"/>
  <c r="D73" i="107"/>
  <c r="M72" i="107"/>
  <c r="K72" i="107"/>
  <c r="J72" i="107"/>
  <c r="I72" i="107"/>
  <c r="H72" i="107"/>
  <c r="G72" i="107"/>
  <c r="F72" i="107"/>
  <c r="E72" i="107"/>
  <c r="M71" i="107"/>
  <c r="L71" i="107"/>
  <c r="J71" i="107"/>
  <c r="I71" i="107"/>
  <c r="H71" i="107"/>
  <c r="F71" i="107"/>
  <c r="E71" i="107"/>
  <c r="D71" i="107"/>
  <c r="M70" i="107"/>
  <c r="L70" i="107"/>
  <c r="K70" i="107"/>
  <c r="J70" i="107"/>
  <c r="I70" i="107"/>
  <c r="H70" i="107"/>
  <c r="G70" i="107"/>
  <c r="E70" i="107"/>
  <c r="D70" i="107"/>
  <c r="L69" i="107"/>
  <c r="K69" i="107"/>
  <c r="J69" i="107"/>
  <c r="I69" i="107"/>
  <c r="H69" i="107"/>
  <c r="G69" i="107"/>
  <c r="D69" i="107"/>
  <c r="M68" i="107"/>
  <c r="K68" i="107"/>
  <c r="J68" i="107"/>
  <c r="I68" i="107"/>
  <c r="H68" i="107"/>
  <c r="G68" i="107"/>
  <c r="F68" i="107"/>
  <c r="E68" i="107"/>
  <c r="M66" i="107"/>
  <c r="L66" i="107"/>
  <c r="K66" i="107"/>
  <c r="J66" i="107"/>
  <c r="I66" i="107"/>
  <c r="H66" i="107"/>
  <c r="G66" i="107"/>
  <c r="E66" i="107"/>
  <c r="D66" i="107"/>
  <c r="L65" i="107"/>
  <c r="K65" i="107"/>
  <c r="J65" i="107"/>
  <c r="H65" i="107"/>
  <c r="G65" i="107"/>
  <c r="F65" i="107"/>
  <c r="M64" i="107"/>
  <c r="K64" i="107"/>
  <c r="J64" i="107"/>
  <c r="I64" i="107"/>
  <c r="H64" i="107"/>
  <c r="G64" i="107"/>
  <c r="F64" i="107"/>
  <c r="E64" i="107"/>
  <c r="M63" i="107"/>
  <c r="L63" i="107"/>
  <c r="J63" i="107"/>
  <c r="I63" i="107"/>
  <c r="H63" i="107"/>
  <c r="F63" i="107"/>
  <c r="E63" i="107"/>
  <c r="D63" i="107"/>
  <c r="M62" i="107"/>
  <c r="L62" i="107"/>
  <c r="K62" i="107"/>
  <c r="J62" i="107"/>
  <c r="I62" i="107"/>
  <c r="H62" i="107"/>
  <c r="G62" i="107"/>
  <c r="E62" i="107"/>
  <c r="D62" i="107"/>
  <c r="L61" i="107"/>
  <c r="K61" i="107"/>
  <c r="J61" i="107"/>
  <c r="H61" i="107"/>
  <c r="G61" i="107"/>
  <c r="F61" i="107"/>
  <c r="D61" i="107"/>
  <c r="M60" i="107"/>
  <c r="K60" i="107"/>
  <c r="J60" i="107"/>
  <c r="I60" i="107"/>
  <c r="H60" i="107"/>
  <c r="G60" i="107"/>
  <c r="F60" i="107"/>
  <c r="E60" i="107"/>
  <c r="M59" i="107"/>
  <c r="L59" i="107"/>
  <c r="J59" i="107"/>
  <c r="I59" i="107"/>
  <c r="H59" i="107"/>
  <c r="F59" i="107"/>
  <c r="E59" i="107"/>
  <c r="D59" i="107"/>
  <c r="M58" i="107"/>
  <c r="L58" i="107"/>
  <c r="K58" i="107"/>
  <c r="J58" i="107"/>
  <c r="I58" i="107"/>
  <c r="H58" i="107"/>
  <c r="G58" i="107"/>
  <c r="E58" i="107"/>
  <c r="D58" i="107"/>
  <c r="L57" i="107"/>
  <c r="K57" i="107"/>
  <c r="J57" i="107"/>
  <c r="H57" i="107"/>
  <c r="G57" i="107"/>
  <c r="F57" i="107"/>
  <c r="D57" i="107"/>
  <c r="M56" i="107"/>
  <c r="K56" i="107"/>
  <c r="J56" i="107"/>
  <c r="I56" i="107"/>
  <c r="H56" i="107"/>
  <c r="G56" i="107"/>
  <c r="F56" i="107"/>
  <c r="E56" i="107"/>
  <c r="M55" i="107"/>
  <c r="L55" i="107"/>
  <c r="J55" i="107"/>
  <c r="I55" i="107"/>
  <c r="H55" i="107"/>
  <c r="F55" i="107"/>
  <c r="E55" i="107"/>
  <c r="D55" i="107"/>
  <c r="M54" i="107"/>
  <c r="L54" i="107"/>
  <c r="K54" i="107"/>
  <c r="J54" i="107"/>
  <c r="I54" i="107"/>
  <c r="H54" i="107"/>
  <c r="G54" i="107"/>
  <c r="E54" i="107"/>
  <c r="D54" i="107"/>
  <c r="L53" i="107"/>
  <c r="K53" i="107"/>
  <c r="J53" i="107"/>
  <c r="I53" i="107"/>
  <c r="H53" i="107"/>
  <c r="G53" i="107"/>
  <c r="F53" i="107"/>
  <c r="D53" i="107"/>
  <c r="L52" i="107"/>
  <c r="K52" i="107"/>
  <c r="J52" i="107"/>
  <c r="H52" i="107"/>
  <c r="G52" i="107"/>
  <c r="D52" i="107"/>
  <c r="M51" i="107"/>
  <c r="L51" i="107"/>
  <c r="K51" i="107"/>
  <c r="J51" i="107"/>
  <c r="I51" i="107"/>
  <c r="H51" i="107"/>
  <c r="G51" i="107"/>
  <c r="F51" i="107"/>
  <c r="E51" i="107"/>
  <c r="D51" i="107"/>
  <c r="M49" i="107"/>
  <c r="L49" i="107"/>
  <c r="K49" i="107"/>
  <c r="J49" i="107"/>
  <c r="H49" i="107"/>
  <c r="G49" i="107"/>
  <c r="F49" i="107"/>
  <c r="D49" i="107"/>
  <c r="M48" i="107"/>
  <c r="L48" i="107"/>
  <c r="K48" i="107"/>
  <c r="J48" i="107"/>
  <c r="H48" i="107"/>
  <c r="G48" i="107"/>
  <c r="F48" i="107"/>
  <c r="D48" i="107"/>
  <c r="M47" i="107"/>
  <c r="L47" i="107"/>
  <c r="K47" i="107"/>
  <c r="J47" i="107"/>
  <c r="I47" i="107"/>
  <c r="H47" i="107"/>
  <c r="G47" i="107"/>
  <c r="F47" i="107"/>
  <c r="E47" i="107"/>
  <c r="D47" i="107"/>
  <c r="M46" i="107"/>
  <c r="L46" i="107"/>
  <c r="K46" i="107"/>
  <c r="J46" i="107"/>
  <c r="I46" i="107"/>
  <c r="H46" i="107"/>
  <c r="G46" i="107"/>
  <c r="E46" i="107"/>
  <c r="D46" i="107"/>
  <c r="M45" i="107"/>
  <c r="L45" i="107"/>
  <c r="K45" i="107"/>
  <c r="J45" i="107"/>
  <c r="H45" i="107"/>
  <c r="G45" i="107"/>
  <c r="F45" i="107"/>
  <c r="D45" i="107"/>
  <c r="M44" i="107"/>
  <c r="L44" i="107"/>
  <c r="K44" i="107"/>
  <c r="J44" i="107"/>
  <c r="H44" i="107"/>
  <c r="G44" i="107"/>
  <c r="F44" i="107"/>
  <c r="D44" i="107"/>
  <c r="M43" i="107"/>
  <c r="L43" i="107"/>
  <c r="K43" i="107"/>
  <c r="I43" i="107"/>
  <c r="H43" i="107"/>
  <c r="G43" i="107"/>
  <c r="F43" i="107"/>
  <c r="E43" i="107"/>
  <c r="D43" i="107"/>
  <c r="L42" i="107"/>
  <c r="K42" i="107"/>
  <c r="J42" i="107"/>
  <c r="H42" i="107"/>
  <c r="G42" i="107"/>
  <c r="F42" i="107"/>
  <c r="D42" i="107"/>
  <c r="M41" i="107"/>
  <c r="K41" i="107"/>
  <c r="J41" i="107"/>
  <c r="I41" i="107"/>
  <c r="G41" i="107"/>
  <c r="F41" i="107"/>
  <c r="E41" i="107"/>
  <c r="M40" i="107"/>
  <c r="L40" i="107"/>
  <c r="J40" i="107"/>
  <c r="I40" i="107"/>
  <c r="H40" i="107"/>
  <c r="F40" i="107"/>
  <c r="E40" i="107"/>
  <c r="D40" i="107"/>
  <c r="M39" i="107"/>
  <c r="L39" i="107"/>
  <c r="K39" i="107"/>
  <c r="J39" i="107"/>
  <c r="I39" i="107"/>
  <c r="H39" i="107"/>
  <c r="G39" i="107"/>
  <c r="E39" i="107"/>
  <c r="D39" i="107"/>
  <c r="L38" i="107"/>
  <c r="K38" i="107"/>
  <c r="J38" i="107"/>
  <c r="H38" i="107"/>
  <c r="G38" i="107"/>
  <c r="F38" i="107"/>
  <c r="D38" i="107"/>
  <c r="M37" i="107"/>
  <c r="K37" i="107"/>
  <c r="J37" i="107"/>
  <c r="I37" i="107"/>
  <c r="G37" i="107"/>
  <c r="F37" i="107"/>
  <c r="E37" i="107"/>
  <c r="M36" i="107"/>
  <c r="L36" i="107"/>
  <c r="J36" i="107"/>
  <c r="I36" i="107"/>
  <c r="H36" i="107"/>
  <c r="F36" i="107"/>
  <c r="E36" i="107"/>
  <c r="D36" i="107"/>
  <c r="M35" i="107"/>
  <c r="L35" i="107"/>
  <c r="K35" i="107"/>
  <c r="I35" i="107"/>
  <c r="H35" i="107"/>
  <c r="G35" i="107"/>
  <c r="E35" i="107"/>
  <c r="D35" i="107"/>
  <c r="L34" i="107"/>
  <c r="K34" i="107"/>
  <c r="J34" i="107"/>
  <c r="H34" i="107"/>
  <c r="G34" i="107"/>
  <c r="F34" i="107"/>
  <c r="D34" i="107"/>
  <c r="M33" i="107"/>
  <c r="K33" i="107"/>
  <c r="J33" i="107"/>
  <c r="I33" i="107"/>
  <c r="G33" i="107"/>
  <c r="F33" i="107"/>
  <c r="E33" i="107"/>
  <c r="M32" i="107"/>
  <c r="L32" i="107"/>
  <c r="J32" i="107"/>
  <c r="I32" i="107"/>
  <c r="H32" i="107"/>
  <c r="F32" i="107"/>
  <c r="E32" i="107"/>
  <c r="D32" i="107"/>
  <c r="M31" i="107"/>
  <c r="L31" i="107"/>
  <c r="K31" i="107"/>
  <c r="I31" i="107"/>
  <c r="H31" i="107"/>
  <c r="G31" i="107"/>
  <c r="E31" i="107"/>
  <c r="D31" i="107"/>
  <c r="L30" i="107"/>
  <c r="K30" i="107"/>
  <c r="J30" i="107"/>
  <c r="H30" i="107"/>
  <c r="G30" i="107"/>
  <c r="F30" i="107"/>
  <c r="D30" i="107"/>
  <c r="M29" i="107"/>
  <c r="K29" i="107"/>
  <c r="J29" i="107"/>
  <c r="I29" i="107"/>
  <c r="G29" i="107"/>
  <c r="F29" i="107"/>
  <c r="E29" i="107"/>
  <c r="M28" i="107"/>
  <c r="L28" i="107"/>
  <c r="J28" i="107"/>
  <c r="I28" i="107"/>
  <c r="H28" i="107"/>
  <c r="F28" i="107"/>
  <c r="E28" i="107"/>
  <c r="D28" i="107"/>
  <c r="M27" i="107"/>
  <c r="L27" i="107"/>
  <c r="K27" i="107"/>
  <c r="I27" i="107"/>
  <c r="H27" i="107"/>
  <c r="G27" i="107"/>
  <c r="E27" i="107"/>
  <c r="D27" i="107"/>
  <c r="L26" i="107"/>
  <c r="K26" i="107"/>
  <c r="J26" i="107"/>
  <c r="H26" i="107"/>
  <c r="G26" i="107"/>
  <c r="F26" i="107"/>
  <c r="D26" i="107"/>
  <c r="M24" i="107"/>
  <c r="L24" i="107"/>
  <c r="J24" i="107"/>
  <c r="I24" i="107"/>
  <c r="H24" i="107"/>
  <c r="F24" i="107"/>
  <c r="E24" i="107"/>
  <c r="D24" i="107"/>
  <c r="M23" i="107"/>
  <c r="L23" i="107"/>
  <c r="K23" i="107"/>
  <c r="I23" i="107"/>
  <c r="H23" i="107"/>
  <c r="G23" i="107"/>
  <c r="E23" i="107"/>
  <c r="D23" i="107"/>
  <c r="L22" i="107"/>
  <c r="K22" i="107"/>
  <c r="J22" i="107"/>
  <c r="H22" i="107"/>
  <c r="G22" i="107"/>
  <c r="F22" i="107"/>
  <c r="D22" i="107"/>
  <c r="M21" i="107"/>
  <c r="K21" i="107"/>
  <c r="J21" i="107"/>
  <c r="I21" i="107"/>
  <c r="G21" i="107"/>
  <c r="F21" i="107"/>
  <c r="E21" i="107"/>
  <c r="M20" i="107"/>
  <c r="L20" i="107"/>
  <c r="J20" i="107"/>
  <c r="I20" i="107"/>
  <c r="H20" i="107"/>
  <c r="F20" i="107"/>
  <c r="E20" i="107"/>
  <c r="D20" i="107"/>
  <c r="M19" i="107"/>
  <c r="L19" i="107"/>
  <c r="K19" i="107"/>
  <c r="I19" i="107"/>
  <c r="H19" i="107"/>
  <c r="G19" i="107"/>
  <c r="E19" i="107"/>
  <c r="D19" i="107"/>
  <c r="L18" i="107"/>
  <c r="K18" i="107"/>
  <c r="J18" i="107"/>
  <c r="H18" i="107"/>
  <c r="G18" i="107"/>
  <c r="F18" i="107"/>
  <c r="D18" i="107"/>
  <c r="M17" i="107"/>
  <c r="K17" i="107"/>
  <c r="J17" i="107"/>
  <c r="I17" i="107"/>
  <c r="G17" i="107"/>
  <c r="F17" i="107"/>
  <c r="E17" i="107"/>
  <c r="M16" i="107"/>
  <c r="L16" i="107"/>
  <c r="J16" i="107"/>
  <c r="I16" i="107"/>
  <c r="H16" i="107"/>
  <c r="F16" i="107"/>
  <c r="E16" i="107"/>
  <c r="D16" i="107"/>
  <c r="M15" i="107"/>
  <c r="L15" i="107"/>
  <c r="K15" i="107"/>
  <c r="I15" i="107"/>
  <c r="H15" i="107"/>
  <c r="G15" i="107"/>
  <c r="E15" i="107"/>
  <c r="D15" i="107"/>
  <c r="L14" i="107"/>
  <c r="K14" i="107"/>
  <c r="J14" i="107"/>
  <c r="H14" i="107"/>
  <c r="G14" i="107"/>
  <c r="F14" i="107"/>
  <c r="D14" i="107"/>
  <c r="M13" i="107"/>
  <c r="K13" i="107"/>
  <c r="J13" i="107"/>
  <c r="I13" i="107"/>
  <c r="G13" i="107"/>
  <c r="F13" i="107"/>
  <c r="E13" i="107"/>
  <c r="M12" i="107"/>
  <c r="L12" i="107"/>
  <c r="J12" i="107"/>
  <c r="I12" i="107"/>
  <c r="H12" i="107"/>
  <c r="F12" i="107"/>
  <c r="E12" i="107"/>
  <c r="D12" i="107"/>
  <c r="L10" i="107"/>
  <c r="K10" i="107"/>
  <c r="J10" i="107"/>
  <c r="H10" i="107"/>
  <c r="G10" i="107"/>
  <c r="F10" i="107"/>
  <c r="D10" i="107"/>
  <c r="M8" i="107"/>
  <c r="L8" i="107"/>
  <c r="J8" i="107"/>
  <c r="I8" i="107"/>
  <c r="H8" i="107"/>
  <c r="F8" i="107"/>
  <c r="E8" i="107"/>
  <c r="D8" i="107"/>
  <c r="D13" i="107" l="1"/>
  <c r="D21" i="107"/>
  <c r="L21" i="107"/>
  <c r="D29" i="107"/>
  <c r="D33" i="107"/>
  <c r="L33" i="107"/>
  <c r="L37" i="107"/>
  <c r="L41" i="107"/>
  <c r="J131" i="107"/>
  <c r="J149" i="107"/>
  <c r="H33" i="107"/>
  <c r="G8" i="107"/>
  <c r="K8" i="107"/>
  <c r="G12" i="107"/>
  <c r="K12" i="107"/>
  <c r="G16" i="107"/>
  <c r="K16" i="107"/>
  <c r="G20" i="107"/>
  <c r="K20" i="107"/>
  <c r="G24" i="107"/>
  <c r="K24" i="107"/>
  <c r="G28" i="107"/>
  <c r="K28" i="107"/>
  <c r="G32" i="107"/>
  <c r="K32" i="107"/>
  <c r="G36" i="107"/>
  <c r="K36" i="107"/>
  <c r="G40" i="107"/>
  <c r="K40" i="107"/>
  <c r="E44" i="107"/>
  <c r="I44" i="107"/>
  <c r="E45" i="107"/>
  <c r="I45" i="107"/>
  <c r="E52" i="107"/>
  <c r="I52" i="107"/>
  <c r="M52" i="107"/>
  <c r="E53" i="107"/>
  <c r="M53" i="107"/>
  <c r="E57" i="107"/>
  <c r="I57" i="107"/>
  <c r="M57" i="107"/>
  <c r="D60" i="107"/>
  <c r="L60" i="107"/>
  <c r="F122" i="107"/>
  <c r="J122" i="107"/>
  <c r="G134" i="107"/>
  <c r="I140" i="107"/>
  <c r="D151" i="107"/>
  <c r="L151" i="107"/>
  <c r="L29" i="107"/>
  <c r="H13" i="107"/>
  <c r="D17" i="107"/>
  <c r="L17" i="107"/>
  <c r="H21" i="107"/>
  <c r="H29" i="107"/>
  <c r="H41" i="107"/>
  <c r="G71" i="107"/>
  <c r="K77" i="107"/>
  <c r="E96" i="107"/>
  <c r="M96" i="107"/>
  <c r="J118" i="107"/>
  <c r="J123" i="107"/>
  <c r="F19" i="107"/>
  <c r="J19" i="107"/>
  <c r="F23" i="107"/>
  <c r="J23" i="107"/>
  <c r="J27" i="107"/>
  <c r="F31" i="107"/>
  <c r="J31" i="107"/>
  <c r="F35" i="107"/>
  <c r="J35" i="107"/>
  <c r="F39" i="107"/>
  <c r="J43" i="107"/>
  <c r="F46" i="107"/>
  <c r="F52" i="107"/>
  <c r="G55" i="107"/>
  <c r="K55" i="107"/>
  <c r="D56" i="107"/>
  <c r="L56" i="107"/>
  <c r="F58" i="107"/>
  <c r="G63" i="107"/>
  <c r="K63" i="107"/>
  <c r="D65" i="107"/>
  <c r="G85" i="107"/>
  <c r="K85" i="107"/>
  <c r="D136" i="107"/>
  <c r="H136" i="107"/>
  <c r="L136" i="107"/>
  <c r="I152" i="107"/>
  <c r="M152" i="107"/>
  <c r="L13" i="107"/>
  <c r="H17" i="107"/>
  <c r="H37" i="107"/>
  <c r="D41" i="107"/>
  <c r="F62" i="107"/>
  <c r="K71" i="107"/>
  <c r="G77" i="107"/>
  <c r="I96" i="107"/>
  <c r="J115" i="107"/>
  <c r="E121" i="107"/>
  <c r="M121" i="107"/>
  <c r="D141" i="107"/>
  <c r="F149" i="107"/>
  <c r="F15" i="107"/>
  <c r="J15" i="107"/>
  <c r="E10" i="107"/>
  <c r="M10" i="107"/>
  <c r="E14" i="107"/>
  <c r="I14" i="107"/>
  <c r="M14" i="107"/>
  <c r="E18" i="107"/>
  <c r="I18" i="107"/>
  <c r="M18" i="107"/>
  <c r="E22" i="107"/>
  <c r="I22" i="107"/>
  <c r="M22" i="107"/>
  <c r="E26" i="107"/>
  <c r="I26" i="107"/>
  <c r="M26" i="107"/>
  <c r="E30" i="107"/>
  <c r="I30" i="107"/>
  <c r="M30" i="107"/>
  <c r="E34" i="107"/>
  <c r="I34" i="107"/>
  <c r="M34" i="107"/>
  <c r="E38" i="107"/>
  <c r="I38" i="107"/>
  <c r="M38" i="107"/>
  <c r="E42" i="107"/>
  <c r="I42" i="107"/>
  <c r="M42" i="107"/>
  <c r="E48" i="107"/>
  <c r="I48" i="107"/>
  <c r="E49" i="107"/>
  <c r="I49" i="107"/>
  <c r="F54" i="107"/>
  <c r="F69" i="107"/>
  <c r="E117" i="107"/>
  <c r="M117" i="107"/>
  <c r="K127" i="107"/>
  <c r="E133" i="107"/>
  <c r="M133" i="107"/>
  <c r="G154" i="107"/>
  <c r="M161" i="107"/>
  <c r="I10" i="107"/>
  <c r="F27" i="107"/>
  <c r="D37" i="107"/>
  <c r="D64" i="107"/>
  <c r="L64" i="107"/>
  <c r="E65" i="107"/>
  <c r="I65" i="107"/>
  <c r="M65" i="107"/>
  <c r="F70" i="107"/>
  <c r="D72" i="107"/>
  <c r="L72" i="107"/>
  <c r="I73" i="107"/>
  <c r="M73" i="107"/>
  <c r="F76" i="107"/>
  <c r="E79" i="107"/>
  <c r="I79" i="107"/>
  <c r="M79" i="107"/>
  <c r="F84" i="107"/>
  <c r="D86" i="107"/>
  <c r="L86" i="107"/>
  <c r="E87" i="107"/>
  <c r="I87" i="107"/>
  <c r="M87" i="107"/>
  <c r="K115" i="107"/>
  <c r="K123" i="107"/>
  <c r="H128" i="107"/>
  <c r="K131" i="107"/>
  <c r="D143" i="107"/>
  <c r="G146" i="107"/>
  <c r="I156" i="107"/>
  <c r="F161" i="107"/>
  <c r="J161" i="107"/>
  <c r="D163" i="107"/>
  <c r="H163" i="107"/>
  <c r="L163" i="107"/>
  <c r="D171" i="107"/>
  <c r="H171" i="107"/>
  <c r="L171" i="107"/>
  <c r="I179" i="107"/>
  <c r="M179" i="107"/>
  <c r="E73" i="107"/>
  <c r="G59" i="107"/>
  <c r="K59" i="107"/>
  <c r="I75" i="107"/>
  <c r="M75" i="107"/>
  <c r="G81" i="107"/>
  <c r="K81" i="107"/>
  <c r="G92" i="107"/>
  <c r="G96" i="107"/>
  <c r="K96" i="107"/>
  <c r="G100" i="107"/>
  <c r="G104" i="107"/>
  <c r="G108" i="107"/>
  <c r="G112" i="107"/>
  <c r="D116" i="107"/>
  <c r="H116" i="107"/>
  <c r="K119" i="107"/>
  <c r="E125" i="107"/>
  <c r="M125" i="107"/>
  <c r="J126" i="107"/>
  <c r="D132" i="107"/>
  <c r="H132" i="107"/>
  <c r="D139" i="107"/>
  <c r="G142" i="107"/>
  <c r="D144" i="107"/>
  <c r="L144" i="107"/>
  <c r="I148" i="107"/>
  <c r="F153" i="107"/>
  <c r="J153" i="107"/>
  <c r="D155" i="107"/>
  <c r="H155" i="107"/>
  <c r="L155" i="107"/>
  <c r="G158" i="107"/>
  <c r="F165" i="107"/>
  <c r="J165" i="107"/>
  <c r="D167" i="107"/>
  <c r="H167" i="107"/>
  <c r="L167" i="107"/>
  <c r="E61" i="107"/>
  <c r="I61" i="107"/>
  <c r="M61" i="107"/>
  <c r="F66" i="107"/>
  <c r="D68" i="107"/>
  <c r="L68" i="107"/>
  <c r="E69" i="107"/>
  <c r="M69" i="107"/>
  <c r="F74" i="107"/>
  <c r="F75" i="107"/>
  <c r="D82" i="107"/>
  <c r="L82" i="107"/>
  <c r="E83" i="107"/>
  <c r="I83" i="107"/>
  <c r="M83" i="107"/>
  <c r="F88" i="107"/>
  <c r="H89" i="107"/>
  <c r="D93" i="107"/>
  <c r="H93" i="107"/>
  <c r="D97" i="107"/>
  <c r="H97" i="107"/>
  <c r="D101" i="107"/>
  <c r="H101" i="107"/>
  <c r="D105" i="107"/>
  <c r="H105" i="107"/>
  <c r="D109" i="107"/>
  <c r="H109" i="107"/>
  <c r="D113" i="107"/>
  <c r="H113" i="107"/>
  <c r="D120" i="107"/>
  <c r="H120" i="107"/>
  <c r="G126" i="107"/>
  <c r="K126" i="107"/>
  <c r="E129" i="107"/>
  <c r="M129" i="107"/>
  <c r="J130" i="107"/>
  <c r="D135" i="107"/>
  <c r="G138" i="107"/>
  <c r="D140" i="107"/>
  <c r="L140" i="107"/>
  <c r="G150" i="107"/>
  <c r="F157" i="107"/>
  <c r="J157" i="107"/>
  <c r="D159" i="107"/>
  <c r="L159" i="107"/>
  <c r="I160" i="107"/>
  <c r="G162" i="107"/>
  <c r="F169" i="107"/>
  <c r="J169" i="107"/>
  <c r="G181" i="107"/>
  <c r="K181" i="107"/>
  <c r="D175" i="107"/>
  <c r="H175" i="107"/>
  <c r="F180" i="107"/>
  <c r="G177" i="107"/>
  <c r="F173" i="107"/>
  <c r="J173" i="107"/>
  <c r="F176" i="107"/>
  <c r="J178" i="107"/>
  <c r="U1" i="107" l="1"/>
</calcChain>
</file>

<file path=xl/sharedStrings.xml><?xml version="1.0" encoding="utf-8"?>
<sst xmlns="http://schemas.openxmlformats.org/spreadsheetml/2006/main" count="2702" uniqueCount="525">
  <si>
    <t>Index of tables</t>
  </si>
  <si>
    <t>F</t>
  </si>
  <si>
    <t>Coverage: England</t>
  </si>
  <si>
    <t>Boys</t>
  </si>
  <si>
    <t>Girls</t>
  </si>
  <si>
    <t>A</t>
  </si>
  <si>
    <t>B</t>
  </si>
  <si>
    <t>D</t>
  </si>
  <si>
    <t>E</t>
  </si>
  <si>
    <t>G</t>
  </si>
  <si>
    <t>E12000001</t>
  </si>
  <si>
    <t>Darlington</t>
  </si>
  <si>
    <t>E06000005</t>
  </si>
  <si>
    <t>E06000047</t>
  </si>
  <si>
    <t>Gateshead</t>
  </si>
  <si>
    <t>Hartlepool</t>
  </si>
  <si>
    <t>E06000001</t>
  </si>
  <si>
    <t>Middlesbrough</t>
  </si>
  <si>
    <t>E06000002</t>
  </si>
  <si>
    <t>Newcastle upon Tyne</t>
  </si>
  <si>
    <t>E08000021</t>
  </si>
  <si>
    <t>North Tyneside</t>
  </si>
  <si>
    <t>E08000022</t>
  </si>
  <si>
    <t>Northumberland</t>
  </si>
  <si>
    <t>Redcar and Cleveland</t>
  </si>
  <si>
    <t>E06000003</t>
  </si>
  <si>
    <t>South Tyneside</t>
  </si>
  <si>
    <t>E08000023</t>
  </si>
  <si>
    <t>Stockton-on-Tees</t>
  </si>
  <si>
    <t>E06000004</t>
  </si>
  <si>
    <t>Sunderland</t>
  </si>
  <si>
    <t>E08000024</t>
  </si>
  <si>
    <t>E12000002</t>
  </si>
  <si>
    <t>Blackburn with Darwen</t>
  </si>
  <si>
    <t>E06000008</t>
  </si>
  <si>
    <t>Blackpool</t>
  </si>
  <si>
    <t>E06000009</t>
  </si>
  <si>
    <t>Bolton</t>
  </si>
  <si>
    <t>E08000001</t>
  </si>
  <si>
    <t>Bury</t>
  </si>
  <si>
    <t>E08000002</t>
  </si>
  <si>
    <t>Cheshire East</t>
  </si>
  <si>
    <t>E06000049</t>
  </si>
  <si>
    <t>Cheshire West and Chester</t>
  </si>
  <si>
    <t>E06000050</t>
  </si>
  <si>
    <t>Cumbria</t>
  </si>
  <si>
    <t>E10000006</t>
  </si>
  <si>
    <t>Halton</t>
  </si>
  <si>
    <t>E06000006</t>
  </si>
  <si>
    <t>Knowsley</t>
  </si>
  <si>
    <t>E08000011</t>
  </si>
  <si>
    <t>Lancashire</t>
  </si>
  <si>
    <t>E10000017</t>
  </si>
  <si>
    <t>Liverpool</t>
  </si>
  <si>
    <t>E08000012</t>
  </si>
  <si>
    <t>Manchester</t>
  </si>
  <si>
    <t>E08000003</t>
  </si>
  <si>
    <t>Oldham</t>
  </si>
  <si>
    <t>E08000004</t>
  </si>
  <si>
    <t>Rochdale</t>
  </si>
  <si>
    <t>E08000005</t>
  </si>
  <si>
    <t>Salford</t>
  </si>
  <si>
    <t>E08000006</t>
  </si>
  <si>
    <t>Sefton</t>
  </si>
  <si>
    <t>E08000014</t>
  </si>
  <si>
    <t>St. Helens</t>
  </si>
  <si>
    <t>E08000013</t>
  </si>
  <si>
    <t>Stockport</t>
  </si>
  <si>
    <t>E08000007</t>
  </si>
  <si>
    <t>Tameside</t>
  </si>
  <si>
    <t>E08000008</t>
  </si>
  <si>
    <t>Trafford</t>
  </si>
  <si>
    <t>E08000009</t>
  </si>
  <si>
    <t>Warrington</t>
  </si>
  <si>
    <t>E06000007</t>
  </si>
  <si>
    <t>Wigan</t>
  </si>
  <si>
    <t>E08000010</t>
  </si>
  <si>
    <t>Wirral</t>
  </si>
  <si>
    <t>E08000015</t>
  </si>
  <si>
    <t>E12000003</t>
  </si>
  <si>
    <t>Barnsley</t>
  </si>
  <si>
    <t>E08000016</t>
  </si>
  <si>
    <t>Bradford</t>
  </si>
  <si>
    <t>E08000032</t>
  </si>
  <si>
    <t>Calderdale</t>
  </si>
  <si>
    <t>E08000033</t>
  </si>
  <si>
    <t>Doncaster</t>
  </si>
  <si>
    <t>E08000017</t>
  </si>
  <si>
    <t>East Riding of Yorkshire</t>
  </si>
  <si>
    <t>E06000011</t>
  </si>
  <si>
    <t>Kingston upon Hull, City of</t>
  </si>
  <si>
    <t>E06000010</t>
  </si>
  <si>
    <t>Kirklees</t>
  </si>
  <si>
    <t>E08000034</t>
  </si>
  <si>
    <t>Leeds</t>
  </si>
  <si>
    <t>E08000035</t>
  </si>
  <si>
    <t>North East Lincolnshire</t>
  </si>
  <si>
    <t>E06000012</t>
  </si>
  <si>
    <t>North Lincolnshire</t>
  </si>
  <si>
    <t>E06000013</t>
  </si>
  <si>
    <t>North Yorkshire</t>
  </si>
  <si>
    <t>E10000023</t>
  </si>
  <si>
    <t>Rotherham</t>
  </si>
  <si>
    <t>E08000018</t>
  </si>
  <si>
    <t>Sheffield</t>
  </si>
  <si>
    <t>E08000019</t>
  </si>
  <si>
    <t>Wakefield</t>
  </si>
  <si>
    <t>E08000036</t>
  </si>
  <si>
    <t>York</t>
  </si>
  <si>
    <t>E06000014</t>
  </si>
  <si>
    <t>E12000004</t>
  </si>
  <si>
    <t>Derby</t>
  </si>
  <si>
    <t>E06000015</t>
  </si>
  <si>
    <t>Derbyshire</t>
  </si>
  <si>
    <t>E10000007</t>
  </si>
  <si>
    <t>Leicester</t>
  </si>
  <si>
    <t>E06000016</t>
  </si>
  <si>
    <t>Leicestershire</t>
  </si>
  <si>
    <t>E10000018</t>
  </si>
  <si>
    <t>Lincolnshire</t>
  </si>
  <si>
    <t>E10000019</t>
  </si>
  <si>
    <t>Northamptonshire</t>
  </si>
  <si>
    <t>E10000021</t>
  </si>
  <si>
    <t>Nottingham</t>
  </si>
  <si>
    <t>E06000018</t>
  </si>
  <si>
    <t>Nottinghamshire</t>
  </si>
  <si>
    <t>E10000024</t>
  </si>
  <si>
    <t>Rutland</t>
  </si>
  <si>
    <t>E06000017</t>
  </si>
  <si>
    <t>E12000005</t>
  </si>
  <si>
    <t>Birmingham</t>
  </si>
  <si>
    <t>E08000025</t>
  </si>
  <si>
    <t>Coventry</t>
  </si>
  <si>
    <t>E08000026</t>
  </si>
  <si>
    <t>Dudley</t>
  </si>
  <si>
    <t>E08000027</t>
  </si>
  <si>
    <t>E06000019</t>
  </si>
  <si>
    <t>Sandwell</t>
  </si>
  <si>
    <t>E08000028</t>
  </si>
  <si>
    <t>Shropshire</t>
  </si>
  <si>
    <t>E06000051</t>
  </si>
  <si>
    <t>Solihull</t>
  </si>
  <si>
    <t>E08000029</t>
  </si>
  <si>
    <t>Staffordshire</t>
  </si>
  <si>
    <t>E10000028</t>
  </si>
  <si>
    <t>Stoke-on-Trent</t>
  </si>
  <si>
    <t>E06000021</t>
  </si>
  <si>
    <t>Telford and Wrekin</t>
  </si>
  <si>
    <t>E06000020</t>
  </si>
  <si>
    <t>Walsall</t>
  </si>
  <si>
    <t>E08000030</t>
  </si>
  <si>
    <t>Warwickshire</t>
  </si>
  <si>
    <t>E10000031</t>
  </si>
  <si>
    <t>Wolverhampton</t>
  </si>
  <si>
    <t>E08000031</t>
  </si>
  <si>
    <t>Worcestershire</t>
  </si>
  <si>
    <t>E10000034</t>
  </si>
  <si>
    <t>E12000006</t>
  </si>
  <si>
    <t>Bedford</t>
  </si>
  <si>
    <t>E06000055</t>
  </si>
  <si>
    <t>Cambridgeshire</t>
  </si>
  <si>
    <t>E10000003</t>
  </si>
  <si>
    <t>Central Bedfordshire</t>
  </si>
  <si>
    <t>E06000056</t>
  </si>
  <si>
    <t>Essex</t>
  </si>
  <si>
    <t>E10000012</t>
  </si>
  <si>
    <t>Hertfordshire</t>
  </si>
  <si>
    <t>E10000015</t>
  </si>
  <si>
    <t>Luton</t>
  </si>
  <si>
    <t>E06000032</t>
  </si>
  <si>
    <t>Norfolk</t>
  </si>
  <si>
    <t>E10000020</t>
  </si>
  <si>
    <t>Peterborough</t>
  </si>
  <si>
    <t>E06000031</t>
  </si>
  <si>
    <t>Southend-on-Sea</t>
  </si>
  <si>
    <t>E06000033</t>
  </si>
  <si>
    <t>Suffolk</t>
  </si>
  <si>
    <t>E10000029</t>
  </si>
  <si>
    <t>Thurrock</t>
  </si>
  <si>
    <t>E06000034</t>
  </si>
  <si>
    <t>E12000007</t>
  </si>
  <si>
    <t>Inner London</t>
  </si>
  <si>
    <t>E13000001</t>
  </si>
  <si>
    <t>Camden</t>
  </si>
  <si>
    <t>E09000007</t>
  </si>
  <si>
    <t>City of London</t>
  </si>
  <si>
    <t>E09000001</t>
  </si>
  <si>
    <t>.</t>
  </si>
  <si>
    <t>Hackney</t>
  </si>
  <si>
    <t>E09000012</t>
  </si>
  <si>
    <t>Hammersmith and Fulham</t>
  </si>
  <si>
    <t>E09000013</t>
  </si>
  <si>
    <t>Haringey</t>
  </si>
  <si>
    <t>E09000014</t>
  </si>
  <si>
    <t>Islington</t>
  </si>
  <si>
    <t>E09000019</t>
  </si>
  <si>
    <t>Kensington and Chelsea</t>
  </si>
  <si>
    <t>E09000020</t>
  </si>
  <si>
    <t>Lambeth</t>
  </si>
  <si>
    <t>E09000022</t>
  </si>
  <si>
    <t>Lewisham</t>
  </si>
  <si>
    <t>E09000023</t>
  </si>
  <si>
    <t>Newham</t>
  </si>
  <si>
    <t>E09000025</t>
  </si>
  <si>
    <t>Southwark</t>
  </si>
  <si>
    <t>E09000028</t>
  </si>
  <si>
    <t>Tower Hamlets</t>
  </si>
  <si>
    <t>E09000030</t>
  </si>
  <si>
    <t>Wandsworth</t>
  </si>
  <si>
    <t>E09000032</t>
  </si>
  <si>
    <t>Westminster</t>
  </si>
  <si>
    <t>E09000033</t>
  </si>
  <si>
    <t>Outer London</t>
  </si>
  <si>
    <t>E13000002</t>
  </si>
  <si>
    <t>Barking and Dagenham</t>
  </si>
  <si>
    <t>E09000002</t>
  </si>
  <si>
    <t>Barnet</t>
  </si>
  <si>
    <t>E09000003</t>
  </si>
  <si>
    <t>Bexley</t>
  </si>
  <si>
    <t>E09000004</t>
  </si>
  <si>
    <t>Brent</t>
  </si>
  <si>
    <t>E09000005</t>
  </si>
  <si>
    <t>Bromley</t>
  </si>
  <si>
    <t>E09000006</t>
  </si>
  <si>
    <t>Croydon</t>
  </si>
  <si>
    <t>E09000008</t>
  </si>
  <si>
    <t>Ealing</t>
  </si>
  <si>
    <t>E09000009</t>
  </si>
  <si>
    <t>Enfield</t>
  </si>
  <si>
    <t>E09000010</t>
  </si>
  <si>
    <t>Greenwich</t>
  </si>
  <si>
    <t>E09000011</t>
  </si>
  <si>
    <t>Harrow</t>
  </si>
  <si>
    <t>E09000015</t>
  </si>
  <si>
    <t>Havering</t>
  </si>
  <si>
    <t>E09000016</t>
  </si>
  <si>
    <t>Hillingdon</t>
  </si>
  <si>
    <t>E09000017</t>
  </si>
  <si>
    <t>Hounslow</t>
  </si>
  <si>
    <t>E09000018</t>
  </si>
  <si>
    <t>Kingston upon Thames</t>
  </si>
  <si>
    <t>E09000021</t>
  </si>
  <si>
    <t>Merton</t>
  </si>
  <si>
    <t>E09000024</t>
  </si>
  <si>
    <t>Redbridge</t>
  </si>
  <si>
    <t>E09000026</t>
  </si>
  <si>
    <t>Richmond upon Thames</t>
  </si>
  <si>
    <t>E09000027</t>
  </si>
  <si>
    <t>Sutton</t>
  </si>
  <si>
    <t>E09000029</t>
  </si>
  <si>
    <t>Waltham Forest</t>
  </si>
  <si>
    <t>E09000031</t>
  </si>
  <si>
    <t>E12000008</t>
  </si>
  <si>
    <t>Bracknell Forest</t>
  </si>
  <si>
    <t>E06000036</t>
  </si>
  <si>
    <t>Brighton and Hove</t>
  </si>
  <si>
    <t>E06000043</t>
  </si>
  <si>
    <t>Buckinghamshire</t>
  </si>
  <si>
    <t>E10000002</t>
  </si>
  <si>
    <t>East Sussex</t>
  </si>
  <si>
    <t>E10000011</t>
  </si>
  <si>
    <t>Hampshire</t>
  </si>
  <si>
    <t>E10000014</t>
  </si>
  <si>
    <t>Isle of Wight</t>
  </si>
  <si>
    <t>E06000046</t>
  </si>
  <si>
    <t>Kent</t>
  </si>
  <si>
    <t>E10000016</t>
  </si>
  <si>
    <t>Medway</t>
  </si>
  <si>
    <t>E06000035</t>
  </si>
  <si>
    <t>Milton Keynes</t>
  </si>
  <si>
    <t>E06000042</t>
  </si>
  <si>
    <t>Oxfordshire</t>
  </si>
  <si>
    <t>E10000025</t>
  </si>
  <si>
    <t>Portsmouth</t>
  </si>
  <si>
    <t>E06000044</t>
  </si>
  <si>
    <t>Reading</t>
  </si>
  <si>
    <t>E06000038</t>
  </si>
  <si>
    <t>Slough</t>
  </si>
  <si>
    <t>E06000039</t>
  </si>
  <si>
    <t>Southampton</t>
  </si>
  <si>
    <t>E06000045</t>
  </si>
  <si>
    <t>Surrey</t>
  </si>
  <si>
    <t>E10000030</t>
  </si>
  <si>
    <t>West Berkshire</t>
  </si>
  <si>
    <t>E06000037</t>
  </si>
  <si>
    <t>West Sussex</t>
  </si>
  <si>
    <t>E10000032</t>
  </si>
  <si>
    <t>Windsor and Maidenhead</t>
  </si>
  <si>
    <t>E06000040</t>
  </si>
  <si>
    <t>Wokingham</t>
  </si>
  <si>
    <t>E06000041</t>
  </si>
  <si>
    <t>E12000009</t>
  </si>
  <si>
    <t>Isles of Scilly</t>
  </si>
  <si>
    <t>E06000053</t>
  </si>
  <si>
    <t>Bath and North East Somerset</t>
  </si>
  <si>
    <t>E06000022</t>
  </si>
  <si>
    <t>Bournemouth</t>
  </si>
  <si>
    <t>E06000028</t>
  </si>
  <si>
    <t>Bristol, City of</t>
  </si>
  <si>
    <t>E06000023</t>
  </si>
  <si>
    <t>Cornwall</t>
  </si>
  <si>
    <t>E06000052</t>
  </si>
  <si>
    <t>Devon</t>
  </si>
  <si>
    <t>E10000008</t>
  </si>
  <si>
    <t>Dorset</t>
  </si>
  <si>
    <t>E10000009</t>
  </si>
  <si>
    <t>Gloucestershire</t>
  </si>
  <si>
    <t>E10000013</t>
  </si>
  <si>
    <t>North Somerset</t>
  </si>
  <si>
    <t>E06000024</t>
  </si>
  <si>
    <t>Plymouth</t>
  </si>
  <si>
    <t>E06000026</t>
  </si>
  <si>
    <t>Poole</t>
  </si>
  <si>
    <t>E06000029</t>
  </si>
  <si>
    <t>Somerset</t>
  </si>
  <si>
    <t>E10000027</t>
  </si>
  <si>
    <t>South Gloucestershire</t>
  </si>
  <si>
    <t>E06000025</t>
  </si>
  <si>
    <t>Swindon</t>
  </si>
  <si>
    <t>E06000030</t>
  </si>
  <si>
    <t>Torbay</t>
  </si>
  <si>
    <t>E06000027</t>
  </si>
  <si>
    <t>Wiltshire</t>
  </si>
  <si>
    <t>E06000054</t>
  </si>
  <si>
    <t>E92000001</t>
  </si>
  <si>
    <t>English Baccalaureate subject areas</t>
  </si>
  <si>
    <t>Percentage entered</t>
  </si>
  <si>
    <t>Sciences</t>
  </si>
  <si>
    <t>History or Geography</t>
  </si>
  <si>
    <t>Languages</t>
  </si>
  <si>
    <t>County Durham</t>
  </si>
  <si>
    <t>Herefordshire, County of</t>
  </si>
  <si>
    <t xml:space="preserve"> </t>
  </si>
  <si>
    <t>London</t>
  </si>
  <si>
    <r>
      <t>England</t>
    </r>
    <r>
      <rPr>
        <b/>
        <vertAlign val="superscript"/>
        <sz val="8"/>
        <rFont val="Arial"/>
        <family val="2"/>
      </rPr>
      <t>1</t>
    </r>
  </si>
  <si>
    <t>The English Baccalaureate by local authority and region</t>
  </si>
  <si>
    <t>North East</t>
  </si>
  <si>
    <t>North West</t>
  </si>
  <si>
    <t>Yorkshire and the Humber</t>
  </si>
  <si>
    <t>East Midlands</t>
  </si>
  <si>
    <t>West Midlands</t>
  </si>
  <si>
    <t>East</t>
  </si>
  <si>
    <t>South East</t>
  </si>
  <si>
    <t>South West</t>
  </si>
  <si>
    <t>All</t>
  </si>
  <si>
    <r>
      <t>Total (State-funded sector)</t>
    </r>
    <r>
      <rPr>
        <b/>
        <vertAlign val="superscript"/>
        <sz val="8"/>
        <rFont val="Arial"/>
        <family val="2"/>
      </rPr>
      <t>1</t>
    </r>
  </si>
  <si>
    <t>Please select criteria</t>
  </si>
  <si>
    <t xml:space="preserve">Gender: </t>
  </si>
  <si>
    <r>
      <t>Total (state-funded sector)</t>
    </r>
    <r>
      <rPr>
        <b/>
        <vertAlign val="superscript"/>
        <sz val="8"/>
        <rFont val="Arial"/>
        <family val="2"/>
      </rPr>
      <t>1</t>
    </r>
  </si>
  <si>
    <t>English Baccalaureate</t>
  </si>
  <si>
    <t>Number of pupils at the end key stage 4</t>
  </si>
  <si>
    <t>Number of pupils at the end of key stage 4</t>
  </si>
  <si>
    <r>
      <t>Region/
Local Authority</t>
    </r>
    <r>
      <rPr>
        <vertAlign val="superscript"/>
        <sz val="8"/>
        <rFont val="Arial"/>
        <family val="2"/>
      </rPr>
      <t>1</t>
    </r>
  </si>
  <si>
    <t>Index</t>
  </si>
  <si>
    <r>
      <rPr>
        <b/>
        <sz val="10"/>
        <rFont val="Arial"/>
        <family val="2"/>
      </rPr>
      <t xml:space="preserve">Source: </t>
    </r>
    <r>
      <rPr>
        <sz val="10"/>
        <rFont val="Arial"/>
        <family val="2"/>
      </rPr>
      <t>key stage 4 attainment data</t>
    </r>
  </si>
  <si>
    <r>
      <rPr>
        <b/>
        <sz val="10"/>
        <rFont val="Arial"/>
        <family val="2"/>
      </rPr>
      <t xml:space="preserve">Coverage: </t>
    </r>
    <r>
      <rPr>
        <sz val="10"/>
        <rFont val="Arial"/>
        <family val="2"/>
      </rPr>
      <t>England</t>
    </r>
  </si>
  <si>
    <t>Table Number</t>
  </si>
  <si>
    <t>Table title</t>
  </si>
  <si>
    <t>School types covered</t>
  </si>
  <si>
    <t>Period</t>
  </si>
  <si>
    <t>State-funded schools</t>
  </si>
  <si>
    <t>K</t>
  </si>
  <si>
    <t>J</t>
  </si>
  <si>
    <t>1C</t>
  </si>
  <si>
    <t>1B</t>
  </si>
  <si>
    <t>H</t>
  </si>
  <si>
    <r>
      <t>Table LA3: The English Baccalaureate by local authority</t>
    </r>
    <r>
      <rPr>
        <b/>
        <vertAlign val="superscript"/>
        <sz val="9"/>
        <rFont val="Arial"/>
        <family val="2"/>
      </rPr>
      <t>1</t>
    </r>
    <r>
      <rPr>
        <b/>
        <sz val="9"/>
        <rFont val="Arial"/>
        <family val="2"/>
      </rPr>
      <t xml:space="preserve"> and region</t>
    </r>
  </si>
  <si>
    <t>LA tables</t>
  </si>
  <si>
    <t>GCSE and equivalent entries and achievements of pupils at the end of key stage 4 by gender for each local authority and region</t>
  </si>
  <si>
    <t>Further information on key stage 4 statistics can be found at:</t>
  </si>
  <si>
    <t>https://www.gov.uk/government/collections/statistics-gcses-key-stage-4</t>
  </si>
  <si>
    <t>Lower confidence interval</t>
  </si>
  <si>
    <t>Upper confidence interval</t>
  </si>
  <si>
    <r>
      <t>Table LA1: GCSE and equivalent entries and achievements of pupils at the end of key stage 4 by gender for each local authority</t>
    </r>
    <r>
      <rPr>
        <b/>
        <vertAlign val="superscript"/>
        <sz val="9"/>
        <rFont val="Arial"/>
        <family val="2"/>
      </rPr>
      <t>1</t>
    </r>
    <r>
      <rPr>
        <b/>
        <sz val="9"/>
        <rFont val="Arial"/>
        <family val="2"/>
      </rPr>
      <t xml:space="preserve"> and region</t>
    </r>
  </si>
  <si>
    <t>Table LA1</t>
  </si>
  <si>
    <t>Table LA2</t>
  </si>
  <si>
    <t>Table LA3</t>
  </si>
  <si>
    <t>Table LA4</t>
  </si>
  <si>
    <t>Table LA5</t>
  </si>
  <si>
    <t>2015/16</t>
  </si>
  <si>
    <t>Average Attainment 8 scores for each local authority and region</t>
  </si>
  <si>
    <t>2.  Includes entries and achievements by these pupils in previous academic years.</t>
  </si>
  <si>
    <t>Local authority tables</t>
  </si>
  <si>
    <t>Average score per pupil in the open element in:</t>
  </si>
  <si>
    <t>GCSEs</t>
  </si>
  <si>
    <t>Progress 8 scores and components by local authority and region</t>
  </si>
  <si>
    <t>Attainment 8 scores and components by local authority and region</t>
  </si>
  <si>
    <t>Number of pupils included in the measure</t>
  </si>
  <si>
    <t>https://www.gov.uk/government/publications/progress-8-school-performance-measure</t>
  </si>
  <si>
    <r>
      <t>Progress 8</t>
    </r>
    <r>
      <rPr>
        <vertAlign val="superscript"/>
        <sz val="8"/>
        <rFont val="Arial"/>
        <family val="2"/>
      </rPr>
      <t>3</t>
    </r>
  </si>
  <si>
    <r>
      <t>Table LA2: Average Attainment 8 scores</t>
    </r>
    <r>
      <rPr>
        <b/>
        <vertAlign val="superscript"/>
        <sz val="9"/>
        <rFont val="Arial"/>
        <family val="2"/>
      </rPr>
      <t>1</t>
    </r>
    <r>
      <rPr>
        <b/>
        <sz val="9"/>
        <rFont val="Arial"/>
        <family val="2"/>
      </rPr>
      <t xml:space="preserve"> by local authority</t>
    </r>
    <r>
      <rPr>
        <b/>
        <vertAlign val="superscript"/>
        <sz val="9"/>
        <rFont val="Arial"/>
        <family val="2"/>
      </rPr>
      <t>2</t>
    </r>
    <r>
      <rPr>
        <b/>
        <sz val="9"/>
        <rFont val="Arial"/>
        <family val="2"/>
      </rPr>
      <t xml:space="preserve"> and region</t>
    </r>
  </si>
  <si>
    <r>
      <t>Region/
Local Authority</t>
    </r>
    <r>
      <rPr>
        <vertAlign val="superscript"/>
        <sz val="8"/>
        <rFont val="Arial"/>
        <family val="2"/>
      </rPr>
      <t>2</t>
    </r>
  </si>
  <si>
    <r>
      <t>Total (state-funded sector)</t>
    </r>
    <r>
      <rPr>
        <b/>
        <vertAlign val="superscript"/>
        <sz val="8"/>
        <rFont val="Arial"/>
        <family val="2"/>
      </rPr>
      <t>2</t>
    </r>
  </si>
  <si>
    <r>
      <t>England</t>
    </r>
    <r>
      <rPr>
        <b/>
        <vertAlign val="superscript"/>
        <sz val="8"/>
        <rFont val="Arial"/>
        <family val="2"/>
      </rPr>
      <t>2</t>
    </r>
  </si>
  <si>
    <r>
      <t>2014/15</t>
    </r>
    <r>
      <rPr>
        <vertAlign val="superscript"/>
        <sz val="8"/>
        <rFont val="Arial"/>
        <family val="2"/>
      </rPr>
      <t>5</t>
    </r>
  </si>
  <si>
    <t>2.  Local authority, region and the total (state-funded sector) figures cover achievements in state-funded schools only. They do not include pupils recently arrived from overseas and so will not match with state-funded figures in the main tables. The 'England' line above includes all pupils from state-funded schools, independent schools, independent special schools, non-maintained special schools, hospital schools, pupil referral units and  alternative provision. Alternative provision includes academy and free school alternative provision.</t>
  </si>
  <si>
    <t>3.  Includes entries and achievements by these pupils in previous academic years.</t>
  </si>
  <si>
    <t>5.  In 2015 schools could opt in to the new performance measures. 327 schools chose to do so. This data reflects the results of all schools, not just the opt-in schools. The 2015 data will, therefore, not reflect behavioural change in line with the new performance measures for the majority of schools.</t>
  </si>
  <si>
    <r>
      <t>Average Attainment 8 score per pupil</t>
    </r>
    <r>
      <rPr>
        <vertAlign val="superscript"/>
        <sz val="8"/>
        <rFont val="Arial"/>
        <family val="2"/>
      </rPr>
      <t>1</t>
    </r>
  </si>
  <si>
    <t>E08000037</t>
  </si>
  <si>
    <t>E06000057</t>
  </si>
  <si>
    <t>NAME</t>
  </si>
  <si>
    <t>M_PUP</t>
  </si>
  <si>
    <t>M_ATT8</t>
  </si>
  <si>
    <t>M_ENTBASICS_P</t>
  </si>
  <si>
    <t>M_EBACC_E_P</t>
  </si>
  <si>
    <t>M_P8PUP</t>
  </si>
  <si>
    <t>M_P8SCORE</t>
  </si>
  <si>
    <t>M_P8SCORE_LOW</t>
  </si>
  <si>
    <t>M_P8SCORE_UPP</t>
  </si>
  <si>
    <t>F_PUP</t>
  </si>
  <si>
    <t>F_ATT8</t>
  </si>
  <si>
    <t>F_ENTBASICS_P</t>
  </si>
  <si>
    <t>F_EBACC_E_P</t>
  </si>
  <si>
    <t>F_P8PUP</t>
  </si>
  <si>
    <t>F_P8SCORE</t>
  </si>
  <si>
    <t>F_P8SCORE_LOW</t>
  </si>
  <si>
    <t>F_P8SCORE_UPP</t>
  </si>
  <si>
    <t>T_PUP</t>
  </si>
  <si>
    <t>T_ATT8</t>
  </si>
  <si>
    <t>T_ENTBASICS_P</t>
  </si>
  <si>
    <t>T_EBACC_E_P</t>
  </si>
  <si>
    <t>T_P8PUP</t>
  </si>
  <si>
    <t>T_P8SCORE</t>
  </si>
  <si>
    <t>T_P8SCORE_LOW</t>
  </si>
  <si>
    <t>T_P8SCORE_UPP</t>
  </si>
  <si>
    <t>(No column name)</t>
  </si>
  <si>
    <t>Total (state-funded sector)</t>
  </si>
  <si>
    <t>England</t>
  </si>
  <si>
    <t>Yorkshire and The Humber</t>
  </si>
  <si>
    <t>x</t>
  </si>
  <si>
    <t>x   Figure has been suppressed due to low numbers (1 or 2 pupils) or where secondary suppression has been applied.</t>
  </si>
  <si>
    <t>.   Not applicable.</t>
  </si>
  <si>
    <r>
      <t>City of London</t>
    </r>
    <r>
      <rPr>
        <vertAlign val="superscript"/>
        <sz val="8"/>
        <rFont val="Arial"/>
        <family val="2"/>
      </rPr>
      <t>6</t>
    </r>
  </si>
  <si>
    <t>6. City of London does not have any state funded secondary schools, therefore no data is presented here.</t>
  </si>
  <si>
    <r>
      <t>City of London</t>
    </r>
    <r>
      <rPr>
        <vertAlign val="superscript"/>
        <sz val="8"/>
        <rFont val="Arial"/>
        <family val="2"/>
      </rPr>
      <t>8</t>
    </r>
  </si>
  <si>
    <t>1.  Local authority, region and the total (state-funded sector) figures cover achievements in state-funded schools only. They do not include pupils recently arrived from overseas and so will not match with state-funded figures in the main tables. The 'England' line above includes all pupils from state-funded schools, independent schools, independent special schools, non-maintained special schools, hospital schools, pupil referral units and alternative provision. Alternative provision includes academy and free school alternative provision.</t>
  </si>
  <si>
    <t>Percentage of pupils entered for components</t>
  </si>
  <si>
    <t>Percentage of pupils entered for all components</t>
  </si>
  <si>
    <t>2016/17</t>
  </si>
  <si>
    <t>English and maths GCSEs</t>
  </si>
  <si>
    <t>M_BASICS_95_P</t>
  </si>
  <si>
    <t>M_BASICS_94_P</t>
  </si>
  <si>
    <t>F_BASICS_95_P</t>
  </si>
  <si>
    <t>F_BASICS_94_P</t>
  </si>
  <si>
    <t>T_BASICS_95_P</t>
  </si>
  <si>
    <t>T_BASICS_94_P</t>
  </si>
  <si>
    <t>Coverage: England (state-funded schools)</t>
  </si>
  <si>
    <r>
      <t>non-GCSEs</t>
    </r>
    <r>
      <rPr>
        <vertAlign val="superscript"/>
        <sz val="8"/>
        <rFont val="Arial"/>
        <family val="2"/>
      </rPr>
      <t>7</t>
    </r>
  </si>
  <si>
    <t>8. City of London does not have any state funded secondary schools, therefore no data is presented here.</t>
  </si>
  <si>
    <t>9. Due to one school being recorded under this local authority, any figures that are not published in the performance tables are suppressed within this table</t>
  </si>
  <si>
    <t>2017/18</t>
  </si>
  <si>
    <t>Education Data Division, Department for Education, Sanctuary Buildings, Great Smith Street, London SW1P 3BT</t>
  </si>
  <si>
    <t>Tables LA1 to LA5</t>
  </si>
  <si>
    <t>Statistician: Glenn Goodman</t>
  </si>
  <si>
    <t>Crown copyright © 2018</t>
  </si>
  <si>
    <t>2014/15 to 2017/18</t>
  </si>
  <si>
    <r>
      <t>Year: 2017/18</t>
    </r>
    <r>
      <rPr>
        <b/>
        <vertAlign val="superscript"/>
        <sz val="9"/>
        <rFont val="Arial"/>
        <family val="2"/>
      </rPr>
      <t>2</t>
    </r>
    <r>
      <rPr>
        <b/>
        <sz val="9"/>
        <rFont val="Arial"/>
        <family val="2"/>
      </rPr>
      <t xml:space="preserve"> (provisional)</t>
    </r>
  </si>
  <si>
    <t>Source: 2017/18 key stage 4 attainment data (provisional)</t>
  </si>
  <si>
    <r>
      <t>Year: 2014/15 to 2017/18</t>
    </r>
    <r>
      <rPr>
        <b/>
        <vertAlign val="superscript"/>
        <sz val="9"/>
        <rFont val="Arial"/>
        <family val="2"/>
      </rPr>
      <t>3</t>
    </r>
    <r>
      <rPr>
        <b/>
        <sz val="9"/>
        <rFont val="Arial"/>
        <family val="2"/>
      </rPr>
      <t xml:space="preserve"> (provisional)</t>
    </r>
    <r>
      <rPr>
        <b/>
        <vertAlign val="superscript"/>
        <sz val="9"/>
        <rFont val="Arial"/>
        <family val="2"/>
      </rPr>
      <t>4</t>
    </r>
  </si>
  <si>
    <r>
      <t>2017/18</t>
    </r>
    <r>
      <rPr>
        <vertAlign val="superscript"/>
        <sz val="8"/>
        <rFont val="Arial"/>
        <family val="2"/>
      </rPr>
      <t>4</t>
    </r>
  </si>
  <si>
    <t>Source: key stage 4 attainment data</t>
  </si>
  <si>
    <t>4.  Figures for 2017/18 are provisional, all other figures are final.</t>
  </si>
  <si>
    <t>Average Point Score per pupil</t>
  </si>
  <si>
    <t>English</t>
  </si>
  <si>
    <t>Mathematics</t>
  </si>
  <si>
    <t>3.  A Progress 8 score of 1.0 means pupils in the group make on average a grade more progress than the national average; a score of -0.5 means they make on average half a grade less progress than average. Progress 8 scores should be interpreted alongside the associated confidence intervals. If the lower bound of the confidence interval is greater than zero, it can be interpreted as meaning that the group achieves greater than average progress compared to pupils in mainstream schools nationally and that this is statistically significant. If the upper bound is negative, this means that the group achieves lower than average progress compared to pupils in mainstream schools nationally and that this is statistically significant.</t>
  </si>
  <si>
    <t>4.  As a percentage of all pupils at the end of key stage 4. In 2014/15 and earlier, where the English language and English literature option was chosen in English, exams in both had to be taken and a C grade or above achieved in English language. In 2015/16, to meet the English requirement of the A*-C in English and maths attainment measure, a C in either English language or English literature counted and there was no requirement to take both. From 2017, following the introduction of the reformed 9 to 1 GCSEs in English, a grade 5 or above in either English language or English literature counts and there remains no requirement to take both in order to achieved a pass. The 9-4 pass shows pupils who achieved a grade 4 or above in either English language or English literature and Mathematics and is shown alongside the headline measure for transparency and comparability.</t>
  </si>
  <si>
    <t>5. City of London does not have any state funded secondary schools, therefore no data is presented here.</t>
  </si>
  <si>
    <r>
      <t>Percentage of pupils who achieved a 9-5 pass</t>
    </r>
    <r>
      <rPr>
        <vertAlign val="superscript"/>
        <sz val="8"/>
        <rFont val="Arial"/>
        <family val="2"/>
      </rPr>
      <t>4</t>
    </r>
  </si>
  <si>
    <r>
      <t xml:space="preserve">Percentage of pupils who achieved a 9-4 pass </t>
    </r>
    <r>
      <rPr>
        <vertAlign val="superscript"/>
        <sz val="8"/>
        <rFont val="Arial"/>
        <family val="2"/>
      </rPr>
      <t>4</t>
    </r>
  </si>
  <si>
    <r>
      <t>Average Progress 8 score</t>
    </r>
    <r>
      <rPr>
        <vertAlign val="superscript"/>
        <sz val="8"/>
        <rFont val="Arial"/>
        <family val="2"/>
      </rPr>
      <t>3</t>
    </r>
  </si>
  <si>
    <t>1.  Local authority, region and the total (state-funded sector) figures cover achievements in state-funded schools only. They do not include pupils recently arrived from overseas and so will not match with state-funded figures in the main tables. The 'England' line above includes all pupils from state-funded schools, independent schools, independent special schools, non-maintained special schools, hospital schools, pupil referral units and  alternative provision. Alternative provision includes academy and free school alternative provision.</t>
  </si>
  <si>
    <r>
      <t>Table LA5: Progress 8 scores and components by local authority</t>
    </r>
    <r>
      <rPr>
        <b/>
        <vertAlign val="superscript"/>
        <sz val="9"/>
        <rFont val="Arial"/>
        <family val="2"/>
      </rPr>
      <t>1</t>
    </r>
    <r>
      <rPr>
        <b/>
        <sz val="9"/>
        <rFont val="Arial"/>
        <family val="2"/>
      </rPr>
      <t xml:space="preserve"> and region</t>
    </r>
  </si>
  <si>
    <t>Overall Progress 8 score</t>
  </si>
  <si>
    <r>
      <t>Progress 8 score</t>
    </r>
    <r>
      <rPr>
        <sz val="8"/>
        <rFont val="Arial"/>
        <family val="2"/>
      </rPr>
      <t xml:space="preserve"> in English</t>
    </r>
    <r>
      <rPr>
        <vertAlign val="superscript"/>
        <sz val="8"/>
        <rFont val="Arial"/>
        <family val="2"/>
      </rPr>
      <t>4</t>
    </r>
  </si>
  <si>
    <r>
      <t>Progress 8 score</t>
    </r>
    <r>
      <rPr>
        <sz val="8"/>
        <rFont val="Arial"/>
        <family val="2"/>
      </rPr>
      <t xml:space="preserve"> in mathematics</t>
    </r>
    <r>
      <rPr>
        <vertAlign val="superscript"/>
        <sz val="8"/>
        <rFont val="Arial"/>
        <family val="2"/>
      </rPr>
      <t>4</t>
    </r>
  </si>
  <si>
    <r>
      <t>Score</t>
    </r>
    <r>
      <rPr>
        <vertAlign val="superscript"/>
        <sz val="8"/>
        <rFont val="Arial"/>
        <family val="2"/>
      </rPr>
      <t>3</t>
    </r>
  </si>
  <si>
    <t>4.  The English Baccalaureate element includes the three highest point scores from any of the English Baccalaureate qualifications in science subjects, computer science, history, geography, and languages.</t>
  </si>
  <si>
    <r>
      <t>Progress 8 score in English Baccalaureate slots</t>
    </r>
    <r>
      <rPr>
        <vertAlign val="superscript"/>
        <sz val="8"/>
        <rFont val="Arial"/>
        <family val="2"/>
      </rPr>
      <t>4</t>
    </r>
  </si>
  <si>
    <r>
      <t>Progress 8 score in open slots</t>
    </r>
    <r>
      <rPr>
        <vertAlign val="superscript"/>
        <sz val="8"/>
        <rFont val="Arial"/>
        <family val="2"/>
      </rPr>
      <t>5</t>
    </r>
  </si>
  <si>
    <t>5.  The open element contains the three highest point scores in any three other subjects, including English language or literature (if not counted in the English slot), further GCSE qualifications (including English Baccalaureate subjects) or any other non-GCSE qualifications on the DfE approved list.</t>
  </si>
  <si>
    <t>7. Due to one school being recorded under this local authority, any figures that are not published in the performance tables are suppressed within this table</t>
  </si>
  <si>
    <r>
      <t>Average score per pupil in each element</t>
    </r>
    <r>
      <rPr>
        <vertAlign val="superscript"/>
        <sz val="8"/>
        <rFont val="Arial"/>
        <family val="2"/>
      </rPr>
      <t>3</t>
    </r>
    <r>
      <rPr>
        <sz val="8"/>
        <rFont val="Arial"/>
        <family val="2"/>
      </rPr>
      <t>:</t>
    </r>
  </si>
  <si>
    <r>
      <t>English Baccalaureate</t>
    </r>
    <r>
      <rPr>
        <vertAlign val="superscript"/>
        <sz val="8"/>
        <rFont val="Arial"/>
        <family val="2"/>
      </rPr>
      <t>4</t>
    </r>
  </si>
  <si>
    <t>6.  Includes all non-GCSE qualifications on the DfE approved list. When there is a tie on points between a GCSE and non-GCSE qualification, the methodology prioritises the GCSE qualification.</t>
  </si>
  <si>
    <t>7.  U grades or other qualifications scoring 0 points are counted as a non-filled slot.</t>
  </si>
  <si>
    <r>
      <t>Average number of slots filled</t>
    </r>
    <r>
      <rPr>
        <vertAlign val="superscript"/>
        <sz val="8"/>
        <rFont val="Arial"/>
        <family val="2"/>
      </rPr>
      <t>7</t>
    </r>
    <r>
      <rPr>
        <sz val="8"/>
        <rFont val="Arial"/>
        <family val="2"/>
      </rPr>
      <t>:</t>
    </r>
  </si>
  <si>
    <r>
      <t>Open</t>
    </r>
    <r>
      <rPr>
        <vertAlign val="superscript"/>
        <sz val="8"/>
        <rFont val="Arial"/>
        <family val="2"/>
      </rPr>
      <t>5</t>
    </r>
  </si>
  <si>
    <r>
      <t>Table LA4: Average Attainment 8 scores and components by local authority</t>
    </r>
    <r>
      <rPr>
        <b/>
        <vertAlign val="superscript"/>
        <sz val="9"/>
        <rFont val="Arial"/>
        <family val="2"/>
      </rPr>
      <t>1</t>
    </r>
    <r>
      <rPr>
        <b/>
        <sz val="9"/>
        <rFont val="Arial"/>
        <family val="2"/>
      </rPr>
      <t xml:space="preserve"> and region</t>
    </r>
  </si>
  <si>
    <t>Average Point Score for the English Baccalaureate components:</t>
  </si>
  <si>
    <t xml:space="preserve">3. New GCSEs were taught from September 2015 with the first examinations taking place in Summer 2017. New GCSEs were phased in for first teaching from September 2016, continued into 2017 and a very small number in 2018. To ensure all students benefit from the reformed qualifications, only the new GCSEs will be included in the secondary performance tables as they are introduced (for 2017, this includeded only reformed GCSEs in English and mathematics, and in 2018, this included a further 20 new GCSEs). As part of these reforms, a new grading system was introduced from 2017 to replace the A* to G system with a new 9 to 1 scale for new reformed GCSEs. </t>
  </si>
  <si>
    <r>
      <t>City of London</t>
    </r>
    <r>
      <rPr>
        <vertAlign val="superscript"/>
        <sz val="8"/>
        <rFont val="Arial"/>
        <family val="2"/>
      </rPr>
      <t>5</t>
    </r>
  </si>
  <si>
    <r>
      <t>Isles of Scilly</t>
    </r>
    <r>
      <rPr>
        <vertAlign val="superscript"/>
        <sz val="8"/>
        <rFont val="Arial"/>
        <family val="2"/>
      </rPr>
      <t>9</t>
    </r>
  </si>
  <si>
    <r>
      <t>Isles of Scilly</t>
    </r>
    <r>
      <rPr>
        <vertAlign val="superscript"/>
        <sz val="8"/>
        <rFont val="Arial"/>
        <family val="2"/>
      </rPr>
      <t>7</t>
    </r>
  </si>
  <si>
    <t>Published: 16th October 2018</t>
  </si>
  <si>
    <t>M_EBACCAP_R</t>
  </si>
  <si>
    <t>F_EBACCAP_R</t>
  </si>
  <si>
    <t>T_EBACCAP_R</t>
  </si>
  <si>
    <t>NULL</t>
  </si>
  <si>
    <t xml:space="preserve">This is a working sheet which supports the published tables but is not part of the main publication.  Please contact the SFR author for advice before using any figures from here </t>
  </si>
  <si>
    <t>GCSE and equivalent results in England 2017/18 (provisional)</t>
  </si>
  <si>
    <t>GCSE and equivalent results in England 2017/18 (Provisional)</t>
  </si>
  <si>
    <t>6. In 2018, Attainment 8 had a maximum point score of 90, compared to a maximum of 87 to 2017, as a result of the phased introduction of reformed GCSEs. This difference should be taken into account when considering any change in Attainment 8 scores between 2017 and 2018.</t>
  </si>
  <si>
    <r>
      <t>Average Attainment 8 score per pupil</t>
    </r>
    <r>
      <rPr>
        <vertAlign val="superscript"/>
        <sz val="8"/>
        <rFont val="Arial"/>
        <family val="2"/>
      </rPr>
      <t>6</t>
    </r>
  </si>
  <si>
    <t>1.  Attainment 8 and Progress 8 are part of the new secondary accountability system that was implemented for all schools from 2016. Users should be cautious when comparing Attainment 8 scores between 2017 and 2016. In 2018, Attainment 8 had a maximum point score of 90, compared to a maximum of 87 to 2017, as a result of the phased introduction of reformed GCSEs. This difference should be taken into account when considering any change in Attainment 8 scores between 2017 and 2018.  More information on the calculation of these measures is available in the Progress 8 guidance:</t>
  </si>
  <si>
    <t>10. In 2018, Attainment 8 had a maximum point score of 90, compared to a maximum of 87 to 2017, as a result of the phased introduction of reformed GCSEs. This difference should be taken into account when considering any change in Attainment 8 scores between 2017 and 2018.</t>
  </si>
  <si>
    <r>
      <t>Average Attainment 8 score per pupil</t>
    </r>
    <r>
      <rPr>
        <vertAlign val="superscript"/>
        <sz val="8"/>
        <rFont val="Arial"/>
        <family val="2"/>
      </rPr>
      <t>10</t>
    </r>
  </si>
  <si>
    <t>M_P8SCORE_ADJ</t>
  </si>
  <si>
    <t>M_P8SCORE_ADJ_LOW</t>
  </si>
  <si>
    <t>M_P8SCORE_ADJ_UPP</t>
  </si>
  <si>
    <t>F_P8SCORE_ADJ</t>
  </si>
  <si>
    <t>F_P8SCORE_ADJ_LOW</t>
  </si>
  <si>
    <t>F_P8SCORE_ADJ_UPP</t>
  </si>
  <si>
    <t>T_P8SCORE_ADJ</t>
  </si>
  <si>
    <t>T_P8SCORE_ADJ_LOW</t>
  </si>
  <si>
    <t>T_P8SCORE_ADJ_UPP</t>
  </si>
  <si>
    <t>Percentage of pupils entered for the components of the English Baccalaureate:</t>
  </si>
  <si>
    <r>
      <t>Sciences</t>
    </r>
    <r>
      <rPr>
        <vertAlign val="superscript"/>
        <sz val="8"/>
        <rFont val="Arial"/>
        <family val="2"/>
      </rPr>
      <t>3</t>
    </r>
  </si>
  <si>
    <r>
      <t>City of London</t>
    </r>
    <r>
      <rPr>
        <vertAlign val="superscript"/>
        <sz val="8"/>
        <rFont val="Arial"/>
        <family val="2"/>
      </rPr>
      <t>4</t>
    </r>
  </si>
  <si>
    <r>
      <t>Isles of Scilly</t>
    </r>
    <r>
      <rPr>
        <vertAlign val="superscript"/>
        <sz val="8"/>
        <rFont val="Arial"/>
        <family val="2"/>
      </rPr>
      <t>5</t>
    </r>
  </si>
  <si>
    <t>3. Includes the double award GCSE in combined science, and single GCSEs in biology, chemistry, physics and computer science.</t>
  </si>
  <si>
    <t>4. City of London does not have any state funded secondary schools, therefore no data is presented here.</t>
  </si>
  <si>
    <t>5. Due to one school being recorded under this local authority, any figures that are not published in the performance tables are suppressed within this table</t>
  </si>
  <si>
    <r>
      <t xml:space="preserve">3.  A Progress 8 score of 1.0 means pupils in the group make on average a grade more progress than the national average; a score of -0.5 means they make on average half a grade less progress than average. Progress 8 scores should be interpreted alongside the associated confidence intervals. If the lower bound of the confidence interval is greater than zero, it can be interpreted as meaning that the group achieves greater than average progress compared to pupils in mainstream schools nationally and that this is statistically significant. If the upper bound is negative, this means that the group achieves lower than average progress compared to pupils in mainstream schools nationally and that this is statistically significant. </t>
    </r>
    <r>
      <rPr>
        <sz val="8"/>
        <color rgb="FFFF0000"/>
        <rFont val="Arial"/>
        <family val="2"/>
      </rPr>
      <t>Note that the overall Progress 8 score includes adjusted scores, but the English, mathematics, EBacc and open scores use the unadjusted Progress 8 score methodology.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</si>
</sst>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43" formatCode="_-* #,##0.00_-;\-* #,##0.00_-;_-* &quot;-&quot;??_-;_-@_-"/>
    <numFmt numFmtId="164" formatCode="0.0"/>
    <numFmt numFmtId="165" formatCode="#,##0.0"/>
    <numFmt numFmtId="166" formatCode="General_)"/>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theme="1"/>
      <name val="Arial"/>
      <family val="2"/>
    </font>
    <font>
      <sz val="10"/>
      <name val="Arial"/>
      <family val="2"/>
    </font>
    <font>
      <sz val="12"/>
      <color indexed="8"/>
      <name val="Arial"/>
      <family val="2"/>
    </font>
    <font>
      <sz val="12"/>
      <color indexed="9"/>
      <name val="Arial"/>
      <family val="2"/>
    </font>
    <font>
      <sz val="12"/>
      <color indexed="20"/>
      <name val="Arial"/>
      <family val="2"/>
    </font>
    <font>
      <b/>
      <sz val="12"/>
      <color indexed="52"/>
      <name val="Arial"/>
      <family val="2"/>
    </font>
    <font>
      <b/>
      <sz val="12"/>
      <color indexed="9"/>
      <name val="Arial"/>
      <family val="2"/>
    </font>
    <font>
      <i/>
      <sz val="12"/>
      <color indexed="23"/>
      <name val="Arial"/>
      <family val="2"/>
    </font>
    <font>
      <sz val="12"/>
      <color indexed="17"/>
      <name val="Arial"/>
      <family val="2"/>
    </font>
    <font>
      <b/>
      <sz val="15"/>
      <color indexed="56"/>
      <name val="Arial"/>
      <family val="2"/>
    </font>
    <font>
      <b/>
      <sz val="13"/>
      <color indexed="56"/>
      <name val="Arial"/>
      <family val="2"/>
    </font>
    <font>
      <b/>
      <sz val="11"/>
      <color indexed="56"/>
      <name val="Arial"/>
      <family val="2"/>
    </font>
    <font>
      <u/>
      <sz val="10"/>
      <color indexed="12"/>
      <name val="Arial"/>
      <family val="2"/>
    </font>
    <font>
      <sz val="12"/>
      <color indexed="62"/>
      <name val="Arial"/>
      <family val="2"/>
    </font>
    <font>
      <sz val="12"/>
      <color indexed="52"/>
      <name val="Arial"/>
      <family val="2"/>
    </font>
    <font>
      <sz val="12"/>
      <color indexed="60"/>
      <name val="Arial"/>
      <family val="2"/>
    </font>
    <font>
      <sz val="10"/>
      <name val="MS Sans Serif"/>
      <family val="2"/>
    </font>
    <font>
      <sz val="10"/>
      <name val="Arial"/>
      <family val="2"/>
    </font>
    <font>
      <b/>
      <sz val="12"/>
      <color indexed="63"/>
      <name val="Arial"/>
      <family val="2"/>
    </font>
    <font>
      <b/>
      <sz val="18"/>
      <color indexed="56"/>
      <name val="Cambria"/>
      <family val="2"/>
    </font>
    <font>
      <b/>
      <sz val="12"/>
      <color indexed="8"/>
      <name val="Arial"/>
      <family val="2"/>
    </font>
    <font>
      <sz val="12"/>
      <color indexed="10"/>
      <name val="Arial"/>
      <family val="2"/>
    </font>
    <font>
      <sz val="8"/>
      <name val="Arial"/>
      <family val="2"/>
    </font>
    <font>
      <b/>
      <vertAlign val="superscript"/>
      <sz val="9"/>
      <name val="Arial"/>
      <family val="2"/>
    </font>
    <font>
      <b/>
      <sz val="9"/>
      <name val="Arial"/>
      <family val="2"/>
    </font>
    <font>
      <b/>
      <sz val="8"/>
      <name val="Arial"/>
      <family val="2"/>
    </font>
    <font>
      <vertAlign val="superscript"/>
      <sz val="8"/>
      <name val="Arial"/>
      <family val="2"/>
    </font>
    <font>
      <b/>
      <vertAlign val="superscript"/>
      <sz val="8"/>
      <name val="Arial"/>
      <family val="2"/>
    </font>
    <font>
      <sz val="9"/>
      <name val="Arial"/>
      <family val="2"/>
    </font>
    <font>
      <sz val="8"/>
      <name val="Arial Narrow"/>
      <family val="2"/>
    </font>
    <font>
      <b/>
      <sz val="10"/>
      <name val="Arial"/>
      <family val="2"/>
    </font>
    <font>
      <b/>
      <u/>
      <sz val="10"/>
      <name val="Arial"/>
      <family val="2"/>
    </font>
    <font>
      <b/>
      <i/>
      <sz val="10"/>
      <name val="Arial"/>
      <family val="2"/>
    </font>
    <font>
      <i/>
      <sz val="8"/>
      <name val="Arial"/>
      <family val="2"/>
    </font>
    <font>
      <sz val="12"/>
      <color theme="1"/>
      <name val="Arial"/>
      <family val="2"/>
    </font>
    <font>
      <sz val="20"/>
      <name val="Arial"/>
      <family val="2"/>
    </font>
    <font>
      <b/>
      <sz val="11"/>
      <name val="Arial"/>
      <family val="2"/>
    </font>
    <font>
      <sz val="10"/>
      <color rgb="FF000000"/>
      <name val="Arial"/>
      <family val="2"/>
    </font>
    <font>
      <u/>
      <sz val="12"/>
      <color theme="10"/>
      <name val="Arial"/>
      <family val="2"/>
    </font>
    <font>
      <sz val="8"/>
      <color indexed="72"/>
      <name val="MS Sans Serif"/>
      <family val="2"/>
    </font>
    <font>
      <b/>
      <i/>
      <sz val="8"/>
      <name val="Arial"/>
      <family val="2"/>
    </font>
    <font>
      <i/>
      <sz val="9"/>
      <name val="Arial"/>
      <family val="2"/>
    </font>
    <font>
      <i/>
      <sz val="10"/>
      <name val="Arial"/>
      <family val="2"/>
    </font>
    <font>
      <strike/>
      <sz val="8"/>
      <name val="Arial"/>
      <family val="2"/>
    </font>
    <font>
      <u/>
      <sz val="10"/>
      <name val="Arial"/>
      <family val="2"/>
    </font>
    <font>
      <u/>
      <sz val="8"/>
      <color indexed="12"/>
      <name val="Arial"/>
      <family val="2"/>
    </font>
    <font>
      <b/>
      <sz val="10"/>
      <color rgb="FFFF0000"/>
      <name val="Arial"/>
      <family val="2"/>
    </font>
    <font>
      <sz val="8"/>
      <color rgb="FFFF000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theme="0"/>
        <bgColor indexed="64"/>
      </patternFill>
    </fill>
    <fill>
      <patternFill patternType="solid">
        <fgColor theme="3" tint="0.79998168889431442"/>
        <bgColor indexed="64"/>
      </patternFill>
    </fill>
    <fill>
      <patternFill patternType="solid">
        <fgColor theme="0"/>
        <bgColor rgb="FF000000"/>
      </patternFill>
    </fill>
  </fills>
  <borders count="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auto="1"/>
      </top>
      <bottom/>
      <diagonal/>
    </border>
    <border>
      <left/>
      <right/>
      <top style="thin">
        <color auto="1"/>
      </top>
      <bottom style="thin">
        <color indexed="64"/>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style="thin">
        <color indexed="64"/>
      </bottom>
      <diagonal/>
    </border>
  </borders>
  <cellStyleXfs count="1989">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4" fillId="20" borderId="1" applyNumberFormat="0" applyAlignment="0" applyProtection="0"/>
    <xf numFmtId="0" fontId="15" fillId="21" borderId="2" applyNumberFormat="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7" borderId="1" applyNumberFormat="0" applyAlignment="0" applyProtection="0"/>
    <xf numFmtId="0" fontId="23" fillId="0" borderId="6" applyNumberFormat="0" applyFill="0" applyAlignment="0" applyProtection="0"/>
    <xf numFmtId="0" fontId="24" fillId="22" borderId="0" applyNumberFormat="0" applyBorder="0" applyAlignment="0" applyProtection="0"/>
    <xf numFmtId="0" fontId="10" fillId="0" borderId="0"/>
    <xf numFmtId="0" fontId="25" fillId="0" borderId="0"/>
    <xf numFmtId="0" fontId="10" fillId="0" borderId="0"/>
    <xf numFmtId="0" fontId="26" fillId="23" borderId="7" applyNumberFormat="0" applyFont="0" applyAlignment="0" applyProtection="0"/>
    <xf numFmtId="0" fontId="27" fillId="20" borderId="8" applyNumberForma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0" borderId="0" applyNumberFormat="0" applyFill="0" applyBorder="0" applyAlignment="0" applyProtection="0"/>
    <xf numFmtId="0" fontId="10" fillId="0" borderId="0"/>
    <xf numFmtId="0" fontId="9" fillId="0" borderId="0"/>
    <xf numFmtId="0" fontId="10" fillId="0" borderId="0"/>
    <xf numFmtId="9" fontId="10" fillId="0" borderId="0" applyFont="0" applyFill="0" applyBorder="0" applyAlignment="0" applyProtection="0"/>
    <xf numFmtId="0" fontId="8" fillId="0" borderId="0"/>
    <xf numFmtId="0" fontId="10" fillId="0" borderId="0"/>
    <xf numFmtId="43" fontId="10" fillId="0" borderId="0" applyFont="0" applyFill="0" applyBorder="0" applyAlignment="0" applyProtection="0"/>
    <xf numFmtId="0" fontId="8" fillId="0" borderId="0"/>
    <xf numFmtId="0" fontId="10" fillId="23" borderId="7" applyNumberFormat="0" applyFont="0" applyAlignment="0" applyProtection="0"/>
    <xf numFmtId="0" fontId="7" fillId="0" borderId="0"/>
    <xf numFmtId="0" fontId="43" fillId="0" borderId="0"/>
    <xf numFmtId="0" fontId="6" fillId="0" borderId="0"/>
    <xf numFmtId="0" fontId="6" fillId="0" borderId="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14" fillId="20" borderId="1" applyNumberFormat="0" applyAlignment="0" applyProtection="0"/>
    <xf numFmtId="0" fontId="21" fillId="0" borderId="0" applyNumberFormat="0" applyFill="0" applyBorder="0" applyAlignment="0" applyProtection="0">
      <alignment vertical="top"/>
      <protection locked="0"/>
    </xf>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22" fillId="7" borderId="1" applyNumberFormat="0" applyAlignment="0" applyProtection="0"/>
    <xf numFmtId="0" fontId="46" fillId="0" borderId="0" applyNumberFormat="0" applyFont="0" applyBorder="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 fillId="0" borderId="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10" fillId="23" borderId="7" applyNumberFormat="0" applyFon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0" fontId="27" fillId="20" borderId="8" applyNumberFormat="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 fillId="0" borderId="0" applyFont="0" applyFill="0" applyBorder="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29" fillId="0" borderId="9" applyNumberFormat="0" applyFill="0" applyAlignment="0" applyProtection="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8"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9" borderId="0" applyNumberFormat="0" applyBorder="0" applyAlignment="0" applyProtection="0"/>
    <xf numFmtId="0" fontId="13" fillId="3" borderId="0" applyNumberFormat="0" applyBorder="0" applyAlignment="0" applyProtection="0"/>
    <xf numFmtId="0" fontId="15" fillId="21" borderId="2" applyNumberFormat="0" applyAlignment="0" applyProtection="0"/>
    <xf numFmtId="44" fontId="10" fillId="0" borderId="0" applyFont="0" applyFill="0" applyBorder="0" applyAlignment="0" applyProtection="0"/>
    <xf numFmtId="44" fontId="10" fillId="0" borderId="0" applyFont="0" applyFill="0" applyBorder="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47" fillId="0" borderId="0" applyNumberFormat="0" applyFill="0" applyBorder="0" applyAlignment="0" applyProtection="0"/>
    <xf numFmtId="0" fontId="23" fillId="0" borderId="6" applyNumberFormat="0" applyFill="0" applyAlignment="0" applyProtection="0"/>
    <xf numFmtId="0" fontId="24" fillId="22" borderId="0" applyNumberFormat="0" applyBorder="0" applyAlignment="0" applyProtection="0"/>
    <xf numFmtId="0" fontId="28" fillId="0" borderId="0" applyNumberFormat="0" applyFill="0" applyBorder="0" applyAlignment="0" applyProtection="0"/>
    <xf numFmtId="0" fontId="30" fillId="0" borderId="0" applyNumberFormat="0" applyFill="0" applyBorder="0" applyAlignment="0" applyProtection="0"/>
    <xf numFmtId="0" fontId="48" fillId="0" borderId="0" applyAlignment="0">
      <alignment vertical="top" wrapText="1"/>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10" fillId="0" borderId="0"/>
    <xf numFmtId="0" fontId="14" fillId="20" borderId="16" applyNumberFormat="0" applyAlignment="0" applyProtection="0"/>
    <xf numFmtId="0" fontId="22" fillId="7" borderId="16" applyNumberFormat="0" applyAlignment="0" applyProtection="0"/>
    <xf numFmtId="0" fontId="27" fillId="20" borderId="17" applyNumberFormat="0" applyAlignment="0" applyProtection="0"/>
    <xf numFmtId="0" fontId="29" fillId="0" borderId="18" applyNumberFormat="0" applyFill="0" applyAlignment="0" applyProtection="0"/>
    <xf numFmtId="43" fontId="10" fillId="0" borderId="0" applyFont="0" applyFill="0" applyBorder="0" applyAlignment="0" applyProtection="0"/>
    <xf numFmtId="0" fontId="1" fillId="0" borderId="0"/>
    <xf numFmtId="0" fontId="1" fillId="0" borderId="0"/>
    <xf numFmtId="0" fontId="1" fillId="0" borderId="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14" fillId="20"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22" fillId="7" borderId="16"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0" fontId="27" fillId="20" borderId="17"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29" fillId="0" borderId="18" applyNumberFormat="0" applyFill="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282">
    <xf numFmtId="0" fontId="0" fillId="0" borderId="0" xfId="0"/>
    <xf numFmtId="0" fontId="33" fillId="0" borderId="0" xfId="0" applyFont="1"/>
    <xf numFmtId="0" fontId="34" fillId="0" borderId="0" xfId="0" applyFont="1" applyAlignment="1"/>
    <xf numFmtId="0" fontId="34" fillId="0" borderId="0" xfId="39" applyFont="1" applyBorder="1" applyAlignment="1">
      <alignment vertical="center"/>
    </xf>
    <xf numFmtId="166" fontId="34" fillId="0" borderId="0" xfId="39" applyNumberFormat="1" applyFont="1" applyAlignment="1" applyProtection="1">
      <alignment horizontal="left" vertical="center"/>
    </xf>
    <xf numFmtId="0" fontId="34" fillId="0" borderId="0" xfId="39" applyFont="1" applyAlignment="1">
      <alignment vertical="center"/>
    </xf>
    <xf numFmtId="3" fontId="34" fillId="0" borderId="0" xfId="0" applyNumberFormat="1" applyFont="1"/>
    <xf numFmtId="49" fontId="31" fillId="0" borderId="0" xfId="39" applyNumberFormat="1" applyFont="1"/>
    <xf numFmtId="49" fontId="31" fillId="0" borderId="0" xfId="39" applyNumberFormat="1" applyFont="1" applyAlignment="1" applyProtection="1">
      <alignment horizontal="left"/>
    </xf>
    <xf numFmtId="0" fontId="34" fillId="0" borderId="0" xfId="39" applyFont="1"/>
    <xf numFmtId="0" fontId="31" fillId="0" borderId="0" xfId="40" applyFont="1"/>
    <xf numFmtId="166" fontId="31" fillId="0" borderId="0" xfId="39" applyNumberFormat="1" applyFont="1" applyAlignment="1" applyProtection="1">
      <alignment horizontal="left"/>
    </xf>
    <xf numFmtId="0" fontId="34" fillId="0" borderId="0" xfId="0" applyFont="1"/>
    <xf numFmtId="166" fontId="31" fillId="0" borderId="0" xfId="39" applyNumberFormat="1" applyFont="1" applyBorder="1" applyAlignment="1" applyProtection="1">
      <alignment horizontal="left"/>
    </xf>
    <xf numFmtId="0" fontId="34" fillId="0" borderId="0" xfId="39" applyFont="1" applyAlignment="1">
      <alignment vertical="top"/>
    </xf>
    <xf numFmtId="0" fontId="34" fillId="24" borderId="0" xfId="39" applyFont="1" applyFill="1" applyBorder="1" applyAlignment="1">
      <alignment vertical="center"/>
    </xf>
    <xf numFmtId="0" fontId="34" fillId="0" borderId="0" xfId="39" applyFont="1" applyFill="1" applyAlignment="1">
      <alignment vertical="center"/>
    </xf>
    <xf numFmtId="0" fontId="37" fillId="0" borderId="0" xfId="0" applyFont="1"/>
    <xf numFmtId="164" fontId="34" fillId="0" borderId="0" xfId="0" applyNumberFormat="1" applyFont="1" applyBorder="1" applyAlignment="1">
      <alignment horizontal="left" vertical="center" wrapText="1"/>
    </xf>
    <xf numFmtId="0" fontId="34" fillId="0" borderId="0" xfId="39" applyFont="1" applyAlignment="1">
      <alignment vertical="center" wrapText="1"/>
    </xf>
    <xf numFmtId="164" fontId="34" fillId="0" borderId="0" xfId="39" applyNumberFormat="1" applyFont="1" applyBorder="1" applyAlignment="1"/>
    <xf numFmtId="164" fontId="38" fillId="0" borderId="0" xfId="39" applyNumberFormat="1" applyFont="1" applyAlignment="1">
      <alignment horizontal="center"/>
    </xf>
    <xf numFmtId="0" fontId="31" fillId="0" borderId="0" xfId="39" applyNumberFormat="1" applyFont="1"/>
    <xf numFmtId="0" fontId="31" fillId="0" borderId="0" xfId="39" applyFont="1" applyAlignment="1">
      <alignment vertical="center"/>
    </xf>
    <xf numFmtId="3" fontId="31" fillId="0" borderId="0" xfId="0" applyNumberFormat="1" applyFont="1"/>
    <xf numFmtId="0" fontId="31" fillId="0" borderId="0" xfId="0" applyFont="1" applyBorder="1"/>
    <xf numFmtId="0" fontId="31" fillId="24" borderId="0" xfId="39" applyFont="1" applyFill="1"/>
    <xf numFmtId="0" fontId="31" fillId="0" borderId="0" xfId="0" applyFont="1" applyAlignment="1">
      <alignment vertical="top"/>
    </xf>
    <xf numFmtId="0" fontId="33" fillId="0" borderId="0" xfId="0" applyFont="1" applyAlignment="1"/>
    <xf numFmtId="0" fontId="31" fillId="0" borderId="0" xfId="39" applyFont="1" applyAlignment="1"/>
    <xf numFmtId="0" fontId="33" fillId="0" borderId="0" xfId="39" applyFont="1" applyAlignment="1"/>
    <xf numFmtId="0" fontId="31" fillId="0" borderId="0" xfId="0" applyFont="1" applyBorder="1" applyAlignment="1">
      <alignment horizontal="center" vertical="center" wrapText="1"/>
    </xf>
    <xf numFmtId="0" fontId="33" fillId="0" borderId="12" xfId="48" applyFont="1" applyFill="1" applyBorder="1" applyAlignment="1" applyProtection="1">
      <protection locked="0" hidden="1"/>
    </xf>
    <xf numFmtId="0" fontId="37" fillId="0" borderId="11" xfId="48" applyFont="1" applyFill="1" applyBorder="1" applyAlignment="1" applyProtection="1">
      <alignment horizontal="center"/>
      <protection locked="0"/>
    </xf>
    <xf numFmtId="0" fontId="31" fillId="0" borderId="0" xfId="0" applyFont="1" applyAlignment="1">
      <alignment horizontal="center" vertical="center" wrapText="1"/>
    </xf>
    <xf numFmtId="164" fontId="31" fillId="0" borderId="0" xfId="0" applyNumberFormat="1" applyFont="1" applyBorder="1" applyAlignment="1">
      <alignment horizontal="center" vertical="center" wrapText="1"/>
    </xf>
    <xf numFmtId="0" fontId="31" fillId="0" borderId="0" xfId="39" applyFont="1" applyAlignment="1">
      <alignment vertical="top"/>
    </xf>
    <xf numFmtId="164" fontId="33" fillId="0" borderId="0" xfId="39" applyNumberFormat="1" applyFont="1" applyAlignment="1"/>
    <xf numFmtId="0" fontId="31" fillId="0" borderId="0" xfId="39" applyFont="1" applyBorder="1" applyAlignment="1">
      <alignment vertical="top"/>
    </xf>
    <xf numFmtId="164" fontId="31" fillId="0" borderId="0" xfId="39" applyNumberFormat="1" applyFont="1" applyBorder="1" applyAlignment="1">
      <alignment vertical="top"/>
    </xf>
    <xf numFmtId="164" fontId="31" fillId="0" borderId="0" xfId="39" applyNumberFormat="1" applyFont="1" applyBorder="1" applyAlignment="1">
      <alignment horizontal="center" vertical="top"/>
    </xf>
    <xf numFmtId="164" fontId="31" fillId="0" borderId="0" xfId="39" applyNumberFormat="1" applyFont="1" applyAlignment="1">
      <alignment vertical="top"/>
    </xf>
    <xf numFmtId="164" fontId="31" fillId="0" borderId="0" xfId="39" applyNumberFormat="1" applyFont="1" applyAlignment="1">
      <alignment horizontal="center" vertical="top"/>
    </xf>
    <xf numFmtId="0" fontId="42" fillId="24" borderId="0" xfId="46" applyFont="1" applyFill="1" applyAlignment="1">
      <alignment horizontal="right" vertical="top"/>
    </xf>
    <xf numFmtId="0" fontId="37" fillId="0" borderId="0" xfId="48" applyFont="1"/>
    <xf numFmtId="0" fontId="33" fillId="0" borderId="0" xfId="48" applyFont="1" applyAlignment="1"/>
    <xf numFmtId="0" fontId="33" fillId="0" borderId="0" xfId="48" applyFont="1" applyFill="1" applyAlignment="1"/>
    <xf numFmtId="0" fontId="33" fillId="0" borderId="0" xfId="48" applyFont="1" applyAlignment="1">
      <alignment horizontal="left"/>
    </xf>
    <xf numFmtId="0" fontId="33" fillId="0" borderId="0" xfId="48" applyFont="1"/>
    <xf numFmtId="0" fontId="31" fillId="0" borderId="0" xfId="48" applyFont="1" applyBorder="1" applyAlignment="1">
      <alignment vertical="center" wrapText="1"/>
    </xf>
    <xf numFmtId="0" fontId="31" fillId="0" borderId="10" xfId="48" applyFont="1" applyFill="1" applyBorder="1" applyAlignment="1">
      <alignment horizontal="center" vertical="center" wrapText="1"/>
    </xf>
    <xf numFmtId="0" fontId="31" fillId="0" borderId="0" xfId="48" applyNumberFormat="1" applyFont="1" applyBorder="1" applyAlignment="1">
      <alignment horizontal="left" indent="2"/>
    </xf>
    <xf numFmtId="166" fontId="31" fillId="0" borderId="0" xfId="48" applyNumberFormat="1" applyFont="1" applyFill="1" applyBorder="1" applyAlignment="1">
      <alignment horizontal="center"/>
    </xf>
    <xf numFmtId="165" fontId="31" fillId="0" borderId="0" xfId="48" applyNumberFormat="1" applyFont="1" applyFill="1" applyBorder="1" applyAlignment="1">
      <alignment horizontal="center"/>
    </xf>
    <xf numFmtId="3" fontId="34" fillId="0" borderId="0" xfId="39" applyNumberFormat="1" applyFont="1" applyAlignment="1" applyProtection="1">
      <alignment horizontal="right" vertical="center"/>
    </xf>
    <xf numFmtId="0" fontId="37" fillId="0" borderId="0" xfId="48" applyFont="1" applyAlignment="1">
      <alignment horizontal="right"/>
    </xf>
    <xf numFmtId="3" fontId="31" fillId="0" borderId="0" xfId="39" applyNumberFormat="1" applyFont="1" applyAlignment="1" applyProtection="1">
      <alignment horizontal="right" vertical="center"/>
    </xf>
    <xf numFmtId="164" fontId="33" fillId="0" borderId="0" xfId="39" applyNumberFormat="1" applyFont="1" applyAlignment="1">
      <alignment wrapText="1"/>
    </xf>
    <xf numFmtId="49" fontId="10" fillId="0" borderId="0" xfId="39" applyNumberFormat="1" applyFont="1" applyBorder="1" applyAlignment="1" applyProtection="1">
      <protection hidden="1"/>
    </xf>
    <xf numFmtId="0" fontId="31" fillId="0" borderId="10" xfId="39" applyNumberFormat="1" applyFont="1" applyBorder="1"/>
    <xf numFmtId="0" fontId="31" fillId="0" borderId="10" xfId="39" applyFont="1" applyBorder="1" applyAlignment="1">
      <alignment vertical="center"/>
    </xf>
    <xf numFmtId="0" fontId="31" fillId="0" borderId="0" xfId="39" applyFont="1" applyBorder="1" applyAlignment="1">
      <alignment vertical="center"/>
    </xf>
    <xf numFmtId="3" fontId="31" fillId="0" borderId="10" xfId="39" applyNumberFormat="1" applyFont="1" applyBorder="1" applyAlignment="1" applyProtection="1">
      <alignment horizontal="right" vertical="center"/>
    </xf>
    <xf numFmtId="164" fontId="34" fillId="0" borderId="0" xfId="39" applyNumberFormat="1" applyFont="1" applyAlignment="1" applyProtection="1">
      <alignment horizontal="right" vertical="center"/>
    </xf>
    <xf numFmtId="164" fontId="31" fillId="0" borderId="0" xfId="39" applyNumberFormat="1" applyFont="1" applyAlignment="1" applyProtection="1">
      <alignment horizontal="right" vertical="center"/>
    </xf>
    <xf numFmtId="164" fontId="31" fillId="0" borderId="10" xfId="39" applyNumberFormat="1" applyFont="1" applyBorder="1" applyAlignment="1" applyProtection="1">
      <alignment horizontal="right" vertical="center"/>
    </xf>
    <xf numFmtId="0" fontId="10" fillId="0" borderId="0" xfId="48" applyFont="1"/>
    <xf numFmtId="0" fontId="31" fillId="0" borderId="0" xfId="0" applyFont="1"/>
    <xf numFmtId="0" fontId="10" fillId="0" borderId="0" xfId="0" applyFont="1"/>
    <xf numFmtId="0" fontId="44" fillId="25" borderId="0" xfId="48" applyFont="1" applyFill="1"/>
    <xf numFmtId="0" fontId="10" fillId="25" borderId="0" xfId="48" applyFill="1"/>
    <xf numFmtId="0" fontId="10" fillId="25" borderId="0" xfId="48" applyFont="1" applyFill="1"/>
    <xf numFmtId="0" fontId="21" fillId="25" borderId="0" xfId="34" applyFill="1" applyAlignment="1" applyProtection="1"/>
    <xf numFmtId="0" fontId="45" fillId="25" borderId="0" xfId="48" applyFont="1" applyFill="1"/>
    <xf numFmtId="0" fontId="39" fillId="0" borderId="0" xfId="48" applyFont="1"/>
    <xf numFmtId="0" fontId="10" fillId="24" borderId="0" xfId="48" applyFont="1" applyFill="1"/>
    <xf numFmtId="0" fontId="39" fillId="0" borderId="0" xfId="48" applyFont="1" applyAlignment="1">
      <alignment horizontal="left"/>
    </xf>
    <xf numFmtId="0" fontId="40" fillId="24" borderId="0" xfId="48" applyFont="1" applyFill="1"/>
    <xf numFmtId="0" fontId="41" fillId="24" borderId="0" xfId="249" applyFont="1" applyFill="1" applyAlignment="1" applyProtection="1"/>
    <xf numFmtId="0" fontId="10" fillId="24" borderId="0" xfId="249" applyFont="1" applyFill="1" applyAlignment="1" applyProtection="1"/>
    <xf numFmtId="0" fontId="39" fillId="24" borderId="11" xfId="249" applyFont="1" applyFill="1" applyBorder="1" applyAlignment="1" applyProtection="1">
      <alignment horizontal="center" vertical="center"/>
    </xf>
    <xf numFmtId="0" fontId="31" fillId="0" borderId="0" xfId="48" applyFont="1"/>
    <xf numFmtId="164" fontId="34" fillId="0" borderId="0" xfId="39" applyNumberFormat="1" applyFont="1" applyBorder="1" applyAlignment="1" applyProtection="1">
      <alignment horizontal="right" vertical="center"/>
    </xf>
    <xf numFmtId="0" fontId="31" fillId="0" borderId="0" xfId="39" applyFont="1" applyFill="1" applyBorder="1"/>
    <xf numFmtId="0" fontId="31" fillId="0" borderId="0" xfId="0" applyFont="1" applyFill="1" applyBorder="1" applyAlignment="1">
      <alignment horizontal="center" vertical="center" wrapText="1"/>
    </xf>
    <xf numFmtId="0" fontId="31" fillId="0" borderId="0" xfId="39" applyFont="1" applyFill="1" applyBorder="1" applyAlignment="1">
      <alignment vertical="top"/>
    </xf>
    <xf numFmtId="0" fontId="10" fillId="24" borderId="0" xfId="0" applyFont="1" applyFill="1"/>
    <xf numFmtId="0" fontId="10" fillId="0" borderId="11" xfId="48" applyFont="1" applyBorder="1" applyAlignment="1">
      <alignment vertical="center"/>
    </xf>
    <xf numFmtId="0" fontId="10" fillId="0" borderId="11" xfId="48" applyFont="1" applyBorder="1" applyAlignment="1">
      <alignment horizontal="center" vertical="center"/>
    </xf>
    <xf numFmtId="0" fontId="0" fillId="25" borderId="0" xfId="0" applyFill="1"/>
    <xf numFmtId="0" fontId="33" fillId="0" borderId="0" xfId="39" applyFont="1" applyAlignment="1">
      <alignment horizontal="left"/>
    </xf>
    <xf numFmtId="0" fontId="31" fillId="0" borderId="14" xfId="1091" applyFont="1" applyBorder="1" applyAlignment="1">
      <protection locked="0"/>
    </xf>
    <xf numFmtId="0" fontId="31" fillId="0" borderId="10" xfId="1091" applyFont="1" applyBorder="1" applyAlignment="1">
      <protection locked="0"/>
    </xf>
    <xf numFmtId="0" fontId="31" fillId="0" borderId="0" xfId="0" applyFont="1" applyAlignment="1">
      <alignment horizontal="center"/>
    </xf>
    <xf numFmtId="0" fontId="34" fillId="0" borderId="0" xfId="0" applyFont="1" applyAlignment="1">
      <alignment horizontal="center"/>
    </xf>
    <xf numFmtId="0" fontId="42" fillId="24" borderId="14" xfId="46" applyFont="1" applyFill="1" applyBorder="1" applyAlignment="1">
      <alignment horizontal="right" vertical="top"/>
    </xf>
    <xf numFmtId="0" fontId="31" fillId="0" borderId="10" xfId="0" applyFont="1" applyBorder="1" applyAlignment="1">
      <alignment horizontal="center"/>
    </xf>
    <xf numFmtId="0" fontId="31" fillId="0" borderId="14" xfId="48" applyFont="1" applyBorder="1"/>
    <xf numFmtId="0" fontId="31" fillId="0" borderId="0" xfId="48" applyFont="1" applyBorder="1"/>
    <xf numFmtId="0" fontId="31" fillId="0" borderId="15" xfId="0" applyFont="1" applyBorder="1" applyAlignment="1">
      <alignment horizontal="center" vertical="center" wrapText="1"/>
    </xf>
    <xf numFmtId="0" fontId="31" fillId="0" borderId="0" xfId="48" applyFont="1" applyAlignment="1" applyProtection="1">
      <alignment vertical="center"/>
    </xf>
    <xf numFmtId="0" fontId="31" fillId="0" borderId="10" xfId="48" applyFont="1" applyBorder="1"/>
    <xf numFmtId="0" fontId="31" fillId="0" borderId="0" xfId="0" quotePrefix="1" applyFont="1" applyBorder="1" applyAlignment="1">
      <alignment horizontal="left" vertical="center" wrapText="1" indent="1"/>
    </xf>
    <xf numFmtId="0" fontId="31" fillId="0" borderId="10" xfId="0" applyFont="1" applyBorder="1" applyAlignment="1">
      <alignment horizontal="center" vertical="center" wrapText="1"/>
    </xf>
    <xf numFmtId="0" fontId="31" fillId="0" borderId="0" xfId="48" applyFont="1" applyAlignment="1">
      <alignment vertical="center" wrapText="1"/>
    </xf>
    <xf numFmtId="164" fontId="42" fillId="0" borderId="10" xfId="48" applyNumberFormat="1" applyFont="1" applyBorder="1" applyAlignment="1">
      <alignment horizontal="center" vertical="center" wrapText="1"/>
    </xf>
    <xf numFmtId="0" fontId="37" fillId="0" borderId="0" xfId="48" applyFont="1" applyBorder="1"/>
    <xf numFmtId="0" fontId="42" fillId="0" borderId="10" xfId="48" applyFont="1" applyBorder="1" applyAlignment="1">
      <alignment horizontal="center" vertical="center" wrapText="1"/>
    </xf>
    <xf numFmtId="0" fontId="50" fillId="0" borderId="0" xfId="48" applyFont="1" applyAlignment="1">
      <alignment horizontal="right"/>
    </xf>
    <xf numFmtId="0" fontId="51" fillId="0" borderId="0" xfId="0" applyFont="1"/>
    <xf numFmtId="0" fontId="31" fillId="0" borderId="0" xfId="48" applyFont="1" applyFill="1" applyAlignment="1">
      <alignment vertical="center" wrapText="1"/>
    </xf>
    <xf numFmtId="0" fontId="37" fillId="0" borderId="0" xfId="48" applyFont="1" applyBorder="1" applyAlignment="1">
      <alignment horizontal="left" vertical="center"/>
    </xf>
    <xf numFmtId="0" fontId="37" fillId="0" borderId="0" xfId="48" applyFont="1" applyAlignment="1">
      <alignment horizontal="left" vertical="center"/>
    </xf>
    <xf numFmtId="0" fontId="42" fillId="24" borderId="0" xfId="46" applyFont="1" applyFill="1" applyAlignment="1">
      <alignment horizontal="left" vertical="center"/>
    </xf>
    <xf numFmtId="0" fontId="0" fillId="0" borderId="0" xfId="0" applyFill="1"/>
    <xf numFmtId="3" fontId="34" fillId="0" borderId="0" xfId="39" applyNumberFormat="1" applyFont="1" applyBorder="1" applyAlignment="1" applyProtection="1">
      <alignment horizontal="right" vertical="center"/>
    </xf>
    <xf numFmtId="3" fontId="31" fillId="0" borderId="0" xfId="39" applyNumberFormat="1" applyFont="1" applyBorder="1" applyAlignment="1" applyProtection="1">
      <alignment horizontal="right" vertical="center"/>
    </xf>
    <xf numFmtId="164" fontId="31" fillId="0" borderId="0" xfId="39" applyNumberFormat="1" applyFont="1" applyBorder="1" applyAlignment="1" applyProtection="1">
      <alignment horizontal="right" vertical="center"/>
    </xf>
    <xf numFmtId="165" fontId="34" fillId="0" borderId="0" xfId="39" applyNumberFormat="1" applyFont="1" applyAlignment="1" applyProtection="1">
      <alignment horizontal="right" vertical="center"/>
    </xf>
    <xf numFmtId="165" fontId="31" fillId="0" borderId="0" xfId="39" applyNumberFormat="1" applyFont="1" applyAlignment="1" applyProtection="1">
      <alignment horizontal="right" vertical="center"/>
    </xf>
    <xf numFmtId="165" fontId="10" fillId="0" borderId="0" xfId="0" applyNumberFormat="1" applyFont="1"/>
    <xf numFmtId="165" fontId="31" fillId="0" borderId="10" xfId="39" applyNumberFormat="1" applyFont="1" applyBorder="1" applyAlignment="1" applyProtection="1">
      <alignment horizontal="right" vertical="center"/>
    </xf>
    <xf numFmtId="165" fontId="10" fillId="0" borderId="10" xfId="0" applyNumberFormat="1" applyFont="1" applyBorder="1"/>
    <xf numFmtId="4" fontId="34" fillId="0" borderId="0" xfId="39" applyNumberFormat="1" applyFont="1" applyAlignment="1" applyProtection="1">
      <alignment horizontal="right" vertical="center"/>
    </xf>
    <xf numFmtId="4" fontId="31" fillId="0" borderId="0" xfId="39" applyNumberFormat="1" applyFont="1" applyAlignment="1" applyProtection="1">
      <alignment horizontal="right" vertical="center"/>
    </xf>
    <xf numFmtId="4" fontId="31" fillId="0" borderId="0" xfId="39" applyNumberFormat="1" applyFont="1" applyBorder="1" applyAlignment="1" applyProtection="1">
      <alignment horizontal="right" vertical="center"/>
    </xf>
    <xf numFmtId="0" fontId="10" fillId="0" borderId="0" xfId="0" applyFont="1" applyBorder="1"/>
    <xf numFmtId="4" fontId="31" fillId="0" borderId="10" xfId="39" applyNumberFormat="1" applyFont="1" applyBorder="1" applyAlignment="1" applyProtection="1">
      <alignment horizontal="right" vertical="center"/>
    </xf>
    <xf numFmtId="0" fontId="31" fillId="0" borderId="10" xfId="0" quotePrefix="1" applyFont="1" applyBorder="1" applyAlignment="1">
      <alignment horizontal="left" vertical="center" wrapText="1" indent="1"/>
    </xf>
    <xf numFmtId="0" fontId="10" fillId="0" borderId="10" xfId="0" applyFont="1" applyBorder="1"/>
    <xf numFmtId="4" fontId="49" fillId="0" borderId="0" xfId="39" applyNumberFormat="1" applyFont="1" applyAlignment="1" applyProtection="1">
      <alignment horizontal="right" vertical="center"/>
    </xf>
    <xf numFmtId="4" fontId="42" fillId="0" borderId="0" xfId="39" applyNumberFormat="1" applyFont="1" applyAlignment="1" applyProtection="1">
      <alignment horizontal="right" vertical="center"/>
    </xf>
    <xf numFmtId="4" fontId="42" fillId="0" borderId="0" xfId="39" applyNumberFormat="1" applyFont="1" applyBorder="1" applyAlignment="1" applyProtection="1">
      <alignment horizontal="right" vertical="center"/>
    </xf>
    <xf numFmtId="4" fontId="42" fillId="0" borderId="10" xfId="39" applyNumberFormat="1" applyFont="1" applyBorder="1" applyAlignment="1" applyProtection="1">
      <alignment horizontal="right" vertical="center"/>
    </xf>
    <xf numFmtId="165" fontId="31" fillId="0" borderId="0" xfId="39" applyNumberFormat="1" applyFont="1" applyAlignment="1" applyProtection="1">
      <alignment horizontal="right" vertical="center" indent="2"/>
    </xf>
    <xf numFmtId="0" fontId="31" fillId="0" borderId="0" xfId="38" applyFont="1" applyAlignment="1"/>
    <xf numFmtId="165" fontId="34" fillId="0" borderId="0" xfId="39" applyNumberFormat="1" applyFont="1" applyAlignment="1" applyProtection="1">
      <alignment horizontal="right" vertical="center" indent="2"/>
    </xf>
    <xf numFmtId="165" fontId="37" fillId="0" borderId="0" xfId="48" applyNumberFormat="1" applyFont="1" applyAlignment="1">
      <alignment horizontal="right" indent="2"/>
    </xf>
    <xf numFmtId="0" fontId="37" fillId="0" borderId="0" xfId="48" applyFont="1" applyAlignment="1">
      <alignment horizontal="right" indent="2"/>
    </xf>
    <xf numFmtId="165" fontId="31" fillId="0" borderId="0" xfId="48" applyNumberFormat="1" applyFont="1" applyFill="1" applyBorder="1" applyAlignment="1">
      <alignment horizontal="right" indent="2"/>
    </xf>
    <xf numFmtId="165" fontId="31" fillId="0" borderId="10" xfId="39" applyNumberFormat="1" applyFont="1" applyBorder="1" applyAlignment="1" applyProtection="1">
      <alignment horizontal="right" vertical="center" indent="2"/>
    </xf>
    <xf numFmtId="4" fontId="37" fillId="0" borderId="0" xfId="48" applyNumberFormat="1" applyFont="1"/>
    <xf numFmtId="0" fontId="31" fillId="0" borderId="0" xfId="48" applyFont="1" applyAlignment="1">
      <alignment vertical="center"/>
    </xf>
    <xf numFmtId="0" fontId="33" fillId="0" borderId="0" xfId="0" applyFont="1" applyAlignment="1">
      <alignment horizontal="left"/>
    </xf>
    <xf numFmtId="0" fontId="31" fillId="0" borderId="0" xfId="39" applyFont="1"/>
    <xf numFmtId="164" fontId="31" fillId="0" borderId="0" xfId="39" applyNumberFormat="1" applyFont="1"/>
    <xf numFmtId="164" fontId="31" fillId="0" borderId="0" xfId="39" applyNumberFormat="1" applyFont="1" applyAlignment="1">
      <alignment horizontal="center"/>
    </xf>
    <xf numFmtId="0" fontId="10" fillId="24" borderId="11" xfId="249" applyFont="1" applyFill="1" applyBorder="1" applyAlignment="1" applyProtection="1">
      <alignment horizontal="center" vertical="center"/>
    </xf>
    <xf numFmtId="0" fontId="39" fillId="0" borderId="0" xfId="0" applyFont="1" applyFill="1"/>
    <xf numFmtId="0" fontId="39" fillId="0" borderId="0" xfId="48" applyFont="1" applyBorder="1"/>
    <xf numFmtId="0" fontId="39" fillId="0" borderId="10" xfId="48" applyFont="1" applyBorder="1"/>
    <xf numFmtId="165" fontId="31" fillId="0" borderId="0" xfId="48" applyNumberFormat="1" applyFont="1" applyBorder="1"/>
    <xf numFmtId="165" fontId="31" fillId="0" borderId="0" xfId="48" applyNumberFormat="1" applyFont="1"/>
    <xf numFmtId="0" fontId="31" fillId="24" borderId="0" xfId="48" applyFont="1" applyFill="1" applyBorder="1" applyAlignment="1">
      <alignment horizontal="left" vertical="center"/>
    </xf>
    <xf numFmtId="0" fontId="31" fillId="24" borderId="0" xfId="48" applyFont="1" applyFill="1" applyBorder="1" applyAlignment="1">
      <alignment horizontal="left"/>
    </xf>
    <xf numFmtId="3" fontId="31" fillId="24" borderId="0" xfId="48" applyNumberFormat="1" applyFont="1" applyFill="1" applyBorder="1" applyAlignment="1">
      <alignment horizontal="left" vertical="center"/>
    </xf>
    <xf numFmtId="0" fontId="31" fillId="24" borderId="10" xfId="48" applyFont="1" applyFill="1" applyBorder="1" applyAlignment="1">
      <alignment horizontal="left"/>
    </xf>
    <xf numFmtId="0" fontId="10" fillId="0" borderId="0" xfId="0" applyFont="1" applyFill="1"/>
    <xf numFmtId="49" fontId="31" fillId="0" borderId="15" xfId="39" applyNumberFormat="1" applyFont="1" applyBorder="1" applyAlignment="1">
      <alignment horizontal="center" vertical="center" wrapText="1"/>
    </xf>
    <xf numFmtId="0" fontId="42" fillId="0" borderId="0" xfId="0" applyFont="1" applyAlignment="1">
      <alignment horizontal="center" vertical="center" wrapText="1"/>
    </xf>
    <xf numFmtId="0" fontId="34" fillId="0" borderId="0" xfId="0" applyFont="1" applyAlignment="1">
      <alignment horizontal="center" vertical="center" wrapText="1"/>
    </xf>
    <xf numFmtId="3" fontId="31" fillId="0" borderId="10" xfId="48" applyNumberFormat="1" applyFont="1" applyBorder="1" applyAlignment="1">
      <alignment horizontal="center" vertical="center" wrapText="1"/>
    </xf>
    <xf numFmtId="164" fontId="31" fillId="0" borderId="14" xfId="48" applyNumberFormat="1" applyFont="1" applyBorder="1" applyAlignment="1">
      <alignment horizontal="center" vertical="center" wrapText="1"/>
    </xf>
    <xf numFmtId="164" fontId="31" fillId="0" borderId="10" xfId="48" applyNumberFormat="1" applyFont="1" applyBorder="1" applyAlignment="1">
      <alignment horizontal="center" vertical="center" wrapText="1"/>
    </xf>
    <xf numFmtId="0" fontId="31" fillId="0" borderId="0" xfId="38" applyFont="1" applyAlignment="1">
      <alignment horizontal="left"/>
    </xf>
    <xf numFmtId="0" fontId="31" fillId="0" borderId="0" xfId="48" applyFont="1" applyAlignment="1">
      <alignment horizontal="left" vertical="center"/>
    </xf>
    <xf numFmtId="0" fontId="31" fillId="0" borderId="10" xfId="48" applyFont="1" applyBorder="1" applyAlignment="1">
      <alignment horizontal="center" vertical="center" wrapText="1"/>
    </xf>
    <xf numFmtId="0" fontId="31" fillId="0" borderId="14" xfId="48" applyFont="1" applyBorder="1" applyAlignment="1">
      <alignment horizontal="center" vertical="center" wrapText="1"/>
    </xf>
    <xf numFmtId="0" fontId="31" fillId="0" borderId="0" xfId="0" applyFont="1" applyAlignment="1">
      <alignment horizontal="left" vertical="center"/>
    </xf>
    <xf numFmtId="0" fontId="31" fillId="0" borderId="0" xfId="48" applyFont="1" applyAlignment="1">
      <alignment horizontal="left"/>
    </xf>
    <xf numFmtId="0" fontId="10" fillId="0" borderId="0" xfId="0" applyFont="1" applyAlignment="1">
      <alignment horizontal="left" vertical="center"/>
    </xf>
    <xf numFmtId="164" fontId="31" fillId="0" borderId="0" xfId="39" applyNumberFormat="1" applyFont="1" applyAlignment="1">
      <alignment horizontal="left" vertical="center"/>
    </xf>
    <xf numFmtId="164" fontId="38" fillId="0" borderId="0" xfId="39" applyNumberFormat="1" applyFont="1" applyAlignment="1">
      <alignment horizontal="left" vertical="center"/>
    </xf>
    <xf numFmtId="3" fontId="31" fillId="0" borderId="0" xfId="0" applyNumberFormat="1" applyFont="1" applyAlignment="1">
      <alignment horizontal="left" vertical="center"/>
    </xf>
    <xf numFmtId="165" fontId="37" fillId="0" borderId="0" xfId="48" applyNumberFormat="1" applyFont="1" applyAlignment="1">
      <alignment horizontal="left" vertical="center"/>
    </xf>
    <xf numFmtId="0" fontId="31" fillId="0" borderId="0" xfId="39" applyFont="1" applyAlignment="1">
      <alignment horizontal="left"/>
    </xf>
    <xf numFmtId="164" fontId="31" fillId="0" borderId="0" xfId="39" applyNumberFormat="1" applyFont="1" applyAlignment="1">
      <alignment horizontal="left"/>
    </xf>
    <xf numFmtId="0" fontId="10" fillId="0" borderId="0" xfId="48" applyFont="1" applyAlignment="1">
      <alignment horizontal="left"/>
    </xf>
    <xf numFmtId="164" fontId="38" fillId="0" borderId="0" xfId="39" applyNumberFormat="1" applyFont="1" applyAlignment="1">
      <alignment horizontal="left"/>
    </xf>
    <xf numFmtId="0" fontId="31" fillId="0" borderId="0" xfId="38" applyFont="1" applyAlignment="1">
      <alignment horizontal="left" vertical="center"/>
    </xf>
    <xf numFmtId="0" fontId="31" fillId="0" borderId="0" xfId="39" applyFont="1" applyAlignment="1">
      <alignment horizontal="left" vertical="center"/>
    </xf>
    <xf numFmtId="0" fontId="10" fillId="0" borderId="0" xfId="48" applyFont="1" applyAlignment="1">
      <alignment horizontal="left" vertical="center"/>
    </xf>
    <xf numFmtId="3" fontId="31" fillId="0" borderId="0" xfId="48" applyNumberFormat="1" applyFont="1" applyAlignment="1">
      <alignment horizontal="left" vertical="center"/>
    </xf>
    <xf numFmtId="0" fontId="10" fillId="0" borderId="0" xfId="0" applyFont="1" applyAlignment="1">
      <alignment horizontal="left"/>
    </xf>
    <xf numFmtId="0" fontId="31" fillId="0" borderId="0" xfId="0" applyFont="1" applyAlignment="1">
      <alignment horizontal="left"/>
    </xf>
    <xf numFmtId="3" fontId="31" fillId="0" borderId="0" xfId="0" applyNumberFormat="1" applyFont="1" applyAlignment="1">
      <alignment horizontal="left"/>
    </xf>
    <xf numFmtId="0" fontId="10" fillId="27" borderId="0" xfId="0" applyFont="1" applyFill="1" applyBorder="1"/>
    <xf numFmtId="0" fontId="39" fillId="25" borderId="0" xfId="48" applyFont="1" applyFill="1"/>
    <xf numFmtId="0" fontId="10" fillId="0" borderId="11" xfId="48" applyFont="1" applyBorder="1" applyAlignment="1">
      <alignment vertical="center" wrapText="1"/>
    </xf>
    <xf numFmtId="0" fontId="34" fillId="0" borderId="0" xfId="39" applyFont="1" applyFill="1" applyBorder="1"/>
    <xf numFmtId="0" fontId="34" fillId="0" borderId="0" xfId="48" applyNumberFormat="1" applyFont="1" applyAlignment="1" applyProtection="1">
      <alignment vertical="center"/>
      <protection locked="0" hidden="1"/>
    </xf>
    <xf numFmtId="0" fontId="39" fillId="0" borderId="0" xfId="0" applyFont="1" applyBorder="1"/>
    <xf numFmtId="0" fontId="53" fillId="0" borderId="0" xfId="34" applyFont="1" applyAlignment="1" applyProtection="1">
      <alignment vertical="center"/>
    </xf>
    <xf numFmtId="1" fontId="34" fillId="24" borderId="14" xfId="48" applyNumberFormat="1" applyFont="1" applyFill="1" applyBorder="1" applyAlignment="1" applyProtection="1">
      <alignment vertical="center" wrapText="1"/>
      <protection hidden="1"/>
    </xf>
    <xf numFmtId="1" fontId="34" fillId="24" borderId="10" xfId="48" applyNumberFormat="1" applyFont="1" applyFill="1" applyBorder="1" applyAlignment="1" applyProtection="1">
      <alignment vertical="center" wrapText="1"/>
      <protection hidden="1"/>
    </xf>
    <xf numFmtId="164" fontId="34" fillId="0" borderId="0" xfId="39" applyNumberFormat="1" applyFont="1"/>
    <xf numFmtId="0" fontId="10" fillId="0" borderId="14" xfId="0" applyFont="1" applyBorder="1"/>
    <xf numFmtId="0" fontId="31" fillId="24" borderId="0" xfId="0" applyFont="1" applyFill="1" applyBorder="1" applyAlignment="1">
      <alignment horizontal="left" vertical="center"/>
    </xf>
    <xf numFmtId="0" fontId="31" fillId="24" borderId="0" xfId="0" applyFont="1" applyFill="1" applyBorder="1" applyAlignment="1">
      <alignment horizontal="left"/>
    </xf>
    <xf numFmtId="3" fontId="31" fillId="24" borderId="0" xfId="0" applyNumberFormat="1" applyFont="1" applyFill="1" applyBorder="1" applyAlignment="1">
      <alignment horizontal="left" vertical="center"/>
    </xf>
    <xf numFmtId="0" fontId="31" fillId="24" borderId="10" xfId="0" applyFont="1" applyFill="1" applyBorder="1" applyAlignment="1">
      <alignment horizontal="left"/>
    </xf>
    <xf numFmtId="0" fontId="10" fillId="0" borderId="14" xfId="48" applyFont="1" applyBorder="1"/>
    <xf numFmtId="165" fontId="31" fillId="0" borderId="10" xfId="48" applyNumberFormat="1" applyFont="1" applyBorder="1"/>
    <xf numFmtId="0" fontId="31" fillId="0" borderId="0" xfId="48" applyFont="1" applyAlignment="1">
      <alignment vertical="top" wrapText="1"/>
    </xf>
    <xf numFmtId="165" fontId="42" fillId="0" borderId="0" xfId="48" applyNumberFormat="1" applyFont="1" applyBorder="1"/>
    <xf numFmtId="165" fontId="42" fillId="0" borderId="0" xfId="48" applyNumberFormat="1" applyFont="1"/>
    <xf numFmtId="4" fontId="10" fillId="0" borderId="0" xfId="0" applyNumberFormat="1" applyFont="1"/>
    <xf numFmtId="0" fontId="31" fillId="0" borderId="15" xfId="48" applyFont="1" applyBorder="1" applyAlignment="1">
      <alignment horizontal="center" vertical="center" wrapText="1"/>
    </xf>
    <xf numFmtId="0" fontId="31" fillId="0" borderId="10" xfId="48" applyFont="1" applyBorder="1" applyAlignment="1">
      <alignment horizontal="center" vertical="center" wrapText="1"/>
    </xf>
    <xf numFmtId="0" fontId="21" fillId="0" borderId="11" xfId="34" applyBorder="1" applyAlignment="1" applyProtection="1">
      <alignment vertical="center"/>
    </xf>
    <xf numFmtId="0" fontId="54" fillId="0" borderId="0" xfId="34" applyFont="1" applyAlignment="1" applyProtection="1">
      <alignment horizontal="left" vertical="center"/>
    </xf>
    <xf numFmtId="0" fontId="31" fillId="0" borderId="14" xfId="48" applyFont="1" applyBorder="1" applyAlignment="1">
      <alignment horizontal="center" vertical="center"/>
    </xf>
    <xf numFmtId="0" fontId="31" fillId="0" borderId="14" xfId="48" applyFont="1" applyFill="1" applyBorder="1" applyAlignment="1">
      <alignment horizontal="center" vertical="center" wrapText="1"/>
    </xf>
    <xf numFmtId="0" fontId="31" fillId="0" borderId="0" xfId="48" applyFont="1" applyAlignment="1">
      <alignment horizontal="left" vertical="center"/>
    </xf>
    <xf numFmtId="0" fontId="31" fillId="0" borderId="0" xfId="48" applyFont="1" applyFill="1" applyAlignment="1">
      <alignment horizontal="left" vertical="center" wrapText="1"/>
    </xf>
    <xf numFmtId="0" fontId="31" fillId="0" borderId="14" xfId="48" applyFont="1" applyBorder="1" applyAlignment="1">
      <alignment horizontal="center" vertical="center" wrapText="1"/>
    </xf>
    <xf numFmtId="0" fontId="31" fillId="0" borderId="0" xfId="48" applyFont="1" applyBorder="1" applyAlignment="1">
      <alignment horizontal="center" vertical="center" wrapText="1"/>
    </xf>
    <xf numFmtId="0" fontId="31" fillId="0" borderId="10" xfId="48" applyFont="1" applyBorder="1" applyAlignment="1">
      <alignment horizontal="center" vertical="center" wrapText="1"/>
    </xf>
    <xf numFmtId="0" fontId="31" fillId="0" borderId="15" xfId="48" applyFont="1" applyFill="1" applyBorder="1" applyAlignment="1">
      <alignment horizontal="center" vertical="center" wrapText="1"/>
    </xf>
    <xf numFmtId="2" fontId="34" fillId="0" borderId="0" xfId="39" applyNumberFormat="1" applyFont="1" applyAlignment="1" applyProtection="1">
      <alignment horizontal="right" vertical="center"/>
    </xf>
    <xf numFmtId="2" fontId="37" fillId="0" borderId="0" xfId="48" applyNumberFormat="1" applyFont="1" applyAlignment="1">
      <alignment horizontal="right"/>
    </xf>
    <xf numFmtId="2" fontId="31" fillId="0" borderId="0" xfId="48" applyNumberFormat="1" applyFont="1" applyFill="1" applyBorder="1" applyAlignment="1">
      <alignment horizontal="center"/>
    </xf>
    <xf numFmtId="2" fontId="31" fillId="0" borderId="0" xfId="39" applyNumberFormat="1" applyFont="1" applyAlignment="1" applyProtection="1">
      <alignment horizontal="right" vertical="center"/>
    </xf>
    <xf numFmtId="2" fontId="34" fillId="0" borderId="0" xfId="39" applyNumberFormat="1" applyFont="1" applyBorder="1" applyAlignment="1" applyProtection="1">
      <alignment horizontal="right" vertical="center"/>
    </xf>
    <xf numFmtId="2" fontId="31" fillId="0" borderId="0" xfId="39" applyNumberFormat="1" applyFont="1" applyBorder="1" applyAlignment="1" applyProtection="1">
      <alignment horizontal="right" vertical="center"/>
    </xf>
    <xf numFmtId="2" fontId="31" fillId="0" borderId="10" xfId="39" applyNumberFormat="1" applyFont="1" applyBorder="1" applyAlignment="1" applyProtection="1">
      <alignment horizontal="right" vertical="center"/>
    </xf>
    <xf numFmtId="0" fontId="37" fillId="0" borderId="10" xfId="48" applyFont="1" applyBorder="1"/>
    <xf numFmtId="2" fontId="31" fillId="0" borderId="0" xfId="48" applyNumberFormat="1" applyFont="1"/>
    <xf numFmtId="2" fontId="31" fillId="0" borderId="0" xfId="48" applyNumberFormat="1" applyFont="1" applyBorder="1"/>
    <xf numFmtId="2" fontId="0" fillId="0" borderId="0" xfId="0" applyNumberFormat="1" applyFill="1"/>
    <xf numFmtId="3" fontId="34" fillId="0" borderId="0" xfId="0" applyNumberFormat="1" applyFont="1" applyAlignment="1" applyProtection="1">
      <alignment horizontal="right"/>
      <protection locked="0" hidden="1"/>
    </xf>
    <xf numFmtId="165" fontId="34" fillId="0" borderId="0" xfId="0" applyNumberFormat="1" applyFont="1" applyAlignment="1" applyProtection="1">
      <alignment horizontal="right"/>
      <protection locked="0" hidden="1"/>
    </xf>
    <xf numFmtId="4" fontId="34" fillId="0" borderId="0" xfId="0" applyNumberFormat="1" applyFont="1" applyAlignment="1" applyProtection="1">
      <alignment horizontal="right"/>
      <protection locked="0" hidden="1"/>
    </xf>
    <xf numFmtId="165" fontId="31" fillId="0" borderId="0" xfId="0" applyNumberFormat="1" applyFont="1" applyAlignment="1" applyProtection="1">
      <alignment horizontal="right"/>
      <protection locked="0" hidden="1"/>
    </xf>
    <xf numFmtId="4" fontId="31" fillId="0" borderId="0" xfId="0" applyNumberFormat="1" applyFont="1" applyAlignment="1" applyProtection="1">
      <alignment horizontal="right"/>
      <protection locked="0" hidden="1"/>
    </xf>
    <xf numFmtId="3" fontId="31" fillId="0" borderId="0" xfId="0" applyNumberFormat="1" applyFont="1" applyAlignment="1" applyProtection="1">
      <alignment horizontal="right"/>
      <protection locked="0" hidden="1"/>
    </xf>
    <xf numFmtId="3" fontId="31" fillId="0" borderId="10" xfId="0" applyNumberFormat="1" applyFont="1" applyBorder="1" applyAlignment="1" applyProtection="1">
      <alignment horizontal="right"/>
      <protection locked="0" hidden="1"/>
    </xf>
    <xf numFmtId="165" fontId="31" fillId="0" borderId="10" xfId="0" applyNumberFormat="1" applyFont="1" applyBorder="1" applyAlignment="1" applyProtection="1">
      <alignment horizontal="right"/>
      <protection locked="0" hidden="1"/>
    </xf>
    <xf numFmtId="4" fontId="31" fillId="0" borderId="10" xfId="0" applyNumberFormat="1" applyFont="1" applyBorder="1" applyAlignment="1" applyProtection="1">
      <alignment horizontal="right"/>
      <protection locked="0" hidden="1"/>
    </xf>
    <xf numFmtId="0" fontId="55" fillId="0" borderId="0" xfId="0" applyFont="1"/>
    <xf numFmtId="0" fontId="41" fillId="24" borderId="12" xfId="249" applyFont="1" applyFill="1" applyBorder="1" applyAlignment="1" applyProtection="1">
      <alignment vertical="center"/>
    </xf>
    <xf numFmtId="0" fontId="10" fillId="0" borderId="15" xfId="48" applyFont="1" applyBorder="1" applyAlignment="1">
      <alignment vertical="center"/>
    </xf>
    <xf numFmtId="0" fontId="10" fillId="0" borderId="13" xfId="48" applyFont="1" applyBorder="1" applyAlignment="1">
      <alignment vertical="center"/>
    </xf>
    <xf numFmtId="0" fontId="52" fillId="0" borderId="0" xfId="48" applyFont="1" applyAlignment="1">
      <alignment horizontal="left" vertical="center" wrapText="1"/>
    </xf>
    <xf numFmtId="0" fontId="31" fillId="0" borderId="0" xfId="48" applyFont="1" applyAlignment="1">
      <alignment horizontal="left" vertical="center" wrapText="1"/>
    </xf>
    <xf numFmtId="0" fontId="31" fillId="0" borderId="0" xfId="38" applyFont="1" applyAlignment="1">
      <alignment horizontal="left"/>
    </xf>
    <xf numFmtId="164" fontId="31" fillId="0" borderId="0" xfId="48" applyNumberFormat="1" applyFont="1" applyAlignment="1">
      <alignment horizontal="left" vertical="center" wrapText="1"/>
    </xf>
    <xf numFmtId="0" fontId="31" fillId="0" borderId="0" xfId="48" applyFont="1" applyAlignment="1">
      <alignment horizontal="left" vertical="center"/>
    </xf>
    <xf numFmtId="0" fontId="31" fillId="0" borderId="0" xfId="0" applyFont="1" applyAlignment="1">
      <alignment horizontal="left" vertical="center" wrapText="1"/>
    </xf>
    <xf numFmtId="0" fontId="33" fillId="26" borderId="12" xfId="48" applyFont="1" applyFill="1" applyBorder="1" applyAlignment="1" applyProtection="1">
      <alignment horizontal="center"/>
      <protection locked="0" hidden="1"/>
    </xf>
    <xf numFmtId="0" fontId="33" fillId="26" borderId="13" xfId="48" applyFont="1" applyFill="1" applyBorder="1" applyAlignment="1" applyProtection="1">
      <alignment horizontal="center"/>
      <protection locked="0" hidden="1"/>
    </xf>
    <xf numFmtId="1" fontId="31" fillId="24" borderId="14" xfId="48" applyNumberFormat="1" applyFont="1" applyFill="1" applyBorder="1" applyAlignment="1" applyProtection="1">
      <alignment horizontal="left" vertical="center" wrapText="1"/>
      <protection hidden="1"/>
    </xf>
    <xf numFmtId="1" fontId="31" fillId="24" borderId="10" xfId="48" applyNumberFormat="1" applyFont="1" applyFill="1" applyBorder="1" applyAlignment="1" applyProtection="1">
      <alignment horizontal="left" vertical="center" wrapText="1"/>
      <protection hidden="1"/>
    </xf>
    <xf numFmtId="3" fontId="31" fillId="0" borderId="14" xfId="48" applyNumberFormat="1" applyFont="1" applyBorder="1" applyAlignment="1">
      <alignment horizontal="center" vertical="center" wrapText="1"/>
    </xf>
    <xf numFmtId="3" fontId="31" fillId="0" borderId="10" xfId="48" applyNumberFormat="1" applyFont="1" applyBorder="1" applyAlignment="1">
      <alignment horizontal="center" vertical="center" wrapText="1"/>
    </xf>
    <xf numFmtId="164" fontId="31" fillId="0" borderId="14" xfId="48" applyNumberFormat="1" applyFont="1" applyBorder="1" applyAlignment="1">
      <alignment horizontal="center" vertical="center" wrapText="1"/>
    </xf>
    <xf numFmtId="164" fontId="31" fillId="0" borderId="10" xfId="48" applyNumberFormat="1" applyFont="1" applyBorder="1" applyAlignment="1">
      <alignment horizontal="center" vertical="center" wrapText="1"/>
    </xf>
    <xf numFmtId="164" fontId="31" fillId="0" borderId="15" xfId="48" applyNumberFormat="1" applyFont="1" applyBorder="1" applyAlignment="1">
      <alignment horizontal="center" vertical="center" wrapText="1"/>
    </xf>
    <xf numFmtId="0" fontId="31" fillId="0" borderId="19" xfId="1091" applyFont="1" applyBorder="1" applyAlignment="1">
      <alignment horizontal="center" vertical="center" wrapText="1"/>
      <protection locked="0"/>
    </xf>
    <xf numFmtId="0" fontId="31" fillId="0" borderId="0" xfId="38" applyFont="1" applyAlignment="1">
      <alignment horizontal="left" vertical="center" wrapText="1"/>
    </xf>
    <xf numFmtId="0" fontId="31" fillId="24" borderId="14" xfId="0" applyFont="1" applyFill="1" applyBorder="1" applyAlignment="1">
      <alignment horizontal="left" vertical="center" wrapText="1"/>
    </xf>
    <xf numFmtId="0" fontId="31" fillId="24" borderId="10" xfId="0" applyFont="1" applyFill="1" applyBorder="1" applyAlignment="1">
      <alignment horizontal="left" vertical="center" wrapText="1"/>
    </xf>
    <xf numFmtId="164" fontId="31" fillId="0" borderId="15" xfId="0" applyNumberFormat="1" applyFont="1" applyBorder="1" applyAlignment="1">
      <alignment horizontal="center" vertical="center" wrapText="1"/>
    </xf>
    <xf numFmtId="0" fontId="31" fillId="0" borderId="0" xfId="48" applyFont="1" applyAlignment="1" applyProtection="1">
      <alignment horizontal="left" vertical="center"/>
    </xf>
    <xf numFmtId="0" fontId="31" fillId="0" borderId="14" xfId="48" applyFont="1" applyBorder="1" applyAlignment="1">
      <alignment horizontal="center" vertical="center" wrapText="1"/>
    </xf>
    <xf numFmtId="0" fontId="31" fillId="0" borderId="10" xfId="48" applyFont="1" applyBorder="1" applyAlignment="1">
      <alignment horizontal="center" vertical="center" wrapText="1"/>
    </xf>
    <xf numFmtId="0" fontId="31" fillId="0" borderId="0" xfId="48" applyFont="1" applyFill="1" applyAlignment="1">
      <alignment horizontal="left" vertical="center" wrapText="1"/>
    </xf>
    <xf numFmtId="0" fontId="31" fillId="0" borderId="0" xfId="38" applyFont="1" applyAlignment="1">
      <alignment horizontal="left" vertical="center"/>
    </xf>
    <xf numFmtId="0" fontId="31" fillId="24" borderId="14" xfId="48" applyFont="1" applyFill="1" applyBorder="1" applyAlignment="1">
      <alignment horizontal="left" vertical="center" wrapText="1"/>
    </xf>
    <xf numFmtId="0" fontId="31" fillId="24" borderId="0" xfId="48" applyFont="1" applyFill="1" applyBorder="1" applyAlignment="1">
      <alignment horizontal="left" vertical="center" wrapText="1"/>
    </xf>
    <xf numFmtId="0" fontId="31" fillId="24" borderId="10" xfId="48" applyFont="1" applyFill="1" applyBorder="1" applyAlignment="1">
      <alignment horizontal="left" vertical="center" wrapText="1"/>
    </xf>
    <xf numFmtId="0" fontId="31" fillId="0" borderId="0" xfId="48" applyFont="1" applyBorder="1" applyAlignment="1">
      <alignment horizontal="center" vertical="center" wrapText="1"/>
    </xf>
    <xf numFmtId="0" fontId="31" fillId="0" borderId="15" xfId="48" applyFont="1" applyBorder="1" applyAlignment="1">
      <alignment horizontal="center" vertical="center"/>
    </xf>
    <xf numFmtId="0" fontId="31" fillId="0" borderId="15" xfId="48" applyFont="1" applyFill="1" applyBorder="1" applyAlignment="1">
      <alignment horizontal="center" vertical="center" wrapText="1"/>
    </xf>
    <xf numFmtId="0" fontId="31" fillId="0" borderId="0" xfId="48" applyFont="1" applyAlignment="1">
      <alignment horizontal="left" vertical="top" wrapText="1"/>
    </xf>
    <xf numFmtId="0" fontId="31" fillId="0" borderId="0" xfId="48" applyFont="1" applyBorder="1" applyAlignment="1">
      <alignment horizontal="left" vertical="top" wrapText="1"/>
    </xf>
    <xf numFmtId="0" fontId="31" fillId="0" borderId="0" xfId="48" applyFont="1" applyFill="1" applyAlignment="1">
      <alignment horizontal="left" vertical="center"/>
    </xf>
    <xf numFmtId="164" fontId="31" fillId="25" borderId="0" xfId="48" applyNumberFormat="1" applyFont="1" applyFill="1" applyAlignment="1">
      <alignment horizontal="left" vertical="center" wrapText="1"/>
    </xf>
    <xf numFmtId="0" fontId="31" fillId="0" borderId="0" xfId="48" applyFont="1" applyAlignment="1">
      <alignment horizontal="center" vertical="center" wrapText="1"/>
    </xf>
    <xf numFmtId="164" fontId="31" fillId="0" borderId="0" xfId="48" applyNumberFormat="1" applyFont="1" applyAlignment="1">
      <alignment horizontal="left" wrapText="1"/>
    </xf>
    <xf numFmtId="0" fontId="31" fillId="0" borderId="0" xfId="48" applyFont="1" applyFill="1" applyAlignment="1">
      <alignment horizontal="left" wrapText="1"/>
    </xf>
    <xf numFmtId="0" fontId="31" fillId="0" borderId="0" xfId="48" applyFont="1" applyAlignment="1">
      <alignment horizontal="left" wrapText="1"/>
    </xf>
  </cellXfs>
  <cellStyles count="1989">
    <cellStyle name="20% - Accent1" xfId="1" builtinId="30" customBuiltin="1"/>
    <cellStyle name="20% - Accent1 2" xfId="1052"/>
    <cellStyle name="20% - Accent2" xfId="2" builtinId="34" customBuiltin="1"/>
    <cellStyle name="20% - Accent2 2" xfId="1053"/>
    <cellStyle name="20% - Accent3" xfId="3" builtinId="38" customBuiltin="1"/>
    <cellStyle name="20% - Accent3 2" xfId="1054"/>
    <cellStyle name="20% - Accent4" xfId="4" builtinId="42" customBuiltin="1"/>
    <cellStyle name="20% - Accent4 2" xfId="1055"/>
    <cellStyle name="20% - Accent5" xfId="5" builtinId="46" customBuiltin="1"/>
    <cellStyle name="20% - Accent5 2" xfId="1056"/>
    <cellStyle name="20% - Accent6" xfId="6" builtinId="50" customBuiltin="1"/>
    <cellStyle name="20% - Accent6 2" xfId="1057"/>
    <cellStyle name="40% - Accent1" xfId="7" builtinId="31" customBuiltin="1"/>
    <cellStyle name="40% - Accent1 2" xfId="1058"/>
    <cellStyle name="40% - Accent2" xfId="8" builtinId="35" customBuiltin="1"/>
    <cellStyle name="40% - Accent2 2" xfId="1059"/>
    <cellStyle name="40% - Accent3" xfId="9" builtinId="39" customBuiltin="1"/>
    <cellStyle name="40% - Accent3 2" xfId="1060"/>
    <cellStyle name="40% - Accent4" xfId="10" builtinId="43" customBuiltin="1"/>
    <cellStyle name="40% - Accent4 2" xfId="1061"/>
    <cellStyle name="40% - Accent5" xfId="11" builtinId="47" customBuiltin="1"/>
    <cellStyle name="40% - Accent5 2" xfId="1062"/>
    <cellStyle name="40% - Accent6" xfId="12" builtinId="51" customBuiltin="1"/>
    <cellStyle name="40% - Accent6 2" xfId="1063"/>
    <cellStyle name="60% - Accent1" xfId="13" builtinId="32" customBuiltin="1"/>
    <cellStyle name="60% - Accent1 2" xfId="1064"/>
    <cellStyle name="60% - Accent2" xfId="14" builtinId="36" customBuiltin="1"/>
    <cellStyle name="60% - Accent2 2" xfId="1065"/>
    <cellStyle name="60% - Accent3" xfId="15" builtinId="40" customBuiltin="1"/>
    <cellStyle name="60% - Accent3 2" xfId="1066"/>
    <cellStyle name="60% - Accent4" xfId="16" builtinId="44" customBuiltin="1"/>
    <cellStyle name="60% - Accent4 2" xfId="1067"/>
    <cellStyle name="60% - Accent5" xfId="17" builtinId="48" customBuiltin="1"/>
    <cellStyle name="60% - Accent5 2" xfId="1068"/>
    <cellStyle name="60% - Accent6" xfId="18" builtinId="52" customBuiltin="1"/>
    <cellStyle name="60% - Accent6 2" xfId="1069"/>
    <cellStyle name="Accent1" xfId="19" builtinId="29" customBuiltin="1"/>
    <cellStyle name="Accent1 2" xfId="1070"/>
    <cellStyle name="Accent2" xfId="20" builtinId="33" customBuiltin="1"/>
    <cellStyle name="Accent2 2" xfId="1071"/>
    <cellStyle name="Accent3" xfId="21" builtinId="37" customBuiltin="1"/>
    <cellStyle name="Accent3 2" xfId="1072"/>
    <cellStyle name="Accent4" xfId="22" builtinId="41" customBuiltin="1"/>
    <cellStyle name="Accent4 2" xfId="1073"/>
    <cellStyle name="Accent5" xfId="23" builtinId="45" customBuiltin="1"/>
    <cellStyle name="Accent5 2" xfId="1074"/>
    <cellStyle name="Accent6" xfId="24" builtinId="49" customBuiltin="1"/>
    <cellStyle name="Accent6 2" xfId="1075"/>
    <cellStyle name="Bad" xfId="25" builtinId="27" customBuiltin="1"/>
    <cellStyle name="Bad 2" xfId="1076"/>
    <cellStyle name="Calculation" xfId="26" builtinId="22" customBuiltin="1"/>
    <cellStyle name="Calculation 10" xfId="59"/>
    <cellStyle name="Calculation 10 10" xfId="60"/>
    <cellStyle name="Calculation 10 10 2" xfId="1145"/>
    <cellStyle name="Calculation 10 11" xfId="61"/>
    <cellStyle name="Calculation 10 11 2" xfId="1146"/>
    <cellStyle name="Calculation 10 12" xfId="1144"/>
    <cellStyle name="Calculation 10 2" xfId="62"/>
    <cellStyle name="Calculation 10 2 2" xfId="63"/>
    <cellStyle name="Calculation 10 2 2 2" xfId="1148"/>
    <cellStyle name="Calculation 10 2 3" xfId="1147"/>
    <cellStyle name="Calculation 10 3" xfId="64"/>
    <cellStyle name="Calculation 10 3 2" xfId="65"/>
    <cellStyle name="Calculation 10 3 2 2" xfId="1150"/>
    <cellStyle name="Calculation 10 3 3" xfId="1149"/>
    <cellStyle name="Calculation 10 4" xfId="66"/>
    <cellStyle name="Calculation 10 4 2" xfId="67"/>
    <cellStyle name="Calculation 10 4 2 2" xfId="1152"/>
    <cellStyle name="Calculation 10 4 3" xfId="1151"/>
    <cellStyle name="Calculation 10 5" xfId="68"/>
    <cellStyle name="Calculation 10 5 2" xfId="69"/>
    <cellStyle name="Calculation 10 5 2 2" xfId="1154"/>
    <cellStyle name="Calculation 10 5 3" xfId="1153"/>
    <cellStyle name="Calculation 10 6" xfId="70"/>
    <cellStyle name="Calculation 10 6 2" xfId="71"/>
    <cellStyle name="Calculation 10 6 2 2" xfId="1156"/>
    <cellStyle name="Calculation 10 6 3" xfId="1155"/>
    <cellStyle name="Calculation 10 7" xfId="72"/>
    <cellStyle name="Calculation 10 7 2" xfId="73"/>
    <cellStyle name="Calculation 10 7 2 2" xfId="1158"/>
    <cellStyle name="Calculation 10 7 3" xfId="1157"/>
    <cellStyle name="Calculation 10 8" xfId="74"/>
    <cellStyle name="Calculation 10 8 2" xfId="75"/>
    <cellStyle name="Calculation 10 8 2 2" xfId="1160"/>
    <cellStyle name="Calculation 10 8 3" xfId="1159"/>
    <cellStyle name="Calculation 10 9" xfId="76"/>
    <cellStyle name="Calculation 10 9 2" xfId="77"/>
    <cellStyle name="Calculation 10 9 2 2" xfId="1162"/>
    <cellStyle name="Calculation 10 9 3" xfId="1161"/>
    <cellStyle name="Calculation 11" xfId="78"/>
    <cellStyle name="Calculation 11 10" xfId="79"/>
    <cellStyle name="Calculation 11 10 2" xfId="1164"/>
    <cellStyle name="Calculation 11 11" xfId="1163"/>
    <cellStyle name="Calculation 11 2" xfId="80"/>
    <cellStyle name="Calculation 11 2 2" xfId="81"/>
    <cellStyle name="Calculation 11 2 2 2" xfId="1166"/>
    <cellStyle name="Calculation 11 2 3" xfId="1165"/>
    <cellStyle name="Calculation 11 3" xfId="82"/>
    <cellStyle name="Calculation 11 3 2" xfId="83"/>
    <cellStyle name="Calculation 11 3 2 2" xfId="1168"/>
    <cellStyle name="Calculation 11 3 3" xfId="1167"/>
    <cellStyle name="Calculation 11 4" xfId="84"/>
    <cellStyle name="Calculation 11 4 2" xfId="85"/>
    <cellStyle name="Calculation 11 4 2 2" xfId="1170"/>
    <cellStyle name="Calculation 11 4 3" xfId="1169"/>
    <cellStyle name="Calculation 11 5" xfId="86"/>
    <cellStyle name="Calculation 11 5 2" xfId="87"/>
    <cellStyle name="Calculation 11 5 2 2" xfId="1172"/>
    <cellStyle name="Calculation 11 5 3" xfId="1171"/>
    <cellStyle name="Calculation 11 6" xfId="88"/>
    <cellStyle name="Calculation 11 6 2" xfId="89"/>
    <cellStyle name="Calculation 11 6 2 2" xfId="1174"/>
    <cellStyle name="Calculation 11 6 3" xfId="1173"/>
    <cellStyle name="Calculation 11 7" xfId="90"/>
    <cellStyle name="Calculation 11 7 2" xfId="91"/>
    <cellStyle name="Calculation 11 7 2 2" xfId="1176"/>
    <cellStyle name="Calculation 11 7 3" xfId="1175"/>
    <cellStyle name="Calculation 11 8" xfId="92"/>
    <cellStyle name="Calculation 11 8 2" xfId="93"/>
    <cellStyle name="Calculation 11 8 2 2" xfId="1178"/>
    <cellStyle name="Calculation 11 8 3" xfId="1177"/>
    <cellStyle name="Calculation 11 9" xfId="94"/>
    <cellStyle name="Calculation 11 9 2" xfId="1179"/>
    <cellStyle name="Calculation 12" xfId="95"/>
    <cellStyle name="Calculation 12 2" xfId="96"/>
    <cellStyle name="Calculation 12 2 2" xfId="1181"/>
    <cellStyle name="Calculation 12 3" xfId="1180"/>
    <cellStyle name="Calculation 13" xfId="1136"/>
    <cellStyle name="Calculation 2" xfId="97"/>
    <cellStyle name="Calculation 2 10" xfId="98"/>
    <cellStyle name="Calculation 2 10 2" xfId="1183"/>
    <cellStyle name="Calculation 2 11" xfId="99"/>
    <cellStyle name="Calculation 2 11 2" xfId="1184"/>
    <cellStyle name="Calculation 2 12" xfId="1182"/>
    <cellStyle name="Calculation 2 2" xfId="100"/>
    <cellStyle name="Calculation 2 2 2" xfId="101"/>
    <cellStyle name="Calculation 2 2 2 2" xfId="1186"/>
    <cellStyle name="Calculation 2 2 3" xfId="1185"/>
    <cellStyle name="Calculation 2 3" xfId="102"/>
    <cellStyle name="Calculation 2 3 2" xfId="103"/>
    <cellStyle name="Calculation 2 3 2 2" xfId="1188"/>
    <cellStyle name="Calculation 2 3 3" xfId="1187"/>
    <cellStyle name="Calculation 2 4" xfId="104"/>
    <cellStyle name="Calculation 2 4 2" xfId="105"/>
    <cellStyle name="Calculation 2 4 2 2" xfId="1190"/>
    <cellStyle name="Calculation 2 4 3" xfId="1189"/>
    <cellStyle name="Calculation 2 5" xfId="106"/>
    <cellStyle name="Calculation 2 5 2" xfId="107"/>
    <cellStyle name="Calculation 2 5 2 2" xfId="1192"/>
    <cellStyle name="Calculation 2 5 3" xfId="1191"/>
    <cellStyle name="Calculation 2 6" xfId="108"/>
    <cellStyle name="Calculation 2 6 2" xfId="109"/>
    <cellStyle name="Calculation 2 6 2 2" xfId="1194"/>
    <cellStyle name="Calculation 2 6 3" xfId="1193"/>
    <cellStyle name="Calculation 2 7" xfId="110"/>
    <cellStyle name="Calculation 2 7 2" xfId="111"/>
    <cellStyle name="Calculation 2 7 2 2" xfId="1196"/>
    <cellStyle name="Calculation 2 7 3" xfId="1195"/>
    <cellStyle name="Calculation 2 8" xfId="112"/>
    <cellStyle name="Calculation 2 8 2" xfId="113"/>
    <cellStyle name="Calculation 2 8 2 2" xfId="1198"/>
    <cellStyle name="Calculation 2 8 3" xfId="1197"/>
    <cellStyle name="Calculation 2 9" xfId="114"/>
    <cellStyle name="Calculation 2 9 2" xfId="115"/>
    <cellStyle name="Calculation 2 9 2 2" xfId="1200"/>
    <cellStyle name="Calculation 2 9 3" xfId="1199"/>
    <cellStyle name="Calculation 3" xfId="116"/>
    <cellStyle name="Calculation 3 10" xfId="117"/>
    <cellStyle name="Calculation 3 10 2" xfId="1202"/>
    <cellStyle name="Calculation 3 11" xfId="118"/>
    <cellStyle name="Calculation 3 11 2" xfId="1203"/>
    <cellStyle name="Calculation 3 12" xfId="1201"/>
    <cellStyle name="Calculation 3 2" xfId="119"/>
    <cellStyle name="Calculation 3 2 2" xfId="120"/>
    <cellStyle name="Calculation 3 2 2 2" xfId="1205"/>
    <cellStyle name="Calculation 3 2 3" xfId="1204"/>
    <cellStyle name="Calculation 3 3" xfId="121"/>
    <cellStyle name="Calculation 3 3 2" xfId="122"/>
    <cellStyle name="Calculation 3 3 2 2" xfId="1207"/>
    <cellStyle name="Calculation 3 3 3" xfId="1206"/>
    <cellStyle name="Calculation 3 4" xfId="123"/>
    <cellStyle name="Calculation 3 4 2" xfId="124"/>
    <cellStyle name="Calculation 3 4 2 2" xfId="1209"/>
    <cellStyle name="Calculation 3 4 3" xfId="1208"/>
    <cellStyle name="Calculation 3 5" xfId="125"/>
    <cellStyle name="Calculation 3 5 2" xfId="126"/>
    <cellStyle name="Calculation 3 5 2 2" xfId="1211"/>
    <cellStyle name="Calculation 3 5 3" xfId="1210"/>
    <cellStyle name="Calculation 3 6" xfId="127"/>
    <cellStyle name="Calculation 3 6 2" xfId="128"/>
    <cellStyle name="Calculation 3 6 2 2" xfId="1213"/>
    <cellStyle name="Calculation 3 6 3" xfId="1212"/>
    <cellStyle name="Calculation 3 7" xfId="129"/>
    <cellStyle name="Calculation 3 7 2" xfId="130"/>
    <cellStyle name="Calculation 3 7 2 2" xfId="1215"/>
    <cellStyle name="Calculation 3 7 3" xfId="1214"/>
    <cellStyle name="Calculation 3 8" xfId="131"/>
    <cellStyle name="Calculation 3 8 2" xfId="132"/>
    <cellStyle name="Calculation 3 8 2 2" xfId="1217"/>
    <cellStyle name="Calculation 3 8 3" xfId="1216"/>
    <cellStyle name="Calculation 3 9" xfId="133"/>
    <cellStyle name="Calculation 3 9 2" xfId="134"/>
    <cellStyle name="Calculation 3 9 2 2" xfId="1219"/>
    <cellStyle name="Calculation 3 9 3" xfId="1218"/>
    <cellStyle name="Calculation 4" xfId="135"/>
    <cellStyle name="Calculation 4 10" xfId="136"/>
    <cellStyle name="Calculation 4 10 2" xfId="1221"/>
    <cellStyle name="Calculation 4 11" xfId="137"/>
    <cellStyle name="Calculation 4 11 2" xfId="1222"/>
    <cellStyle name="Calculation 4 12" xfId="1220"/>
    <cellStyle name="Calculation 4 2" xfId="138"/>
    <cellStyle name="Calculation 4 2 2" xfId="139"/>
    <cellStyle name="Calculation 4 2 2 2" xfId="1224"/>
    <cellStyle name="Calculation 4 2 3" xfId="1223"/>
    <cellStyle name="Calculation 4 3" xfId="140"/>
    <cellStyle name="Calculation 4 3 2" xfId="141"/>
    <cellStyle name="Calculation 4 3 2 2" xfId="1226"/>
    <cellStyle name="Calculation 4 3 3" xfId="1225"/>
    <cellStyle name="Calculation 4 4" xfId="142"/>
    <cellStyle name="Calculation 4 4 2" xfId="143"/>
    <cellStyle name="Calculation 4 4 2 2" xfId="1228"/>
    <cellStyle name="Calculation 4 4 3" xfId="1227"/>
    <cellStyle name="Calculation 4 5" xfId="144"/>
    <cellStyle name="Calculation 4 5 2" xfId="145"/>
    <cellStyle name="Calculation 4 5 2 2" xfId="1230"/>
    <cellStyle name="Calculation 4 5 3" xfId="1229"/>
    <cellStyle name="Calculation 4 6" xfId="146"/>
    <cellStyle name="Calculation 4 6 2" xfId="147"/>
    <cellStyle name="Calculation 4 6 2 2" xfId="1232"/>
    <cellStyle name="Calculation 4 6 3" xfId="1231"/>
    <cellStyle name="Calculation 4 7" xfId="148"/>
    <cellStyle name="Calculation 4 7 2" xfId="149"/>
    <cellStyle name="Calculation 4 7 2 2" xfId="1234"/>
    <cellStyle name="Calculation 4 7 3" xfId="1233"/>
    <cellStyle name="Calculation 4 8" xfId="150"/>
    <cellStyle name="Calculation 4 8 2" xfId="151"/>
    <cellStyle name="Calculation 4 8 2 2" xfId="1236"/>
    <cellStyle name="Calculation 4 8 3" xfId="1235"/>
    <cellStyle name="Calculation 4 9" xfId="152"/>
    <cellStyle name="Calculation 4 9 2" xfId="153"/>
    <cellStyle name="Calculation 4 9 2 2" xfId="1238"/>
    <cellStyle name="Calculation 4 9 3" xfId="1237"/>
    <cellStyle name="Calculation 5" xfId="154"/>
    <cellStyle name="Calculation 5 10" xfId="155"/>
    <cellStyle name="Calculation 5 10 2" xfId="1240"/>
    <cellStyle name="Calculation 5 11" xfId="156"/>
    <cellStyle name="Calculation 5 11 2" xfId="1241"/>
    <cellStyle name="Calculation 5 12" xfId="1239"/>
    <cellStyle name="Calculation 5 2" xfId="157"/>
    <cellStyle name="Calculation 5 2 2" xfId="158"/>
    <cellStyle name="Calculation 5 2 2 2" xfId="1243"/>
    <cellStyle name="Calculation 5 2 3" xfId="1242"/>
    <cellStyle name="Calculation 5 3" xfId="159"/>
    <cellStyle name="Calculation 5 3 2" xfId="160"/>
    <cellStyle name="Calculation 5 3 2 2" xfId="1245"/>
    <cellStyle name="Calculation 5 3 3" xfId="1244"/>
    <cellStyle name="Calculation 5 4" xfId="161"/>
    <cellStyle name="Calculation 5 4 2" xfId="162"/>
    <cellStyle name="Calculation 5 4 2 2" xfId="1247"/>
    <cellStyle name="Calculation 5 4 3" xfId="1246"/>
    <cellStyle name="Calculation 5 5" xfId="163"/>
    <cellStyle name="Calculation 5 5 2" xfId="164"/>
    <cellStyle name="Calculation 5 5 2 2" xfId="1249"/>
    <cellStyle name="Calculation 5 5 3" xfId="1248"/>
    <cellStyle name="Calculation 5 6" xfId="165"/>
    <cellStyle name="Calculation 5 6 2" xfId="166"/>
    <cellStyle name="Calculation 5 6 2 2" xfId="1251"/>
    <cellStyle name="Calculation 5 6 3" xfId="1250"/>
    <cellStyle name="Calculation 5 7" xfId="167"/>
    <cellStyle name="Calculation 5 7 2" xfId="168"/>
    <cellStyle name="Calculation 5 7 2 2" xfId="1253"/>
    <cellStyle name="Calculation 5 7 3" xfId="1252"/>
    <cellStyle name="Calculation 5 8" xfId="169"/>
    <cellStyle name="Calculation 5 8 2" xfId="170"/>
    <cellStyle name="Calculation 5 8 2 2" xfId="1255"/>
    <cellStyle name="Calculation 5 8 3" xfId="1254"/>
    <cellStyle name="Calculation 5 9" xfId="171"/>
    <cellStyle name="Calculation 5 9 2" xfId="172"/>
    <cellStyle name="Calculation 5 9 2 2" xfId="1257"/>
    <cellStyle name="Calculation 5 9 3" xfId="1256"/>
    <cellStyle name="Calculation 6" xfId="173"/>
    <cellStyle name="Calculation 6 10" xfId="174"/>
    <cellStyle name="Calculation 6 10 2" xfId="1259"/>
    <cellStyle name="Calculation 6 11" xfId="175"/>
    <cellStyle name="Calculation 6 11 2" xfId="1260"/>
    <cellStyle name="Calculation 6 12" xfId="1258"/>
    <cellStyle name="Calculation 6 2" xfId="176"/>
    <cellStyle name="Calculation 6 2 2" xfId="177"/>
    <cellStyle name="Calculation 6 2 2 2" xfId="1262"/>
    <cellStyle name="Calculation 6 2 3" xfId="1261"/>
    <cellStyle name="Calculation 6 3" xfId="178"/>
    <cellStyle name="Calculation 6 3 2" xfId="179"/>
    <cellStyle name="Calculation 6 3 2 2" xfId="1264"/>
    <cellStyle name="Calculation 6 3 3" xfId="1263"/>
    <cellStyle name="Calculation 6 4" xfId="180"/>
    <cellStyle name="Calculation 6 4 2" xfId="181"/>
    <cellStyle name="Calculation 6 4 2 2" xfId="1266"/>
    <cellStyle name="Calculation 6 4 3" xfId="1265"/>
    <cellStyle name="Calculation 6 5" xfId="182"/>
    <cellStyle name="Calculation 6 5 2" xfId="183"/>
    <cellStyle name="Calculation 6 5 2 2" xfId="1268"/>
    <cellStyle name="Calculation 6 5 3" xfId="1267"/>
    <cellStyle name="Calculation 6 6" xfId="184"/>
    <cellStyle name="Calculation 6 6 2" xfId="185"/>
    <cellStyle name="Calculation 6 6 2 2" xfId="1270"/>
    <cellStyle name="Calculation 6 6 3" xfId="1269"/>
    <cellStyle name="Calculation 6 7" xfId="186"/>
    <cellStyle name="Calculation 6 7 2" xfId="187"/>
    <cellStyle name="Calculation 6 7 2 2" xfId="1272"/>
    <cellStyle name="Calculation 6 7 3" xfId="1271"/>
    <cellStyle name="Calculation 6 8" xfId="188"/>
    <cellStyle name="Calculation 6 8 2" xfId="189"/>
    <cellStyle name="Calculation 6 8 2 2" xfId="1274"/>
    <cellStyle name="Calculation 6 8 3" xfId="1273"/>
    <cellStyle name="Calculation 6 9" xfId="190"/>
    <cellStyle name="Calculation 6 9 2" xfId="191"/>
    <cellStyle name="Calculation 6 9 2 2" xfId="1276"/>
    <cellStyle name="Calculation 6 9 3" xfId="1275"/>
    <cellStyle name="Calculation 7" xfId="192"/>
    <cellStyle name="Calculation 7 10" xfId="193"/>
    <cellStyle name="Calculation 7 10 2" xfId="1278"/>
    <cellStyle name="Calculation 7 11" xfId="194"/>
    <cellStyle name="Calculation 7 11 2" xfId="1279"/>
    <cellStyle name="Calculation 7 12" xfId="1277"/>
    <cellStyle name="Calculation 7 2" xfId="195"/>
    <cellStyle name="Calculation 7 2 2" xfId="196"/>
    <cellStyle name="Calculation 7 2 2 2" xfId="1281"/>
    <cellStyle name="Calculation 7 2 3" xfId="1280"/>
    <cellStyle name="Calculation 7 3" xfId="197"/>
    <cellStyle name="Calculation 7 3 2" xfId="198"/>
    <cellStyle name="Calculation 7 3 2 2" xfId="1283"/>
    <cellStyle name="Calculation 7 3 3" xfId="1282"/>
    <cellStyle name="Calculation 7 4" xfId="199"/>
    <cellStyle name="Calculation 7 4 2" xfId="200"/>
    <cellStyle name="Calculation 7 4 2 2" xfId="1285"/>
    <cellStyle name="Calculation 7 4 3" xfId="1284"/>
    <cellStyle name="Calculation 7 5" xfId="201"/>
    <cellStyle name="Calculation 7 5 2" xfId="202"/>
    <cellStyle name="Calculation 7 5 2 2" xfId="1287"/>
    <cellStyle name="Calculation 7 5 3" xfId="1286"/>
    <cellStyle name="Calculation 7 6" xfId="203"/>
    <cellStyle name="Calculation 7 6 2" xfId="204"/>
    <cellStyle name="Calculation 7 6 2 2" xfId="1289"/>
    <cellStyle name="Calculation 7 6 3" xfId="1288"/>
    <cellStyle name="Calculation 7 7" xfId="205"/>
    <cellStyle name="Calculation 7 7 2" xfId="206"/>
    <cellStyle name="Calculation 7 7 2 2" xfId="1291"/>
    <cellStyle name="Calculation 7 7 3" xfId="1290"/>
    <cellStyle name="Calculation 7 8" xfId="207"/>
    <cellStyle name="Calculation 7 8 2" xfId="208"/>
    <cellStyle name="Calculation 7 8 2 2" xfId="1293"/>
    <cellStyle name="Calculation 7 8 3" xfId="1292"/>
    <cellStyle name="Calculation 7 9" xfId="209"/>
    <cellStyle name="Calculation 7 9 2" xfId="210"/>
    <cellStyle name="Calculation 7 9 2 2" xfId="1295"/>
    <cellStyle name="Calculation 7 9 3" xfId="1294"/>
    <cellStyle name="Calculation 8" xfId="211"/>
    <cellStyle name="Calculation 8 10" xfId="212"/>
    <cellStyle name="Calculation 8 10 2" xfId="1297"/>
    <cellStyle name="Calculation 8 11" xfId="213"/>
    <cellStyle name="Calculation 8 11 2" xfId="1298"/>
    <cellStyle name="Calculation 8 12" xfId="1296"/>
    <cellStyle name="Calculation 8 2" xfId="214"/>
    <cellStyle name="Calculation 8 2 2" xfId="215"/>
    <cellStyle name="Calculation 8 2 2 2" xfId="1300"/>
    <cellStyle name="Calculation 8 2 3" xfId="1299"/>
    <cellStyle name="Calculation 8 3" xfId="216"/>
    <cellStyle name="Calculation 8 3 2" xfId="217"/>
    <cellStyle name="Calculation 8 3 2 2" xfId="1302"/>
    <cellStyle name="Calculation 8 3 3" xfId="1301"/>
    <cellStyle name="Calculation 8 4" xfId="218"/>
    <cellStyle name="Calculation 8 4 2" xfId="219"/>
    <cellStyle name="Calculation 8 4 2 2" xfId="1304"/>
    <cellStyle name="Calculation 8 4 3" xfId="1303"/>
    <cellStyle name="Calculation 8 5" xfId="220"/>
    <cellStyle name="Calculation 8 5 2" xfId="221"/>
    <cellStyle name="Calculation 8 5 2 2" xfId="1306"/>
    <cellStyle name="Calculation 8 5 3" xfId="1305"/>
    <cellStyle name="Calculation 8 6" xfId="222"/>
    <cellStyle name="Calculation 8 6 2" xfId="223"/>
    <cellStyle name="Calculation 8 6 2 2" xfId="1308"/>
    <cellStyle name="Calculation 8 6 3" xfId="1307"/>
    <cellStyle name="Calculation 8 7" xfId="224"/>
    <cellStyle name="Calculation 8 7 2" xfId="225"/>
    <cellStyle name="Calculation 8 7 2 2" xfId="1310"/>
    <cellStyle name="Calculation 8 7 3" xfId="1309"/>
    <cellStyle name="Calculation 8 8" xfId="226"/>
    <cellStyle name="Calculation 8 8 2" xfId="227"/>
    <cellStyle name="Calculation 8 8 2 2" xfId="1312"/>
    <cellStyle name="Calculation 8 8 3" xfId="1311"/>
    <cellStyle name="Calculation 8 9" xfId="228"/>
    <cellStyle name="Calculation 8 9 2" xfId="229"/>
    <cellStyle name="Calculation 8 9 2 2" xfId="1314"/>
    <cellStyle name="Calculation 8 9 3" xfId="1313"/>
    <cellStyle name="Calculation 9" xfId="230"/>
    <cellStyle name="Calculation 9 10" xfId="231"/>
    <cellStyle name="Calculation 9 10 2" xfId="1316"/>
    <cellStyle name="Calculation 9 11" xfId="232"/>
    <cellStyle name="Calculation 9 11 2" xfId="1317"/>
    <cellStyle name="Calculation 9 12" xfId="1315"/>
    <cellStyle name="Calculation 9 2" xfId="233"/>
    <cellStyle name="Calculation 9 2 2" xfId="234"/>
    <cellStyle name="Calculation 9 2 2 2" xfId="1319"/>
    <cellStyle name="Calculation 9 2 3" xfId="1318"/>
    <cellStyle name="Calculation 9 3" xfId="235"/>
    <cellStyle name="Calculation 9 3 2" xfId="236"/>
    <cellStyle name="Calculation 9 3 2 2" xfId="1321"/>
    <cellStyle name="Calculation 9 3 3" xfId="1320"/>
    <cellStyle name="Calculation 9 4" xfId="237"/>
    <cellStyle name="Calculation 9 4 2" xfId="238"/>
    <cellStyle name="Calculation 9 4 2 2" xfId="1323"/>
    <cellStyle name="Calculation 9 4 3" xfId="1322"/>
    <cellStyle name="Calculation 9 5" xfId="239"/>
    <cellStyle name="Calculation 9 5 2" xfId="240"/>
    <cellStyle name="Calculation 9 5 2 2" xfId="1325"/>
    <cellStyle name="Calculation 9 5 3" xfId="1324"/>
    <cellStyle name="Calculation 9 6" xfId="241"/>
    <cellStyle name="Calculation 9 6 2" xfId="242"/>
    <cellStyle name="Calculation 9 6 2 2" xfId="1327"/>
    <cellStyle name="Calculation 9 6 3" xfId="1326"/>
    <cellStyle name="Calculation 9 7" xfId="243"/>
    <cellStyle name="Calculation 9 7 2" xfId="244"/>
    <cellStyle name="Calculation 9 7 2 2" xfId="1329"/>
    <cellStyle name="Calculation 9 7 3" xfId="1328"/>
    <cellStyle name="Calculation 9 8" xfId="245"/>
    <cellStyle name="Calculation 9 8 2" xfId="246"/>
    <cellStyle name="Calculation 9 8 2 2" xfId="1331"/>
    <cellStyle name="Calculation 9 8 3" xfId="1330"/>
    <cellStyle name="Calculation 9 9" xfId="247"/>
    <cellStyle name="Calculation 9 9 2" xfId="248"/>
    <cellStyle name="Calculation 9 9 2 2" xfId="1333"/>
    <cellStyle name="Calculation 9 9 3" xfId="1332"/>
    <cellStyle name="Check Cell" xfId="27" builtinId="23" customBuiltin="1"/>
    <cellStyle name="Check Cell 2" xfId="1077"/>
    <cellStyle name="Comma 2" xfId="52"/>
    <cellStyle name="Comma 2 2" xfId="1140"/>
    <cellStyle name="Currency 2" xfId="1078"/>
    <cellStyle name="Currency 2 2" xfId="1944"/>
    <cellStyle name="Currency 3" xfId="1079"/>
    <cellStyle name="Currency 3 2" xfId="1945"/>
    <cellStyle name="Explanatory Text" xfId="28" builtinId="53" customBuiltin="1"/>
    <cellStyle name="Explanatory Text 2" xfId="1080"/>
    <cellStyle name="Good" xfId="29" builtinId="26" customBuiltin="1"/>
    <cellStyle name="Good 2" xfId="1081"/>
    <cellStyle name="Heading 1" xfId="30" builtinId="16" customBuiltin="1"/>
    <cellStyle name="Heading 1 2" xfId="1082"/>
    <cellStyle name="Heading 2" xfId="31" builtinId="17" customBuiltin="1"/>
    <cellStyle name="Heading 2 2" xfId="1083"/>
    <cellStyle name="Heading 3" xfId="32" builtinId="18" customBuiltin="1"/>
    <cellStyle name="Heading 3 2" xfId="1084"/>
    <cellStyle name="Heading 4" xfId="33" builtinId="19" customBuiltin="1"/>
    <cellStyle name="Heading 4 2" xfId="1085"/>
    <cellStyle name="Hyperlink" xfId="34" builtinId="8"/>
    <cellStyle name="Hyperlink 2" xfId="1086"/>
    <cellStyle name="Hyperlink_SFR33_2009Tablesv2 2" xfId="249"/>
    <cellStyle name="Input" xfId="35" builtinId="20" customBuiltin="1"/>
    <cellStyle name="Input 10" xfId="250"/>
    <cellStyle name="Input 10 10" xfId="251"/>
    <cellStyle name="Input 10 10 2" xfId="1335"/>
    <cellStyle name="Input 10 11" xfId="252"/>
    <cellStyle name="Input 10 11 2" xfId="1336"/>
    <cellStyle name="Input 10 12" xfId="1334"/>
    <cellStyle name="Input 10 2" xfId="253"/>
    <cellStyle name="Input 10 2 2" xfId="254"/>
    <cellStyle name="Input 10 2 2 2" xfId="1338"/>
    <cellStyle name="Input 10 2 3" xfId="1337"/>
    <cellStyle name="Input 10 3" xfId="255"/>
    <cellStyle name="Input 10 3 2" xfId="256"/>
    <cellStyle name="Input 10 3 2 2" xfId="1340"/>
    <cellStyle name="Input 10 3 3" xfId="1339"/>
    <cellStyle name="Input 10 4" xfId="257"/>
    <cellStyle name="Input 10 4 2" xfId="258"/>
    <cellStyle name="Input 10 4 2 2" xfId="1342"/>
    <cellStyle name="Input 10 4 3" xfId="1341"/>
    <cellStyle name="Input 10 5" xfId="259"/>
    <cellStyle name="Input 10 5 2" xfId="260"/>
    <cellStyle name="Input 10 5 2 2" xfId="1344"/>
    <cellStyle name="Input 10 5 3" xfId="1343"/>
    <cellStyle name="Input 10 6" xfId="261"/>
    <cellStyle name="Input 10 6 2" xfId="262"/>
    <cellStyle name="Input 10 6 2 2" xfId="1346"/>
    <cellStyle name="Input 10 6 3" xfId="1345"/>
    <cellStyle name="Input 10 7" xfId="263"/>
    <cellStyle name="Input 10 7 2" xfId="264"/>
    <cellStyle name="Input 10 7 2 2" xfId="1348"/>
    <cellStyle name="Input 10 7 3" xfId="1347"/>
    <cellStyle name="Input 10 8" xfId="265"/>
    <cellStyle name="Input 10 8 2" xfId="266"/>
    <cellStyle name="Input 10 8 2 2" xfId="1350"/>
    <cellStyle name="Input 10 8 3" xfId="1349"/>
    <cellStyle name="Input 10 9" xfId="267"/>
    <cellStyle name="Input 10 9 2" xfId="268"/>
    <cellStyle name="Input 10 9 2 2" xfId="1352"/>
    <cellStyle name="Input 10 9 3" xfId="1351"/>
    <cellStyle name="Input 11" xfId="269"/>
    <cellStyle name="Input 11 10" xfId="270"/>
    <cellStyle name="Input 11 10 2" xfId="1354"/>
    <cellStyle name="Input 11 11" xfId="1353"/>
    <cellStyle name="Input 11 2" xfId="271"/>
    <cellStyle name="Input 11 2 2" xfId="272"/>
    <cellStyle name="Input 11 2 2 2" xfId="1356"/>
    <cellStyle name="Input 11 2 3" xfId="1355"/>
    <cellStyle name="Input 11 3" xfId="273"/>
    <cellStyle name="Input 11 3 2" xfId="274"/>
    <cellStyle name="Input 11 3 2 2" xfId="1358"/>
    <cellStyle name="Input 11 3 3" xfId="1357"/>
    <cellStyle name="Input 11 4" xfId="275"/>
    <cellStyle name="Input 11 4 2" xfId="276"/>
    <cellStyle name="Input 11 4 2 2" xfId="1360"/>
    <cellStyle name="Input 11 4 3" xfId="1359"/>
    <cellStyle name="Input 11 5" xfId="277"/>
    <cellStyle name="Input 11 5 2" xfId="278"/>
    <cellStyle name="Input 11 5 2 2" xfId="1362"/>
    <cellStyle name="Input 11 5 3" xfId="1361"/>
    <cellStyle name="Input 11 6" xfId="279"/>
    <cellStyle name="Input 11 6 2" xfId="280"/>
    <cellStyle name="Input 11 6 2 2" xfId="1364"/>
    <cellStyle name="Input 11 6 3" xfId="1363"/>
    <cellStyle name="Input 11 7" xfId="281"/>
    <cellStyle name="Input 11 7 2" xfId="282"/>
    <cellStyle name="Input 11 7 2 2" xfId="1366"/>
    <cellStyle name="Input 11 7 3" xfId="1365"/>
    <cellStyle name="Input 11 8" xfId="283"/>
    <cellStyle name="Input 11 8 2" xfId="284"/>
    <cellStyle name="Input 11 8 2 2" xfId="1368"/>
    <cellStyle name="Input 11 8 3" xfId="1367"/>
    <cellStyle name="Input 11 9" xfId="285"/>
    <cellStyle name="Input 11 9 2" xfId="1369"/>
    <cellStyle name="Input 12" xfId="286"/>
    <cellStyle name="Input 12 2" xfId="287"/>
    <cellStyle name="Input 12 2 2" xfId="1371"/>
    <cellStyle name="Input 12 3" xfId="1370"/>
    <cellStyle name="Input 13" xfId="1137"/>
    <cellStyle name="Input 2" xfId="288"/>
    <cellStyle name="Input 2 10" xfId="289"/>
    <cellStyle name="Input 2 10 2" xfId="1373"/>
    <cellStyle name="Input 2 11" xfId="290"/>
    <cellStyle name="Input 2 11 2" xfId="1374"/>
    <cellStyle name="Input 2 12" xfId="1372"/>
    <cellStyle name="Input 2 2" xfId="291"/>
    <cellStyle name="Input 2 2 2" xfId="292"/>
    <cellStyle name="Input 2 2 2 2" xfId="1376"/>
    <cellStyle name="Input 2 2 3" xfId="1375"/>
    <cellStyle name="Input 2 3" xfId="293"/>
    <cellStyle name="Input 2 3 2" xfId="294"/>
    <cellStyle name="Input 2 3 2 2" xfId="1378"/>
    <cellStyle name="Input 2 3 3" xfId="1377"/>
    <cellStyle name="Input 2 4" xfId="295"/>
    <cellStyle name="Input 2 4 2" xfId="296"/>
    <cellStyle name="Input 2 4 2 2" xfId="1380"/>
    <cellStyle name="Input 2 4 3" xfId="1379"/>
    <cellStyle name="Input 2 5" xfId="297"/>
    <cellStyle name="Input 2 5 2" xfId="298"/>
    <cellStyle name="Input 2 5 2 2" xfId="1382"/>
    <cellStyle name="Input 2 5 3" xfId="1381"/>
    <cellStyle name="Input 2 6" xfId="299"/>
    <cellStyle name="Input 2 6 2" xfId="300"/>
    <cellStyle name="Input 2 6 2 2" xfId="1384"/>
    <cellStyle name="Input 2 6 3" xfId="1383"/>
    <cellStyle name="Input 2 7" xfId="301"/>
    <cellStyle name="Input 2 7 2" xfId="302"/>
    <cellStyle name="Input 2 7 2 2" xfId="1386"/>
    <cellStyle name="Input 2 7 3" xfId="1385"/>
    <cellStyle name="Input 2 8" xfId="303"/>
    <cellStyle name="Input 2 8 2" xfId="304"/>
    <cellStyle name="Input 2 8 2 2" xfId="1388"/>
    <cellStyle name="Input 2 8 3" xfId="1387"/>
    <cellStyle name="Input 2 9" xfId="305"/>
    <cellStyle name="Input 2 9 2" xfId="306"/>
    <cellStyle name="Input 2 9 2 2" xfId="1390"/>
    <cellStyle name="Input 2 9 3" xfId="1389"/>
    <cellStyle name="Input 3" xfId="307"/>
    <cellStyle name="Input 3 10" xfId="308"/>
    <cellStyle name="Input 3 10 2" xfId="1392"/>
    <cellStyle name="Input 3 11" xfId="309"/>
    <cellStyle name="Input 3 11 2" xfId="1393"/>
    <cellStyle name="Input 3 12" xfId="1391"/>
    <cellStyle name="Input 3 2" xfId="310"/>
    <cellStyle name="Input 3 2 2" xfId="311"/>
    <cellStyle name="Input 3 2 2 2" xfId="1395"/>
    <cellStyle name="Input 3 2 3" xfId="1394"/>
    <cellStyle name="Input 3 3" xfId="312"/>
    <cellStyle name="Input 3 3 2" xfId="313"/>
    <cellStyle name="Input 3 3 2 2" xfId="1397"/>
    <cellStyle name="Input 3 3 3" xfId="1396"/>
    <cellStyle name="Input 3 4" xfId="314"/>
    <cellStyle name="Input 3 4 2" xfId="315"/>
    <cellStyle name="Input 3 4 2 2" xfId="1399"/>
    <cellStyle name="Input 3 4 3" xfId="1398"/>
    <cellStyle name="Input 3 5" xfId="316"/>
    <cellStyle name="Input 3 5 2" xfId="317"/>
    <cellStyle name="Input 3 5 2 2" xfId="1401"/>
    <cellStyle name="Input 3 5 3" xfId="1400"/>
    <cellStyle name="Input 3 6" xfId="318"/>
    <cellStyle name="Input 3 6 2" xfId="319"/>
    <cellStyle name="Input 3 6 2 2" xfId="1403"/>
    <cellStyle name="Input 3 6 3" xfId="1402"/>
    <cellStyle name="Input 3 7" xfId="320"/>
    <cellStyle name="Input 3 7 2" xfId="321"/>
    <cellStyle name="Input 3 7 2 2" xfId="1405"/>
    <cellStyle name="Input 3 7 3" xfId="1404"/>
    <cellStyle name="Input 3 8" xfId="322"/>
    <cellStyle name="Input 3 8 2" xfId="323"/>
    <cellStyle name="Input 3 8 2 2" xfId="1407"/>
    <cellStyle name="Input 3 8 3" xfId="1406"/>
    <cellStyle name="Input 3 9" xfId="324"/>
    <cellStyle name="Input 3 9 2" xfId="325"/>
    <cellStyle name="Input 3 9 2 2" xfId="1409"/>
    <cellStyle name="Input 3 9 3" xfId="1408"/>
    <cellStyle name="Input 4" xfId="326"/>
    <cellStyle name="Input 4 10" xfId="327"/>
    <cellStyle name="Input 4 10 2" xfId="1411"/>
    <cellStyle name="Input 4 11" xfId="328"/>
    <cellStyle name="Input 4 11 2" xfId="1412"/>
    <cellStyle name="Input 4 12" xfId="1410"/>
    <cellStyle name="Input 4 2" xfId="329"/>
    <cellStyle name="Input 4 2 2" xfId="330"/>
    <cellStyle name="Input 4 2 2 2" xfId="1414"/>
    <cellStyle name="Input 4 2 3" xfId="1413"/>
    <cellStyle name="Input 4 3" xfId="331"/>
    <cellStyle name="Input 4 3 2" xfId="332"/>
    <cellStyle name="Input 4 3 2 2" xfId="1416"/>
    <cellStyle name="Input 4 3 3" xfId="1415"/>
    <cellStyle name="Input 4 4" xfId="333"/>
    <cellStyle name="Input 4 4 2" xfId="334"/>
    <cellStyle name="Input 4 4 2 2" xfId="1418"/>
    <cellStyle name="Input 4 4 3" xfId="1417"/>
    <cellStyle name="Input 4 5" xfId="335"/>
    <cellStyle name="Input 4 5 2" xfId="336"/>
    <cellStyle name="Input 4 5 2 2" xfId="1420"/>
    <cellStyle name="Input 4 5 3" xfId="1419"/>
    <cellStyle name="Input 4 6" xfId="337"/>
    <cellStyle name="Input 4 6 2" xfId="338"/>
    <cellStyle name="Input 4 6 2 2" xfId="1422"/>
    <cellStyle name="Input 4 6 3" xfId="1421"/>
    <cellStyle name="Input 4 7" xfId="339"/>
    <cellStyle name="Input 4 7 2" xfId="340"/>
    <cellStyle name="Input 4 7 2 2" xfId="1424"/>
    <cellStyle name="Input 4 7 3" xfId="1423"/>
    <cellStyle name="Input 4 8" xfId="341"/>
    <cellStyle name="Input 4 8 2" xfId="342"/>
    <cellStyle name="Input 4 8 2 2" xfId="1426"/>
    <cellStyle name="Input 4 8 3" xfId="1425"/>
    <cellStyle name="Input 4 9" xfId="343"/>
    <cellStyle name="Input 4 9 2" xfId="344"/>
    <cellStyle name="Input 4 9 2 2" xfId="1428"/>
    <cellStyle name="Input 4 9 3" xfId="1427"/>
    <cellStyle name="Input 5" xfId="345"/>
    <cellStyle name="Input 5 10" xfId="346"/>
    <cellStyle name="Input 5 10 2" xfId="1430"/>
    <cellStyle name="Input 5 11" xfId="347"/>
    <cellStyle name="Input 5 11 2" xfId="1431"/>
    <cellStyle name="Input 5 12" xfId="1429"/>
    <cellStyle name="Input 5 2" xfId="348"/>
    <cellStyle name="Input 5 2 2" xfId="349"/>
    <cellStyle name="Input 5 2 2 2" xfId="1433"/>
    <cellStyle name="Input 5 2 3" xfId="1432"/>
    <cellStyle name="Input 5 3" xfId="350"/>
    <cellStyle name="Input 5 3 2" xfId="351"/>
    <cellStyle name="Input 5 3 2 2" xfId="1435"/>
    <cellStyle name="Input 5 3 3" xfId="1434"/>
    <cellStyle name="Input 5 4" xfId="352"/>
    <cellStyle name="Input 5 4 2" xfId="353"/>
    <cellStyle name="Input 5 4 2 2" xfId="1437"/>
    <cellStyle name="Input 5 4 3" xfId="1436"/>
    <cellStyle name="Input 5 5" xfId="354"/>
    <cellStyle name="Input 5 5 2" xfId="355"/>
    <cellStyle name="Input 5 5 2 2" xfId="1439"/>
    <cellStyle name="Input 5 5 3" xfId="1438"/>
    <cellStyle name="Input 5 6" xfId="356"/>
    <cellStyle name="Input 5 6 2" xfId="357"/>
    <cellStyle name="Input 5 6 2 2" xfId="1441"/>
    <cellStyle name="Input 5 6 3" xfId="1440"/>
    <cellStyle name="Input 5 7" xfId="358"/>
    <cellStyle name="Input 5 7 2" xfId="359"/>
    <cellStyle name="Input 5 7 2 2" xfId="1443"/>
    <cellStyle name="Input 5 7 3" xfId="1442"/>
    <cellStyle name="Input 5 8" xfId="360"/>
    <cellStyle name="Input 5 8 2" xfId="361"/>
    <cellStyle name="Input 5 8 2 2" xfId="1445"/>
    <cellStyle name="Input 5 8 3" xfId="1444"/>
    <cellStyle name="Input 5 9" xfId="362"/>
    <cellStyle name="Input 5 9 2" xfId="363"/>
    <cellStyle name="Input 5 9 2 2" xfId="1447"/>
    <cellStyle name="Input 5 9 3" xfId="1446"/>
    <cellStyle name="Input 6" xfId="364"/>
    <cellStyle name="Input 6 10" xfId="365"/>
    <cellStyle name="Input 6 10 2" xfId="1449"/>
    <cellStyle name="Input 6 11" xfId="366"/>
    <cellStyle name="Input 6 11 2" xfId="1450"/>
    <cellStyle name="Input 6 12" xfId="1448"/>
    <cellStyle name="Input 6 2" xfId="367"/>
    <cellStyle name="Input 6 2 2" xfId="368"/>
    <cellStyle name="Input 6 2 2 2" xfId="1452"/>
    <cellStyle name="Input 6 2 3" xfId="1451"/>
    <cellStyle name="Input 6 3" xfId="369"/>
    <cellStyle name="Input 6 3 2" xfId="370"/>
    <cellStyle name="Input 6 3 2 2" xfId="1454"/>
    <cellStyle name="Input 6 3 3" xfId="1453"/>
    <cellStyle name="Input 6 4" xfId="371"/>
    <cellStyle name="Input 6 4 2" xfId="372"/>
    <cellStyle name="Input 6 4 2 2" xfId="1456"/>
    <cellStyle name="Input 6 4 3" xfId="1455"/>
    <cellStyle name="Input 6 5" xfId="373"/>
    <cellStyle name="Input 6 5 2" xfId="374"/>
    <cellStyle name="Input 6 5 2 2" xfId="1458"/>
    <cellStyle name="Input 6 5 3" xfId="1457"/>
    <cellStyle name="Input 6 6" xfId="375"/>
    <cellStyle name="Input 6 6 2" xfId="376"/>
    <cellStyle name="Input 6 6 2 2" xfId="1460"/>
    <cellStyle name="Input 6 6 3" xfId="1459"/>
    <cellStyle name="Input 6 7" xfId="377"/>
    <cellStyle name="Input 6 7 2" xfId="378"/>
    <cellStyle name="Input 6 7 2 2" xfId="1462"/>
    <cellStyle name="Input 6 7 3" xfId="1461"/>
    <cellStyle name="Input 6 8" xfId="379"/>
    <cellStyle name="Input 6 8 2" xfId="380"/>
    <cellStyle name="Input 6 8 2 2" xfId="1464"/>
    <cellStyle name="Input 6 8 3" xfId="1463"/>
    <cellStyle name="Input 6 9" xfId="381"/>
    <cellStyle name="Input 6 9 2" xfId="382"/>
    <cellStyle name="Input 6 9 2 2" xfId="1466"/>
    <cellStyle name="Input 6 9 3" xfId="1465"/>
    <cellStyle name="Input 7" xfId="383"/>
    <cellStyle name="Input 7 10" xfId="384"/>
    <cellStyle name="Input 7 10 2" xfId="1468"/>
    <cellStyle name="Input 7 11" xfId="385"/>
    <cellStyle name="Input 7 11 2" xfId="1469"/>
    <cellStyle name="Input 7 12" xfId="1467"/>
    <cellStyle name="Input 7 2" xfId="386"/>
    <cellStyle name="Input 7 2 2" xfId="387"/>
    <cellStyle name="Input 7 2 2 2" xfId="1471"/>
    <cellStyle name="Input 7 2 3" xfId="1470"/>
    <cellStyle name="Input 7 3" xfId="388"/>
    <cellStyle name="Input 7 3 2" xfId="389"/>
    <cellStyle name="Input 7 3 2 2" xfId="1473"/>
    <cellStyle name="Input 7 3 3" xfId="1472"/>
    <cellStyle name="Input 7 4" xfId="390"/>
    <cellStyle name="Input 7 4 2" xfId="391"/>
    <cellStyle name="Input 7 4 2 2" xfId="1475"/>
    <cellStyle name="Input 7 4 3" xfId="1474"/>
    <cellStyle name="Input 7 5" xfId="392"/>
    <cellStyle name="Input 7 5 2" xfId="393"/>
    <cellStyle name="Input 7 5 2 2" xfId="1477"/>
    <cellStyle name="Input 7 5 3" xfId="1476"/>
    <cellStyle name="Input 7 6" xfId="394"/>
    <cellStyle name="Input 7 6 2" xfId="395"/>
    <cellStyle name="Input 7 6 2 2" xfId="1479"/>
    <cellStyle name="Input 7 6 3" xfId="1478"/>
    <cellStyle name="Input 7 7" xfId="396"/>
    <cellStyle name="Input 7 7 2" xfId="397"/>
    <cellStyle name="Input 7 7 2 2" xfId="1481"/>
    <cellStyle name="Input 7 7 3" xfId="1480"/>
    <cellStyle name="Input 7 8" xfId="398"/>
    <cellStyle name="Input 7 8 2" xfId="399"/>
    <cellStyle name="Input 7 8 2 2" xfId="1483"/>
    <cellStyle name="Input 7 8 3" xfId="1482"/>
    <cellStyle name="Input 7 9" xfId="400"/>
    <cellStyle name="Input 7 9 2" xfId="401"/>
    <cellStyle name="Input 7 9 2 2" xfId="1485"/>
    <cellStyle name="Input 7 9 3" xfId="1484"/>
    <cellStyle name="Input 8" xfId="402"/>
    <cellStyle name="Input 8 10" xfId="403"/>
    <cellStyle name="Input 8 10 2" xfId="1487"/>
    <cellStyle name="Input 8 11" xfId="404"/>
    <cellStyle name="Input 8 11 2" xfId="1488"/>
    <cellStyle name="Input 8 12" xfId="1486"/>
    <cellStyle name="Input 8 2" xfId="405"/>
    <cellStyle name="Input 8 2 2" xfId="406"/>
    <cellStyle name="Input 8 2 2 2" xfId="1490"/>
    <cellStyle name="Input 8 2 3" xfId="1489"/>
    <cellStyle name="Input 8 3" xfId="407"/>
    <cellStyle name="Input 8 3 2" xfId="408"/>
    <cellStyle name="Input 8 3 2 2" xfId="1492"/>
    <cellStyle name="Input 8 3 3" xfId="1491"/>
    <cellStyle name="Input 8 4" xfId="409"/>
    <cellStyle name="Input 8 4 2" xfId="410"/>
    <cellStyle name="Input 8 4 2 2" xfId="1494"/>
    <cellStyle name="Input 8 4 3" xfId="1493"/>
    <cellStyle name="Input 8 5" xfId="411"/>
    <cellStyle name="Input 8 5 2" xfId="412"/>
    <cellStyle name="Input 8 5 2 2" xfId="1496"/>
    <cellStyle name="Input 8 5 3" xfId="1495"/>
    <cellStyle name="Input 8 6" xfId="413"/>
    <cellStyle name="Input 8 6 2" xfId="414"/>
    <cellStyle name="Input 8 6 2 2" xfId="1498"/>
    <cellStyle name="Input 8 6 3" xfId="1497"/>
    <cellStyle name="Input 8 7" xfId="415"/>
    <cellStyle name="Input 8 7 2" xfId="416"/>
    <cellStyle name="Input 8 7 2 2" xfId="1500"/>
    <cellStyle name="Input 8 7 3" xfId="1499"/>
    <cellStyle name="Input 8 8" xfId="417"/>
    <cellStyle name="Input 8 8 2" xfId="418"/>
    <cellStyle name="Input 8 8 2 2" xfId="1502"/>
    <cellStyle name="Input 8 8 3" xfId="1501"/>
    <cellStyle name="Input 8 9" xfId="419"/>
    <cellStyle name="Input 8 9 2" xfId="420"/>
    <cellStyle name="Input 8 9 2 2" xfId="1504"/>
    <cellStyle name="Input 8 9 3" xfId="1503"/>
    <cellStyle name="Input 9" xfId="421"/>
    <cellStyle name="Input 9 10" xfId="422"/>
    <cellStyle name="Input 9 10 2" xfId="1506"/>
    <cellStyle name="Input 9 11" xfId="423"/>
    <cellStyle name="Input 9 11 2" xfId="1507"/>
    <cellStyle name="Input 9 12" xfId="1505"/>
    <cellStyle name="Input 9 2" xfId="424"/>
    <cellStyle name="Input 9 2 2" xfId="425"/>
    <cellStyle name="Input 9 2 2 2" xfId="1509"/>
    <cellStyle name="Input 9 2 3" xfId="1508"/>
    <cellStyle name="Input 9 3" xfId="426"/>
    <cellStyle name="Input 9 3 2" xfId="427"/>
    <cellStyle name="Input 9 3 2 2" xfId="1511"/>
    <cellStyle name="Input 9 3 3" xfId="1510"/>
    <cellStyle name="Input 9 4" xfId="428"/>
    <cellStyle name="Input 9 4 2" xfId="429"/>
    <cellStyle name="Input 9 4 2 2" xfId="1513"/>
    <cellStyle name="Input 9 4 3" xfId="1512"/>
    <cellStyle name="Input 9 5" xfId="430"/>
    <cellStyle name="Input 9 5 2" xfId="431"/>
    <cellStyle name="Input 9 5 2 2" xfId="1515"/>
    <cellStyle name="Input 9 5 3" xfId="1514"/>
    <cellStyle name="Input 9 6" xfId="432"/>
    <cellStyle name="Input 9 6 2" xfId="433"/>
    <cellStyle name="Input 9 6 2 2" xfId="1517"/>
    <cellStyle name="Input 9 6 3" xfId="1516"/>
    <cellStyle name="Input 9 7" xfId="434"/>
    <cellStyle name="Input 9 7 2" xfId="435"/>
    <cellStyle name="Input 9 7 2 2" xfId="1519"/>
    <cellStyle name="Input 9 7 3" xfId="1518"/>
    <cellStyle name="Input 9 8" xfId="436"/>
    <cellStyle name="Input 9 8 2" xfId="437"/>
    <cellStyle name="Input 9 8 2 2" xfId="1521"/>
    <cellStyle name="Input 9 8 3" xfId="1520"/>
    <cellStyle name="Input 9 9" xfId="438"/>
    <cellStyle name="Input 9 9 2" xfId="439"/>
    <cellStyle name="Input 9 9 2 2" xfId="1523"/>
    <cellStyle name="Input 9 9 3" xfId="1522"/>
    <cellStyle name="Linked Cell" xfId="36" builtinId="24" customBuiltin="1"/>
    <cellStyle name="Linked Cell 2" xfId="1087"/>
    <cellStyle name="Neutral" xfId="37" builtinId="28" customBuiltin="1"/>
    <cellStyle name="Neutral 2" xfId="1088"/>
    <cellStyle name="Normal" xfId="0" builtinId="0"/>
    <cellStyle name="Normal 2" xfId="47"/>
    <cellStyle name="Normal 2 2" xfId="48"/>
    <cellStyle name="Normal 2 2 2" xfId="440"/>
    <cellStyle name="Normal 2 3" xfId="50"/>
    <cellStyle name="Normal 2 4" xfId="56"/>
    <cellStyle name="Normal 3" xfId="51"/>
    <cellStyle name="Normal 3 2" xfId="53"/>
    <cellStyle name="Normal 4" xfId="55"/>
    <cellStyle name="Normal 4 10" xfId="1141"/>
    <cellStyle name="Normal 4 2" xfId="57"/>
    <cellStyle name="Normal 4 2 2" xfId="441"/>
    <cellStyle name="Normal 4 2 2 2" xfId="442"/>
    <cellStyle name="Normal 4 2 2 2 2" xfId="1096"/>
    <cellStyle name="Normal 4 2 2 2 2 2" xfId="1950"/>
    <cellStyle name="Normal 4 2 2 2 3" xfId="1525"/>
    <cellStyle name="Normal 4 2 2 3" xfId="1095"/>
    <cellStyle name="Normal 4 2 2 3 2" xfId="1949"/>
    <cellStyle name="Normal 4 2 2 4" xfId="1524"/>
    <cellStyle name="Normal 4 2 3" xfId="443"/>
    <cellStyle name="Normal 4 2 3 2" xfId="1097"/>
    <cellStyle name="Normal 4 2 3 2 2" xfId="1951"/>
    <cellStyle name="Normal 4 2 3 3" xfId="1526"/>
    <cellStyle name="Normal 4 2 4" xfId="444"/>
    <cellStyle name="Normal 4 2 4 2" xfId="1098"/>
    <cellStyle name="Normal 4 2 4 2 2" xfId="1952"/>
    <cellStyle name="Normal 4 2 4 3" xfId="1527"/>
    <cellStyle name="Normal 4 2 5" xfId="1041"/>
    <cellStyle name="Normal 4 2 5 2" xfId="1124"/>
    <cellStyle name="Normal 4 2 5 2 2" xfId="1978"/>
    <cellStyle name="Normal 4 2 5 3" xfId="1933"/>
    <cellStyle name="Normal 4 2 6" xfId="1047"/>
    <cellStyle name="Normal 4 2 6 2" xfId="1130"/>
    <cellStyle name="Normal 4 2 6 2 2" xfId="1984"/>
    <cellStyle name="Normal 4 2 6 3" xfId="1939"/>
    <cellStyle name="Normal 4 2 7" xfId="1093"/>
    <cellStyle name="Normal 4 2 7 2" xfId="1947"/>
    <cellStyle name="Normal 4 2 8" xfId="1142"/>
    <cellStyle name="Normal 4 3" xfId="445"/>
    <cellStyle name="Normal 4 3 2" xfId="446"/>
    <cellStyle name="Normal 4 3 2 2" xfId="1100"/>
    <cellStyle name="Normal 4 3 2 2 2" xfId="1954"/>
    <cellStyle name="Normal 4 3 2 3" xfId="1529"/>
    <cellStyle name="Normal 4 3 3" xfId="447"/>
    <cellStyle name="Normal 4 3 3 2" xfId="1101"/>
    <cellStyle name="Normal 4 3 3 2 2" xfId="1955"/>
    <cellStyle name="Normal 4 3 3 3" xfId="1530"/>
    <cellStyle name="Normal 4 3 4" xfId="1043"/>
    <cellStyle name="Normal 4 3 4 2" xfId="1126"/>
    <cellStyle name="Normal 4 3 4 2 2" xfId="1980"/>
    <cellStyle name="Normal 4 3 4 3" xfId="1935"/>
    <cellStyle name="Normal 4 3 5" xfId="1049"/>
    <cellStyle name="Normal 4 3 5 2" xfId="1132"/>
    <cellStyle name="Normal 4 3 5 2 2" xfId="1986"/>
    <cellStyle name="Normal 4 3 5 3" xfId="1941"/>
    <cellStyle name="Normal 4 3 6" xfId="1099"/>
    <cellStyle name="Normal 4 3 6 2" xfId="1953"/>
    <cellStyle name="Normal 4 3 7" xfId="1528"/>
    <cellStyle name="Normal 4 4" xfId="448"/>
    <cellStyle name="Normal 4 4 2" xfId="449"/>
    <cellStyle name="Normal 4 4 2 2" xfId="1103"/>
    <cellStyle name="Normal 4 4 2 2 2" xfId="1957"/>
    <cellStyle name="Normal 4 4 2 3" xfId="1532"/>
    <cellStyle name="Normal 4 4 3" xfId="450"/>
    <cellStyle name="Normal 4 4 3 2" xfId="1104"/>
    <cellStyle name="Normal 4 4 3 2 2" xfId="1958"/>
    <cellStyle name="Normal 4 4 3 3" xfId="1533"/>
    <cellStyle name="Normal 4 4 4" xfId="1102"/>
    <cellStyle name="Normal 4 4 4 2" xfId="1956"/>
    <cellStyle name="Normal 4 4 5" xfId="1531"/>
    <cellStyle name="Normal 4 5" xfId="451"/>
    <cellStyle name="Normal 4 5 2" xfId="1105"/>
    <cellStyle name="Normal 4 5 2 2" xfId="1959"/>
    <cellStyle name="Normal 4 5 3" xfId="1534"/>
    <cellStyle name="Normal 4 6" xfId="452"/>
    <cellStyle name="Normal 4 6 2" xfId="1106"/>
    <cellStyle name="Normal 4 6 2 2" xfId="1960"/>
    <cellStyle name="Normal 4 6 3" xfId="1535"/>
    <cellStyle name="Normal 4 7" xfId="1040"/>
    <cellStyle name="Normal 4 7 2" xfId="1123"/>
    <cellStyle name="Normal 4 7 2 2" xfId="1977"/>
    <cellStyle name="Normal 4 7 3" xfId="1932"/>
    <cellStyle name="Normal 4 8" xfId="1046"/>
    <cellStyle name="Normal 4 8 2" xfId="1129"/>
    <cellStyle name="Normal 4 8 2 2" xfId="1983"/>
    <cellStyle name="Normal 4 8 3" xfId="1938"/>
    <cellStyle name="Normal 4 9" xfId="1092"/>
    <cellStyle name="Normal 4 9 2" xfId="1946"/>
    <cellStyle name="Normal 5" xfId="58"/>
    <cellStyle name="Normal 5 2" xfId="453"/>
    <cellStyle name="Normal 5 2 2" xfId="454"/>
    <cellStyle name="Normal 5 2 2 2" xfId="1108"/>
    <cellStyle name="Normal 5 2 2 2 2" xfId="1962"/>
    <cellStyle name="Normal 5 2 2 3" xfId="1537"/>
    <cellStyle name="Normal 5 2 3" xfId="455"/>
    <cellStyle name="Normal 5 2 3 2" xfId="1109"/>
    <cellStyle name="Normal 5 2 3 2 2" xfId="1963"/>
    <cellStyle name="Normal 5 2 3 3" xfId="1538"/>
    <cellStyle name="Normal 5 2 4" xfId="1044"/>
    <cellStyle name="Normal 5 2 4 2" xfId="1127"/>
    <cellStyle name="Normal 5 2 4 2 2" xfId="1981"/>
    <cellStyle name="Normal 5 2 4 3" xfId="1936"/>
    <cellStyle name="Normal 5 2 5" xfId="1050"/>
    <cellStyle name="Normal 5 2 5 2" xfId="1133"/>
    <cellStyle name="Normal 5 2 5 2 2" xfId="1987"/>
    <cellStyle name="Normal 5 2 5 3" xfId="1942"/>
    <cellStyle name="Normal 5 2 6" xfId="1107"/>
    <cellStyle name="Normal 5 2 6 2" xfId="1961"/>
    <cellStyle name="Normal 5 2 7" xfId="1536"/>
    <cellStyle name="Normal 5 3" xfId="456"/>
    <cellStyle name="Normal 5 3 2" xfId="457"/>
    <cellStyle name="Normal 5 3 2 2" xfId="1111"/>
    <cellStyle name="Normal 5 3 2 2 2" xfId="1965"/>
    <cellStyle name="Normal 5 3 2 3" xfId="1540"/>
    <cellStyle name="Normal 5 3 3" xfId="458"/>
    <cellStyle name="Normal 5 3 3 2" xfId="1112"/>
    <cellStyle name="Normal 5 3 3 2 2" xfId="1966"/>
    <cellStyle name="Normal 5 3 3 3" xfId="1541"/>
    <cellStyle name="Normal 5 3 4" xfId="1110"/>
    <cellStyle name="Normal 5 3 4 2" xfId="1964"/>
    <cellStyle name="Normal 5 3 5" xfId="1539"/>
    <cellStyle name="Normal 5 4" xfId="459"/>
    <cellStyle name="Normal 5 4 2" xfId="1113"/>
    <cellStyle name="Normal 5 4 2 2" xfId="1967"/>
    <cellStyle name="Normal 5 4 3" xfId="1542"/>
    <cellStyle name="Normal 5 5" xfId="460"/>
    <cellStyle name="Normal 5 5 2" xfId="1114"/>
    <cellStyle name="Normal 5 5 2 2" xfId="1968"/>
    <cellStyle name="Normal 5 5 3" xfId="1543"/>
    <cellStyle name="Normal 5 6" xfId="1042"/>
    <cellStyle name="Normal 5 6 2" xfId="1125"/>
    <cellStyle name="Normal 5 6 2 2" xfId="1979"/>
    <cellStyle name="Normal 5 6 3" xfId="1934"/>
    <cellStyle name="Normal 5 7" xfId="1048"/>
    <cellStyle name="Normal 5 7 2" xfId="1131"/>
    <cellStyle name="Normal 5 7 2 2" xfId="1985"/>
    <cellStyle name="Normal 5 7 3" xfId="1940"/>
    <cellStyle name="Normal 5 8" xfId="1094"/>
    <cellStyle name="Normal 5 8 2" xfId="1948"/>
    <cellStyle name="Normal 5 9" xfId="1143"/>
    <cellStyle name="Normal 6" xfId="461"/>
    <cellStyle name="Normal 7" xfId="1135"/>
    <cellStyle name="Normal_GCSESFR_Jan05_skeletontabsv1.2" xfId="38"/>
    <cellStyle name="Normal_SB97T19" xfId="39"/>
    <cellStyle name="Normal_SB98T19" xfId="40"/>
    <cellStyle name="Normal_Table02a_jv" xfId="1091"/>
    <cellStyle name="Normal_table1_MN" xfId="46"/>
    <cellStyle name="Note" xfId="41" builtinId="10" customBuiltin="1"/>
    <cellStyle name="Note 10" xfId="462"/>
    <cellStyle name="Note 10 10" xfId="463"/>
    <cellStyle name="Note 10 11" xfId="464"/>
    <cellStyle name="Note 10 2" xfId="465"/>
    <cellStyle name="Note 10 2 2" xfId="466"/>
    <cellStyle name="Note 10 3" xfId="467"/>
    <cellStyle name="Note 10 3 2" xfId="468"/>
    <cellStyle name="Note 10 4" xfId="469"/>
    <cellStyle name="Note 10 4 2" xfId="470"/>
    <cellStyle name="Note 10 5" xfId="471"/>
    <cellStyle name="Note 10 5 2" xfId="472"/>
    <cellStyle name="Note 10 6" xfId="473"/>
    <cellStyle name="Note 10 6 2" xfId="474"/>
    <cellStyle name="Note 10 7" xfId="475"/>
    <cellStyle name="Note 10 7 2" xfId="476"/>
    <cellStyle name="Note 10 8" xfId="477"/>
    <cellStyle name="Note 10 8 2" xfId="478"/>
    <cellStyle name="Note 10 9" xfId="479"/>
    <cellStyle name="Note 10 9 2" xfId="480"/>
    <cellStyle name="Note 11" xfId="481"/>
    <cellStyle name="Note 11 10" xfId="482"/>
    <cellStyle name="Note 11 2" xfId="483"/>
    <cellStyle name="Note 11 2 2" xfId="484"/>
    <cellStyle name="Note 11 3" xfId="485"/>
    <cellStyle name="Note 11 3 2" xfId="486"/>
    <cellStyle name="Note 11 4" xfId="487"/>
    <cellStyle name="Note 11 4 2" xfId="488"/>
    <cellStyle name="Note 11 5" xfId="489"/>
    <cellStyle name="Note 11 5 2" xfId="490"/>
    <cellStyle name="Note 11 6" xfId="491"/>
    <cellStyle name="Note 11 6 2" xfId="492"/>
    <cellStyle name="Note 11 7" xfId="493"/>
    <cellStyle name="Note 11 7 2" xfId="494"/>
    <cellStyle name="Note 11 8" xfId="495"/>
    <cellStyle name="Note 11 8 2" xfId="496"/>
    <cellStyle name="Note 11 9" xfId="497"/>
    <cellStyle name="Note 12" xfId="498"/>
    <cellStyle name="Note 12 2" xfId="499"/>
    <cellStyle name="Note 2" xfId="54"/>
    <cellStyle name="Note 2 10" xfId="500"/>
    <cellStyle name="Note 2 11" xfId="501"/>
    <cellStyle name="Note 2 2" xfId="502"/>
    <cellStyle name="Note 2 2 2" xfId="503"/>
    <cellStyle name="Note 2 3" xfId="504"/>
    <cellStyle name="Note 2 3 2" xfId="505"/>
    <cellStyle name="Note 2 4" xfId="506"/>
    <cellStyle name="Note 2 4 2" xfId="507"/>
    <cellStyle name="Note 2 5" xfId="508"/>
    <cellStyle name="Note 2 5 2" xfId="509"/>
    <cellStyle name="Note 2 6" xfId="510"/>
    <cellStyle name="Note 2 6 2" xfId="511"/>
    <cellStyle name="Note 2 7" xfId="512"/>
    <cellStyle name="Note 2 7 2" xfId="513"/>
    <cellStyle name="Note 2 8" xfId="514"/>
    <cellStyle name="Note 2 8 2" xfId="515"/>
    <cellStyle name="Note 2 9" xfId="516"/>
    <cellStyle name="Note 2 9 2" xfId="517"/>
    <cellStyle name="Note 3" xfId="518"/>
    <cellStyle name="Note 3 10" xfId="519"/>
    <cellStyle name="Note 3 11" xfId="520"/>
    <cellStyle name="Note 3 2" xfId="521"/>
    <cellStyle name="Note 3 2 2" xfId="522"/>
    <cellStyle name="Note 3 3" xfId="523"/>
    <cellStyle name="Note 3 3 2" xfId="524"/>
    <cellStyle name="Note 3 4" xfId="525"/>
    <cellStyle name="Note 3 4 2" xfId="526"/>
    <cellStyle name="Note 3 5" xfId="527"/>
    <cellStyle name="Note 3 5 2" xfId="528"/>
    <cellStyle name="Note 3 6" xfId="529"/>
    <cellStyle name="Note 3 6 2" xfId="530"/>
    <cellStyle name="Note 3 7" xfId="531"/>
    <cellStyle name="Note 3 7 2" xfId="532"/>
    <cellStyle name="Note 3 8" xfId="533"/>
    <cellStyle name="Note 3 8 2" xfId="534"/>
    <cellStyle name="Note 3 9" xfId="535"/>
    <cellStyle name="Note 3 9 2" xfId="536"/>
    <cellStyle name="Note 4" xfId="537"/>
    <cellStyle name="Note 4 10" xfId="538"/>
    <cellStyle name="Note 4 11" xfId="539"/>
    <cellStyle name="Note 4 2" xfId="540"/>
    <cellStyle name="Note 4 2 2" xfId="541"/>
    <cellStyle name="Note 4 3" xfId="542"/>
    <cellStyle name="Note 4 3 2" xfId="543"/>
    <cellStyle name="Note 4 4" xfId="544"/>
    <cellStyle name="Note 4 4 2" xfId="545"/>
    <cellStyle name="Note 4 5" xfId="546"/>
    <cellStyle name="Note 4 5 2" xfId="547"/>
    <cellStyle name="Note 4 6" xfId="548"/>
    <cellStyle name="Note 4 6 2" xfId="549"/>
    <cellStyle name="Note 4 7" xfId="550"/>
    <cellStyle name="Note 4 7 2" xfId="551"/>
    <cellStyle name="Note 4 8" xfId="552"/>
    <cellStyle name="Note 4 8 2" xfId="553"/>
    <cellStyle name="Note 4 9" xfId="554"/>
    <cellStyle name="Note 4 9 2" xfId="555"/>
    <cellStyle name="Note 5" xfId="556"/>
    <cellStyle name="Note 5 10" xfId="557"/>
    <cellStyle name="Note 5 11" xfId="558"/>
    <cellStyle name="Note 5 2" xfId="559"/>
    <cellStyle name="Note 5 2 2" xfId="560"/>
    <cellStyle name="Note 5 3" xfId="561"/>
    <cellStyle name="Note 5 3 2" xfId="562"/>
    <cellStyle name="Note 5 4" xfId="563"/>
    <cellStyle name="Note 5 4 2" xfId="564"/>
    <cellStyle name="Note 5 5" xfId="565"/>
    <cellStyle name="Note 5 5 2" xfId="566"/>
    <cellStyle name="Note 5 6" xfId="567"/>
    <cellStyle name="Note 5 6 2" xfId="568"/>
    <cellStyle name="Note 5 7" xfId="569"/>
    <cellStyle name="Note 5 7 2" xfId="570"/>
    <cellStyle name="Note 5 8" xfId="571"/>
    <cellStyle name="Note 5 8 2" xfId="572"/>
    <cellStyle name="Note 5 9" xfId="573"/>
    <cellStyle name="Note 5 9 2" xfId="574"/>
    <cellStyle name="Note 6" xfId="575"/>
    <cellStyle name="Note 6 10" xfId="576"/>
    <cellStyle name="Note 6 11" xfId="577"/>
    <cellStyle name="Note 6 2" xfId="578"/>
    <cellStyle name="Note 6 2 2" xfId="579"/>
    <cellStyle name="Note 6 3" xfId="580"/>
    <cellStyle name="Note 6 3 2" xfId="581"/>
    <cellStyle name="Note 6 4" xfId="582"/>
    <cellStyle name="Note 6 4 2" xfId="583"/>
    <cellStyle name="Note 6 5" xfId="584"/>
    <cellStyle name="Note 6 5 2" xfId="585"/>
    <cellStyle name="Note 6 6" xfId="586"/>
    <cellStyle name="Note 6 6 2" xfId="587"/>
    <cellStyle name="Note 6 7" xfId="588"/>
    <cellStyle name="Note 6 7 2" xfId="589"/>
    <cellStyle name="Note 6 8" xfId="590"/>
    <cellStyle name="Note 6 8 2" xfId="591"/>
    <cellStyle name="Note 6 9" xfId="592"/>
    <cellStyle name="Note 6 9 2" xfId="593"/>
    <cellStyle name="Note 7" xfId="594"/>
    <cellStyle name="Note 7 10" xfId="595"/>
    <cellStyle name="Note 7 11" xfId="596"/>
    <cellStyle name="Note 7 2" xfId="597"/>
    <cellStyle name="Note 7 2 2" xfId="598"/>
    <cellStyle name="Note 7 3" xfId="599"/>
    <cellStyle name="Note 7 3 2" xfId="600"/>
    <cellStyle name="Note 7 4" xfId="601"/>
    <cellStyle name="Note 7 4 2" xfId="602"/>
    <cellStyle name="Note 7 5" xfId="603"/>
    <cellStyle name="Note 7 5 2" xfId="604"/>
    <cellStyle name="Note 7 6" xfId="605"/>
    <cellStyle name="Note 7 6 2" xfId="606"/>
    <cellStyle name="Note 7 7" xfId="607"/>
    <cellStyle name="Note 7 7 2" xfId="608"/>
    <cellStyle name="Note 7 8" xfId="609"/>
    <cellStyle name="Note 7 8 2" xfId="610"/>
    <cellStyle name="Note 7 9" xfId="611"/>
    <cellStyle name="Note 7 9 2" xfId="612"/>
    <cellStyle name="Note 8" xfId="613"/>
    <cellStyle name="Note 8 10" xfId="614"/>
    <cellStyle name="Note 8 11" xfId="615"/>
    <cellStyle name="Note 8 2" xfId="616"/>
    <cellStyle name="Note 8 2 2" xfId="617"/>
    <cellStyle name="Note 8 3" xfId="618"/>
    <cellStyle name="Note 8 3 2" xfId="619"/>
    <cellStyle name="Note 8 4" xfId="620"/>
    <cellStyle name="Note 8 4 2" xfId="621"/>
    <cellStyle name="Note 8 5" xfId="622"/>
    <cellStyle name="Note 8 5 2" xfId="623"/>
    <cellStyle name="Note 8 6" xfId="624"/>
    <cellStyle name="Note 8 6 2" xfId="625"/>
    <cellStyle name="Note 8 7" xfId="626"/>
    <cellStyle name="Note 8 7 2" xfId="627"/>
    <cellStyle name="Note 8 8" xfId="628"/>
    <cellStyle name="Note 8 8 2" xfId="629"/>
    <cellStyle name="Note 8 9" xfId="630"/>
    <cellStyle name="Note 8 9 2" xfId="631"/>
    <cellStyle name="Note 9" xfId="632"/>
    <cellStyle name="Note 9 10" xfId="633"/>
    <cellStyle name="Note 9 11" xfId="634"/>
    <cellStyle name="Note 9 2" xfId="635"/>
    <cellStyle name="Note 9 2 2" xfId="636"/>
    <cellStyle name="Note 9 3" xfId="637"/>
    <cellStyle name="Note 9 3 2" xfId="638"/>
    <cellStyle name="Note 9 4" xfId="639"/>
    <cellStyle name="Note 9 4 2" xfId="640"/>
    <cellStyle name="Note 9 5" xfId="641"/>
    <cellStyle name="Note 9 5 2" xfId="642"/>
    <cellStyle name="Note 9 6" xfId="643"/>
    <cellStyle name="Note 9 6 2" xfId="644"/>
    <cellStyle name="Note 9 7" xfId="645"/>
    <cellStyle name="Note 9 7 2" xfId="646"/>
    <cellStyle name="Note 9 8" xfId="647"/>
    <cellStyle name="Note 9 8 2" xfId="648"/>
    <cellStyle name="Note 9 9" xfId="649"/>
    <cellStyle name="Note 9 9 2" xfId="650"/>
    <cellStyle name="Output" xfId="42" builtinId="21" customBuiltin="1"/>
    <cellStyle name="Output 10" xfId="651"/>
    <cellStyle name="Output 10 10" xfId="652"/>
    <cellStyle name="Output 10 10 2" xfId="1545"/>
    <cellStyle name="Output 10 11" xfId="653"/>
    <cellStyle name="Output 10 11 2" xfId="1546"/>
    <cellStyle name="Output 10 12" xfId="1544"/>
    <cellStyle name="Output 10 2" xfId="654"/>
    <cellStyle name="Output 10 2 2" xfId="655"/>
    <cellStyle name="Output 10 2 2 2" xfId="1548"/>
    <cellStyle name="Output 10 2 3" xfId="1547"/>
    <cellStyle name="Output 10 3" xfId="656"/>
    <cellStyle name="Output 10 3 2" xfId="657"/>
    <cellStyle name="Output 10 3 2 2" xfId="1550"/>
    <cellStyle name="Output 10 3 3" xfId="1549"/>
    <cellStyle name="Output 10 4" xfId="658"/>
    <cellStyle name="Output 10 4 2" xfId="659"/>
    <cellStyle name="Output 10 4 2 2" xfId="1552"/>
    <cellStyle name="Output 10 4 3" xfId="1551"/>
    <cellStyle name="Output 10 5" xfId="660"/>
    <cellStyle name="Output 10 5 2" xfId="661"/>
    <cellStyle name="Output 10 5 2 2" xfId="1554"/>
    <cellStyle name="Output 10 5 3" xfId="1553"/>
    <cellStyle name="Output 10 6" xfId="662"/>
    <cellStyle name="Output 10 6 2" xfId="663"/>
    <cellStyle name="Output 10 6 2 2" xfId="1556"/>
    <cellStyle name="Output 10 6 3" xfId="1555"/>
    <cellStyle name="Output 10 7" xfId="664"/>
    <cellStyle name="Output 10 7 2" xfId="665"/>
    <cellStyle name="Output 10 7 2 2" xfId="1558"/>
    <cellStyle name="Output 10 7 3" xfId="1557"/>
    <cellStyle name="Output 10 8" xfId="666"/>
    <cellStyle name="Output 10 8 2" xfId="667"/>
    <cellStyle name="Output 10 8 2 2" xfId="1560"/>
    <cellStyle name="Output 10 8 3" xfId="1559"/>
    <cellStyle name="Output 10 9" xfId="668"/>
    <cellStyle name="Output 10 9 2" xfId="669"/>
    <cellStyle name="Output 10 9 2 2" xfId="1562"/>
    <cellStyle name="Output 10 9 3" xfId="1561"/>
    <cellStyle name="Output 11" xfId="670"/>
    <cellStyle name="Output 11 10" xfId="671"/>
    <cellStyle name="Output 11 10 2" xfId="1564"/>
    <cellStyle name="Output 11 11" xfId="1563"/>
    <cellStyle name="Output 11 2" xfId="672"/>
    <cellStyle name="Output 11 2 2" xfId="673"/>
    <cellStyle name="Output 11 2 2 2" xfId="1566"/>
    <cellStyle name="Output 11 2 3" xfId="1565"/>
    <cellStyle name="Output 11 3" xfId="674"/>
    <cellStyle name="Output 11 3 2" xfId="675"/>
    <cellStyle name="Output 11 3 2 2" xfId="1568"/>
    <cellStyle name="Output 11 3 3" xfId="1567"/>
    <cellStyle name="Output 11 4" xfId="676"/>
    <cellStyle name="Output 11 4 2" xfId="677"/>
    <cellStyle name="Output 11 4 2 2" xfId="1570"/>
    <cellStyle name="Output 11 4 3" xfId="1569"/>
    <cellStyle name="Output 11 5" xfId="678"/>
    <cellStyle name="Output 11 5 2" xfId="679"/>
    <cellStyle name="Output 11 5 2 2" xfId="1572"/>
    <cellStyle name="Output 11 5 3" xfId="1571"/>
    <cellStyle name="Output 11 6" xfId="680"/>
    <cellStyle name="Output 11 6 2" xfId="681"/>
    <cellStyle name="Output 11 6 2 2" xfId="1574"/>
    <cellStyle name="Output 11 6 3" xfId="1573"/>
    <cellStyle name="Output 11 7" xfId="682"/>
    <cellStyle name="Output 11 7 2" xfId="683"/>
    <cellStyle name="Output 11 7 2 2" xfId="1576"/>
    <cellStyle name="Output 11 7 3" xfId="1575"/>
    <cellStyle name="Output 11 8" xfId="684"/>
    <cellStyle name="Output 11 8 2" xfId="685"/>
    <cellStyle name="Output 11 8 2 2" xfId="1578"/>
    <cellStyle name="Output 11 8 3" xfId="1577"/>
    <cellStyle name="Output 11 9" xfId="686"/>
    <cellStyle name="Output 11 9 2" xfId="1579"/>
    <cellStyle name="Output 12" xfId="687"/>
    <cellStyle name="Output 12 2" xfId="688"/>
    <cellStyle name="Output 12 2 2" xfId="1581"/>
    <cellStyle name="Output 12 3" xfId="1580"/>
    <cellStyle name="Output 13" xfId="1138"/>
    <cellStyle name="Output 2" xfId="689"/>
    <cellStyle name="Output 2 10" xfId="690"/>
    <cellStyle name="Output 2 10 2" xfId="1583"/>
    <cellStyle name="Output 2 11" xfId="691"/>
    <cellStyle name="Output 2 11 2" xfId="1584"/>
    <cellStyle name="Output 2 12" xfId="1582"/>
    <cellStyle name="Output 2 2" xfId="692"/>
    <cellStyle name="Output 2 2 2" xfId="693"/>
    <cellStyle name="Output 2 2 2 2" xfId="1586"/>
    <cellStyle name="Output 2 2 3" xfId="1585"/>
    <cellStyle name="Output 2 3" xfId="694"/>
    <cellStyle name="Output 2 3 2" xfId="695"/>
    <cellStyle name="Output 2 3 2 2" xfId="1588"/>
    <cellStyle name="Output 2 3 3" xfId="1587"/>
    <cellStyle name="Output 2 4" xfId="696"/>
    <cellStyle name="Output 2 4 2" xfId="697"/>
    <cellStyle name="Output 2 4 2 2" xfId="1590"/>
    <cellStyle name="Output 2 4 3" xfId="1589"/>
    <cellStyle name="Output 2 5" xfId="698"/>
    <cellStyle name="Output 2 5 2" xfId="699"/>
    <cellStyle name="Output 2 5 2 2" xfId="1592"/>
    <cellStyle name="Output 2 5 3" xfId="1591"/>
    <cellStyle name="Output 2 6" xfId="700"/>
    <cellStyle name="Output 2 6 2" xfId="701"/>
    <cellStyle name="Output 2 6 2 2" xfId="1594"/>
    <cellStyle name="Output 2 6 3" xfId="1593"/>
    <cellStyle name="Output 2 7" xfId="702"/>
    <cellStyle name="Output 2 7 2" xfId="703"/>
    <cellStyle name="Output 2 7 2 2" xfId="1596"/>
    <cellStyle name="Output 2 7 3" xfId="1595"/>
    <cellStyle name="Output 2 8" xfId="704"/>
    <cellStyle name="Output 2 8 2" xfId="705"/>
    <cellStyle name="Output 2 8 2 2" xfId="1598"/>
    <cellStyle name="Output 2 8 3" xfId="1597"/>
    <cellStyle name="Output 2 9" xfId="706"/>
    <cellStyle name="Output 2 9 2" xfId="707"/>
    <cellStyle name="Output 2 9 2 2" xfId="1600"/>
    <cellStyle name="Output 2 9 3" xfId="1599"/>
    <cellStyle name="Output 3" xfId="708"/>
    <cellStyle name="Output 3 10" xfId="709"/>
    <cellStyle name="Output 3 10 2" xfId="1602"/>
    <cellStyle name="Output 3 11" xfId="710"/>
    <cellStyle name="Output 3 11 2" xfId="1603"/>
    <cellStyle name="Output 3 12" xfId="1601"/>
    <cellStyle name="Output 3 2" xfId="711"/>
    <cellStyle name="Output 3 2 2" xfId="712"/>
    <cellStyle name="Output 3 2 2 2" xfId="1605"/>
    <cellStyle name="Output 3 2 3" xfId="1604"/>
    <cellStyle name="Output 3 3" xfId="713"/>
    <cellStyle name="Output 3 3 2" xfId="714"/>
    <cellStyle name="Output 3 3 2 2" xfId="1607"/>
    <cellStyle name="Output 3 3 3" xfId="1606"/>
    <cellStyle name="Output 3 4" xfId="715"/>
    <cellStyle name="Output 3 4 2" xfId="716"/>
    <cellStyle name="Output 3 4 2 2" xfId="1609"/>
    <cellStyle name="Output 3 4 3" xfId="1608"/>
    <cellStyle name="Output 3 5" xfId="717"/>
    <cellStyle name="Output 3 5 2" xfId="718"/>
    <cellStyle name="Output 3 5 2 2" xfId="1611"/>
    <cellStyle name="Output 3 5 3" xfId="1610"/>
    <cellStyle name="Output 3 6" xfId="719"/>
    <cellStyle name="Output 3 6 2" xfId="720"/>
    <cellStyle name="Output 3 6 2 2" xfId="1613"/>
    <cellStyle name="Output 3 6 3" xfId="1612"/>
    <cellStyle name="Output 3 7" xfId="721"/>
    <cellStyle name="Output 3 7 2" xfId="722"/>
    <cellStyle name="Output 3 7 2 2" xfId="1615"/>
    <cellStyle name="Output 3 7 3" xfId="1614"/>
    <cellStyle name="Output 3 8" xfId="723"/>
    <cellStyle name="Output 3 8 2" xfId="724"/>
    <cellStyle name="Output 3 8 2 2" xfId="1617"/>
    <cellStyle name="Output 3 8 3" xfId="1616"/>
    <cellStyle name="Output 3 9" xfId="725"/>
    <cellStyle name="Output 3 9 2" xfId="726"/>
    <cellStyle name="Output 3 9 2 2" xfId="1619"/>
    <cellStyle name="Output 3 9 3" xfId="1618"/>
    <cellStyle name="Output 4" xfId="727"/>
    <cellStyle name="Output 4 10" xfId="728"/>
    <cellStyle name="Output 4 10 2" xfId="1621"/>
    <cellStyle name="Output 4 11" xfId="729"/>
    <cellStyle name="Output 4 11 2" xfId="1622"/>
    <cellStyle name="Output 4 12" xfId="1620"/>
    <cellStyle name="Output 4 2" xfId="730"/>
    <cellStyle name="Output 4 2 2" xfId="731"/>
    <cellStyle name="Output 4 2 2 2" xfId="1624"/>
    <cellStyle name="Output 4 2 3" xfId="1623"/>
    <cellStyle name="Output 4 3" xfId="732"/>
    <cellStyle name="Output 4 3 2" xfId="733"/>
    <cellStyle name="Output 4 3 2 2" xfId="1626"/>
    <cellStyle name="Output 4 3 3" xfId="1625"/>
    <cellStyle name="Output 4 4" xfId="734"/>
    <cellStyle name="Output 4 4 2" xfId="735"/>
    <cellStyle name="Output 4 4 2 2" xfId="1628"/>
    <cellStyle name="Output 4 4 3" xfId="1627"/>
    <cellStyle name="Output 4 5" xfId="736"/>
    <cellStyle name="Output 4 5 2" xfId="737"/>
    <cellStyle name="Output 4 5 2 2" xfId="1630"/>
    <cellStyle name="Output 4 5 3" xfId="1629"/>
    <cellStyle name="Output 4 6" xfId="738"/>
    <cellStyle name="Output 4 6 2" xfId="739"/>
    <cellStyle name="Output 4 6 2 2" xfId="1632"/>
    <cellStyle name="Output 4 6 3" xfId="1631"/>
    <cellStyle name="Output 4 7" xfId="740"/>
    <cellStyle name="Output 4 7 2" xfId="741"/>
    <cellStyle name="Output 4 7 2 2" xfId="1634"/>
    <cellStyle name="Output 4 7 3" xfId="1633"/>
    <cellStyle name="Output 4 8" xfId="742"/>
    <cellStyle name="Output 4 8 2" xfId="743"/>
    <cellStyle name="Output 4 8 2 2" xfId="1636"/>
    <cellStyle name="Output 4 8 3" xfId="1635"/>
    <cellStyle name="Output 4 9" xfId="744"/>
    <cellStyle name="Output 4 9 2" xfId="745"/>
    <cellStyle name="Output 4 9 2 2" xfId="1638"/>
    <cellStyle name="Output 4 9 3" xfId="1637"/>
    <cellStyle name="Output 5" xfId="746"/>
    <cellStyle name="Output 5 10" xfId="747"/>
    <cellStyle name="Output 5 10 2" xfId="1640"/>
    <cellStyle name="Output 5 11" xfId="748"/>
    <cellStyle name="Output 5 11 2" xfId="1641"/>
    <cellStyle name="Output 5 12" xfId="1639"/>
    <cellStyle name="Output 5 2" xfId="749"/>
    <cellStyle name="Output 5 2 2" xfId="750"/>
    <cellStyle name="Output 5 2 2 2" xfId="1643"/>
    <cellStyle name="Output 5 2 3" xfId="1642"/>
    <cellStyle name="Output 5 3" xfId="751"/>
    <cellStyle name="Output 5 3 2" xfId="752"/>
    <cellStyle name="Output 5 3 2 2" xfId="1645"/>
    <cellStyle name="Output 5 3 3" xfId="1644"/>
    <cellStyle name="Output 5 4" xfId="753"/>
    <cellStyle name="Output 5 4 2" xfId="754"/>
    <cellStyle name="Output 5 4 2 2" xfId="1647"/>
    <cellStyle name="Output 5 4 3" xfId="1646"/>
    <cellStyle name="Output 5 5" xfId="755"/>
    <cellStyle name="Output 5 5 2" xfId="756"/>
    <cellStyle name="Output 5 5 2 2" xfId="1649"/>
    <cellStyle name="Output 5 5 3" xfId="1648"/>
    <cellStyle name="Output 5 6" xfId="757"/>
    <cellStyle name="Output 5 6 2" xfId="758"/>
    <cellStyle name="Output 5 6 2 2" xfId="1651"/>
    <cellStyle name="Output 5 6 3" xfId="1650"/>
    <cellStyle name="Output 5 7" xfId="759"/>
    <cellStyle name="Output 5 7 2" xfId="760"/>
    <cellStyle name="Output 5 7 2 2" xfId="1653"/>
    <cellStyle name="Output 5 7 3" xfId="1652"/>
    <cellStyle name="Output 5 8" xfId="761"/>
    <cellStyle name="Output 5 8 2" xfId="762"/>
    <cellStyle name="Output 5 8 2 2" xfId="1655"/>
    <cellStyle name="Output 5 8 3" xfId="1654"/>
    <cellStyle name="Output 5 9" xfId="763"/>
    <cellStyle name="Output 5 9 2" xfId="764"/>
    <cellStyle name="Output 5 9 2 2" xfId="1657"/>
    <cellStyle name="Output 5 9 3" xfId="1656"/>
    <cellStyle name="Output 6" xfId="765"/>
    <cellStyle name="Output 6 10" xfId="766"/>
    <cellStyle name="Output 6 10 2" xfId="1659"/>
    <cellStyle name="Output 6 11" xfId="767"/>
    <cellStyle name="Output 6 11 2" xfId="1660"/>
    <cellStyle name="Output 6 12" xfId="1658"/>
    <cellStyle name="Output 6 2" xfId="768"/>
    <cellStyle name="Output 6 2 2" xfId="769"/>
    <cellStyle name="Output 6 2 2 2" xfId="1662"/>
    <cellStyle name="Output 6 2 3" xfId="1661"/>
    <cellStyle name="Output 6 3" xfId="770"/>
    <cellStyle name="Output 6 3 2" xfId="771"/>
    <cellStyle name="Output 6 3 2 2" xfId="1664"/>
    <cellStyle name="Output 6 3 3" xfId="1663"/>
    <cellStyle name="Output 6 4" xfId="772"/>
    <cellStyle name="Output 6 4 2" xfId="773"/>
    <cellStyle name="Output 6 4 2 2" xfId="1666"/>
    <cellStyle name="Output 6 4 3" xfId="1665"/>
    <cellStyle name="Output 6 5" xfId="774"/>
    <cellStyle name="Output 6 5 2" xfId="775"/>
    <cellStyle name="Output 6 5 2 2" xfId="1668"/>
    <cellStyle name="Output 6 5 3" xfId="1667"/>
    <cellStyle name="Output 6 6" xfId="776"/>
    <cellStyle name="Output 6 6 2" xfId="777"/>
    <cellStyle name="Output 6 6 2 2" xfId="1670"/>
    <cellStyle name="Output 6 6 3" xfId="1669"/>
    <cellStyle name="Output 6 7" xfId="778"/>
    <cellStyle name="Output 6 7 2" xfId="779"/>
    <cellStyle name="Output 6 7 2 2" xfId="1672"/>
    <cellStyle name="Output 6 7 3" xfId="1671"/>
    <cellStyle name="Output 6 8" xfId="780"/>
    <cellStyle name="Output 6 8 2" xfId="781"/>
    <cellStyle name="Output 6 8 2 2" xfId="1674"/>
    <cellStyle name="Output 6 8 3" xfId="1673"/>
    <cellStyle name="Output 6 9" xfId="782"/>
    <cellStyle name="Output 6 9 2" xfId="783"/>
    <cellStyle name="Output 6 9 2 2" xfId="1676"/>
    <cellStyle name="Output 6 9 3" xfId="1675"/>
    <cellStyle name="Output 7" xfId="784"/>
    <cellStyle name="Output 7 10" xfId="785"/>
    <cellStyle name="Output 7 10 2" xfId="1678"/>
    <cellStyle name="Output 7 11" xfId="786"/>
    <cellStyle name="Output 7 11 2" xfId="1679"/>
    <cellStyle name="Output 7 12" xfId="1677"/>
    <cellStyle name="Output 7 2" xfId="787"/>
    <cellStyle name="Output 7 2 2" xfId="788"/>
    <cellStyle name="Output 7 2 2 2" xfId="1681"/>
    <cellStyle name="Output 7 2 3" xfId="1680"/>
    <cellStyle name="Output 7 3" xfId="789"/>
    <cellStyle name="Output 7 3 2" xfId="790"/>
    <cellStyle name="Output 7 3 2 2" xfId="1683"/>
    <cellStyle name="Output 7 3 3" xfId="1682"/>
    <cellStyle name="Output 7 4" xfId="791"/>
    <cellStyle name="Output 7 4 2" xfId="792"/>
    <cellStyle name="Output 7 4 2 2" xfId="1685"/>
    <cellStyle name="Output 7 4 3" xfId="1684"/>
    <cellStyle name="Output 7 5" xfId="793"/>
    <cellStyle name="Output 7 5 2" xfId="794"/>
    <cellStyle name="Output 7 5 2 2" xfId="1687"/>
    <cellStyle name="Output 7 5 3" xfId="1686"/>
    <cellStyle name="Output 7 6" xfId="795"/>
    <cellStyle name="Output 7 6 2" xfId="796"/>
    <cellStyle name="Output 7 6 2 2" xfId="1689"/>
    <cellStyle name="Output 7 6 3" xfId="1688"/>
    <cellStyle name="Output 7 7" xfId="797"/>
    <cellStyle name="Output 7 7 2" xfId="798"/>
    <cellStyle name="Output 7 7 2 2" xfId="1691"/>
    <cellStyle name="Output 7 7 3" xfId="1690"/>
    <cellStyle name="Output 7 8" xfId="799"/>
    <cellStyle name="Output 7 8 2" xfId="800"/>
    <cellStyle name="Output 7 8 2 2" xfId="1693"/>
    <cellStyle name="Output 7 8 3" xfId="1692"/>
    <cellStyle name="Output 7 9" xfId="801"/>
    <cellStyle name="Output 7 9 2" xfId="802"/>
    <cellStyle name="Output 7 9 2 2" xfId="1695"/>
    <cellStyle name="Output 7 9 3" xfId="1694"/>
    <cellStyle name="Output 8" xfId="803"/>
    <cellStyle name="Output 8 10" xfId="804"/>
    <cellStyle name="Output 8 10 2" xfId="1697"/>
    <cellStyle name="Output 8 11" xfId="805"/>
    <cellStyle name="Output 8 11 2" xfId="1698"/>
    <cellStyle name="Output 8 12" xfId="1696"/>
    <cellStyle name="Output 8 2" xfId="806"/>
    <cellStyle name="Output 8 2 2" xfId="807"/>
    <cellStyle name="Output 8 2 2 2" xfId="1700"/>
    <cellStyle name="Output 8 2 3" xfId="1699"/>
    <cellStyle name="Output 8 3" xfId="808"/>
    <cellStyle name="Output 8 3 2" xfId="809"/>
    <cellStyle name="Output 8 3 2 2" xfId="1702"/>
    <cellStyle name="Output 8 3 3" xfId="1701"/>
    <cellStyle name="Output 8 4" xfId="810"/>
    <cellStyle name="Output 8 4 2" xfId="811"/>
    <cellStyle name="Output 8 4 2 2" xfId="1704"/>
    <cellStyle name="Output 8 4 3" xfId="1703"/>
    <cellStyle name="Output 8 5" xfId="812"/>
    <cellStyle name="Output 8 5 2" xfId="813"/>
    <cellStyle name="Output 8 5 2 2" xfId="1706"/>
    <cellStyle name="Output 8 5 3" xfId="1705"/>
    <cellStyle name="Output 8 6" xfId="814"/>
    <cellStyle name="Output 8 6 2" xfId="815"/>
    <cellStyle name="Output 8 6 2 2" xfId="1708"/>
    <cellStyle name="Output 8 6 3" xfId="1707"/>
    <cellStyle name="Output 8 7" xfId="816"/>
    <cellStyle name="Output 8 7 2" xfId="817"/>
    <cellStyle name="Output 8 7 2 2" xfId="1710"/>
    <cellStyle name="Output 8 7 3" xfId="1709"/>
    <cellStyle name="Output 8 8" xfId="818"/>
    <cellStyle name="Output 8 8 2" xfId="819"/>
    <cellStyle name="Output 8 8 2 2" xfId="1712"/>
    <cellStyle name="Output 8 8 3" xfId="1711"/>
    <cellStyle name="Output 8 9" xfId="820"/>
    <cellStyle name="Output 8 9 2" xfId="821"/>
    <cellStyle name="Output 8 9 2 2" xfId="1714"/>
    <cellStyle name="Output 8 9 3" xfId="1713"/>
    <cellStyle name="Output 9" xfId="822"/>
    <cellStyle name="Output 9 10" xfId="823"/>
    <cellStyle name="Output 9 10 2" xfId="1716"/>
    <cellStyle name="Output 9 11" xfId="824"/>
    <cellStyle name="Output 9 11 2" xfId="1717"/>
    <cellStyle name="Output 9 12" xfId="1715"/>
    <cellStyle name="Output 9 2" xfId="825"/>
    <cellStyle name="Output 9 2 2" xfId="826"/>
    <cellStyle name="Output 9 2 2 2" xfId="1719"/>
    <cellStyle name="Output 9 2 3" xfId="1718"/>
    <cellStyle name="Output 9 3" xfId="827"/>
    <cellStyle name="Output 9 3 2" xfId="828"/>
    <cellStyle name="Output 9 3 2 2" xfId="1721"/>
    <cellStyle name="Output 9 3 3" xfId="1720"/>
    <cellStyle name="Output 9 4" xfId="829"/>
    <cellStyle name="Output 9 4 2" xfId="830"/>
    <cellStyle name="Output 9 4 2 2" xfId="1723"/>
    <cellStyle name="Output 9 4 3" xfId="1722"/>
    <cellStyle name="Output 9 5" xfId="831"/>
    <cellStyle name="Output 9 5 2" xfId="832"/>
    <cellStyle name="Output 9 5 2 2" xfId="1725"/>
    <cellStyle name="Output 9 5 3" xfId="1724"/>
    <cellStyle name="Output 9 6" xfId="833"/>
    <cellStyle name="Output 9 6 2" xfId="834"/>
    <cellStyle name="Output 9 6 2 2" xfId="1727"/>
    <cellStyle name="Output 9 6 3" xfId="1726"/>
    <cellStyle name="Output 9 7" xfId="835"/>
    <cellStyle name="Output 9 7 2" xfId="836"/>
    <cellStyle name="Output 9 7 2 2" xfId="1729"/>
    <cellStyle name="Output 9 7 3" xfId="1728"/>
    <cellStyle name="Output 9 8" xfId="837"/>
    <cellStyle name="Output 9 8 2" xfId="838"/>
    <cellStyle name="Output 9 8 2 2" xfId="1731"/>
    <cellStyle name="Output 9 8 3" xfId="1730"/>
    <cellStyle name="Output 9 9" xfId="839"/>
    <cellStyle name="Output 9 9 2" xfId="840"/>
    <cellStyle name="Output 9 9 2 2" xfId="1733"/>
    <cellStyle name="Output 9 9 3" xfId="1732"/>
    <cellStyle name="Percent 2" xfId="49"/>
    <cellStyle name="Percent 2 2" xfId="841"/>
    <cellStyle name="Percent 2 2 2" xfId="842"/>
    <cellStyle name="Percent 2 2 2 2" xfId="1116"/>
    <cellStyle name="Percent 2 2 2 2 2" xfId="1970"/>
    <cellStyle name="Percent 2 2 2 3" xfId="1735"/>
    <cellStyle name="Percent 2 2 3" xfId="843"/>
    <cellStyle name="Percent 2 2 3 2" xfId="1117"/>
    <cellStyle name="Percent 2 2 3 2 2" xfId="1971"/>
    <cellStyle name="Percent 2 2 3 3" xfId="1736"/>
    <cellStyle name="Percent 2 2 4" xfId="1045"/>
    <cellStyle name="Percent 2 2 4 2" xfId="1128"/>
    <cellStyle name="Percent 2 2 4 2 2" xfId="1982"/>
    <cellStyle name="Percent 2 2 4 3" xfId="1937"/>
    <cellStyle name="Percent 2 2 5" xfId="1051"/>
    <cellStyle name="Percent 2 2 5 2" xfId="1134"/>
    <cellStyle name="Percent 2 2 5 2 2" xfId="1988"/>
    <cellStyle name="Percent 2 2 5 3" xfId="1943"/>
    <cellStyle name="Percent 2 2 6" xfId="1115"/>
    <cellStyle name="Percent 2 2 6 2" xfId="1969"/>
    <cellStyle name="Percent 2 2 7" xfId="1734"/>
    <cellStyle name="Percent 2 3" xfId="844"/>
    <cellStyle name="Percent 2 3 2" xfId="845"/>
    <cellStyle name="Percent 2 3 2 2" xfId="1119"/>
    <cellStyle name="Percent 2 3 2 2 2" xfId="1973"/>
    <cellStyle name="Percent 2 3 2 3" xfId="1738"/>
    <cellStyle name="Percent 2 3 3" xfId="846"/>
    <cellStyle name="Percent 2 3 3 2" xfId="1120"/>
    <cellStyle name="Percent 2 3 3 2 2" xfId="1974"/>
    <cellStyle name="Percent 2 3 3 3" xfId="1739"/>
    <cellStyle name="Percent 2 3 4" xfId="1118"/>
    <cellStyle name="Percent 2 3 4 2" xfId="1972"/>
    <cellStyle name="Percent 2 3 5" xfId="1737"/>
    <cellStyle name="Percent 2 4" xfId="847"/>
    <cellStyle name="Percent 2 4 2" xfId="1121"/>
    <cellStyle name="Percent 2 4 2 2" xfId="1975"/>
    <cellStyle name="Percent 2 4 3" xfId="1740"/>
    <cellStyle name="Percent 2 5" xfId="848"/>
    <cellStyle name="Percent 2 5 2" xfId="1122"/>
    <cellStyle name="Percent 2 5 2 2" xfId="1976"/>
    <cellStyle name="Percent 2 5 3" xfId="1741"/>
    <cellStyle name="Percent 3" xfId="849"/>
    <cellStyle name="Title" xfId="43" builtinId="15" customBuiltin="1"/>
    <cellStyle name="Title 2" xfId="1089"/>
    <cellStyle name="Total" xfId="44" builtinId="25" customBuiltin="1"/>
    <cellStyle name="Total 10" xfId="850"/>
    <cellStyle name="Total 10 10" xfId="851"/>
    <cellStyle name="Total 10 10 2" xfId="1743"/>
    <cellStyle name="Total 10 11" xfId="852"/>
    <cellStyle name="Total 10 11 2" xfId="1744"/>
    <cellStyle name="Total 10 12" xfId="1742"/>
    <cellStyle name="Total 10 2" xfId="853"/>
    <cellStyle name="Total 10 2 2" xfId="854"/>
    <cellStyle name="Total 10 2 2 2" xfId="1746"/>
    <cellStyle name="Total 10 2 3" xfId="1745"/>
    <cellStyle name="Total 10 3" xfId="855"/>
    <cellStyle name="Total 10 3 2" xfId="856"/>
    <cellStyle name="Total 10 3 2 2" xfId="1748"/>
    <cellStyle name="Total 10 3 3" xfId="1747"/>
    <cellStyle name="Total 10 4" xfId="857"/>
    <cellStyle name="Total 10 4 2" xfId="858"/>
    <cellStyle name="Total 10 4 2 2" xfId="1750"/>
    <cellStyle name="Total 10 4 3" xfId="1749"/>
    <cellStyle name="Total 10 5" xfId="859"/>
    <cellStyle name="Total 10 5 2" xfId="860"/>
    <cellStyle name="Total 10 5 2 2" xfId="1752"/>
    <cellStyle name="Total 10 5 3" xfId="1751"/>
    <cellStyle name="Total 10 6" xfId="861"/>
    <cellStyle name="Total 10 6 2" xfId="862"/>
    <cellStyle name="Total 10 6 2 2" xfId="1754"/>
    <cellStyle name="Total 10 6 3" xfId="1753"/>
    <cellStyle name="Total 10 7" xfId="863"/>
    <cellStyle name="Total 10 7 2" xfId="864"/>
    <cellStyle name="Total 10 7 2 2" xfId="1756"/>
    <cellStyle name="Total 10 7 3" xfId="1755"/>
    <cellStyle name="Total 10 8" xfId="865"/>
    <cellStyle name="Total 10 8 2" xfId="866"/>
    <cellStyle name="Total 10 8 2 2" xfId="1758"/>
    <cellStyle name="Total 10 8 3" xfId="1757"/>
    <cellStyle name="Total 10 9" xfId="867"/>
    <cellStyle name="Total 10 9 2" xfId="868"/>
    <cellStyle name="Total 10 9 2 2" xfId="1760"/>
    <cellStyle name="Total 10 9 3" xfId="1759"/>
    <cellStyle name="Total 11" xfId="869"/>
    <cellStyle name="Total 11 10" xfId="870"/>
    <cellStyle name="Total 11 10 2" xfId="1762"/>
    <cellStyle name="Total 11 11" xfId="1761"/>
    <cellStyle name="Total 11 2" xfId="871"/>
    <cellStyle name="Total 11 2 2" xfId="872"/>
    <cellStyle name="Total 11 2 2 2" xfId="1764"/>
    <cellStyle name="Total 11 2 3" xfId="1763"/>
    <cellStyle name="Total 11 3" xfId="873"/>
    <cellStyle name="Total 11 3 2" xfId="874"/>
    <cellStyle name="Total 11 3 2 2" xfId="1766"/>
    <cellStyle name="Total 11 3 3" xfId="1765"/>
    <cellStyle name="Total 11 4" xfId="875"/>
    <cellStyle name="Total 11 4 2" xfId="876"/>
    <cellStyle name="Total 11 4 2 2" xfId="1768"/>
    <cellStyle name="Total 11 4 3" xfId="1767"/>
    <cellStyle name="Total 11 5" xfId="877"/>
    <cellStyle name="Total 11 5 2" xfId="878"/>
    <cellStyle name="Total 11 5 2 2" xfId="1770"/>
    <cellStyle name="Total 11 5 3" xfId="1769"/>
    <cellStyle name="Total 11 6" xfId="879"/>
    <cellStyle name="Total 11 6 2" xfId="880"/>
    <cellStyle name="Total 11 6 2 2" xfId="1772"/>
    <cellStyle name="Total 11 6 3" xfId="1771"/>
    <cellStyle name="Total 11 7" xfId="881"/>
    <cellStyle name="Total 11 7 2" xfId="882"/>
    <cellStyle name="Total 11 7 2 2" xfId="1774"/>
    <cellStyle name="Total 11 7 3" xfId="1773"/>
    <cellStyle name="Total 11 8" xfId="883"/>
    <cellStyle name="Total 11 8 2" xfId="884"/>
    <cellStyle name="Total 11 8 2 2" xfId="1776"/>
    <cellStyle name="Total 11 8 3" xfId="1775"/>
    <cellStyle name="Total 11 9" xfId="885"/>
    <cellStyle name="Total 11 9 2" xfId="1777"/>
    <cellStyle name="Total 12" xfId="886"/>
    <cellStyle name="Total 12 2" xfId="887"/>
    <cellStyle name="Total 12 2 2" xfId="1779"/>
    <cellStyle name="Total 12 3" xfId="1778"/>
    <cellStyle name="Total 13" xfId="1139"/>
    <cellStyle name="Total 2" xfId="888"/>
    <cellStyle name="Total 2 10" xfId="889"/>
    <cellStyle name="Total 2 10 2" xfId="1781"/>
    <cellStyle name="Total 2 11" xfId="890"/>
    <cellStyle name="Total 2 11 2" xfId="1782"/>
    <cellStyle name="Total 2 12" xfId="1780"/>
    <cellStyle name="Total 2 2" xfId="891"/>
    <cellStyle name="Total 2 2 2" xfId="892"/>
    <cellStyle name="Total 2 2 2 2" xfId="1784"/>
    <cellStyle name="Total 2 2 3" xfId="1783"/>
    <cellStyle name="Total 2 3" xfId="893"/>
    <cellStyle name="Total 2 3 2" xfId="894"/>
    <cellStyle name="Total 2 3 2 2" xfId="1786"/>
    <cellStyle name="Total 2 3 3" xfId="1785"/>
    <cellStyle name="Total 2 4" xfId="895"/>
    <cellStyle name="Total 2 4 2" xfId="896"/>
    <cellStyle name="Total 2 4 2 2" xfId="1788"/>
    <cellStyle name="Total 2 4 3" xfId="1787"/>
    <cellStyle name="Total 2 5" xfId="897"/>
    <cellStyle name="Total 2 5 2" xfId="898"/>
    <cellStyle name="Total 2 5 2 2" xfId="1790"/>
    <cellStyle name="Total 2 5 3" xfId="1789"/>
    <cellStyle name="Total 2 6" xfId="899"/>
    <cellStyle name="Total 2 6 2" xfId="900"/>
    <cellStyle name="Total 2 6 2 2" xfId="1792"/>
    <cellStyle name="Total 2 6 3" xfId="1791"/>
    <cellStyle name="Total 2 7" xfId="901"/>
    <cellStyle name="Total 2 7 2" xfId="902"/>
    <cellStyle name="Total 2 7 2 2" xfId="1794"/>
    <cellStyle name="Total 2 7 3" xfId="1793"/>
    <cellStyle name="Total 2 8" xfId="903"/>
    <cellStyle name="Total 2 8 2" xfId="904"/>
    <cellStyle name="Total 2 8 2 2" xfId="1796"/>
    <cellStyle name="Total 2 8 3" xfId="1795"/>
    <cellStyle name="Total 2 9" xfId="905"/>
    <cellStyle name="Total 2 9 2" xfId="906"/>
    <cellStyle name="Total 2 9 2 2" xfId="1798"/>
    <cellStyle name="Total 2 9 3" xfId="1797"/>
    <cellStyle name="Total 3" xfId="907"/>
    <cellStyle name="Total 3 10" xfId="908"/>
    <cellStyle name="Total 3 10 2" xfId="1800"/>
    <cellStyle name="Total 3 11" xfId="909"/>
    <cellStyle name="Total 3 11 2" xfId="1801"/>
    <cellStyle name="Total 3 12" xfId="1799"/>
    <cellStyle name="Total 3 2" xfId="910"/>
    <cellStyle name="Total 3 2 2" xfId="911"/>
    <cellStyle name="Total 3 2 2 2" xfId="1803"/>
    <cellStyle name="Total 3 2 3" xfId="1802"/>
    <cellStyle name="Total 3 3" xfId="912"/>
    <cellStyle name="Total 3 3 2" xfId="913"/>
    <cellStyle name="Total 3 3 2 2" xfId="1805"/>
    <cellStyle name="Total 3 3 3" xfId="1804"/>
    <cellStyle name="Total 3 4" xfId="914"/>
    <cellStyle name="Total 3 4 2" xfId="915"/>
    <cellStyle name="Total 3 4 2 2" xfId="1807"/>
    <cellStyle name="Total 3 4 3" xfId="1806"/>
    <cellStyle name="Total 3 5" xfId="916"/>
    <cellStyle name="Total 3 5 2" xfId="917"/>
    <cellStyle name="Total 3 5 2 2" xfId="1809"/>
    <cellStyle name="Total 3 5 3" xfId="1808"/>
    <cellStyle name="Total 3 6" xfId="918"/>
    <cellStyle name="Total 3 6 2" xfId="919"/>
    <cellStyle name="Total 3 6 2 2" xfId="1811"/>
    <cellStyle name="Total 3 6 3" xfId="1810"/>
    <cellStyle name="Total 3 7" xfId="920"/>
    <cellStyle name="Total 3 7 2" xfId="921"/>
    <cellStyle name="Total 3 7 2 2" xfId="1813"/>
    <cellStyle name="Total 3 7 3" xfId="1812"/>
    <cellStyle name="Total 3 8" xfId="922"/>
    <cellStyle name="Total 3 8 2" xfId="923"/>
    <cellStyle name="Total 3 8 2 2" xfId="1815"/>
    <cellStyle name="Total 3 8 3" xfId="1814"/>
    <cellStyle name="Total 3 9" xfId="924"/>
    <cellStyle name="Total 3 9 2" xfId="925"/>
    <cellStyle name="Total 3 9 2 2" xfId="1817"/>
    <cellStyle name="Total 3 9 3" xfId="1816"/>
    <cellStyle name="Total 4" xfId="926"/>
    <cellStyle name="Total 4 10" xfId="927"/>
    <cellStyle name="Total 4 10 2" xfId="1819"/>
    <cellStyle name="Total 4 11" xfId="928"/>
    <cellStyle name="Total 4 11 2" xfId="1820"/>
    <cellStyle name="Total 4 12" xfId="1818"/>
    <cellStyle name="Total 4 2" xfId="929"/>
    <cellStyle name="Total 4 2 2" xfId="930"/>
    <cellStyle name="Total 4 2 2 2" xfId="1822"/>
    <cellStyle name="Total 4 2 3" xfId="1821"/>
    <cellStyle name="Total 4 3" xfId="931"/>
    <cellStyle name="Total 4 3 2" xfId="932"/>
    <cellStyle name="Total 4 3 2 2" xfId="1824"/>
    <cellStyle name="Total 4 3 3" xfId="1823"/>
    <cellStyle name="Total 4 4" xfId="933"/>
    <cellStyle name="Total 4 4 2" xfId="934"/>
    <cellStyle name="Total 4 4 2 2" xfId="1826"/>
    <cellStyle name="Total 4 4 3" xfId="1825"/>
    <cellStyle name="Total 4 5" xfId="935"/>
    <cellStyle name="Total 4 5 2" xfId="936"/>
    <cellStyle name="Total 4 5 2 2" xfId="1828"/>
    <cellStyle name="Total 4 5 3" xfId="1827"/>
    <cellStyle name="Total 4 6" xfId="937"/>
    <cellStyle name="Total 4 6 2" xfId="938"/>
    <cellStyle name="Total 4 6 2 2" xfId="1830"/>
    <cellStyle name="Total 4 6 3" xfId="1829"/>
    <cellStyle name="Total 4 7" xfId="939"/>
    <cellStyle name="Total 4 7 2" xfId="940"/>
    <cellStyle name="Total 4 7 2 2" xfId="1832"/>
    <cellStyle name="Total 4 7 3" xfId="1831"/>
    <cellStyle name="Total 4 8" xfId="941"/>
    <cellStyle name="Total 4 8 2" xfId="942"/>
    <cellStyle name="Total 4 8 2 2" xfId="1834"/>
    <cellStyle name="Total 4 8 3" xfId="1833"/>
    <cellStyle name="Total 4 9" xfId="943"/>
    <cellStyle name="Total 4 9 2" xfId="944"/>
    <cellStyle name="Total 4 9 2 2" xfId="1836"/>
    <cellStyle name="Total 4 9 3" xfId="1835"/>
    <cellStyle name="Total 5" xfId="945"/>
    <cellStyle name="Total 5 10" xfId="946"/>
    <cellStyle name="Total 5 10 2" xfId="1838"/>
    <cellStyle name="Total 5 11" xfId="947"/>
    <cellStyle name="Total 5 11 2" xfId="1839"/>
    <cellStyle name="Total 5 12" xfId="1837"/>
    <cellStyle name="Total 5 2" xfId="948"/>
    <cellStyle name="Total 5 2 2" xfId="949"/>
    <cellStyle name="Total 5 2 2 2" xfId="1841"/>
    <cellStyle name="Total 5 2 3" xfId="1840"/>
    <cellStyle name="Total 5 3" xfId="950"/>
    <cellStyle name="Total 5 3 2" xfId="951"/>
    <cellStyle name="Total 5 3 2 2" xfId="1843"/>
    <cellStyle name="Total 5 3 3" xfId="1842"/>
    <cellStyle name="Total 5 4" xfId="952"/>
    <cellStyle name="Total 5 4 2" xfId="953"/>
    <cellStyle name="Total 5 4 2 2" xfId="1845"/>
    <cellStyle name="Total 5 4 3" xfId="1844"/>
    <cellStyle name="Total 5 5" xfId="954"/>
    <cellStyle name="Total 5 5 2" xfId="955"/>
    <cellStyle name="Total 5 5 2 2" xfId="1847"/>
    <cellStyle name="Total 5 5 3" xfId="1846"/>
    <cellStyle name="Total 5 6" xfId="956"/>
    <cellStyle name="Total 5 6 2" xfId="957"/>
    <cellStyle name="Total 5 6 2 2" xfId="1849"/>
    <cellStyle name="Total 5 6 3" xfId="1848"/>
    <cellStyle name="Total 5 7" xfId="958"/>
    <cellStyle name="Total 5 7 2" xfId="959"/>
    <cellStyle name="Total 5 7 2 2" xfId="1851"/>
    <cellStyle name="Total 5 7 3" xfId="1850"/>
    <cellStyle name="Total 5 8" xfId="960"/>
    <cellStyle name="Total 5 8 2" xfId="961"/>
    <cellStyle name="Total 5 8 2 2" xfId="1853"/>
    <cellStyle name="Total 5 8 3" xfId="1852"/>
    <cellStyle name="Total 5 9" xfId="962"/>
    <cellStyle name="Total 5 9 2" xfId="963"/>
    <cellStyle name="Total 5 9 2 2" xfId="1855"/>
    <cellStyle name="Total 5 9 3" xfId="1854"/>
    <cellStyle name="Total 6" xfId="964"/>
    <cellStyle name="Total 6 10" xfId="965"/>
    <cellStyle name="Total 6 10 2" xfId="1857"/>
    <cellStyle name="Total 6 11" xfId="966"/>
    <cellStyle name="Total 6 11 2" xfId="1858"/>
    <cellStyle name="Total 6 12" xfId="1856"/>
    <cellStyle name="Total 6 2" xfId="967"/>
    <cellStyle name="Total 6 2 2" xfId="968"/>
    <cellStyle name="Total 6 2 2 2" xfId="1860"/>
    <cellStyle name="Total 6 2 3" xfId="1859"/>
    <cellStyle name="Total 6 3" xfId="969"/>
    <cellStyle name="Total 6 3 2" xfId="970"/>
    <cellStyle name="Total 6 3 2 2" xfId="1862"/>
    <cellStyle name="Total 6 3 3" xfId="1861"/>
    <cellStyle name="Total 6 4" xfId="971"/>
    <cellStyle name="Total 6 4 2" xfId="972"/>
    <cellStyle name="Total 6 4 2 2" xfId="1864"/>
    <cellStyle name="Total 6 4 3" xfId="1863"/>
    <cellStyle name="Total 6 5" xfId="973"/>
    <cellStyle name="Total 6 5 2" xfId="974"/>
    <cellStyle name="Total 6 5 2 2" xfId="1866"/>
    <cellStyle name="Total 6 5 3" xfId="1865"/>
    <cellStyle name="Total 6 6" xfId="975"/>
    <cellStyle name="Total 6 6 2" xfId="976"/>
    <cellStyle name="Total 6 6 2 2" xfId="1868"/>
    <cellStyle name="Total 6 6 3" xfId="1867"/>
    <cellStyle name="Total 6 7" xfId="977"/>
    <cellStyle name="Total 6 7 2" xfId="978"/>
    <cellStyle name="Total 6 7 2 2" xfId="1870"/>
    <cellStyle name="Total 6 7 3" xfId="1869"/>
    <cellStyle name="Total 6 8" xfId="979"/>
    <cellStyle name="Total 6 8 2" xfId="980"/>
    <cellStyle name="Total 6 8 2 2" xfId="1872"/>
    <cellStyle name="Total 6 8 3" xfId="1871"/>
    <cellStyle name="Total 6 9" xfId="981"/>
    <cellStyle name="Total 6 9 2" xfId="982"/>
    <cellStyle name="Total 6 9 2 2" xfId="1874"/>
    <cellStyle name="Total 6 9 3" xfId="1873"/>
    <cellStyle name="Total 7" xfId="983"/>
    <cellStyle name="Total 7 10" xfId="984"/>
    <cellStyle name="Total 7 10 2" xfId="1876"/>
    <cellStyle name="Total 7 11" xfId="985"/>
    <cellStyle name="Total 7 11 2" xfId="1877"/>
    <cellStyle name="Total 7 12" xfId="1875"/>
    <cellStyle name="Total 7 2" xfId="986"/>
    <cellStyle name="Total 7 2 2" xfId="987"/>
    <cellStyle name="Total 7 2 2 2" xfId="1879"/>
    <cellStyle name="Total 7 2 3" xfId="1878"/>
    <cellStyle name="Total 7 3" xfId="988"/>
    <cellStyle name="Total 7 3 2" xfId="989"/>
    <cellStyle name="Total 7 3 2 2" xfId="1881"/>
    <cellStyle name="Total 7 3 3" xfId="1880"/>
    <cellStyle name="Total 7 4" xfId="990"/>
    <cellStyle name="Total 7 4 2" xfId="991"/>
    <cellStyle name="Total 7 4 2 2" xfId="1883"/>
    <cellStyle name="Total 7 4 3" xfId="1882"/>
    <cellStyle name="Total 7 5" xfId="992"/>
    <cellStyle name="Total 7 5 2" xfId="993"/>
    <cellStyle name="Total 7 5 2 2" xfId="1885"/>
    <cellStyle name="Total 7 5 3" xfId="1884"/>
    <cellStyle name="Total 7 6" xfId="994"/>
    <cellStyle name="Total 7 6 2" xfId="995"/>
    <cellStyle name="Total 7 6 2 2" xfId="1887"/>
    <cellStyle name="Total 7 6 3" xfId="1886"/>
    <cellStyle name="Total 7 7" xfId="996"/>
    <cellStyle name="Total 7 7 2" xfId="997"/>
    <cellStyle name="Total 7 7 2 2" xfId="1889"/>
    <cellStyle name="Total 7 7 3" xfId="1888"/>
    <cellStyle name="Total 7 8" xfId="998"/>
    <cellStyle name="Total 7 8 2" xfId="999"/>
    <cellStyle name="Total 7 8 2 2" xfId="1891"/>
    <cellStyle name="Total 7 8 3" xfId="1890"/>
    <cellStyle name="Total 7 9" xfId="1000"/>
    <cellStyle name="Total 7 9 2" xfId="1001"/>
    <cellStyle name="Total 7 9 2 2" xfId="1893"/>
    <cellStyle name="Total 7 9 3" xfId="1892"/>
    <cellStyle name="Total 8" xfId="1002"/>
    <cellStyle name="Total 8 10" xfId="1003"/>
    <cellStyle name="Total 8 10 2" xfId="1895"/>
    <cellStyle name="Total 8 11" xfId="1004"/>
    <cellStyle name="Total 8 11 2" xfId="1896"/>
    <cellStyle name="Total 8 12" xfId="1894"/>
    <cellStyle name="Total 8 2" xfId="1005"/>
    <cellStyle name="Total 8 2 2" xfId="1006"/>
    <cellStyle name="Total 8 2 2 2" xfId="1898"/>
    <cellStyle name="Total 8 2 3" xfId="1897"/>
    <cellStyle name="Total 8 3" xfId="1007"/>
    <cellStyle name="Total 8 3 2" xfId="1008"/>
    <cellStyle name="Total 8 3 2 2" xfId="1900"/>
    <cellStyle name="Total 8 3 3" xfId="1899"/>
    <cellStyle name="Total 8 4" xfId="1009"/>
    <cellStyle name="Total 8 4 2" xfId="1010"/>
    <cellStyle name="Total 8 4 2 2" xfId="1902"/>
    <cellStyle name="Total 8 4 3" xfId="1901"/>
    <cellStyle name="Total 8 5" xfId="1011"/>
    <cellStyle name="Total 8 5 2" xfId="1012"/>
    <cellStyle name="Total 8 5 2 2" xfId="1904"/>
    <cellStyle name="Total 8 5 3" xfId="1903"/>
    <cellStyle name="Total 8 6" xfId="1013"/>
    <cellStyle name="Total 8 6 2" xfId="1014"/>
    <cellStyle name="Total 8 6 2 2" xfId="1906"/>
    <cellStyle name="Total 8 6 3" xfId="1905"/>
    <cellStyle name="Total 8 7" xfId="1015"/>
    <cellStyle name="Total 8 7 2" xfId="1016"/>
    <cellStyle name="Total 8 7 2 2" xfId="1908"/>
    <cellStyle name="Total 8 7 3" xfId="1907"/>
    <cellStyle name="Total 8 8" xfId="1017"/>
    <cellStyle name="Total 8 8 2" xfId="1018"/>
    <cellStyle name="Total 8 8 2 2" xfId="1910"/>
    <cellStyle name="Total 8 8 3" xfId="1909"/>
    <cellStyle name="Total 8 9" xfId="1019"/>
    <cellStyle name="Total 8 9 2" xfId="1020"/>
    <cellStyle name="Total 8 9 2 2" xfId="1912"/>
    <cellStyle name="Total 8 9 3" xfId="1911"/>
    <cellStyle name="Total 9" xfId="1021"/>
    <cellStyle name="Total 9 10" xfId="1022"/>
    <cellStyle name="Total 9 10 2" xfId="1914"/>
    <cellStyle name="Total 9 11" xfId="1023"/>
    <cellStyle name="Total 9 11 2" xfId="1915"/>
    <cellStyle name="Total 9 12" xfId="1913"/>
    <cellStyle name="Total 9 2" xfId="1024"/>
    <cellStyle name="Total 9 2 2" xfId="1025"/>
    <cellStyle name="Total 9 2 2 2" xfId="1917"/>
    <cellStyle name="Total 9 2 3" xfId="1916"/>
    <cellStyle name="Total 9 3" xfId="1026"/>
    <cellStyle name="Total 9 3 2" xfId="1027"/>
    <cellStyle name="Total 9 3 2 2" xfId="1919"/>
    <cellStyle name="Total 9 3 3" xfId="1918"/>
    <cellStyle name="Total 9 4" xfId="1028"/>
    <cellStyle name="Total 9 4 2" xfId="1029"/>
    <cellStyle name="Total 9 4 2 2" xfId="1921"/>
    <cellStyle name="Total 9 4 3" xfId="1920"/>
    <cellStyle name="Total 9 5" xfId="1030"/>
    <cellStyle name="Total 9 5 2" xfId="1031"/>
    <cellStyle name="Total 9 5 2 2" xfId="1923"/>
    <cellStyle name="Total 9 5 3" xfId="1922"/>
    <cellStyle name="Total 9 6" xfId="1032"/>
    <cellStyle name="Total 9 6 2" xfId="1033"/>
    <cellStyle name="Total 9 6 2 2" xfId="1925"/>
    <cellStyle name="Total 9 6 3" xfId="1924"/>
    <cellStyle name="Total 9 7" xfId="1034"/>
    <cellStyle name="Total 9 7 2" xfId="1035"/>
    <cellStyle name="Total 9 7 2 2" xfId="1927"/>
    <cellStyle name="Total 9 7 3" xfId="1926"/>
    <cellStyle name="Total 9 8" xfId="1036"/>
    <cellStyle name="Total 9 8 2" xfId="1037"/>
    <cellStyle name="Total 9 8 2 2" xfId="1929"/>
    <cellStyle name="Total 9 8 3" xfId="1928"/>
    <cellStyle name="Total 9 9" xfId="1038"/>
    <cellStyle name="Total 9 9 2" xfId="1039"/>
    <cellStyle name="Total 9 9 2 2" xfId="1931"/>
    <cellStyle name="Total 9 9 3" xfId="1930"/>
    <cellStyle name="Warning Text" xfId="45" builtinId="11" customBuiltin="1"/>
    <cellStyle name="Warning Text 2" xfId="1090"/>
  </cellStyles>
  <dxfs count="1">
    <dxf>
      <fill>
        <patternFill>
          <bgColor indexed="40"/>
        </patternFill>
      </fill>
    </dxf>
  </dxfs>
  <tableStyles count="0" defaultTableStyle="TableStyleMedium2" defaultPivotStyle="PivotStyleLight16"/>
  <colors>
    <mruColors>
      <color rgb="FFCCFFCC"/>
      <color rgb="FF99FF99"/>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122555</xdr:colOff>
      <xdr:row>7</xdr:row>
      <xdr:rowOff>109220</xdr:rowOff>
    </xdr:to>
    <xdr:pic>
      <xdr:nvPicPr>
        <xdr:cNvPr id="2" name="Picture 1" descr="Department for Education" title="Logo">
          <a:extLst>
            <a:ext uri="{FF2B5EF4-FFF2-40B4-BE49-F238E27FC236}">
              <a16:creationId xmlns:a16="http://schemas.microsoft.com/office/drawing/2014/main" id="{00000000-0008-0000-0000-000002000000}"/>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r="38062"/>
        <a:stretch/>
      </xdr:blipFill>
      <xdr:spPr bwMode="auto">
        <a:xfrm>
          <a:off x="185738" y="161925"/>
          <a:ext cx="1427480" cy="108077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13</xdr:col>
      <xdr:colOff>0</xdr:colOff>
      <xdr:row>1</xdr:row>
      <xdr:rowOff>0</xdr:rowOff>
    </xdr:from>
    <xdr:to>
      <xdr:col>14</xdr:col>
      <xdr:colOff>342900</xdr:colOff>
      <xdr:row>6</xdr:row>
      <xdr:rowOff>142875</xdr:rowOff>
    </xdr:to>
    <xdr:pic>
      <xdr:nvPicPr>
        <xdr:cNvPr id="3" name="Picture 2" descr="Print">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7486650" y="161925"/>
          <a:ext cx="952500" cy="952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uk/government/collections/statistics-gcses-key-stage-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gov.uk/government/publications/progress-8-school-performance-measure"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gov.uk/government/publications/progress-8-school-performance-measur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9:N20"/>
  <sheetViews>
    <sheetView tabSelected="1" workbookViewId="0">
      <selection activeCell="B9" sqref="B9"/>
    </sheetView>
  </sheetViews>
  <sheetFormatPr defaultColWidth="9.140625" defaultRowHeight="12.75" x14ac:dyDescent="0.2"/>
  <cols>
    <col min="1" max="1" width="2.5703125" style="70" customWidth="1"/>
    <col min="2" max="6" width="9.140625" style="70"/>
    <col min="7" max="7" width="6.28515625" style="70" customWidth="1"/>
    <col min="8" max="16384" width="9.140625" style="70"/>
  </cols>
  <sheetData>
    <row r="9" spans="2:14" ht="25.5" x14ac:dyDescent="0.35">
      <c r="B9" s="69" t="s">
        <v>501</v>
      </c>
      <c r="C9" s="71"/>
      <c r="D9" s="71"/>
      <c r="E9" s="71"/>
      <c r="F9" s="71"/>
      <c r="G9" s="71"/>
      <c r="H9" s="71"/>
      <c r="I9" s="71"/>
      <c r="J9" s="71"/>
      <c r="K9" s="71"/>
      <c r="L9" s="71"/>
      <c r="M9" s="71"/>
      <c r="N9" s="71"/>
    </row>
    <row r="10" spans="2:14" x14ac:dyDescent="0.2">
      <c r="B10" s="71"/>
      <c r="C10" s="71"/>
      <c r="D10" s="71"/>
      <c r="E10" s="71"/>
      <c r="F10" s="71"/>
      <c r="G10" s="71"/>
      <c r="H10" s="71"/>
      <c r="I10" s="71"/>
      <c r="J10" s="71"/>
      <c r="K10" s="71"/>
      <c r="L10" s="71"/>
      <c r="M10" s="71"/>
      <c r="N10" s="71"/>
    </row>
    <row r="11" spans="2:14" ht="15" x14ac:dyDescent="0.25">
      <c r="B11" s="73" t="s">
        <v>453</v>
      </c>
      <c r="C11" s="71"/>
      <c r="D11" s="71"/>
      <c r="E11" s="71"/>
      <c r="F11" s="71"/>
      <c r="G11" s="71"/>
      <c r="H11" s="71"/>
      <c r="I11" s="71"/>
      <c r="J11" s="71"/>
      <c r="K11" s="71"/>
      <c r="L11" s="71"/>
      <c r="M11" s="71"/>
      <c r="N11" s="71"/>
    </row>
    <row r="12" spans="2:14" x14ac:dyDescent="0.2">
      <c r="B12" s="71"/>
      <c r="C12" s="71"/>
      <c r="D12" s="71"/>
      <c r="E12" s="71"/>
      <c r="F12" s="71"/>
      <c r="G12" s="71"/>
      <c r="H12" s="71"/>
      <c r="I12" s="71"/>
      <c r="J12" s="71"/>
      <c r="K12" s="71"/>
      <c r="L12" s="71"/>
      <c r="M12" s="71"/>
      <c r="N12" s="71"/>
    </row>
    <row r="13" spans="2:14" x14ac:dyDescent="0.2">
      <c r="B13" s="71" t="s">
        <v>454</v>
      </c>
      <c r="C13" s="71"/>
      <c r="D13" s="71"/>
      <c r="E13" s="71"/>
      <c r="F13" s="71"/>
      <c r="G13" s="71"/>
      <c r="H13" s="71"/>
      <c r="I13" s="71"/>
      <c r="J13" s="71"/>
      <c r="K13" s="71"/>
      <c r="L13" s="71"/>
      <c r="M13" s="71"/>
      <c r="N13" s="71"/>
    </row>
    <row r="14" spans="2:14" x14ac:dyDescent="0.2">
      <c r="B14" s="186" t="s">
        <v>452</v>
      </c>
      <c r="C14" s="71"/>
      <c r="D14" s="71"/>
      <c r="E14" s="71"/>
      <c r="F14" s="71"/>
      <c r="G14" s="71"/>
      <c r="H14" s="71"/>
      <c r="I14" s="71"/>
      <c r="J14" s="71"/>
      <c r="K14" s="71"/>
      <c r="L14" s="71"/>
      <c r="M14" s="71"/>
      <c r="N14" s="71"/>
    </row>
    <row r="15" spans="2:14" s="71" customFormat="1" x14ac:dyDescent="0.2">
      <c r="B15" s="71" t="s">
        <v>495</v>
      </c>
    </row>
    <row r="16" spans="2:14" x14ac:dyDescent="0.2">
      <c r="B16" s="71" t="s">
        <v>455</v>
      </c>
      <c r="C16" s="71"/>
      <c r="D16" s="71"/>
      <c r="E16" s="71"/>
      <c r="F16" s="71"/>
      <c r="G16" s="71"/>
      <c r="H16" s="71"/>
      <c r="I16" s="71"/>
      <c r="J16" s="71"/>
      <c r="K16" s="71"/>
      <c r="L16" s="71"/>
      <c r="M16" s="71"/>
      <c r="N16" s="71"/>
    </row>
    <row r="17" spans="2:14" x14ac:dyDescent="0.2">
      <c r="B17" s="71"/>
      <c r="C17" s="71"/>
      <c r="D17" s="71"/>
      <c r="E17" s="71"/>
      <c r="F17" s="71"/>
      <c r="G17" s="71"/>
      <c r="H17" s="71"/>
      <c r="I17" s="71"/>
      <c r="J17" s="71"/>
      <c r="K17" s="71"/>
      <c r="L17" s="71"/>
      <c r="M17" s="71"/>
      <c r="N17" s="71"/>
    </row>
    <row r="18" spans="2:14" x14ac:dyDescent="0.2">
      <c r="B18" s="72" t="s">
        <v>353</v>
      </c>
    </row>
    <row r="20" spans="2:14" x14ac:dyDescent="0.2">
      <c r="B20" s="86" t="s">
        <v>369</v>
      </c>
      <c r="C20" s="89"/>
      <c r="D20" s="89"/>
      <c r="E20" s="89"/>
      <c r="F20" s="89"/>
      <c r="G20" s="89"/>
      <c r="H20" s="72" t="s">
        <v>370</v>
      </c>
    </row>
  </sheetData>
  <hyperlinks>
    <hyperlink ref="B18" location="Index!A1" display="Index"/>
    <hyperlink ref="H20" r:id="rId1"/>
  </hyperlinks>
  <pageMargins left="0.7" right="0.7" top="0.75" bottom="0.75" header="0.3" footer="0.3"/>
  <pageSetup paperSize="9" scale="96"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6"/>
  <sheetViews>
    <sheetView showGridLines="0" workbookViewId="0"/>
  </sheetViews>
  <sheetFormatPr defaultColWidth="9.140625" defaultRowHeight="12.75" x14ac:dyDescent="0.2"/>
  <cols>
    <col min="1" max="1" width="3.140625" style="86" customWidth="1"/>
    <col min="2" max="2" width="13.85546875" style="86" customWidth="1"/>
    <col min="3" max="3" width="124.85546875" style="86" customWidth="1"/>
    <col min="4" max="4" width="29.28515625" style="86" bestFit="1" customWidth="1"/>
    <col min="5" max="5" width="17" style="86" bestFit="1" customWidth="1"/>
    <col min="6" max="16384" width="9.140625" style="86"/>
  </cols>
  <sheetData>
    <row r="1" spans="1:13" x14ac:dyDescent="0.2">
      <c r="A1" s="76" t="s">
        <v>502</v>
      </c>
      <c r="B1" s="66"/>
      <c r="C1" s="66"/>
      <c r="D1" s="66"/>
      <c r="E1" s="66"/>
      <c r="F1" s="66"/>
      <c r="G1" s="66"/>
      <c r="H1" s="66"/>
      <c r="I1" s="66"/>
      <c r="J1" s="66"/>
      <c r="K1" s="66"/>
      <c r="L1" s="66"/>
      <c r="M1" s="66"/>
    </row>
    <row r="2" spans="1:13" x14ac:dyDescent="0.2">
      <c r="A2" s="76"/>
      <c r="B2" s="75"/>
      <c r="C2" s="75"/>
      <c r="D2" s="75"/>
      <c r="E2" s="75"/>
      <c r="F2" s="75"/>
      <c r="G2" s="75"/>
      <c r="H2" s="75"/>
      <c r="I2" s="75"/>
      <c r="J2" s="75"/>
      <c r="K2" s="75"/>
      <c r="L2" s="75"/>
      <c r="M2" s="75"/>
    </row>
    <row r="3" spans="1:13" x14ac:dyDescent="0.2">
      <c r="A3" s="78" t="s">
        <v>367</v>
      </c>
      <c r="B3" s="75"/>
      <c r="C3" s="75"/>
      <c r="D3" s="75"/>
      <c r="E3" s="75"/>
      <c r="F3" s="75"/>
      <c r="G3" s="66"/>
      <c r="H3" s="66"/>
      <c r="I3" s="66"/>
      <c r="J3" s="66"/>
      <c r="K3" s="66"/>
      <c r="L3" s="66"/>
      <c r="M3" s="66"/>
    </row>
    <row r="4" spans="1:13" x14ac:dyDescent="0.2">
      <c r="A4" s="78"/>
      <c r="B4" s="187"/>
      <c r="C4" s="75"/>
      <c r="D4" s="75"/>
      <c r="E4" s="75"/>
      <c r="F4" s="75"/>
      <c r="G4" s="66"/>
      <c r="H4" s="66"/>
      <c r="I4" s="66"/>
      <c r="J4" s="66"/>
      <c r="K4" s="66"/>
      <c r="L4" s="66"/>
      <c r="M4" s="66"/>
    </row>
    <row r="5" spans="1:13" x14ac:dyDescent="0.2">
      <c r="A5" s="77" t="s">
        <v>0</v>
      </c>
      <c r="B5" s="75"/>
      <c r="C5" s="75"/>
      <c r="D5" s="75"/>
      <c r="E5" s="75"/>
      <c r="F5" s="75"/>
      <c r="G5" s="66"/>
      <c r="H5" s="66"/>
      <c r="I5" s="66"/>
      <c r="J5" s="66"/>
      <c r="K5" s="66"/>
      <c r="L5" s="66"/>
      <c r="M5" s="66"/>
    </row>
    <row r="6" spans="1:13" x14ac:dyDescent="0.2">
      <c r="A6" s="75"/>
      <c r="B6" s="75" t="s">
        <v>354</v>
      </c>
      <c r="C6" s="75"/>
      <c r="D6" s="75"/>
      <c r="E6" s="75"/>
      <c r="F6" s="75"/>
      <c r="G6" s="66"/>
      <c r="H6" s="66"/>
      <c r="I6" s="66"/>
      <c r="J6" s="66"/>
      <c r="K6" s="66"/>
      <c r="L6" s="66"/>
      <c r="M6" s="66"/>
    </row>
    <row r="7" spans="1:13" s="68" customFormat="1" x14ac:dyDescent="0.2">
      <c r="A7" s="66"/>
      <c r="B7" s="79" t="s">
        <v>355</v>
      </c>
      <c r="C7" s="79"/>
      <c r="D7" s="79"/>
      <c r="E7" s="79"/>
      <c r="F7" s="75"/>
      <c r="G7" s="66"/>
      <c r="H7" s="66"/>
      <c r="I7" s="66"/>
      <c r="J7" s="66"/>
      <c r="K7" s="66"/>
      <c r="L7" s="66"/>
      <c r="M7" s="66"/>
    </row>
    <row r="8" spans="1:13" s="68" customFormat="1" x14ac:dyDescent="0.2">
      <c r="A8" s="66"/>
      <c r="B8" s="79"/>
      <c r="C8" s="79"/>
      <c r="D8" s="79"/>
      <c r="E8" s="79"/>
      <c r="F8" s="75"/>
      <c r="G8" s="66"/>
      <c r="H8" s="66"/>
      <c r="I8" s="66"/>
      <c r="J8" s="66"/>
      <c r="K8" s="66"/>
      <c r="L8" s="66"/>
      <c r="M8" s="66"/>
    </row>
    <row r="9" spans="1:13" s="68" customFormat="1" x14ac:dyDescent="0.2">
      <c r="A9" s="75"/>
      <c r="B9" s="75"/>
      <c r="C9" s="75"/>
      <c r="D9" s="75"/>
      <c r="E9" s="75"/>
      <c r="F9" s="66"/>
      <c r="G9" s="66"/>
      <c r="H9" s="66"/>
      <c r="I9" s="66"/>
      <c r="J9" s="66"/>
      <c r="K9" s="66"/>
      <c r="L9" s="66"/>
      <c r="M9" s="66"/>
    </row>
    <row r="10" spans="1:13" s="68" customFormat="1" ht="15" customHeight="1" x14ac:dyDescent="0.2">
      <c r="A10" s="75"/>
      <c r="B10" s="80" t="s">
        <v>356</v>
      </c>
      <c r="C10" s="80" t="s">
        <v>357</v>
      </c>
      <c r="D10" s="80" t="s">
        <v>358</v>
      </c>
      <c r="E10" s="80" t="s">
        <v>359</v>
      </c>
      <c r="F10" s="75"/>
      <c r="G10" s="75"/>
      <c r="H10" s="75"/>
      <c r="I10" s="75"/>
      <c r="J10" s="75"/>
      <c r="K10" s="75"/>
      <c r="L10" s="75"/>
      <c r="M10" s="75"/>
    </row>
    <row r="11" spans="1:13" s="68" customFormat="1" ht="15.75" customHeight="1" x14ac:dyDescent="0.2">
      <c r="A11" s="75"/>
      <c r="B11" s="240" t="s">
        <v>382</v>
      </c>
      <c r="C11" s="241"/>
      <c r="D11" s="241"/>
      <c r="E11" s="242"/>
      <c r="F11" s="75"/>
      <c r="G11" s="66"/>
      <c r="H11" s="66"/>
      <c r="I11" s="66"/>
      <c r="J11" s="66"/>
      <c r="K11" s="66"/>
      <c r="L11" s="66"/>
      <c r="M11" s="66"/>
    </row>
    <row r="12" spans="1:13" s="68" customFormat="1" ht="15.75" customHeight="1" x14ac:dyDescent="0.2">
      <c r="A12" s="66"/>
      <c r="B12" s="209" t="s">
        <v>374</v>
      </c>
      <c r="C12" s="87" t="s">
        <v>368</v>
      </c>
      <c r="D12" s="88" t="s">
        <v>360</v>
      </c>
      <c r="E12" s="88" t="s">
        <v>451</v>
      </c>
      <c r="F12" s="74"/>
      <c r="G12" s="66"/>
      <c r="H12" s="66"/>
      <c r="I12" s="66"/>
      <c r="J12" s="66"/>
      <c r="K12" s="66"/>
      <c r="L12" s="66"/>
      <c r="M12" s="66"/>
    </row>
    <row r="13" spans="1:13" s="68" customFormat="1" ht="15.75" customHeight="1" x14ac:dyDescent="0.2">
      <c r="A13" s="66"/>
      <c r="B13" s="209" t="s">
        <v>375</v>
      </c>
      <c r="C13" s="87" t="s">
        <v>380</v>
      </c>
      <c r="D13" s="88" t="s">
        <v>360</v>
      </c>
      <c r="E13" s="147" t="s">
        <v>456</v>
      </c>
      <c r="F13" s="66"/>
      <c r="G13" s="66"/>
      <c r="H13" s="66"/>
      <c r="I13" s="66"/>
      <c r="J13" s="66"/>
      <c r="K13" s="66"/>
      <c r="L13" s="66"/>
      <c r="M13" s="66"/>
    </row>
    <row r="14" spans="1:13" ht="15.75" customHeight="1" x14ac:dyDescent="0.2">
      <c r="A14" s="66"/>
      <c r="B14" s="209" t="s">
        <v>376</v>
      </c>
      <c r="C14" s="87" t="s">
        <v>335</v>
      </c>
      <c r="D14" s="88" t="s">
        <v>360</v>
      </c>
      <c r="E14" s="88" t="s">
        <v>451</v>
      </c>
      <c r="F14" s="66"/>
      <c r="G14" s="66"/>
      <c r="H14" s="66"/>
      <c r="I14" s="66"/>
      <c r="J14" s="66"/>
      <c r="K14" s="66"/>
      <c r="L14" s="66"/>
      <c r="M14" s="66"/>
    </row>
    <row r="15" spans="1:13" ht="15.75" customHeight="1" x14ac:dyDescent="0.2">
      <c r="A15" s="66"/>
      <c r="B15" s="209" t="s">
        <v>377</v>
      </c>
      <c r="C15" s="87" t="s">
        <v>386</v>
      </c>
      <c r="D15" s="88" t="s">
        <v>360</v>
      </c>
      <c r="E15" s="88" t="s">
        <v>451</v>
      </c>
      <c r="F15" s="66"/>
      <c r="G15" s="66"/>
      <c r="H15" s="66"/>
      <c r="I15" s="66"/>
      <c r="J15" s="66"/>
      <c r="K15" s="66"/>
      <c r="L15" s="66"/>
      <c r="M15" s="66"/>
    </row>
    <row r="16" spans="1:13" ht="16.5" customHeight="1" x14ac:dyDescent="0.2">
      <c r="A16" s="66"/>
      <c r="B16" s="209" t="s">
        <v>378</v>
      </c>
      <c r="C16" s="188" t="s">
        <v>385</v>
      </c>
      <c r="D16" s="88" t="s">
        <v>360</v>
      </c>
      <c r="E16" s="88" t="s">
        <v>451</v>
      </c>
      <c r="F16" s="66"/>
      <c r="G16" s="66"/>
      <c r="H16" s="66"/>
      <c r="I16" s="66"/>
      <c r="J16" s="66"/>
      <c r="K16" s="66"/>
      <c r="L16" s="66"/>
      <c r="M16" s="66"/>
    </row>
  </sheetData>
  <sheetProtection sheet="1" objects="1" scenarios="1"/>
  <mergeCells count="1">
    <mergeCell ref="B11:E11"/>
  </mergeCells>
  <phoneticPr fontId="31" type="noConversion"/>
  <hyperlinks>
    <hyperlink ref="B12" location="'Table LA1'!A1" display="Table LA1"/>
    <hyperlink ref="B13" location="'Table LA2'!A1" display="Table LA2"/>
    <hyperlink ref="B14" location="'Table LA3'!A1" display="Table LA3"/>
    <hyperlink ref="B16" location="'Table LA5'!A1" display="Table LA5"/>
    <hyperlink ref="B15" location="'Table LA4'!A1" display="Table LA4"/>
  </hyperlinks>
  <pageMargins left="0.75" right="0.75" top="1" bottom="1" header="0.5" footer="0.5"/>
  <pageSetup paperSize="9" scale="6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80"/>
  <sheetViews>
    <sheetView zoomScaleNormal="100" workbookViewId="0">
      <pane xSplit="2" ySplit="3" topLeftCell="Z4" activePane="bottomRight" state="frozen"/>
      <selection pane="topRight" activeCell="C1" sqref="C1"/>
      <selection pane="bottomLeft" activeCell="A4" sqref="A4"/>
      <selection pane="bottomRight" activeCell="C4" sqref="C4:AX179"/>
    </sheetView>
  </sheetViews>
  <sheetFormatPr defaultRowHeight="12.75" x14ac:dyDescent="0.2"/>
  <cols>
    <col min="1" max="1" width="4.85546875" customWidth="1"/>
    <col min="2" max="2" width="14.42578125" customWidth="1"/>
    <col min="5" max="5" width="15.42578125" customWidth="1"/>
    <col min="6" max="7" width="14.5703125" customWidth="1"/>
    <col min="8" max="8" width="0.5703125" customWidth="1"/>
    <col min="9" max="9" width="14" bestFit="1" customWidth="1"/>
    <col min="10" max="10" width="14.42578125" bestFit="1" customWidth="1"/>
    <col min="11" max="11" width="0.5703125" customWidth="1"/>
    <col min="12" max="12" width="9" bestFit="1" customWidth="1"/>
    <col min="19" max="19" width="6.7109375" bestFit="1" customWidth="1"/>
    <col min="21" max="21" width="15.7109375" bestFit="1" customWidth="1"/>
    <col min="22" max="22" width="15" bestFit="1" customWidth="1"/>
    <col min="23" max="23" width="19.5703125" customWidth="1"/>
    <col min="24" max="24" width="1.85546875" customWidth="1"/>
    <col min="25" max="25" width="13.85546875" bestFit="1" customWidth="1"/>
    <col min="26" max="26" width="14.140625" bestFit="1" customWidth="1"/>
    <col min="27" max="27" width="0.85546875" customWidth="1"/>
    <col min="28" max="28" width="8.5703125" customWidth="1"/>
    <col min="29" max="29" width="11.5703125" bestFit="1" customWidth="1"/>
    <col min="30" max="30" width="15" customWidth="1"/>
    <col min="35" max="35" width="6.7109375" bestFit="1" customWidth="1"/>
    <col min="36" max="36" width="7.5703125" bestFit="1" customWidth="1"/>
    <col min="37" max="37" width="16.140625" bestFit="1" customWidth="1"/>
    <col min="38" max="39" width="15" bestFit="1" customWidth="1"/>
    <col min="40" max="40" width="0.7109375" customWidth="1"/>
    <col min="41" max="41" width="13.85546875" bestFit="1" customWidth="1"/>
    <col min="42" max="42" width="14.28515625" bestFit="1" customWidth="1"/>
    <col min="43" max="43" width="0.7109375" customWidth="1"/>
    <col min="44" max="44" width="8.85546875" bestFit="1" customWidth="1"/>
    <col min="45" max="45" width="10.28515625" customWidth="1"/>
    <col min="46" max="46" width="10.140625" customWidth="1"/>
    <col min="47" max="48" width="10.5703125" customWidth="1"/>
  </cols>
  <sheetData>
    <row r="1" spans="1:50" x14ac:dyDescent="0.2">
      <c r="A1" s="239" t="s">
        <v>500</v>
      </c>
    </row>
    <row r="2" spans="1:50" x14ac:dyDescent="0.2">
      <c r="A2" s="68"/>
    </row>
    <row r="3" spans="1:50" s="157" customFormat="1" x14ac:dyDescent="0.2">
      <c r="A3" s="148"/>
      <c r="B3" s="148" t="s">
        <v>401</v>
      </c>
      <c r="C3" s="148" t="s">
        <v>402</v>
      </c>
      <c r="D3" s="148" t="s">
        <v>403</v>
      </c>
      <c r="E3" s="148" t="s">
        <v>404</v>
      </c>
      <c r="F3" s="148" t="s">
        <v>441</v>
      </c>
      <c r="G3" s="148" t="s">
        <v>442</v>
      </c>
      <c r="H3" s="148" t="s">
        <v>426</v>
      </c>
      <c r="I3" s="148" t="s">
        <v>405</v>
      </c>
      <c r="J3" s="148" t="s">
        <v>496</v>
      </c>
      <c r="K3" s="148" t="s">
        <v>426</v>
      </c>
      <c r="L3" s="148" t="s">
        <v>406</v>
      </c>
      <c r="M3" s="148" t="s">
        <v>407</v>
      </c>
      <c r="N3" s="148" t="s">
        <v>408</v>
      </c>
      <c r="O3" s="148" t="s">
        <v>409</v>
      </c>
      <c r="P3" s="148" t="s">
        <v>508</v>
      </c>
      <c r="Q3" s="148" t="s">
        <v>509</v>
      </c>
      <c r="R3" s="148" t="s">
        <v>510</v>
      </c>
      <c r="S3" s="148" t="s">
        <v>410</v>
      </c>
      <c r="T3" s="148" t="s">
        <v>411</v>
      </c>
      <c r="U3" s="148" t="s">
        <v>412</v>
      </c>
      <c r="V3" s="148" t="s">
        <v>443</v>
      </c>
      <c r="W3" s="148" t="s">
        <v>444</v>
      </c>
      <c r="X3" s="148" t="s">
        <v>426</v>
      </c>
      <c r="Y3" s="148" t="s">
        <v>413</v>
      </c>
      <c r="Z3" s="148" t="s">
        <v>497</v>
      </c>
      <c r="AA3" s="148" t="s">
        <v>426</v>
      </c>
      <c r="AB3" s="148" t="s">
        <v>414</v>
      </c>
      <c r="AC3" s="148" t="s">
        <v>415</v>
      </c>
      <c r="AD3" s="148" t="s">
        <v>416</v>
      </c>
      <c r="AE3" s="148" t="s">
        <v>417</v>
      </c>
      <c r="AF3" s="148" t="s">
        <v>511</v>
      </c>
      <c r="AG3" s="148" t="s">
        <v>512</v>
      </c>
      <c r="AH3" s="148" t="s">
        <v>513</v>
      </c>
      <c r="AI3" s="148" t="s">
        <v>418</v>
      </c>
      <c r="AJ3" s="148" t="s">
        <v>419</v>
      </c>
      <c r="AK3" s="148" t="s">
        <v>420</v>
      </c>
      <c r="AL3" s="148" t="s">
        <v>445</v>
      </c>
      <c r="AM3" s="148" t="s">
        <v>446</v>
      </c>
      <c r="AN3" s="148" t="s">
        <v>426</v>
      </c>
      <c r="AO3" s="148" t="s">
        <v>421</v>
      </c>
      <c r="AP3" s="148" t="s">
        <v>498</v>
      </c>
      <c r="AQ3" s="148" t="s">
        <v>426</v>
      </c>
      <c r="AR3" s="148" t="s">
        <v>422</v>
      </c>
      <c r="AS3" s="148" t="s">
        <v>423</v>
      </c>
      <c r="AT3" s="148" t="s">
        <v>424</v>
      </c>
      <c r="AU3" s="148" t="s">
        <v>425</v>
      </c>
      <c r="AV3" s="148" t="s">
        <v>514</v>
      </c>
      <c r="AW3" s="157" t="s">
        <v>515</v>
      </c>
      <c r="AX3" s="157" t="s">
        <v>516</v>
      </c>
    </row>
    <row r="4" spans="1:50" x14ac:dyDescent="0.2">
      <c r="A4" s="114">
        <v>1</v>
      </c>
      <c r="B4" s="114" t="s">
        <v>427</v>
      </c>
      <c r="C4" s="114">
        <v>265525</v>
      </c>
      <c r="D4" s="114">
        <v>43.8</v>
      </c>
      <c r="E4" s="114">
        <v>96.1</v>
      </c>
      <c r="F4" s="114">
        <v>39.9</v>
      </c>
      <c r="G4" s="114">
        <v>60.4</v>
      </c>
      <c r="H4" s="114">
        <v>0</v>
      </c>
      <c r="I4" s="114">
        <v>32.9</v>
      </c>
      <c r="J4" s="229">
        <v>3.81</v>
      </c>
      <c r="K4" s="114">
        <v>0</v>
      </c>
      <c r="L4" s="114">
        <v>251751</v>
      </c>
      <c r="M4" s="114">
        <v>-0.26</v>
      </c>
      <c r="N4" s="114">
        <v>-0.27</v>
      </c>
      <c r="O4" s="114">
        <v>-0.26</v>
      </c>
      <c r="P4" s="114">
        <v>-0.25</v>
      </c>
      <c r="Q4" s="114">
        <v>-0.26</v>
      </c>
      <c r="R4" s="114">
        <v>-0.25</v>
      </c>
      <c r="S4" s="114">
        <v>255852</v>
      </c>
      <c r="T4" s="114">
        <v>49.3</v>
      </c>
      <c r="U4" s="114">
        <v>97.9</v>
      </c>
      <c r="V4" s="114">
        <v>46.6</v>
      </c>
      <c r="W4" s="114">
        <v>68</v>
      </c>
      <c r="X4" s="114">
        <v>0</v>
      </c>
      <c r="Y4" s="114">
        <v>44.3</v>
      </c>
      <c r="Z4" s="229">
        <v>4.29</v>
      </c>
      <c r="AA4" s="114">
        <v>0</v>
      </c>
      <c r="AB4" s="114">
        <v>243203</v>
      </c>
      <c r="AC4" s="114">
        <v>0.21</v>
      </c>
      <c r="AD4" s="114">
        <v>0.2</v>
      </c>
      <c r="AE4" s="114">
        <v>0.21</v>
      </c>
      <c r="AF4" s="114">
        <v>0.22</v>
      </c>
      <c r="AG4" s="114">
        <v>0.21</v>
      </c>
      <c r="AH4" s="114">
        <v>0.22</v>
      </c>
      <c r="AI4" s="114">
        <v>521377</v>
      </c>
      <c r="AJ4" s="114">
        <v>46.5</v>
      </c>
      <c r="AK4" s="114">
        <v>97</v>
      </c>
      <c r="AL4" s="114">
        <v>43.2</v>
      </c>
      <c r="AM4" s="114">
        <v>64.2</v>
      </c>
      <c r="AN4" s="114">
        <v>0</v>
      </c>
      <c r="AO4" s="114">
        <v>38.5</v>
      </c>
      <c r="AP4" s="229">
        <v>4.04</v>
      </c>
      <c r="AQ4" s="114">
        <v>0</v>
      </c>
      <c r="AR4" s="114">
        <v>494954</v>
      </c>
      <c r="AS4" s="114">
        <v>-0.03</v>
      </c>
      <c r="AT4" s="114">
        <v>-0.03</v>
      </c>
      <c r="AU4" s="114">
        <v>-0.03</v>
      </c>
      <c r="AV4" s="114">
        <v>-0.02</v>
      </c>
      <c r="AW4">
        <v>-0.03</v>
      </c>
      <c r="AX4">
        <v>-0.02</v>
      </c>
    </row>
    <row r="5" spans="1:50" x14ac:dyDescent="0.2">
      <c r="A5" s="114">
        <v>2</v>
      </c>
      <c r="B5" s="114"/>
      <c r="C5" s="114" t="s">
        <v>499</v>
      </c>
      <c r="D5" s="114" t="s">
        <v>499</v>
      </c>
      <c r="E5" s="114" t="s">
        <v>499</v>
      </c>
      <c r="F5" s="114" t="s">
        <v>499</v>
      </c>
      <c r="G5" s="114" t="s">
        <v>499</v>
      </c>
      <c r="H5" s="114">
        <v>0</v>
      </c>
      <c r="I5" s="114" t="s">
        <v>499</v>
      </c>
      <c r="J5" s="229" t="s">
        <v>499</v>
      </c>
      <c r="K5" s="114">
        <v>0</v>
      </c>
      <c r="L5" s="114" t="s">
        <v>499</v>
      </c>
      <c r="M5" s="114" t="s">
        <v>499</v>
      </c>
      <c r="N5" s="114" t="s">
        <v>499</v>
      </c>
      <c r="O5" s="114" t="s">
        <v>499</v>
      </c>
      <c r="P5" s="114" t="s">
        <v>499</v>
      </c>
      <c r="Q5" s="114" t="s">
        <v>499</v>
      </c>
      <c r="R5" s="114" t="s">
        <v>499</v>
      </c>
      <c r="S5" s="114" t="s">
        <v>499</v>
      </c>
      <c r="T5" s="114" t="s">
        <v>499</v>
      </c>
      <c r="U5" s="114" t="s">
        <v>499</v>
      </c>
      <c r="V5" s="114" t="s">
        <v>499</v>
      </c>
      <c r="W5" s="114" t="s">
        <v>499</v>
      </c>
      <c r="X5" s="114">
        <v>0</v>
      </c>
      <c r="Y5" s="114" t="s">
        <v>499</v>
      </c>
      <c r="Z5" s="229" t="s">
        <v>499</v>
      </c>
      <c r="AA5" s="114">
        <v>0</v>
      </c>
      <c r="AB5" s="114" t="s">
        <v>499</v>
      </c>
      <c r="AC5" s="114" t="s">
        <v>499</v>
      </c>
      <c r="AD5" s="114" t="s">
        <v>499</v>
      </c>
      <c r="AE5" s="114" t="s">
        <v>499</v>
      </c>
      <c r="AF5" s="114" t="s">
        <v>499</v>
      </c>
      <c r="AG5" s="114" t="s">
        <v>499</v>
      </c>
      <c r="AH5" s="114" t="s">
        <v>499</v>
      </c>
      <c r="AI5" s="114" t="s">
        <v>499</v>
      </c>
      <c r="AJ5" s="114" t="s">
        <v>499</v>
      </c>
      <c r="AK5" s="114" t="s">
        <v>499</v>
      </c>
      <c r="AL5" s="114" t="s">
        <v>499</v>
      </c>
      <c r="AM5" s="114" t="s">
        <v>499</v>
      </c>
      <c r="AN5" s="114">
        <v>0</v>
      </c>
      <c r="AO5" s="114" t="s">
        <v>499</v>
      </c>
      <c r="AP5" s="229" t="s">
        <v>499</v>
      </c>
      <c r="AQ5" s="114">
        <v>0</v>
      </c>
      <c r="AR5" s="114" t="s">
        <v>499</v>
      </c>
      <c r="AS5" s="114" t="s">
        <v>499</v>
      </c>
      <c r="AT5" s="114" t="s">
        <v>499</v>
      </c>
      <c r="AU5" s="114" t="s">
        <v>499</v>
      </c>
      <c r="AV5" s="114" t="s">
        <v>499</v>
      </c>
      <c r="AW5" t="s">
        <v>499</v>
      </c>
      <c r="AX5" t="s">
        <v>499</v>
      </c>
    </row>
    <row r="6" spans="1:50" x14ac:dyDescent="0.2">
      <c r="A6" s="114">
        <v>3</v>
      </c>
      <c r="B6" s="114" t="s">
        <v>428</v>
      </c>
      <c r="C6" s="114">
        <v>300310</v>
      </c>
      <c r="D6" s="114">
        <v>41.3</v>
      </c>
      <c r="E6" s="114">
        <v>88.5</v>
      </c>
      <c r="F6" s="114">
        <v>36.4</v>
      </c>
      <c r="G6" s="114">
        <v>55.1</v>
      </c>
      <c r="H6" s="114">
        <v>0</v>
      </c>
      <c r="I6" s="114">
        <v>29.7</v>
      </c>
      <c r="J6" s="229">
        <v>3.57</v>
      </c>
      <c r="K6" s="114">
        <v>0</v>
      </c>
      <c r="L6" s="114">
        <v>257878</v>
      </c>
      <c r="M6" s="114">
        <v>-0.33</v>
      </c>
      <c r="N6" s="114">
        <v>-0.33</v>
      </c>
      <c r="O6" s="114">
        <v>-0.32</v>
      </c>
      <c r="P6" s="114">
        <v>-0.32</v>
      </c>
      <c r="Q6" s="114">
        <v>-0.33</v>
      </c>
      <c r="R6" s="114">
        <v>-0.32</v>
      </c>
      <c r="S6" s="114">
        <v>285067</v>
      </c>
      <c r="T6" s="114">
        <v>47.4</v>
      </c>
      <c r="U6" s="114">
        <v>91.3</v>
      </c>
      <c r="V6" s="114">
        <v>43.5</v>
      </c>
      <c r="W6" s="114">
        <v>63.3</v>
      </c>
      <c r="X6" s="114">
        <v>0</v>
      </c>
      <c r="Y6" s="114">
        <v>40.700000000000003</v>
      </c>
      <c r="Z6" s="229">
        <v>4.0999999999999996</v>
      </c>
      <c r="AA6" s="114">
        <v>0</v>
      </c>
      <c r="AB6" s="114">
        <v>246086</v>
      </c>
      <c r="AC6" s="114">
        <v>0.17</v>
      </c>
      <c r="AD6" s="114">
        <v>0.17</v>
      </c>
      <c r="AE6" s="114">
        <v>0.18</v>
      </c>
      <c r="AF6" s="114">
        <v>0.18</v>
      </c>
      <c r="AG6" s="114">
        <v>0.17</v>
      </c>
      <c r="AH6" s="114">
        <v>0.18</v>
      </c>
      <c r="AI6" s="114">
        <v>585377</v>
      </c>
      <c r="AJ6" s="114">
        <v>44.3</v>
      </c>
      <c r="AK6" s="114">
        <v>89.9</v>
      </c>
      <c r="AL6" s="114">
        <v>39.9</v>
      </c>
      <c r="AM6" s="114">
        <v>59.1</v>
      </c>
      <c r="AN6" s="114">
        <v>0</v>
      </c>
      <c r="AO6" s="114">
        <v>35.1</v>
      </c>
      <c r="AP6" s="229">
        <v>3.83</v>
      </c>
      <c r="AQ6" s="114">
        <v>0</v>
      </c>
      <c r="AR6" s="114">
        <v>503964</v>
      </c>
      <c r="AS6" s="114">
        <v>-0.08</v>
      </c>
      <c r="AT6" s="114">
        <v>-0.09</v>
      </c>
      <c r="AU6" s="114">
        <v>-0.08</v>
      </c>
      <c r="AV6" s="114">
        <v>-0.08</v>
      </c>
      <c r="AW6">
        <v>-0.08</v>
      </c>
      <c r="AX6">
        <v>-7.0000000000000007E-2</v>
      </c>
    </row>
    <row r="7" spans="1:50" x14ac:dyDescent="0.2">
      <c r="A7" s="114">
        <v>4</v>
      </c>
      <c r="B7" s="114"/>
      <c r="C7" s="114" t="s">
        <v>499</v>
      </c>
      <c r="D7" s="114" t="s">
        <v>499</v>
      </c>
      <c r="E7" s="114" t="s">
        <v>499</v>
      </c>
      <c r="F7" s="114" t="s">
        <v>499</v>
      </c>
      <c r="G7" s="114" t="s">
        <v>499</v>
      </c>
      <c r="H7" s="114">
        <v>0</v>
      </c>
      <c r="I7" s="114" t="s">
        <v>499</v>
      </c>
      <c r="J7" s="229" t="s">
        <v>499</v>
      </c>
      <c r="K7" s="114">
        <v>0</v>
      </c>
      <c r="L7" s="114" t="s">
        <v>499</v>
      </c>
      <c r="M7" s="114" t="s">
        <v>499</v>
      </c>
      <c r="N7" s="114" t="s">
        <v>499</v>
      </c>
      <c r="O7" s="114" t="s">
        <v>499</v>
      </c>
      <c r="P7" s="114" t="s">
        <v>499</v>
      </c>
      <c r="Q7" s="114" t="s">
        <v>499</v>
      </c>
      <c r="R7" s="114" t="s">
        <v>499</v>
      </c>
      <c r="S7" s="114" t="s">
        <v>499</v>
      </c>
      <c r="T7" s="114" t="s">
        <v>499</v>
      </c>
      <c r="U7" s="114" t="s">
        <v>499</v>
      </c>
      <c r="V7" s="114" t="s">
        <v>499</v>
      </c>
      <c r="W7" s="114" t="s">
        <v>499</v>
      </c>
      <c r="X7" s="114">
        <v>0</v>
      </c>
      <c r="Y7" s="114" t="s">
        <v>499</v>
      </c>
      <c r="Z7" s="229" t="s">
        <v>499</v>
      </c>
      <c r="AA7" s="114">
        <v>0</v>
      </c>
      <c r="AB7" s="114" t="s">
        <v>499</v>
      </c>
      <c r="AC7" s="114" t="s">
        <v>499</v>
      </c>
      <c r="AD7" s="114" t="s">
        <v>499</v>
      </c>
      <c r="AE7" s="114" t="s">
        <v>499</v>
      </c>
      <c r="AF7" s="114" t="s">
        <v>499</v>
      </c>
      <c r="AG7" s="114" t="s">
        <v>499</v>
      </c>
      <c r="AH7" s="114" t="s">
        <v>499</v>
      </c>
      <c r="AI7" s="114" t="s">
        <v>499</v>
      </c>
      <c r="AJ7" s="114" t="s">
        <v>499</v>
      </c>
      <c r="AK7" s="114" t="s">
        <v>499</v>
      </c>
      <c r="AL7" s="114" t="s">
        <v>499</v>
      </c>
      <c r="AM7" s="114" t="s">
        <v>499</v>
      </c>
      <c r="AN7" s="114">
        <v>0</v>
      </c>
      <c r="AO7" s="114" t="s">
        <v>499</v>
      </c>
      <c r="AP7" s="229" t="s">
        <v>499</v>
      </c>
      <c r="AQ7" s="114">
        <v>0</v>
      </c>
      <c r="AR7" s="114" t="s">
        <v>499</v>
      </c>
      <c r="AS7" s="114" t="s">
        <v>499</v>
      </c>
      <c r="AT7" s="114" t="s">
        <v>499</v>
      </c>
      <c r="AU7" s="114" t="s">
        <v>499</v>
      </c>
      <c r="AV7" s="114" t="s">
        <v>499</v>
      </c>
      <c r="AW7" t="s">
        <v>499</v>
      </c>
      <c r="AX7" t="s">
        <v>499</v>
      </c>
    </row>
    <row r="8" spans="1:50" x14ac:dyDescent="0.2">
      <c r="A8" s="114">
        <v>5</v>
      </c>
      <c r="B8" s="114" t="s">
        <v>336</v>
      </c>
      <c r="C8" s="114">
        <v>12710</v>
      </c>
      <c r="D8" s="114">
        <v>42.2</v>
      </c>
      <c r="E8" s="114">
        <v>94.8</v>
      </c>
      <c r="F8" s="114">
        <v>37.5</v>
      </c>
      <c r="G8" s="114">
        <v>58.4</v>
      </c>
      <c r="H8" s="114">
        <v>0</v>
      </c>
      <c r="I8" s="114">
        <v>28.8</v>
      </c>
      <c r="J8" s="229">
        <v>3.59</v>
      </c>
      <c r="K8" s="114">
        <v>0</v>
      </c>
      <c r="L8" s="114">
        <v>12384</v>
      </c>
      <c r="M8" s="114">
        <v>-0.46</v>
      </c>
      <c r="N8" s="114">
        <v>-0.48</v>
      </c>
      <c r="O8" s="114">
        <v>-0.43</v>
      </c>
      <c r="P8" s="114">
        <v>-0.45</v>
      </c>
      <c r="Q8" s="114">
        <v>-0.47</v>
      </c>
      <c r="R8" s="114">
        <v>-0.42</v>
      </c>
      <c r="S8" s="114">
        <v>12143</v>
      </c>
      <c r="T8" s="114">
        <v>47.4</v>
      </c>
      <c r="U8" s="114">
        <v>97.5</v>
      </c>
      <c r="V8" s="114">
        <v>43.6</v>
      </c>
      <c r="W8" s="114">
        <v>65.7</v>
      </c>
      <c r="X8" s="114">
        <v>0</v>
      </c>
      <c r="Y8" s="114">
        <v>40</v>
      </c>
      <c r="Z8" s="229">
        <v>4.04</v>
      </c>
      <c r="AA8" s="114">
        <v>0</v>
      </c>
      <c r="AB8" s="114">
        <v>11886</v>
      </c>
      <c r="AC8" s="114">
        <v>-0.02</v>
      </c>
      <c r="AD8" s="114">
        <v>-0.04</v>
      </c>
      <c r="AE8" s="114">
        <v>0</v>
      </c>
      <c r="AF8" s="114">
        <v>-0.01</v>
      </c>
      <c r="AG8" s="114">
        <v>-0.03</v>
      </c>
      <c r="AH8" s="114">
        <v>0.01</v>
      </c>
      <c r="AI8" s="114">
        <v>24853</v>
      </c>
      <c r="AJ8" s="114">
        <v>44.7</v>
      </c>
      <c r="AK8" s="114">
        <v>96.1</v>
      </c>
      <c r="AL8" s="114">
        <v>40.5</v>
      </c>
      <c r="AM8" s="114">
        <v>62</v>
      </c>
      <c r="AN8" s="114">
        <v>0</v>
      </c>
      <c r="AO8" s="114">
        <v>34.299999999999997</v>
      </c>
      <c r="AP8" s="229">
        <v>3.81</v>
      </c>
      <c r="AQ8" s="114">
        <v>0</v>
      </c>
      <c r="AR8" s="114">
        <v>24270</v>
      </c>
      <c r="AS8" s="114">
        <v>-0.24</v>
      </c>
      <c r="AT8" s="114">
        <v>-0.26</v>
      </c>
      <c r="AU8" s="114">
        <v>-0.23</v>
      </c>
      <c r="AV8" s="114">
        <v>-0.23</v>
      </c>
      <c r="AW8">
        <v>-0.25</v>
      </c>
      <c r="AX8">
        <v>-0.22</v>
      </c>
    </row>
    <row r="9" spans="1:50" x14ac:dyDescent="0.2">
      <c r="A9" s="114">
        <v>6</v>
      </c>
      <c r="B9" s="114" t="s">
        <v>330</v>
      </c>
      <c r="C9" s="114">
        <v>2361</v>
      </c>
      <c r="D9" s="114">
        <v>42.1</v>
      </c>
      <c r="E9" s="114">
        <v>95.3</v>
      </c>
      <c r="F9" s="114">
        <v>35.6</v>
      </c>
      <c r="G9" s="114">
        <v>57.4</v>
      </c>
      <c r="H9" s="114">
        <v>0</v>
      </c>
      <c r="I9" s="114">
        <v>28.2</v>
      </c>
      <c r="J9" s="229">
        <v>3.56</v>
      </c>
      <c r="K9" s="114">
        <v>0</v>
      </c>
      <c r="L9" s="114">
        <v>2323</v>
      </c>
      <c r="M9" s="114">
        <v>-0.46</v>
      </c>
      <c r="N9" s="114">
        <v>-0.51</v>
      </c>
      <c r="O9" s="114">
        <v>-0.4</v>
      </c>
      <c r="P9" s="114">
        <v>-0.45</v>
      </c>
      <c r="Q9" s="114">
        <v>-0.5</v>
      </c>
      <c r="R9" s="114">
        <v>-0.4</v>
      </c>
      <c r="S9" s="114">
        <v>2253</v>
      </c>
      <c r="T9" s="114">
        <v>47.7</v>
      </c>
      <c r="U9" s="114">
        <v>98.3</v>
      </c>
      <c r="V9" s="114">
        <v>42.1</v>
      </c>
      <c r="W9" s="114">
        <v>65.5</v>
      </c>
      <c r="X9" s="114">
        <v>0</v>
      </c>
      <c r="Y9" s="114">
        <v>39.700000000000003</v>
      </c>
      <c r="Z9" s="229">
        <v>4.03</v>
      </c>
      <c r="AA9" s="114">
        <v>0</v>
      </c>
      <c r="AB9" s="114">
        <v>2222</v>
      </c>
      <c r="AC9" s="114">
        <v>0</v>
      </c>
      <c r="AD9" s="114">
        <v>-0.05</v>
      </c>
      <c r="AE9" s="114">
        <v>0.05</v>
      </c>
      <c r="AF9" s="114">
        <v>0.01</v>
      </c>
      <c r="AG9" s="114">
        <v>-0.05</v>
      </c>
      <c r="AH9" s="114">
        <v>0.06</v>
      </c>
      <c r="AI9" s="114">
        <v>4614</v>
      </c>
      <c r="AJ9" s="114">
        <v>44.9</v>
      </c>
      <c r="AK9" s="114">
        <v>96.8</v>
      </c>
      <c r="AL9" s="114">
        <v>38.799999999999997</v>
      </c>
      <c r="AM9" s="114">
        <v>61.4</v>
      </c>
      <c r="AN9" s="114">
        <v>0</v>
      </c>
      <c r="AO9" s="114">
        <v>33.799999999999997</v>
      </c>
      <c r="AP9" s="229">
        <v>3.79</v>
      </c>
      <c r="AQ9" s="114">
        <v>0</v>
      </c>
      <c r="AR9" s="114">
        <v>4545</v>
      </c>
      <c r="AS9" s="114">
        <v>-0.23</v>
      </c>
      <c r="AT9" s="114">
        <v>-0.27</v>
      </c>
      <c r="AU9" s="114">
        <v>-0.2</v>
      </c>
      <c r="AV9" s="114">
        <v>-0.23</v>
      </c>
      <c r="AW9">
        <v>-0.26</v>
      </c>
      <c r="AX9">
        <v>-0.19</v>
      </c>
    </row>
    <row r="10" spans="1:50" x14ac:dyDescent="0.2">
      <c r="A10" s="114">
        <v>7</v>
      </c>
      <c r="B10" s="114" t="s">
        <v>11</v>
      </c>
      <c r="C10" s="114">
        <v>574</v>
      </c>
      <c r="D10" s="114">
        <v>43.3</v>
      </c>
      <c r="E10" s="114">
        <v>96.3</v>
      </c>
      <c r="F10" s="114">
        <v>42.2</v>
      </c>
      <c r="G10" s="114">
        <v>62.4</v>
      </c>
      <c r="H10" s="114">
        <v>0</v>
      </c>
      <c r="I10" s="114">
        <v>41.5</v>
      </c>
      <c r="J10" s="229">
        <v>3.78</v>
      </c>
      <c r="K10" s="114">
        <v>0</v>
      </c>
      <c r="L10" s="114">
        <v>551</v>
      </c>
      <c r="M10" s="114">
        <v>-0.45</v>
      </c>
      <c r="N10" s="114">
        <v>-0.56000000000000005</v>
      </c>
      <c r="O10" s="114">
        <v>-0.35</v>
      </c>
      <c r="P10" s="114">
        <v>-0.44</v>
      </c>
      <c r="Q10" s="114">
        <v>-0.55000000000000004</v>
      </c>
      <c r="R10" s="114">
        <v>-0.34</v>
      </c>
      <c r="S10" s="114">
        <v>523</v>
      </c>
      <c r="T10" s="114">
        <v>48.5</v>
      </c>
      <c r="U10" s="114">
        <v>98.5</v>
      </c>
      <c r="V10" s="114">
        <v>47.2</v>
      </c>
      <c r="W10" s="114">
        <v>68.5</v>
      </c>
      <c r="X10" s="114">
        <v>0</v>
      </c>
      <c r="Y10" s="114">
        <v>48</v>
      </c>
      <c r="Z10" s="229">
        <v>4.1399999999999997</v>
      </c>
      <c r="AA10" s="114">
        <v>0</v>
      </c>
      <c r="AB10" s="114">
        <v>499</v>
      </c>
      <c r="AC10" s="114">
        <v>-0.04</v>
      </c>
      <c r="AD10" s="114">
        <v>-0.15</v>
      </c>
      <c r="AE10" s="114">
        <v>7.0000000000000007E-2</v>
      </c>
      <c r="AF10" s="114">
        <v>-0.03</v>
      </c>
      <c r="AG10" s="114">
        <v>-0.14000000000000001</v>
      </c>
      <c r="AH10" s="114">
        <v>0.08</v>
      </c>
      <c r="AI10" s="114">
        <v>1097</v>
      </c>
      <c r="AJ10" s="114">
        <v>45.8</v>
      </c>
      <c r="AK10" s="114">
        <v>97.4</v>
      </c>
      <c r="AL10" s="114">
        <v>44.6</v>
      </c>
      <c r="AM10" s="114">
        <v>65.3</v>
      </c>
      <c r="AN10" s="114">
        <v>0</v>
      </c>
      <c r="AO10" s="114">
        <v>44.6</v>
      </c>
      <c r="AP10" s="229">
        <v>3.95</v>
      </c>
      <c r="AQ10" s="114">
        <v>0</v>
      </c>
      <c r="AR10" s="114">
        <v>1050</v>
      </c>
      <c r="AS10" s="114">
        <v>-0.26</v>
      </c>
      <c r="AT10" s="114">
        <v>-0.33</v>
      </c>
      <c r="AU10" s="114">
        <v>-0.18</v>
      </c>
      <c r="AV10" s="114">
        <v>-0.25</v>
      </c>
      <c r="AW10">
        <v>-0.32</v>
      </c>
      <c r="AX10">
        <v>-0.17</v>
      </c>
    </row>
    <row r="11" spans="1:50" x14ac:dyDescent="0.2">
      <c r="A11" s="114">
        <v>8</v>
      </c>
      <c r="B11" s="114" t="s">
        <v>14</v>
      </c>
      <c r="C11" s="114">
        <v>959</v>
      </c>
      <c r="D11" s="114">
        <v>43.4</v>
      </c>
      <c r="E11" s="114">
        <v>94.7</v>
      </c>
      <c r="F11" s="114">
        <v>39.5</v>
      </c>
      <c r="G11" s="114">
        <v>60.8</v>
      </c>
      <c r="H11" s="114">
        <v>0</v>
      </c>
      <c r="I11" s="114">
        <v>33.4</v>
      </c>
      <c r="J11" s="229">
        <v>3.73</v>
      </c>
      <c r="K11" s="114">
        <v>0</v>
      </c>
      <c r="L11" s="114">
        <v>940</v>
      </c>
      <c r="M11" s="114">
        <v>-0.48</v>
      </c>
      <c r="N11" s="114">
        <v>-0.56000000000000005</v>
      </c>
      <c r="O11" s="114">
        <v>-0.4</v>
      </c>
      <c r="P11" s="114">
        <v>-0.47</v>
      </c>
      <c r="Q11" s="114">
        <v>-0.55000000000000004</v>
      </c>
      <c r="R11" s="114">
        <v>-0.39</v>
      </c>
      <c r="S11" s="114">
        <v>926</v>
      </c>
      <c r="T11" s="114">
        <v>48.8</v>
      </c>
      <c r="U11" s="114">
        <v>97.8</v>
      </c>
      <c r="V11" s="114">
        <v>45.7</v>
      </c>
      <c r="W11" s="114">
        <v>67.900000000000006</v>
      </c>
      <c r="X11" s="114">
        <v>0</v>
      </c>
      <c r="Y11" s="114">
        <v>43.6</v>
      </c>
      <c r="Z11" s="229">
        <v>4.18</v>
      </c>
      <c r="AA11" s="114">
        <v>0</v>
      </c>
      <c r="AB11" s="114">
        <v>911</v>
      </c>
      <c r="AC11" s="114">
        <v>-0.02</v>
      </c>
      <c r="AD11" s="114">
        <v>-0.1</v>
      </c>
      <c r="AE11" s="114">
        <v>0.06</v>
      </c>
      <c r="AF11" s="114">
        <v>-0.02</v>
      </c>
      <c r="AG11" s="114">
        <v>-0.1</v>
      </c>
      <c r="AH11" s="114">
        <v>0.06</v>
      </c>
      <c r="AI11" s="114">
        <v>1885</v>
      </c>
      <c r="AJ11" s="114">
        <v>46</v>
      </c>
      <c r="AK11" s="114">
        <v>96.2</v>
      </c>
      <c r="AL11" s="114">
        <v>42.5</v>
      </c>
      <c r="AM11" s="114">
        <v>64.3</v>
      </c>
      <c r="AN11" s="114">
        <v>0</v>
      </c>
      <c r="AO11" s="114">
        <v>38.4</v>
      </c>
      <c r="AP11" s="229">
        <v>3.95</v>
      </c>
      <c r="AQ11" s="114">
        <v>0</v>
      </c>
      <c r="AR11" s="114">
        <v>1851</v>
      </c>
      <c r="AS11" s="114">
        <v>-0.25</v>
      </c>
      <c r="AT11" s="114">
        <v>-0.31</v>
      </c>
      <c r="AU11" s="114">
        <v>-0.2</v>
      </c>
      <c r="AV11" s="114">
        <v>-0.25</v>
      </c>
      <c r="AW11">
        <v>-0.3</v>
      </c>
      <c r="AX11">
        <v>-0.19</v>
      </c>
    </row>
    <row r="12" spans="1:50" x14ac:dyDescent="0.2">
      <c r="A12" s="114">
        <v>9</v>
      </c>
      <c r="B12" s="114" t="s">
        <v>15</v>
      </c>
      <c r="C12" s="114">
        <v>509</v>
      </c>
      <c r="D12" s="114">
        <v>37.700000000000003</v>
      </c>
      <c r="E12" s="114">
        <v>95.9</v>
      </c>
      <c r="F12" s="114">
        <v>31.6</v>
      </c>
      <c r="G12" s="114">
        <v>52.8</v>
      </c>
      <c r="H12" s="114">
        <v>0</v>
      </c>
      <c r="I12" s="114">
        <v>16.899999999999999</v>
      </c>
      <c r="J12" s="229">
        <v>3.14</v>
      </c>
      <c r="K12" s="114">
        <v>0</v>
      </c>
      <c r="L12" s="114">
        <v>498</v>
      </c>
      <c r="M12" s="114">
        <v>-0.88</v>
      </c>
      <c r="N12" s="114">
        <v>-0.99</v>
      </c>
      <c r="O12" s="114">
        <v>-0.77</v>
      </c>
      <c r="P12" s="114">
        <v>-0.85</v>
      </c>
      <c r="Q12" s="114">
        <v>-0.96</v>
      </c>
      <c r="R12" s="114">
        <v>-0.74</v>
      </c>
      <c r="S12" s="114">
        <v>507</v>
      </c>
      <c r="T12" s="114">
        <v>46.3</v>
      </c>
      <c r="U12" s="114">
        <v>97.4</v>
      </c>
      <c r="V12" s="114">
        <v>43.2</v>
      </c>
      <c r="W12" s="114">
        <v>67.900000000000006</v>
      </c>
      <c r="X12" s="114">
        <v>0</v>
      </c>
      <c r="Y12" s="114">
        <v>36.9</v>
      </c>
      <c r="Z12" s="229">
        <v>3.94</v>
      </c>
      <c r="AA12" s="114">
        <v>0</v>
      </c>
      <c r="AB12" s="114">
        <v>504</v>
      </c>
      <c r="AC12" s="114">
        <v>-0.12</v>
      </c>
      <c r="AD12" s="114">
        <v>-0.23</v>
      </c>
      <c r="AE12" s="114">
        <v>-0.01</v>
      </c>
      <c r="AF12" s="114">
        <v>-0.11</v>
      </c>
      <c r="AG12" s="114">
        <v>-0.22</v>
      </c>
      <c r="AH12" s="114">
        <v>0</v>
      </c>
      <c r="AI12" s="114">
        <v>1016</v>
      </c>
      <c r="AJ12" s="114">
        <v>42</v>
      </c>
      <c r="AK12" s="114">
        <v>96.7</v>
      </c>
      <c r="AL12" s="114">
        <v>37.4</v>
      </c>
      <c r="AM12" s="114">
        <v>60.3</v>
      </c>
      <c r="AN12" s="114">
        <v>0</v>
      </c>
      <c r="AO12" s="114">
        <v>26.9</v>
      </c>
      <c r="AP12" s="229">
        <v>3.54</v>
      </c>
      <c r="AQ12" s="114">
        <v>0</v>
      </c>
      <c r="AR12" s="114">
        <v>1002</v>
      </c>
      <c r="AS12" s="114">
        <v>-0.5</v>
      </c>
      <c r="AT12" s="114">
        <v>-0.57999999999999996</v>
      </c>
      <c r="AU12" s="114">
        <v>-0.42</v>
      </c>
      <c r="AV12" s="114">
        <v>-0.48</v>
      </c>
      <c r="AW12">
        <v>-0.56000000000000005</v>
      </c>
      <c r="AX12">
        <v>-0.4</v>
      </c>
    </row>
    <row r="13" spans="1:50" x14ac:dyDescent="0.2">
      <c r="A13" s="114">
        <v>10</v>
      </c>
      <c r="B13" s="114" t="s">
        <v>17</v>
      </c>
      <c r="C13" s="114">
        <v>678</v>
      </c>
      <c r="D13" s="114">
        <v>39.9</v>
      </c>
      <c r="E13" s="114">
        <v>93.8</v>
      </c>
      <c r="F13" s="114">
        <v>35.1</v>
      </c>
      <c r="G13" s="114">
        <v>56.6</v>
      </c>
      <c r="H13" s="114">
        <v>0</v>
      </c>
      <c r="I13" s="114">
        <v>17.100000000000001</v>
      </c>
      <c r="J13" s="229">
        <v>3.21</v>
      </c>
      <c r="K13" s="114">
        <v>0</v>
      </c>
      <c r="L13" s="114">
        <v>647</v>
      </c>
      <c r="M13" s="114">
        <v>-0.47</v>
      </c>
      <c r="N13" s="114">
        <v>-0.56999999999999995</v>
      </c>
      <c r="O13" s="114">
        <v>-0.37</v>
      </c>
      <c r="P13" s="114">
        <v>-0.45</v>
      </c>
      <c r="Q13" s="114">
        <v>-0.55000000000000004</v>
      </c>
      <c r="R13" s="114">
        <v>-0.36</v>
      </c>
      <c r="S13" s="114">
        <v>659</v>
      </c>
      <c r="T13" s="114">
        <v>44.6</v>
      </c>
      <c r="U13" s="114">
        <v>96.4</v>
      </c>
      <c r="V13" s="114">
        <v>38.700000000000003</v>
      </c>
      <c r="W13" s="114">
        <v>61.9</v>
      </c>
      <c r="X13" s="114">
        <v>0</v>
      </c>
      <c r="Y13" s="114">
        <v>27.8</v>
      </c>
      <c r="Z13" s="229">
        <v>3.62</v>
      </c>
      <c r="AA13" s="114">
        <v>0</v>
      </c>
      <c r="AB13" s="114">
        <v>638</v>
      </c>
      <c r="AC13" s="114">
        <v>-0.04</v>
      </c>
      <c r="AD13" s="114">
        <v>-0.14000000000000001</v>
      </c>
      <c r="AE13" s="114">
        <v>0.06</v>
      </c>
      <c r="AF13" s="114">
        <v>-0.02</v>
      </c>
      <c r="AG13" s="114">
        <v>-0.12</v>
      </c>
      <c r="AH13" s="114">
        <v>7.0000000000000007E-2</v>
      </c>
      <c r="AI13" s="114">
        <v>1337</v>
      </c>
      <c r="AJ13" s="114">
        <v>42.2</v>
      </c>
      <c r="AK13" s="114">
        <v>95.1</v>
      </c>
      <c r="AL13" s="114">
        <v>36.9</v>
      </c>
      <c r="AM13" s="114">
        <v>59.2</v>
      </c>
      <c r="AN13" s="114">
        <v>0</v>
      </c>
      <c r="AO13" s="114">
        <v>22.4</v>
      </c>
      <c r="AP13" s="229">
        <v>3.41</v>
      </c>
      <c r="AQ13" s="114">
        <v>0</v>
      </c>
      <c r="AR13" s="114">
        <v>1285</v>
      </c>
      <c r="AS13" s="114">
        <v>-0.26</v>
      </c>
      <c r="AT13" s="114">
        <v>-0.33</v>
      </c>
      <c r="AU13" s="114">
        <v>-0.19</v>
      </c>
      <c r="AV13" s="114">
        <v>-0.24</v>
      </c>
      <c r="AW13">
        <v>-0.31</v>
      </c>
      <c r="AX13">
        <v>-0.17</v>
      </c>
    </row>
    <row r="14" spans="1:50" x14ac:dyDescent="0.2">
      <c r="A14" s="114">
        <v>11</v>
      </c>
      <c r="B14" s="114" t="s">
        <v>19</v>
      </c>
      <c r="C14" s="114">
        <v>1278</v>
      </c>
      <c r="D14" s="114">
        <v>42.9</v>
      </c>
      <c r="E14" s="114">
        <v>95.1</v>
      </c>
      <c r="F14" s="114">
        <v>37.9</v>
      </c>
      <c r="G14" s="114">
        <v>57.8</v>
      </c>
      <c r="H14" s="114">
        <v>0</v>
      </c>
      <c r="I14" s="114">
        <v>39.700000000000003</v>
      </c>
      <c r="J14" s="229">
        <v>3.7</v>
      </c>
      <c r="K14" s="114">
        <v>0</v>
      </c>
      <c r="L14" s="114">
        <v>1205</v>
      </c>
      <c r="M14" s="114">
        <v>-0.33</v>
      </c>
      <c r="N14" s="114">
        <v>-0.4</v>
      </c>
      <c r="O14" s="114">
        <v>-0.26</v>
      </c>
      <c r="P14" s="114">
        <v>-0.32</v>
      </c>
      <c r="Q14" s="114">
        <v>-0.39</v>
      </c>
      <c r="R14" s="114">
        <v>-0.25</v>
      </c>
      <c r="S14" s="114">
        <v>1172</v>
      </c>
      <c r="T14" s="114">
        <v>46.6</v>
      </c>
      <c r="U14" s="114">
        <v>97.1</v>
      </c>
      <c r="V14" s="114">
        <v>42</v>
      </c>
      <c r="W14" s="114">
        <v>62.9</v>
      </c>
      <c r="X14" s="114">
        <v>0</v>
      </c>
      <c r="Y14" s="114">
        <v>42.3</v>
      </c>
      <c r="Z14" s="229">
        <v>4</v>
      </c>
      <c r="AA14" s="114">
        <v>0</v>
      </c>
      <c r="AB14" s="114">
        <v>1113</v>
      </c>
      <c r="AC14" s="114">
        <v>0.01</v>
      </c>
      <c r="AD14" s="114">
        <v>-0.06</v>
      </c>
      <c r="AE14" s="114">
        <v>0.09</v>
      </c>
      <c r="AF14" s="114">
        <v>0.02</v>
      </c>
      <c r="AG14" s="114">
        <v>-0.05</v>
      </c>
      <c r="AH14" s="114">
        <v>0.1</v>
      </c>
      <c r="AI14" s="114">
        <v>2450</v>
      </c>
      <c r="AJ14" s="114">
        <v>44.7</v>
      </c>
      <c r="AK14" s="114">
        <v>96.1</v>
      </c>
      <c r="AL14" s="114">
        <v>39.799999999999997</v>
      </c>
      <c r="AM14" s="114">
        <v>60.2</v>
      </c>
      <c r="AN14" s="114">
        <v>0</v>
      </c>
      <c r="AO14" s="114">
        <v>40.9</v>
      </c>
      <c r="AP14" s="229">
        <v>3.84</v>
      </c>
      <c r="AQ14" s="114">
        <v>0</v>
      </c>
      <c r="AR14" s="114">
        <v>2318</v>
      </c>
      <c r="AS14" s="114">
        <v>-0.17</v>
      </c>
      <c r="AT14" s="114">
        <v>-0.22</v>
      </c>
      <c r="AU14" s="114">
        <v>-0.12</v>
      </c>
      <c r="AV14" s="114">
        <v>-0.16</v>
      </c>
      <c r="AW14">
        <v>-0.21</v>
      </c>
      <c r="AX14">
        <v>-0.1</v>
      </c>
    </row>
    <row r="15" spans="1:50" x14ac:dyDescent="0.2">
      <c r="A15" s="114">
        <v>12</v>
      </c>
      <c r="B15" s="114" t="s">
        <v>21</v>
      </c>
      <c r="C15" s="114">
        <v>948</v>
      </c>
      <c r="D15" s="114">
        <v>42.8</v>
      </c>
      <c r="E15" s="114">
        <v>95.6</v>
      </c>
      <c r="F15" s="114">
        <v>36.4</v>
      </c>
      <c r="G15" s="114">
        <v>59.5</v>
      </c>
      <c r="H15" s="114">
        <v>0</v>
      </c>
      <c r="I15" s="114">
        <v>28.9</v>
      </c>
      <c r="J15" s="229">
        <v>3.78</v>
      </c>
      <c r="K15" s="114">
        <v>0</v>
      </c>
      <c r="L15" s="114">
        <v>923</v>
      </c>
      <c r="M15" s="114">
        <v>-0.43</v>
      </c>
      <c r="N15" s="114">
        <v>-0.51</v>
      </c>
      <c r="O15" s="114">
        <v>-0.35</v>
      </c>
      <c r="P15" s="114">
        <v>-0.41</v>
      </c>
      <c r="Q15" s="114">
        <v>-0.5</v>
      </c>
      <c r="R15" s="114">
        <v>-0.33</v>
      </c>
      <c r="S15" s="114">
        <v>931</v>
      </c>
      <c r="T15" s="114">
        <v>48.9</v>
      </c>
      <c r="U15" s="114">
        <v>98.4</v>
      </c>
      <c r="V15" s="114">
        <v>44.3</v>
      </c>
      <c r="W15" s="114">
        <v>69.400000000000006</v>
      </c>
      <c r="X15" s="114">
        <v>0</v>
      </c>
      <c r="Y15" s="114">
        <v>45.8</v>
      </c>
      <c r="Z15" s="229">
        <v>4.3</v>
      </c>
      <c r="AA15" s="114">
        <v>0</v>
      </c>
      <c r="AB15" s="114">
        <v>901</v>
      </c>
      <c r="AC15" s="114">
        <v>0.02</v>
      </c>
      <c r="AD15" s="114">
        <v>-0.06</v>
      </c>
      <c r="AE15" s="114">
        <v>0.11</v>
      </c>
      <c r="AF15" s="114">
        <v>0.03</v>
      </c>
      <c r="AG15" s="114">
        <v>-0.06</v>
      </c>
      <c r="AH15" s="114">
        <v>0.11</v>
      </c>
      <c r="AI15" s="114">
        <v>1879</v>
      </c>
      <c r="AJ15" s="114">
        <v>45.8</v>
      </c>
      <c r="AK15" s="114">
        <v>97</v>
      </c>
      <c r="AL15" s="114">
        <v>40.299999999999997</v>
      </c>
      <c r="AM15" s="114">
        <v>64.400000000000006</v>
      </c>
      <c r="AN15" s="114">
        <v>0</v>
      </c>
      <c r="AO15" s="114">
        <v>37.299999999999997</v>
      </c>
      <c r="AP15" s="229">
        <v>4.04</v>
      </c>
      <c r="AQ15" s="114">
        <v>0</v>
      </c>
      <c r="AR15" s="114">
        <v>1824</v>
      </c>
      <c r="AS15" s="114">
        <v>-0.21</v>
      </c>
      <c r="AT15" s="114">
        <v>-0.26</v>
      </c>
      <c r="AU15" s="114">
        <v>-0.15</v>
      </c>
      <c r="AV15" s="114">
        <v>-0.2</v>
      </c>
      <c r="AW15">
        <v>-0.25</v>
      </c>
      <c r="AX15">
        <v>-0.14000000000000001</v>
      </c>
    </row>
    <row r="16" spans="1:50" x14ac:dyDescent="0.2">
      <c r="A16" s="114">
        <v>13</v>
      </c>
      <c r="B16" s="114" t="s">
        <v>23</v>
      </c>
      <c r="C16" s="114">
        <v>1559</v>
      </c>
      <c r="D16" s="114">
        <v>43.2</v>
      </c>
      <c r="E16" s="114">
        <v>95.2</v>
      </c>
      <c r="F16" s="114">
        <v>39.4</v>
      </c>
      <c r="G16" s="114">
        <v>59.6</v>
      </c>
      <c r="H16" s="114">
        <v>0</v>
      </c>
      <c r="I16" s="114">
        <v>24.7</v>
      </c>
      <c r="J16" s="229">
        <v>3.66</v>
      </c>
      <c r="K16" s="114">
        <v>0</v>
      </c>
      <c r="L16" s="114">
        <v>1522</v>
      </c>
      <c r="M16" s="114">
        <v>-0.3</v>
      </c>
      <c r="N16" s="114">
        <v>-0.37</v>
      </c>
      <c r="O16" s="114">
        <v>-0.24</v>
      </c>
      <c r="P16" s="114">
        <v>-0.3</v>
      </c>
      <c r="Q16" s="114">
        <v>-0.36</v>
      </c>
      <c r="R16" s="114">
        <v>-0.23</v>
      </c>
      <c r="S16" s="114">
        <v>1498</v>
      </c>
      <c r="T16" s="114">
        <v>48.8</v>
      </c>
      <c r="U16" s="114">
        <v>97.3</v>
      </c>
      <c r="V16" s="114">
        <v>47.3</v>
      </c>
      <c r="W16" s="114">
        <v>67.5</v>
      </c>
      <c r="X16" s="114">
        <v>0</v>
      </c>
      <c r="Y16" s="114">
        <v>34.9</v>
      </c>
      <c r="Z16" s="229">
        <v>4.17</v>
      </c>
      <c r="AA16" s="114">
        <v>0</v>
      </c>
      <c r="AB16" s="114">
        <v>1470</v>
      </c>
      <c r="AC16" s="114">
        <v>0.11</v>
      </c>
      <c r="AD16" s="114">
        <v>0.05</v>
      </c>
      <c r="AE16" s="114">
        <v>0.18</v>
      </c>
      <c r="AF16" s="114">
        <v>0.12</v>
      </c>
      <c r="AG16" s="114">
        <v>0.06</v>
      </c>
      <c r="AH16" s="114">
        <v>0.19</v>
      </c>
      <c r="AI16" s="114">
        <v>3057</v>
      </c>
      <c r="AJ16" s="114">
        <v>45.9</v>
      </c>
      <c r="AK16" s="114">
        <v>96.2</v>
      </c>
      <c r="AL16" s="114">
        <v>43.3</v>
      </c>
      <c r="AM16" s="114">
        <v>63.5</v>
      </c>
      <c r="AN16" s="114">
        <v>0</v>
      </c>
      <c r="AO16" s="114">
        <v>29.7</v>
      </c>
      <c r="AP16" s="229">
        <v>3.91</v>
      </c>
      <c r="AQ16" s="114">
        <v>0</v>
      </c>
      <c r="AR16" s="114">
        <v>2992</v>
      </c>
      <c r="AS16" s="114">
        <v>-0.1</v>
      </c>
      <c r="AT16" s="114">
        <v>-0.14000000000000001</v>
      </c>
      <c r="AU16" s="114">
        <v>-0.05</v>
      </c>
      <c r="AV16" s="114">
        <v>-0.09</v>
      </c>
      <c r="AW16">
        <v>-0.14000000000000001</v>
      </c>
      <c r="AX16">
        <v>-0.05</v>
      </c>
    </row>
    <row r="17" spans="1:50" x14ac:dyDescent="0.2">
      <c r="A17" s="114">
        <v>14</v>
      </c>
      <c r="B17" s="114" t="s">
        <v>24</v>
      </c>
      <c r="C17" s="114">
        <v>786</v>
      </c>
      <c r="D17" s="114">
        <v>40.9</v>
      </c>
      <c r="E17" s="114">
        <v>93.5</v>
      </c>
      <c r="F17" s="114">
        <v>37.700000000000003</v>
      </c>
      <c r="G17" s="114">
        <v>58.5</v>
      </c>
      <c r="H17" s="114">
        <v>0</v>
      </c>
      <c r="I17" s="114">
        <v>17.399999999999999</v>
      </c>
      <c r="J17" s="229">
        <v>3.42</v>
      </c>
      <c r="K17" s="114">
        <v>0</v>
      </c>
      <c r="L17" s="114">
        <v>770</v>
      </c>
      <c r="M17" s="114">
        <v>-0.7</v>
      </c>
      <c r="N17" s="114">
        <v>-0.79</v>
      </c>
      <c r="O17" s="114">
        <v>-0.61</v>
      </c>
      <c r="P17" s="114">
        <v>-0.67</v>
      </c>
      <c r="Q17" s="114">
        <v>-0.76</v>
      </c>
      <c r="R17" s="114">
        <v>-0.57999999999999996</v>
      </c>
      <c r="S17" s="114">
        <v>733</v>
      </c>
      <c r="T17" s="114">
        <v>46.1</v>
      </c>
      <c r="U17" s="114">
        <v>97</v>
      </c>
      <c r="V17" s="114">
        <v>43.5</v>
      </c>
      <c r="W17" s="114">
        <v>63.8</v>
      </c>
      <c r="X17" s="114">
        <v>0</v>
      </c>
      <c r="Y17" s="114">
        <v>28.2</v>
      </c>
      <c r="Z17" s="229">
        <v>3.84</v>
      </c>
      <c r="AA17" s="114">
        <v>0</v>
      </c>
      <c r="AB17" s="114">
        <v>726</v>
      </c>
      <c r="AC17" s="114">
        <v>-0.24</v>
      </c>
      <c r="AD17" s="114">
        <v>-0.33</v>
      </c>
      <c r="AE17" s="114">
        <v>-0.14000000000000001</v>
      </c>
      <c r="AF17" s="114">
        <v>-0.22</v>
      </c>
      <c r="AG17" s="114">
        <v>-0.31</v>
      </c>
      <c r="AH17" s="114">
        <v>-0.12</v>
      </c>
      <c r="AI17" s="114">
        <v>1519</v>
      </c>
      <c r="AJ17" s="114">
        <v>43.4</v>
      </c>
      <c r="AK17" s="114">
        <v>95.2</v>
      </c>
      <c r="AL17" s="114">
        <v>40.5</v>
      </c>
      <c r="AM17" s="114">
        <v>61.1</v>
      </c>
      <c r="AN17" s="114">
        <v>0</v>
      </c>
      <c r="AO17" s="114">
        <v>22.6</v>
      </c>
      <c r="AP17" s="229">
        <v>3.62</v>
      </c>
      <c r="AQ17" s="114">
        <v>0</v>
      </c>
      <c r="AR17" s="114">
        <v>1496</v>
      </c>
      <c r="AS17" s="114">
        <v>-0.47</v>
      </c>
      <c r="AT17" s="114">
        <v>-0.54</v>
      </c>
      <c r="AU17" s="114">
        <v>-0.41</v>
      </c>
      <c r="AV17" s="114">
        <v>-0.45</v>
      </c>
      <c r="AW17">
        <v>-0.51</v>
      </c>
      <c r="AX17">
        <v>-0.39</v>
      </c>
    </row>
    <row r="18" spans="1:50" x14ac:dyDescent="0.2">
      <c r="A18" s="114">
        <v>15</v>
      </c>
      <c r="B18" s="114" t="s">
        <v>26</v>
      </c>
      <c r="C18" s="114">
        <v>726</v>
      </c>
      <c r="D18" s="114">
        <v>41.9</v>
      </c>
      <c r="E18" s="114">
        <v>92.7</v>
      </c>
      <c r="F18" s="114">
        <v>36</v>
      </c>
      <c r="G18" s="114">
        <v>58.5</v>
      </c>
      <c r="H18" s="114">
        <v>0</v>
      </c>
      <c r="I18" s="114">
        <v>22.2</v>
      </c>
      <c r="J18" s="229">
        <v>3.51</v>
      </c>
      <c r="K18" s="114">
        <v>0</v>
      </c>
      <c r="L18" s="114">
        <v>710</v>
      </c>
      <c r="M18" s="114">
        <v>-0.51</v>
      </c>
      <c r="N18" s="114">
        <v>-0.6</v>
      </c>
      <c r="O18" s="114">
        <v>-0.41</v>
      </c>
      <c r="P18" s="114">
        <v>-0.49</v>
      </c>
      <c r="Q18" s="114">
        <v>-0.57999999999999996</v>
      </c>
      <c r="R18" s="114">
        <v>-0.39</v>
      </c>
      <c r="S18" s="114">
        <v>736</v>
      </c>
      <c r="T18" s="114">
        <v>46.4</v>
      </c>
      <c r="U18" s="114">
        <v>96.2</v>
      </c>
      <c r="V18" s="114">
        <v>41.8</v>
      </c>
      <c r="W18" s="114">
        <v>64.900000000000006</v>
      </c>
      <c r="X18" s="114">
        <v>0</v>
      </c>
      <c r="Y18" s="114">
        <v>29.9</v>
      </c>
      <c r="Z18" s="229">
        <v>3.91</v>
      </c>
      <c r="AA18" s="114">
        <v>0</v>
      </c>
      <c r="AB18" s="114">
        <v>726</v>
      </c>
      <c r="AC18" s="114">
        <v>-0.02</v>
      </c>
      <c r="AD18" s="114">
        <v>-0.12</v>
      </c>
      <c r="AE18" s="114">
        <v>7.0000000000000007E-2</v>
      </c>
      <c r="AF18" s="114">
        <v>-0.01</v>
      </c>
      <c r="AG18" s="114">
        <v>-0.11</v>
      </c>
      <c r="AH18" s="114">
        <v>0.08</v>
      </c>
      <c r="AI18" s="114">
        <v>1462</v>
      </c>
      <c r="AJ18" s="114">
        <v>44.2</v>
      </c>
      <c r="AK18" s="114">
        <v>94.5</v>
      </c>
      <c r="AL18" s="114">
        <v>38.9</v>
      </c>
      <c r="AM18" s="114">
        <v>61.8</v>
      </c>
      <c r="AN18" s="114">
        <v>0</v>
      </c>
      <c r="AO18" s="114">
        <v>26.1</v>
      </c>
      <c r="AP18" s="229">
        <v>3.71</v>
      </c>
      <c r="AQ18" s="114">
        <v>0</v>
      </c>
      <c r="AR18" s="114">
        <v>1436</v>
      </c>
      <c r="AS18" s="114">
        <v>-0.26</v>
      </c>
      <c r="AT18" s="114">
        <v>-0.33</v>
      </c>
      <c r="AU18" s="114">
        <v>-0.2</v>
      </c>
      <c r="AV18" s="114">
        <v>-0.25</v>
      </c>
      <c r="AW18">
        <v>-0.31</v>
      </c>
      <c r="AX18">
        <v>-0.18</v>
      </c>
    </row>
    <row r="19" spans="1:50" x14ac:dyDescent="0.2">
      <c r="A19" s="114">
        <v>16</v>
      </c>
      <c r="B19" s="114" t="s">
        <v>28</v>
      </c>
      <c r="C19" s="114">
        <v>1025</v>
      </c>
      <c r="D19" s="114">
        <v>45</v>
      </c>
      <c r="E19" s="114">
        <v>94.8</v>
      </c>
      <c r="F19" s="114">
        <v>46.2</v>
      </c>
      <c r="G19" s="114">
        <v>65</v>
      </c>
      <c r="H19" s="114">
        <v>0</v>
      </c>
      <c r="I19" s="114">
        <v>32.5</v>
      </c>
      <c r="J19" s="229">
        <v>3.85</v>
      </c>
      <c r="K19" s="114">
        <v>0</v>
      </c>
      <c r="L19" s="114">
        <v>1005</v>
      </c>
      <c r="M19" s="114">
        <v>-0.24</v>
      </c>
      <c r="N19" s="114">
        <v>-0.32</v>
      </c>
      <c r="O19" s="114">
        <v>-0.17</v>
      </c>
      <c r="P19" s="114">
        <v>-0.24</v>
      </c>
      <c r="Q19" s="114">
        <v>-0.32</v>
      </c>
      <c r="R19" s="114">
        <v>-0.16</v>
      </c>
      <c r="S19" s="114">
        <v>904</v>
      </c>
      <c r="T19" s="114">
        <v>48.6</v>
      </c>
      <c r="U19" s="114">
        <v>96.8</v>
      </c>
      <c r="V19" s="114">
        <v>49.1</v>
      </c>
      <c r="W19" s="114">
        <v>68.8</v>
      </c>
      <c r="X19" s="114">
        <v>0</v>
      </c>
      <c r="Y19" s="114">
        <v>46.2</v>
      </c>
      <c r="Z19" s="229">
        <v>4.17</v>
      </c>
      <c r="AA19" s="114">
        <v>0</v>
      </c>
      <c r="AB19" s="114">
        <v>893</v>
      </c>
      <c r="AC19" s="114">
        <v>0.09</v>
      </c>
      <c r="AD19" s="114">
        <v>0</v>
      </c>
      <c r="AE19" s="114">
        <v>0.17</v>
      </c>
      <c r="AF19" s="114">
        <v>0.1</v>
      </c>
      <c r="AG19" s="114">
        <v>0.02</v>
      </c>
      <c r="AH19" s="114">
        <v>0.18</v>
      </c>
      <c r="AI19" s="114">
        <v>1929</v>
      </c>
      <c r="AJ19" s="114">
        <v>46.7</v>
      </c>
      <c r="AK19" s="114">
        <v>95.7</v>
      </c>
      <c r="AL19" s="114">
        <v>47.6</v>
      </c>
      <c r="AM19" s="114">
        <v>66.8</v>
      </c>
      <c r="AN19" s="114">
        <v>0</v>
      </c>
      <c r="AO19" s="114">
        <v>38.9</v>
      </c>
      <c r="AP19" s="229">
        <v>4</v>
      </c>
      <c r="AQ19" s="114">
        <v>0</v>
      </c>
      <c r="AR19" s="114">
        <v>1898</v>
      </c>
      <c r="AS19" s="114">
        <v>-0.09</v>
      </c>
      <c r="AT19" s="114">
        <v>-0.15</v>
      </c>
      <c r="AU19" s="114">
        <v>-0.03</v>
      </c>
      <c r="AV19" s="114">
        <v>-0.08</v>
      </c>
      <c r="AW19">
        <v>-0.14000000000000001</v>
      </c>
      <c r="AX19">
        <v>-0.02</v>
      </c>
    </row>
    <row r="20" spans="1:50" x14ac:dyDescent="0.2">
      <c r="A20" s="114">
        <v>17</v>
      </c>
      <c r="B20" s="114" t="s">
        <v>30</v>
      </c>
      <c r="C20" s="114">
        <v>1307</v>
      </c>
      <c r="D20" s="114">
        <v>40.4</v>
      </c>
      <c r="E20" s="114">
        <v>93.8</v>
      </c>
      <c r="F20" s="114">
        <v>33.1</v>
      </c>
      <c r="G20" s="114">
        <v>52.9</v>
      </c>
      <c r="H20" s="114">
        <v>0</v>
      </c>
      <c r="I20" s="114">
        <v>33.700000000000003</v>
      </c>
      <c r="J20" s="229">
        <v>3.47</v>
      </c>
      <c r="K20" s="114">
        <v>0</v>
      </c>
      <c r="L20" s="114">
        <v>1290</v>
      </c>
      <c r="M20" s="114">
        <v>-0.59</v>
      </c>
      <c r="N20" s="114">
        <v>-0.66</v>
      </c>
      <c r="O20" s="114">
        <v>-0.52</v>
      </c>
      <c r="P20" s="114">
        <v>-0.57999999999999996</v>
      </c>
      <c r="Q20" s="114">
        <v>-0.65</v>
      </c>
      <c r="R20" s="114">
        <v>-0.51</v>
      </c>
      <c r="S20" s="114">
        <v>1301</v>
      </c>
      <c r="T20" s="114">
        <v>45.8</v>
      </c>
      <c r="U20" s="114">
        <v>97.8</v>
      </c>
      <c r="V20" s="114">
        <v>39.4</v>
      </c>
      <c r="W20" s="114">
        <v>61.3</v>
      </c>
      <c r="X20" s="114">
        <v>0</v>
      </c>
      <c r="Y20" s="114">
        <v>50.1</v>
      </c>
      <c r="Z20" s="229">
        <v>3.99</v>
      </c>
      <c r="AA20" s="114">
        <v>0</v>
      </c>
      <c r="AB20" s="114">
        <v>1283</v>
      </c>
      <c r="AC20" s="114">
        <v>-0.15</v>
      </c>
      <c r="AD20" s="114">
        <v>-0.22</v>
      </c>
      <c r="AE20" s="114">
        <v>-0.08</v>
      </c>
      <c r="AF20" s="114">
        <v>-0.14000000000000001</v>
      </c>
      <c r="AG20" s="114">
        <v>-0.21</v>
      </c>
      <c r="AH20" s="114">
        <v>-7.0000000000000007E-2</v>
      </c>
      <c r="AI20" s="114">
        <v>2608</v>
      </c>
      <c r="AJ20" s="114">
        <v>43.1</v>
      </c>
      <c r="AK20" s="114">
        <v>95.8</v>
      </c>
      <c r="AL20" s="114">
        <v>36.200000000000003</v>
      </c>
      <c r="AM20" s="114">
        <v>57.1</v>
      </c>
      <c r="AN20" s="114">
        <v>0</v>
      </c>
      <c r="AO20" s="114">
        <v>41.9</v>
      </c>
      <c r="AP20" s="229">
        <v>3.73</v>
      </c>
      <c r="AQ20" s="114">
        <v>0</v>
      </c>
      <c r="AR20" s="114">
        <v>2573</v>
      </c>
      <c r="AS20" s="114">
        <v>-0.37</v>
      </c>
      <c r="AT20" s="114">
        <v>-0.42</v>
      </c>
      <c r="AU20" s="114">
        <v>-0.32</v>
      </c>
      <c r="AV20" s="114">
        <v>-0.36</v>
      </c>
      <c r="AW20">
        <v>-0.41</v>
      </c>
      <c r="AX20">
        <v>-0.31</v>
      </c>
    </row>
    <row r="21" spans="1:50" x14ac:dyDescent="0.2">
      <c r="A21" s="114">
        <v>18</v>
      </c>
      <c r="B21" s="114"/>
      <c r="C21" s="114" t="s">
        <v>499</v>
      </c>
      <c r="D21" s="114" t="s">
        <v>499</v>
      </c>
      <c r="E21" s="114" t="s">
        <v>499</v>
      </c>
      <c r="F21" s="114" t="s">
        <v>499</v>
      </c>
      <c r="G21" s="114" t="s">
        <v>499</v>
      </c>
      <c r="H21" s="114">
        <v>0</v>
      </c>
      <c r="I21" s="114" t="s">
        <v>499</v>
      </c>
      <c r="J21" s="229" t="s">
        <v>499</v>
      </c>
      <c r="K21" s="114">
        <v>0</v>
      </c>
      <c r="L21" s="114" t="s">
        <v>499</v>
      </c>
      <c r="M21" s="114" t="s">
        <v>499</v>
      </c>
      <c r="N21" s="114" t="s">
        <v>499</v>
      </c>
      <c r="O21" s="114" t="s">
        <v>499</v>
      </c>
      <c r="P21" s="114" t="s">
        <v>499</v>
      </c>
      <c r="Q21" s="114" t="s">
        <v>499</v>
      </c>
      <c r="R21" s="114" t="s">
        <v>499</v>
      </c>
      <c r="S21" s="114" t="s">
        <v>499</v>
      </c>
      <c r="T21" s="114" t="s">
        <v>499</v>
      </c>
      <c r="U21" s="114" t="s">
        <v>499</v>
      </c>
      <c r="V21" s="114" t="s">
        <v>499</v>
      </c>
      <c r="W21" s="114" t="s">
        <v>499</v>
      </c>
      <c r="X21" s="114">
        <v>0</v>
      </c>
      <c r="Y21" s="114" t="s">
        <v>499</v>
      </c>
      <c r="Z21" s="229" t="s">
        <v>499</v>
      </c>
      <c r="AA21" s="114">
        <v>0</v>
      </c>
      <c r="AB21" s="114" t="s">
        <v>499</v>
      </c>
      <c r="AC21" s="114" t="s">
        <v>499</v>
      </c>
      <c r="AD21" s="114" t="s">
        <v>499</v>
      </c>
      <c r="AE21" s="114" t="s">
        <v>499</v>
      </c>
      <c r="AF21" s="114" t="s">
        <v>499</v>
      </c>
      <c r="AG21" s="114" t="s">
        <v>499</v>
      </c>
      <c r="AH21" s="114" t="s">
        <v>499</v>
      </c>
      <c r="AI21" s="114" t="s">
        <v>499</v>
      </c>
      <c r="AJ21" s="114" t="s">
        <v>499</v>
      </c>
      <c r="AK21" s="114" t="s">
        <v>499</v>
      </c>
      <c r="AL21" s="114" t="s">
        <v>499</v>
      </c>
      <c r="AM21" s="114" t="s">
        <v>499</v>
      </c>
      <c r="AN21" s="114">
        <v>0</v>
      </c>
      <c r="AO21" s="114" t="s">
        <v>499</v>
      </c>
      <c r="AP21" s="229" t="s">
        <v>499</v>
      </c>
      <c r="AQ21" s="114">
        <v>0</v>
      </c>
      <c r="AR21" s="114" t="s">
        <v>499</v>
      </c>
      <c r="AS21" s="114" t="s">
        <v>499</v>
      </c>
      <c r="AT21" s="114" t="s">
        <v>499</v>
      </c>
      <c r="AU21" s="114" t="s">
        <v>499</v>
      </c>
      <c r="AV21" s="114" t="s">
        <v>499</v>
      </c>
      <c r="AW21" t="s">
        <v>499</v>
      </c>
      <c r="AX21" t="s">
        <v>499</v>
      </c>
    </row>
    <row r="22" spans="1:50" x14ac:dyDescent="0.2">
      <c r="A22" s="114">
        <v>19</v>
      </c>
      <c r="B22" s="114" t="s">
        <v>337</v>
      </c>
      <c r="C22" s="114">
        <v>36412</v>
      </c>
      <c r="D22" s="114">
        <v>42.8</v>
      </c>
      <c r="E22" s="114">
        <v>96.2</v>
      </c>
      <c r="F22" s="114">
        <v>37.6</v>
      </c>
      <c r="G22" s="114">
        <v>58.9</v>
      </c>
      <c r="H22" s="114">
        <v>0</v>
      </c>
      <c r="I22" s="114">
        <v>28.7</v>
      </c>
      <c r="J22" s="229">
        <v>3.66</v>
      </c>
      <c r="K22" s="114">
        <v>0</v>
      </c>
      <c r="L22" s="114">
        <v>34877</v>
      </c>
      <c r="M22" s="114">
        <v>-0.41</v>
      </c>
      <c r="N22" s="114">
        <v>-0.42</v>
      </c>
      <c r="O22" s="114">
        <v>-0.4</v>
      </c>
      <c r="P22" s="114">
        <v>-0.4</v>
      </c>
      <c r="Q22" s="114">
        <v>-0.41</v>
      </c>
      <c r="R22" s="114">
        <v>-0.38</v>
      </c>
      <c r="S22" s="114">
        <v>35151</v>
      </c>
      <c r="T22" s="114">
        <v>48.3</v>
      </c>
      <c r="U22" s="114">
        <v>98</v>
      </c>
      <c r="V22" s="114">
        <v>44.3</v>
      </c>
      <c r="W22" s="114">
        <v>66.5</v>
      </c>
      <c r="X22" s="114">
        <v>0</v>
      </c>
      <c r="Y22" s="114">
        <v>40.1</v>
      </c>
      <c r="Z22" s="229">
        <v>4.1500000000000004</v>
      </c>
      <c r="AA22" s="114">
        <v>0</v>
      </c>
      <c r="AB22" s="114">
        <v>33749</v>
      </c>
      <c r="AC22" s="114">
        <v>0.08</v>
      </c>
      <c r="AD22" s="114">
        <v>7.0000000000000007E-2</v>
      </c>
      <c r="AE22" s="114">
        <v>0.09</v>
      </c>
      <c r="AF22" s="114">
        <v>0.09</v>
      </c>
      <c r="AG22" s="114">
        <v>7.0000000000000007E-2</v>
      </c>
      <c r="AH22" s="114">
        <v>0.1</v>
      </c>
      <c r="AI22" s="114">
        <v>71563</v>
      </c>
      <c r="AJ22" s="114">
        <v>45.5</v>
      </c>
      <c r="AK22" s="114">
        <v>97.1</v>
      </c>
      <c r="AL22" s="114">
        <v>40.9</v>
      </c>
      <c r="AM22" s="114">
        <v>62.6</v>
      </c>
      <c r="AN22" s="114">
        <v>0</v>
      </c>
      <c r="AO22" s="114">
        <v>34.299999999999997</v>
      </c>
      <c r="AP22" s="229">
        <v>3.9</v>
      </c>
      <c r="AQ22" s="114">
        <v>0</v>
      </c>
      <c r="AR22" s="114">
        <v>68626</v>
      </c>
      <c r="AS22" s="114">
        <v>-0.17</v>
      </c>
      <c r="AT22" s="114">
        <v>-0.18</v>
      </c>
      <c r="AU22" s="114">
        <v>-0.16</v>
      </c>
      <c r="AV22" s="114">
        <v>-0.16</v>
      </c>
      <c r="AW22">
        <v>-0.17</v>
      </c>
      <c r="AX22">
        <v>-0.15</v>
      </c>
    </row>
    <row r="23" spans="1:50" x14ac:dyDescent="0.2">
      <c r="A23" s="114">
        <v>20</v>
      </c>
      <c r="B23" s="114" t="s">
        <v>33</v>
      </c>
      <c r="C23" s="114">
        <v>950</v>
      </c>
      <c r="D23" s="114">
        <v>43.2</v>
      </c>
      <c r="E23" s="114">
        <v>96.4</v>
      </c>
      <c r="F23" s="114">
        <v>38</v>
      </c>
      <c r="G23" s="114">
        <v>61.2</v>
      </c>
      <c r="H23" s="114">
        <v>0</v>
      </c>
      <c r="I23" s="114">
        <v>33.6</v>
      </c>
      <c r="J23" s="229">
        <v>3.72</v>
      </c>
      <c r="K23" s="114">
        <v>0</v>
      </c>
      <c r="L23" s="114">
        <v>911</v>
      </c>
      <c r="M23" s="114">
        <v>-0.19</v>
      </c>
      <c r="N23" s="114">
        <v>-0.28000000000000003</v>
      </c>
      <c r="O23" s="114">
        <v>-0.11</v>
      </c>
      <c r="P23" s="114">
        <v>-0.19</v>
      </c>
      <c r="Q23" s="114">
        <v>-0.27</v>
      </c>
      <c r="R23" s="114">
        <v>-0.11</v>
      </c>
      <c r="S23" s="114">
        <v>882</v>
      </c>
      <c r="T23" s="114">
        <v>48.2</v>
      </c>
      <c r="U23" s="114">
        <v>97.8</v>
      </c>
      <c r="V23" s="114">
        <v>44.1</v>
      </c>
      <c r="W23" s="114">
        <v>66.599999999999994</v>
      </c>
      <c r="X23" s="114">
        <v>0</v>
      </c>
      <c r="Y23" s="114">
        <v>38.1</v>
      </c>
      <c r="Z23" s="229">
        <v>4.16</v>
      </c>
      <c r="AA23" s="114">
        <v>0</v>
      </c>
      <c r="AB23" s="114">
        <v>846</v>
      </c>
      <c r="AC23" s="114">
        <v>0.24</v>
      </c>
      <c r="AD23" s="114">
        <v>0.15</v>
      </c>
      <c r="AE23" s="114">
        <v>0.32</v>
      </c>
      <c r="AF23" s="114">
        <v>0.24</v>
      </c>
      <c r="AG23" s="114">
        <v>0.16</v>
      </c>
      <c r="AH23" s="114">
        <v>0.33</v>
      </c>
      <c r="AI23" s="114">
        <v>1832</v>
      </c>
      <c r="AJ23" s="114">
        <v>45.6</v>
      </c>
      <c r="AK23" s="114">
        <v>97.1</v>
      </c>
      <c r="AL23" s="114">
        <v>40.9</v>
      </c>
      <c r="AM23" s="114">
        <v>63.8</v>
      </c>
      <c r="AN23" s="114">
        <v>0</v>
      </c>
      <c r="AO23" s="114">
        <v>35.799999999999997</v>
      </c>
      <c r="AP23" s="229">
        <v>3.93</v>
      </c>
      <c r="AQ23" s="114">
        <v>0</v>
      </c>
      <c r="AR23" s="114">
        <v>1757</v>
      </c>
      <c r="AS23" s="114">
        <v>0.01</v>
      </c>
      <c r="AT23" s="114">
        <v>-0.05</v>
      </c>
      <c r="AU23" s="114">
        <v>7.0000000000000007E-2</v>
      </c>
      <c r="AV23" s="114">
        <v>0.02</v>
      </c>
      <c r="AW23">
        <v>-0.04</v>
      </c>
      <c r="AX23">
        <v>0.08</v>
      </c>
    </row>
    <row r="24" spans="1:50" x14ac:dyDescent="0.2">
      <c r="A24" s="114">
        <v>21</v>
      </c>
      <c r="B24" s="114" t="s">
        <v>35</v>
      </c>
      <c r="C24" s="114">
        <v>607</v>
      </c>
      <c r="D24" s="114">
        <v>35.700000000000003</v>
      </c>
      <c r="E24" s="114">
        <v>96.9</v>
      </c>
      <c r="F24" s="114">
        <v>23.7</v>
      </c>
      <c r="G24" s="114">
        <v>41.8</v>
      </c>
      <c r="H24" s="114">
        <v>0</v>
      </c>
      <c r="I24" s="114">
        <v>11.4</v>
      </c>
      <c r="J24" s="229">
        <v>2.9</v>
      </c>
      <c r="K24" s="114">
        <v>0</v>
      </c>
      <c r="L24" s="114">
        <v>593</v>
      </c>
      <c r="M24" s="114">
        <v>-0.88</v>
      </c>
      <c r="N24" s="114">
        <v>-0.98</v>
      </c>
      <c r="O24" s="114">
        <v>-0.77</v>
      </c>
      <c r="P24" s="114">
        <v>-0.86</v>
      </c>
      <c r="Q24" s="114">
        <v>-0.97</v>
      </c>
      <c r="R24" s="114">
        <v>-0.76</v>
      </c>
      <c r="S24" s="114">
        <v>528</v>
      </c>
      <c r="T24" s="114">
        <v>41.3</v>
      </c>
      <c r="U24" s="114">
        <v>96.4</v>
      </c>
      <c r="V24" s="114">
        <v>29.5</v>
      </c>
      <c r="W24" s="114">
        <v>52.7</v>
      </c>
      <c r="X24" s="114">
        <v>0</v>
      </c>
      <c r="Y24" s="114">
        <v>19.3</v>
      </c>
      <c r="Z24" s="229">
        <v>3.32</v>
      </c>
      <c r="AA24" s="114">
        <v>0</v>
      </c>
      <c r="AB24" s="114">
        <v>512</v>
      </c>
      <c r="AC24" s="114">
        <v>-0.38</v>
      </c>
      <c r="AD24" s="114">
        <v>-0.49</v>
      </c>
      <c r="AE24" s="114">
        <v>-0.27</v>
      </c>
      <c r="AF24" s="114">
        <v>-0.38</v>
      </c>
      <c r="AG24" s="114">
        <v>-0.48</v>
      </c>
      <c r="AH24" s="114">
        <v>-0.27</v>
      </c>
      <c r="AI24" s="114">
        <v>1135</v>
      </c>
      <c r="AJ24" s="114">
        <v>38.299999999999997</v>
      </c>
      <c r="AK24" s="114">
        <v>96.7</v>
      </c>
      <c r="AL24" s="114">
        <v>26.4</v>
      </c>
      <c r="AM24" s="114">
        <v>46.9</v>
      </c>
      <c r="AN24" s="114">
        <v>0</v>
      </c>
      <c r="AO24" s="114">
        <v>15.1</v>
      </c>
      <c r="AP24" s="229">
        <v>3.09</v>
      </c>
      <c r="AQ24" s="114">
        <v>0</v>
      </c>
      <c r="AR24" s="114">
        <v>1105</v>
      </c>
      <c r="AS24" s="114">
        <v>-0.65</v>
      </c>
      <c r="AT24" s="114">
        <v>-0.72</v>
      </c>
      <c r="AU24" s="114">
        <v>-0.56999999999999995</v>
      </c>
      <c r="AV24" s="114">
        <v>-0.64</v>
      </c>
      <c r="AW24">
        <v>-0.71</v>
      </c>
      <c r="AX24">
        <v>-0.56000000000000005</v>
      </c>
    </row>
    <row r="25" spans="1:50" x14ac:dyDescent="0.2">
      <c r="A25" s="114">
        <v>22</v>
      </c>
      <c r="B25" s="114" t="s">
        <v>37</v>
      </c>
      <c r="C25" s="114">
        <v>1676</v>
      </c>
      <c r="D25" s="114">
        <v>41.3</v>
      </c>
      <c r="E25" s="114">
        <v>96.4</v>
      </c>
      <c r="F25" s="114">
        <v>35.1</v>
      </c>
      <c r="G25" s="114">
        <v>56.4</v>
      </c>
      <c r="H25" s="114">
        <v>0</v>
      </c>
      <c r="I25" s="114">
        <v>24.7</v>
      </c>
      <c r="J25" s="229">
        <v>3.54</v>
      </c>
      <c r="K25" s="114">
        <v>0</v>
      </c>
      <c r="L25" s="114">
        <v>1572</v>
      </c>
      <c r="M25" s="114">
        <v>-0.38</v>
      </c>
      <c r="N25" s="114">
        <v>-0.44</v>
      </c>
      <c r="O25" s="114">
        <v>-0.32</v>
      </c>
      <c r="P25" s="114">
        <v>-0.37</v>
      </c>
      <c r="Q25" s="114">
        <v>-0.43</v>
      </c>
      <c r="R25" s="114">
        <v>-0.31</v>
      </c>
      <c r="S25" s="114">
        <v>1575</v>
      </c>
      <c r="T25" s="114">
        <v>47.9</v>
      </c>
      <c r="U25" s="114">
        <v>98.2</v>
      </c>
      <c r="V25" s="114">
        <v>44.4</v>
      </c>
      <c r="W25" s="114">
        <v>65.8</v>
      </c>
      <c r="X25" s="114">
        <v>0</v>
      </c>
      <c r="Y25" s="114">
        <v>42.1</v>
      </c>
      <c r="Z25" s="229">
        <v>4.1500000000000004</v>
      </c>
      <c r="AA25" s="114">
        <v>0</v>
      </c>
      <c r="AB25" s="114">
        <v>1493</v>
      </c>
      <c r="AC25" s="114">
        <v>0.16</v>
      </c>
      <c r="AD25" s="114">
        <v>0.09</v>
      </c>
      <c r="AE25" s="114">
        <v>0.22</v>
      </c>
      <c r="AF25" s="114">
        <v>0.16</v>
      </c>
      <c r="AG25" s="114">
        <v>0.09</v>
      </c>
      <c r="AH25" s="114">
        <v>0.22</v>
      </c>
      <c r="AI25" s="114">
        <v>3251</v>
      </c>
      <c r="AJ25" s="114">
        <v>44.5</v>
      </c>
      <c r="AK25" s="114">
        <v>97.2</v>
      </c>
      <c r="AL25" s="114">
        <v>39.6</v>
      </c>
      <c r="AM25" s="114">
        <v>61</v>
      </c>
      <c r="AN25" s="114">
        <v>0</v>
      </c>
      <c r="AO25" s="114">
        <v>33.1</v>
      </c>
      <c r="AP25" s="229">
        <v>3.84</v>
      </c>
      <c r="AQ25" s="114">
        <v>0</v>
      </c>
      <c r="AR25" s="114">
        <v>3065</v>
      </c>
      <c r="AS25" s="114">
        <v>-0.12</v>
      </c>
      <c r="AT25" s="114">
        <v>-0.16</v>
      </c>
      <c r="AU25" s="114">
        <v>-7.0000000000000007E-2</v>
      </c>
      <c r="AV25" s="114">
        <v>-0.11</v>
      </c>
      <c r="AW25">
        <v>-0.16</v>
      </c>
      <c r="AX25">
        <v>-7.0000000000000007E-2</v>
      </c>
    </row>
    <row r="26" spans="1:50" x14ac:dyDescent="0.2">
      <c r="A26" s="114">
        <v>23</v>
      </c>
      <c r="B26" s="114" t="s">
        <v>39</v>
      </c>
      <c r="C26" s="114">
        <v>1081</v>
      </c>
      <c r="D26" s="114">
        <v>43.1</v>
      </c>
      <c r="E26" s="114">
        <v>97.4</v>
      </c>
      <c r="F26" s="114">
        <v>37.700000000000003</v>
      </c>
      <c r="G26" s="114">
        <v>59.9</v>
      </c>
      <c r="H26" s="114">
        <v>0</v>
      </c>
      <c r="I26" s="114">
        <v>46.1</v>
      </c>
      <c r="J26" s="229">
        <v>3.86</v>
      </c>
      <c r="K26" s="114">
        <v>0</v>
      </c>
      <c r="L26" s="114">
        <v>1033</v>
      </c>
      <c r="M26" s="114">
        <v>-0.45</v>
      </c>
      <c r="N26" s="114">
        <v>-0.52</v>
      </c>
      <c r="O26" s="114">
        <v>-0.37</v>
      </c>
      <c r="P26" s="114">
        <v>-0.44</v>
      </c>
      <c r="Q26" s="114">
        <v>-0.51</v>
      </c>
      <c r="R26" s="114">
        <v>-0.36</v>
      </c>
      <c r="S26" s="114">
        <v>1021</v>
      </c>
      <c r="T26" s="114">
        <v>46.9</v>
      </c>
      <c r="U26" s="114">
        <v>97.8</v>
      </c>
      <c r="V26" s="114">
        <v>40.1</v>
      </c>
      <c r="W26" s="114">
        <v>62.7</v>
      </c>
      <c r="X26" s="114">
        <v>0</v>
      </c>
      <c r="Y26" s="114">
        <v>55.2</v>
      </c>
      <c r="Z26" s="229">
        <v>4.17</v>
      </c>
      <c r="AA26" s="114">
        <v>0</v>
      </c>
      <c r="AB26" s="114">
        <v>986</v>
      </c>
      <c r="AC26" s="114">
        <v>0</v>
      </c>
      <c r="AD26" s="114">
        <v>-0.08</v>
      </c>
      <c r="AE26" s="114">
        <v>0.08</v>
      </c>
      <c r="AF26" s="114">
        <v>0.01</v>
      </c>
      <c r="AG26" s="114">
        <v>-7.0000000000000007E-2</v>
      </c>
      <c r="AH26" s="114">
        <v>0.09</v>
      </c>
      <c r="AI26" s="114">
        <v>2102</v>
      </c>
      <c r="AJ26" s="114">
        <v>45</v>
      </c>
      <c r="AK26" s="114">
        <v>97.6</v>
      </c>
      <c r="AL26" s="114">
        <v>38.799999999999997</v>
      </c>
      <c r="AM26" s="114">
        <v>61.3</v>
      </c>
      <c r="AN26" s="114">
        <v>0</v>
      </c>
      <c r="AO26" s="114">
        <v>50.5</v>
      </c>
      <c r="AP26" s="229">
        <v>4.01</v>
      </c>
      <c r="AQ26" s="114">
        <v>0</v>
      </c>
      <c r="AR26" s="114">
        <v>2019</v>
      </c>
      <c r="AS26" s="114">
        <v>-0.23</v>
      </c>
      <c r="AT26" s="114">
        <v>-0.28000000000000003</v>
      </c>
      <c r="AU26" s="114">
        <v>-0.17</v>
      </c>
      <c r="AV26" s="114">
        <v>-0.22</v>
      </c>
      <c r="AW26">
        <v>-0.27</v>
      </c>
      <c r="AX26">
        <v>-0.16</v>
      </c>
    </row>
    <row r="27" spans="1:50" x14ac:dyDescent="0.2">
      <c r="A27" s="114">
        <v>24</v>
      </c>
      <c r="B27" s="114" t="s">
        <v>41</v>
      </c>
      <c r="C27" s="114">
        <v>1797</v>
      </c>
      <c r="D27" s="114">
        <v>46.2</v>
      </c>
      <c r="E27" s="114">
        <v>97.1</v>
      </c>
      <c r="F27" s="114">
        <v>44.6</v>
      </c>
      <c r="G27" s="114">
        <v>66.7</v>
      </c>
      <c r="H27" s="114">
        <v>0</v>
      </c>
      <c r="I27" s="114">
        <v>24.9</v>
      </c>
      <c r="J27" s="229">
        <v>3.94</v>
      </c>
      <c r="K27" s="114">
        <v>0</v>
      </c>
      <c r="L27" s="114">
        <v>1725</v>
      </c>
      <c r="M27" s="114">
        <v>-0.24</v>
      </c>
      <c r="N27" s="114">
        <v>-0.3</v>
      </c>
      <c r="O27" s="114">
        <v>-0.18</v>
      </c>
      <c r="P27" s="114">
        <v>-0.23</v>
      </c>
      <c r="Q27" s="114">
        <v>-0.28999999999999998</v>
      </c>
      <c r="R27" s="114">
        <v>-0.17</v>
      </c>
      <c r="S27" s="114">
        <v>1739</v>
      </c>
      <c r="T27" s="114">
        <v>51.4</v>
      </c>
      <c r="U27" s="114">
        <v>98.7</v>
      </c>
      <c r="V27" s="114">
        <v>50.9</v>
      </c>
      <c r="W27" s="114">
        <v>72.5</v>
      </c>
      <c r="X27" s="114">
        <v>0</v>
      </c>
      <c r="Y27" s="114">
        <v>39.200000000000003</v>
      </c>
      <c r="Z27" s="229">
        <v>4.4000000000000004</v>
      </c>
      <c r="AA27" s="114">
        <v>0</v>
      </c>
      <c r="AB27" s="114">
        <v>1672</v>
      </c>
      <c r="AC27" s="114">
        <v>0.27</v>
      </c>
      <c r="AD27" s="114">
        <v>0.21</v>
      </c>
      <c r="AE27" s="114">
        <v>0.33</v>
      </c>
      <c r="AF27" s="114">
        <v>0.27</v>
      </c>
      <c r="AG27" s="114">
        <v>0.21</v>
      </c>
      <c r="AH27" s="114">
        <v>0.33</v>
      </c>
      <c r="AI27" s="114">
        <v>3536</v>
      </c>
      <c r="AJ27" s="114">
        <v>48.7</v>
      </c>
      <c r="AK27" s="114">
        <v>97.9</v>
      </c>
      <c r="AL27" s="114">
        <v>47.7</v>
      </c>
      <c r="AM27" s="114">
        <v>69.5</v>
      </c>
      <c r="AN27" s="114">
        <v>0</v>
      </c>
      <c r="AO27" s="114">
        <v>32</v>
      </c>
      <c r="AP27" s="229">
        <v>4.17</v>
      </c>
      <c r="AQ27" s="114">
        <v>0</v>
      </c>
      <c r="AR27" s="114">
        <v>3397</v>
      </c>
      <c r="AS27" s="114">
        <v>0.01</v>
      </c>
      <c r="AT27" s="114">
        <v>-0.03</v>
      </c>
      <c r="AU27" s="114">
        <v>0.05</v>
      </c>
      <c r="AV27" s="114">
        <v>0.02</v>
      </c>
      <c r="AW27">
        <v>-0.02</v>
      </c>
      <c r="AX27">
        <v>0.06</v>
      </c>
    </row>
    <row r="28" spans="1:50" x14ac:dyDescent="0.2">
      <c r="A28" s="114">
        <v>25</v>
      </c>
      <c r="B28" s="114" t="s">
        <v>43</v>
      </c>
      <c r="C28" s="114">
        <v>1702</v>
      </c>
      <c r="D28" s="114">
        <v>44</v>
      </c>
      <c r="E28" s="114">
        <v>97</v>
      </c>
      <c r="F28" s="114">
        <v>38.799999999999997</v>
      </c>
      <c r="G28" s="114">
        <v>61.9</v>
      </c>
      <c r="H28" s="114">
        <v>0</v>
      </c>
      <c r="I28" s="114">
        <v>38.299999999999997</v>
      </c>
      <c r="J28" s="229">
        <v>3.87</v>
      </c>
      <c r="K28" s="114">
        <v>0</v>
      </c>
      <c r="L28" s="114">
        <v>1625</v>
      </c>
      <c r="M28" s="114">
        <v>-0.3</v>
      </c>
      <c r="N28" s="114">
        <v>-0.37</v>
      </c>
      <c r="O28" s="114">
        <v>-0.24</v>
      </c>
      <c r="P28" s="114">
        <v>-0.3</v>
      </c>
      <c r="Q28" s="114">
        <v>-0.36</v>
      </c>
      <c r="R28" s="114">
        <v>-0.23</v>
      </c>
      <c r="S28" s="114">
        <v>1596</v>
      </c>
      <c r="T28" s="114">
        <v>48.8</v>
      </c>
      <c r="U28" s="114">
        <v>97.9</v>
      </c>
      <c r="V28" s="114">
        <v>42.4</v>
      </c>
      <c r="W28" s="114">
        <v>66.599999999999994</v>
      </c>
      <c r="X28" s="114">
        <v>0</v>
      </c>
      <c r="Y28" s="114">
        <v>50.6</v>
      </c>
      <c r="Z28" s="229">
        <v>4.29</v>
      </c>
      <c r="AA28" s="114">
        <v>0</v>
      </c>
      <c r="AB28" s="114">
        <v>1527</v>
      </c>
      <c r="AC28" s="114">
        <v>0.1</v>
      </c>
      <c r="AD28" s="114">
        <v>0.03</v>
      </c>
      <c r="AE28" s="114">
        <v>0.16</v>
      </c>
      <c r="AF28" s="114">
        <v>0.1</v>
      </c>
      <c r="AG28" s="114">
        <v>0.04</v>
      </c>
      <c r="AH28" s="114">
        <v>0.16</v>
      </c>
      <c r="AI28" s="114">
        <v>3298</v>
      </c>
      <c r="AJ28" s="114">
        <v>46.3</v>
      </c>
      <c r="AK28" s="114">
        <v>97.4</v>
      </c>
      <c r="AL28" s="114">
        <v>40.5</v>
      </c>
      <c r="AM28" s="114">
        <v>64.2</v>
      </c>
      <c r="AN28" s="114">
        <v>0</v>
      </c>
      <c r="AO28" s="114">
        <v>44.3</v>
      </c>
      <c r="AP28" s="229">
        <v>4.07</v>
      </c>
      <c r="AQ28" s="114">
        <v>0</v>
      </c>
      <c r="AR28" s="114">
        <v>3152</v>
      </c>
      <c r="AS28" s="114">
        <v>-0.11</v>
      </c>
      <c r="AT28" s="114">
        <v>-0.15</v>
      </c>
      <c r="AU28" s="114">
        <v>-7.0000000000000007E-2</v>
      </c>
      <c r="AV28" s="114">
        <v>-0.1</v>
      </c>
      <c r="AW28">
        <v>-0.15</v>
      </c>
      <c r="AX28">
        <v>-0.06</v>
      </c>
    </row>
    <row r="29" spans="1:50" x14ac:dyDescent="0.2">
      <c r="A29" s="114">
        <v>26</v>
      </c>
      <c r="B29" s="114" t="s">
        <v>45</v>
      </c>
      <c r="C29" s="114">
        <v>2381</v>
      </c>
      <c r="D29" s="114">
        <v>44.2</v>
      </c>
      <c r="E29" s="114">
        <v>97.9</v>
      </c>
      <c r="F29" s="114">
        <v>39.4</v>
      </c>
      <c r="G29" s="114">
        <v>61</v>
      </c>
      <c r="H29" s="114">
        <v>0</v>
      </c>
      <c r="I29" s="114">
        <v>28.1</v>
      </c>
      <c r="J29" s="229">
        <v>3.81</v>
      </c>
      <c r="K29" s="114">
        <v>0</v>
      </c>
      <c r="L29" s="114">
        <v>2319</v>
      </c>
      <c r="M29" s="114">
        <v>-0.31</v>
      </c>
      <c r="N29" s="114">
        <v>-0.36</v>
      </c>
      <c r="O29" s="114">
        <v>-0.25</v>
      </c>
      <c r="P29" s="114">
        <v>-0.3</v>
      </c>
      <c r="Q29" s="114">
        <v>-0.35</v>
      </c>
      <c r="R29" s="114">
        <v>-0.25</v>
      </c>
      <c r="S29" s="114">
        <v>2310</v>
      </c>
      <c r="T29" s="114">
        <v>49</v>
      </c>
      <c r="U29" s="114">
        <v>98.6</v>
      </c>
      <c r="V29" s="114">
        <v>46.4</v>
      </c>
      <c r="W29" s="114">
        <v>69.099999999999994</v>
      </c>
      <c r="X29" s="114">
        <v>0</v>
      </c>
      <c r="Y29" s="114">
        <v>39.700000000000003</v>
      </c>
      <c r="Z29" s="229">
        <v>4.2300000000000004</v>
      </c>
      <c r="AA29" s="114">
        <v>0</v>
      </c>
      <c r="AB29" s="114">
        <v>2253</v>
      </c>
      <c r="AC29" s="114">
        <v>0.08</v>
      </c>
      <c r="AD29" s="114">
        <v>0.03</v>
      </c>
      <c r="AE29" s="114">
        <v>0.13</v>
      </c>
      <c r="AF29" s="114">
        <v>0.09</v>
      </c>
      <c r="AG29" s="114">
        <v>0.03</v>
      </c>
      <c r="AH29" s="114">
        <v>0.14000000000000001</v>
      </c>
      <c r="AI29" s="114">
        <v>4691</v>
      </c>
      <c r="AJ29" s="114">
        <v>46.5</v>
      </c>
      <c r="AK29" s="114">
        <v>98.2</v>
      </c>
      <c r="AL29" s="114">
        <v>42.8</v>
      </c>
      <c r="AM29" s="114">
        <v>65</v>
      </c>
      <c r="AN29" s="114">
        <v>0</v>
      </c>
      <c r="AO29" s="114">
        <v>33.799999999999997</v>
      </c>
      <c r="AP29" s="229">
        <v>4.0199999999999996</v>
      </c>
      <c r="AQ29" s="114">
        <v>0</v>
      </c>
      <c r="AR29" s="114">
        <v>4572</v>
      </c>
      <c r="AS29" s="114">
        <v>-0.11</v>
      </c>
      <c r="AT29" s="114">
        <v>-0.15</v>
      </c>
      <c r="AU29" s="114">
        <v>-0.08</v>
      </c>
      <c r="AV29" s="114">
        <v>-0.11</v>
      </c>
      <c r="AW29">
        <v>-0.15</v>
      </c>
      <c r="AX29">
        <v>-7.0000000000000007E-2</v>
      </c>
    </row>
    <row r="30" spans="1:50" x14ac:dyDescent="0.2">
      <c r="A30" s="114">
        <v>27</v>
      </c>
      <c r="B30" s="114" t="s">
        <v>47</v>
      </c>
      <c r="C30" s="114">
        <v>676</v>
      </c>
      <c r="D30" s="114">
        <v>41.9</v>
      </c>
      <c r="E30" s="114">
        <v>96.4</v>
      </c>
      <c r="F30" s="114">
        <v>30.2</v>
      </c>
      <c r="G30" s="114">
        <v>55.2</v>
      </c>
      <c r="H30" s="114">
        <v>0</v>
      </c>
      <c r="I30" s="114">
        <v>42.5</v>
      </c>
      <c r="J30" s="229">
        <v>3.55</v>
      </c>
      <c r="K30" s="114">
        <v>0</v>
      </c>
      <c r="L30" s="114">
        <v>666</v>
      </c>
      <c r="M30" s="114">
        <v>-0.51</v>
      </c>
      <c r="N30" s="114">
        <v>-0.61</v>
      </c>
      <c r="O30" s="114">
        <v>-0.41</v>
      </c>
      <c r="P30" s="114">
        <v>-0.5</v>
      </c>
      <c r="Q30" s="114">
        <v>-0.6</v>
      </c>
      <c r="R30" s="114">
        <v>-0.4</v>
      </c>
      <c r="S30" s="114">
        <v>658</v>
      </c>
      <c r="T30" s="114">
        <v>46.2</v>
      </c>
      <c r="U30" s="114">
        <v>97.4</v>
      </c>
      <c r="V30" s="114">
        <v>34.299999999999997</v>
      </c>
      <c r="W30" s="114">
        <v>60.3</v>
      </c>
      <c r="X30" s="114">
        <v>0</v>
      </c>
      <c r="Y30" s="114">
        <v>49.1</v>
      </c>
      <c r="Z30" s="229">
        <v>3.88</v>
      </c>
      <c r="AA30" s="114">
        <v>0</v>
      </c>
      <c r="AB30" s="114">
        <v>648</v>
      </c>
      <c r="AC30" s="114">
        <v>-0.04</v>
      </c>
      <c r="AD30" s="114">
        <v>-0.14000000000000001</v>
      </c>
      <c r="AE30" s="114">
        <v>0.06</v>
      </c>
      <c r="AF30" s="114">
        <v>-0.03</v>
      </c>
      <c r="AG30" s="114">
        <v>-0.12</v>
      </c>
      <c r="AH30" s="114">
        <v>7.0000000000000007E-2</v>
      </c>
      <c r="AI30" s="114">
        <v>1334</v>
      </c>
      <c r="AJ30" s="114">
        <v>44</v>
      </c>
      <c r="AK30" s="114">
        <v>96.9</v>
      </c>
      <c r="AL30" s="114">
        <v>32.200000000000003</v>
      </c>
      <c r="AM30" s="114">
        <v>57.7</v>
      </c>
      <c r="AN30" s="114">
        <v>0</v>
      </c>
      <c r="AO30" s="114">
        <v>45.7</v>
      </c>
      <c r="AP30" s="229">
        <v>3.71</v>
      </c>
      <c r="AQ30" s="114">
        <v>0</v>
      </c>
      <c r="AR30" s="114">
        <v>1314</v>
      </c>
      <c r="AS30" s="114">
        <v>-0.28000000000000003</v>
      </c>
      <c r="AT30" s="114">
        <v>-0.35</v>
      </c>
      <c r="AU30" s="114">
        <v>-0.21</v>
      </c>
      <c r="AV30" s="114">
        <v>-0.27</v>
      </c>
      <c r="AW30">
        <v>-0.33</v>
      </c>
      <c r="AX30">
        <v>-0.2</v>
      </c>
    </row>
    <row r="31" spans="1:50" x14ac:dyDescent="0.2">
      <c r="A31" s="114">
        <v>28</v>
      </c>
      <c r="B31" s="114" t="s">
        <v>49</v>
      </c>
      <c r="C31" s="114">
        <v>470</v>
      </c>
      <c r="D31" s="114">
        <v>31.5</v>
      </c>
      <c r="E31" s="114">
        <v>90.2</v>
      </c>
      <c r="F31" s="114">
        <v>16.399999999999999</v>
      </c>
      <c r="G31" s="114">
        <v>37.9</v>
      </c>
      <c r="H31" s="114">
        <v>0</v>
      </c>
      <c r="I31" s="114">
        <v>27</v>
      </c>
      <c r="J31" s="229">
        <v>2.69</v>
      </c>
      <c r="K31" s="114">
        <v>0</v>
      </c>
      <c r="L31" s="114">
        <v>464</v>
      </c>
      <c r="M31" s="114">
        <v>-1.0900000000000001</v>
      </c>
      <c r="N31" s="114">
        <v>-1.21</v>
      </c>
      <c r="O31" s="114">
        <v>-0.98</v>
      </c>
      <c r="P31" s="114">
        <v>-1.08</v>
      </c>
      <c r="Q31" s="114">
        <v>-1.2</v>
      </c>
      <c r="R31" s="114">
        <v>-0.97</v>
      </c>
      <c r="S31" s="114">
        <v>459</v>
      </c>
      <c r="T31" s="114">
        <v>38.9</v>
      </c>
      <c r="U31" s="114">
        <v>96.9</v>
      </c>
      <c r="V31" s="114">
        <v>25.7</v>
      </c>
      <c r="W31" s="114">
        <v>46</v>
      </c>
      <c r="X31" s="114">
        <v>0</v>
      </c>
      <c r="Y31" s="114">
        <v>35.299999999999997</v>
      </c>
      <c r="Z31" s="229">
        <v>3.28</v>
      </c>
      <c r="AA31" s="114">
        <v>0</v>
      </c>
      <c r="AB31" s="114">
        <v>457</v>
      </c>
      <c r="AC31" s="114">
        <v>-0.56000000000000005</v>
      </c>
      <c r="AD31" s="114">
        <v>-0.68</v>
      </c>
      <c r="AE31" s="114">
        <v>-0.45</v>
      </c>
      <c r="AF31" s="114">
        <v>-0.56000000000000005</v>
      </c>
      <c r="AG31" s="114">
        <v>-0.67</v>
      </c>
      <c r="AH31" s="114">
        <v>-0.44</v>
      </c>
      <c r="AI31" s="114">
        <v>929</v>
      </c>
      <c r="AJ31" s="114">
        <v>35.200000000000003</v>
      </c>
      <c r="AK31" s="114">
        <v>93.5</v>
      </c>
      <c r="AL31" s="114">
        <v>21</v>
      </c>
      <c r="AM31" s="114">
        <v>41.9</v>
      </c>
      <c r="AN31" s="114">
        <v>0</v>
      </c>
      <c r="AO31" s="114">
        <v>31.1</v>
      </c>
      <c r="AP31" s="229">
        <v>2.98</v>
      </c>
      <c r="AQ31" s="114">
        <v>0</v>
      </c>
      <c r="AR31" s="114">
        <v>921</v>
      </c>
      <c r="AS31" s="114">
        <v>-0.83</v>
      </c>
      <c r="AT31" s="114">
        <v>-0.91</v>
      </c>
      <c r="AU31" s="114">
        <v>-0.75</v>
      </c>
      <c r="AV31" s="114">
        <v>-0.82</v>
      </c>
      <c r="AW31">
        <v>-0.9</v>
      </c>
      <c r="AX31">
        <v>-0.74</v>
      </c>
    </row>
    <row r="32" spans="1:50" x14ac:dyDescent="0.2">
      <c r="A32" s="114">
        <v>29</v>
      </c>
      <c r="B32" s="114" t="s">
        <v>51</v>
      </c>
      <c r="C32" s="114">
        <v>5925</v>
      </c>
      <c r="D32" s="114">
        <v>43.9</v>
      </c>
      <c r="E32" s="114">
        <v>95.8</v>
      </c>
      <c r="F32" s="114">
        <v>40.799999999999997</v>
      </c>
      <c r="G32" s="114">
        <v>62.4</v>
      </c>
      <c r="H32" s="114">
        <v>0</v>
      </c>
      <c r="I32" s="114">
        <v>25</v>
      </c>
      <c r="J32" s="229">
        <v>3.76</v>
      </c>
      <c r="K32" s="114">
        <v>0</v>
      </c>
      <c r="L32" s="114">
        <v>5777</v>
      </c>
      <c r="M32" s="114">
        <v>-0.34</v>
      </c>
      <c r="N32" s="114">
        <v>-0.37</v>
      </c>
      <c r="O32" s="114">
        <v>-0.31</v>
      </c>
      <c r="P32" s="114">
        <v>-0.33</v>
      </c>
      <c r="Q32" s="114">
        <v>-0.36</v>
      </c>
      <c r="R32" s="114">
        <v>-0.3</v>
      </c>
      <c r="S32" s="114">
        <v>5707</v>
      </c>
      <c r="T32" s="114">
        <v>49.3</v>
      </c>
      <c r="U32" s="114">
        <v>98.2</v>
      </c>
      <c r="V32" s="114">
        <v>47.2</v>
      </c>
      <c r="W32" s="114">
        <v>69.400000000000006</v>
      </c>
      <c r="X32" s="114">
        <v>0</v>
      </c>
      <c r="Y32" s="114">
        <v>34.6</v>
      </c>
      <c r="Z32" s="229">
        <v>4.21</v>
      </c>
      <c r="AA32" s="114">
        <v>0</v>
      </c>
      <c r="AB32" s="114">
        <v>5542</v>
      </c>
      <c r="AC32" s="114">
        <v>0.17</v>
      </c>
      <c r="AD32" s="114">
        <v>0.14000000000000001</v>
      </c>
      <c r="AE32" s="114">
        <v>0.21</v>
      </c>
      <c r="AF32" s="114">
        <v>0.18</v>
      </c>
      <c r="AG32" s="114">
        <v>0.15</v>
      </c>
      <c r="AH32" s="114">
        <v>0.21</v>
      </c>
      <c r="AI32" s="114">
        <v>11632</v>
      </c>
      <c r="AJ32" s="114">
        <v>46.6</v>
      </c>
      <c r="AK32" s="114">
        <v>97</v>
      </c>
      <c r="AL32" s="114">
        <v>43.9</v>
      </c>
      <c r="AM32" s="114">
        <v>65.8</v>
      </c>
      <c r="AN32" s="114">
        <v>0</v>
      </c>
      <c r="AO32" s="114">
        <v>29.7</v>
      </c>
      <c r="AP32" s="229">
        <v>3.98</v>
      </c>
      <c r="AQ32" s="114">
        <v>0</v>
      </c>
      <c r="AR32" s="114">
        <v>11319</v>
      </c>
      <c r="AS32" s="114">
        <v>-0.09</v>
      </c>
      <c r="AT32" s="114">
        <v>-0.11</v>
      </c>
      <c r="AU32" s="114">
        <v>-7.0000000000000007E-2</v>
      </c>
      <c r="AV32" s="114">
        <v>-0.08</v>
      </c>
      <c r="AW32">
        <v>-0.1</v>
      </c>
      <c r="AX32">
        <v>-0.06</v>
      </c>
    </row>
    <row r="33" spans="1:50" x14ac:dyDescent="0.2">
      <c r="A33" s="114">
        <v>30</v>
      </c>
      <c r="B33" s="114" t="s">
        <v>53</v>
      </c>
      <c r="C33" s="114">
        <v>2179</v>
      </c>
      <c r="D33" s="114">
        <v>40.299999999999997</v>
      </c>
      <c r="E33" s="114">
        <v>94.2</v>
      </c>
      <c r="F33" s="114">
        <v>31.7</v>
      </c>
      <c r="G33" s="114">
        <v>52.3</v>
      </c>
      <c r="H33" s="114">
        <v>0</v>
      </c>
      <c r="I33" s="114">
        <v>29.8</v>
      </c>
      <c r="J33" s="229">
        <v>3.41</v>
      </c>
      <c r="K33" s="114">
        <v>0</v>
      </c>
      <c r="L33" s="114">
        <v>2086</v>
      </c>
      <c r="M33" s="114">
        <v>-0.57999999999999996</v>
      </c>
      <c r="N33" s="114">
        <v>-0.63</v>
      </c>
      <c r="O33" s="114">
        <v>-0.52</v>
      </c>
      <c r="P33" s="114">
        <v>-0.56999999999999995</v>
      </c>
      <c r="Q33" s="114">
        <v>-0.62</v>
      </c>
      <c r="R33" s="114">
        <v>-0.51</v>
      </c>
      <c r="S33" s="114">
        <v>2283</v>
      </c>
      <c r="T33" s="114">
        <v>46.1</v>
      </c>
      <c r="U33" s="114">
        <v>96.8</v>
      </c>
      <c r="V33" s="114">
        <v>39.200000000000003</v>
      </c>
      <c r="W33" s="114">
        <v>61.7</v>
      </c>
      <c r="X33" s="114">
        <v>0</v>
      </c>
      <c r="Y33" s="114">
        <v>38.299999999999997</v>
      </c>
      <c r="Z33" s="229">
        <v>3.89</v>
      </c>
      <c r="AA33" s="114">
        <v>0</v>
      </c>
      <c r="AB33" s="114">
        <v>2185</v>
      </c>
      <c r="AC33" s="114">
        <v>-0.11</v>
      </c>
      <c r="AD33" s="114">
        <v>-0.16</v>
      </c>
      <c r="AE33" s="114">
        <v>-0.05</v>
      </c>
      <c r="AF33" s="114">
        <v>-0.1</v>
      </c>
      <c r="AG33" s="114">
        <v>-0.15</v>
      </c>
      <c r="AH33" s="114">
        <v>-0.04</v>
      </c>
      <c r="AI33" s="114">
        <v>4462</v>
      </c>
      <c r="AJ33" s="114">
        <v>43.3</v>
      </c>
      <c r="AK33" s="114">
        <v>95.5</v>
      </c>
      <c r="AL33" s="114">
        <v>35.5</v>
      </c>
      <c r="AM33" s="114">
        <v>57.1</v>
      </c>
      <c r="AN33" s="114">
        <v>0</v>
      </c>
      <c r="AO33" s="114">
        <v>34.1</v>
      </c>
      <c r="AP33" s="229">
        <v>3.66</v>
      </c>
      <c r="AQ33" s="114">
        <v>0</v>
      </c>
      <c r="AR33" s="114">
        <v>4271</v>
      </c>
      <c r="AS33" s="114">
        <v>-0.34</v>
      </c>
      <c r="AT33" s="114">
        <v>-0.37</v>
      </c>
      <c r="AU33" s="114">
        <v>-0.3</v>
      </c>
      <c r="AV33" s="114">
        <v>-0.33</v>
      </c>
      <c r="AW33">
        <v>-0.36</v>
      </c>
      <c r="AX33">
        <v>-0.28999999999999998</v>
      </c>
    </row>
    <row r="34" spans="1:50" x14ac:dyDescent="0.2">
      <c r="A34" s="114">
        <v>31</v>
      </c>
      <c r="B34" s="114" t="s">
        <v>55</v>
      </c>
      <c r="C34" s="114">
        <v>2385</v>
      </c>
      <c r="D34" s="114">
        <v>40</v>
      </c>
      <c r="E34" s="114">
        <v>95.1</v>
      </c>
      <c r="F34" s="114">
        <v>32.4</v>
      </c>
      <c r="G34" s="114">
        <v>50.4</v>
      </c>
      <c r="H34" s="114">
        <v>0</v>
      </c>
      <c r="I34" s="114">
        <v>25.2</v>
      </c>
      <c r="J34" s="229">
        <v>3.39</v>
      </c>
      <c r="K34" s="114">
        <v>0</v>
      </c>
      <c r="L34" s="114">
        <v>2084</v>
      </c>
      <c r="M34" s="114">
        <v>-0.4</v>
      </c>
      <c r="N34" s="114">
        <v>-0.45</v>
      </c>
      <c r="O34" s="114">
        <v>-0.34</v>
      </c>
      <c r="P34" s="114">
        <v>-0.38</v>
      </c>
      <c r="Q34" s="114">
        <v>-0.43</v>
      </c>
      <c r="R34" s="114">
        <v>-0.32</v>
      </c>
      <c r="S34" s="114">
        <v>2344</v>
      </c>
      <c r="T34" s="114">
        <v>45.9</v>
      </c>
      <c r="U34" s="114">
        <v>98</v>
      </c>
      <c r="V34" s="114">
        <v>38.299999999999997</v>
      </c>
      <c r="W34" s="114">
        <v>60.2</v>
      </c>
      <c r="X34" s="114">
        <v>0</v>
      </c>
      <c r="Y34" s="114">
        <v>41.8</v>
      </c>
      <c r="Z34" s="229">
        <v>3.98</v>
      </c>
      <c r="AA34" s="114">
        <v>0</v>
      </c>
      <c r="AB34" s="114">
        <v>2052</v>
      </c>
      <c r="AC34" s="114">
        <v>0.09</v>
      </c>
      <c r="AD34" s="114">
        <v>0.04</v>
      </c>
      <c r="AE34" s="114">
        <v>0.14000000000000001</v>
      </c>
      <c r="AF34" s="114">
        <v>0.1</v>
      </c>
      <c r="AG34" s="114">
        <v>0.04</v>
      </c>
      <c r="AH34" s="114">
        <v>0.15</v>
      </c>
      <c r="AI34" s="114">
        <v>4729</v>
      </c>
      <c r="AJ34" s="114">
        <v>42.9</v>
      </c>
      <c r="AK34" s="114">
        <v>96.5</v>
      </c>
      <c r="AL34" s="114">
        <v>35.299999999999997</v>
      </c>
      <c r="AM34" s="114">
        <v>55.3</v>
      </c>
      <c r="AN34" s="114">
        <v>0</v>
      </c>
      <c r="AO34" s="114">
        <v>33.5</v>
      </c>
      <c r="AP34" s="229">
        <v>3.68</v>
      </c>
      <c r="AQ34" s="114">
        <v>0</v>
      </c>
      <c r="AR34" s="114">
        <v>4136</v>
      </c>
      <c r="AS34" s="114">
        <v>-0.15</v>
      </c>
      <c r="AT34" s="114">
        <v>-0.19</v>
      </c>
      <c r="AU34" s="114">
        <v>-0.12</v>
      </c>
      <c r="AV34" s="114">
        <v>-0.14000000000000001</v>
      </c>
      <c r="AW34">
        <v>-0.18</v>
      </c>
      <c r="AX34">
        <v>-0.1</v>
      </c>
    </row>
    <row r="35" spans="1:50" x14ac:dyDescent="0.2">
      <c r="A35" s="114">
        <v>32</v>
      </c>
      <c r="B35" s="114" t="s">
        <v>57</v>
      </c>
      <c r="C35" s="114">
        <v>1502</v>
      </c>
      <c r="D35" s="114">
        <v>38.799999999999997</v>
      </c>
      <c r="E35" s="114">
        <v>95.1</v>
      </c>
      <c r="F35" s="114">
        <v>30.3</v>
      </c>
      <c r="G35" s="114">
        <v>51.2</v>
      </c>
      <c r="H35" s="114">
        <v>0</v>
      </c>
      <c r="I35" s="114">
        <v>18.5</v>
      </c>
      <c r="J35" s="229">
        <v>3.2</v>
      </c>
      <c r="K35" s="114">
        <v>0</v>
      </c>
      <c r="L35" s="114">
        <v>1420</v>
      </c>
      <c r="M35" s="114">
        <v>-0.68</v>
      </c>
      <c r="N35" s="114">
        <v>-0.75</v>
      </c>
      <c r="O35" s="114">
        <v>-0.62</v>
      </c>
      <c r="P35" s="114">
        <v>-0.67</v>
      </c>
      <c r="Q35" s="114">
        <v>-0.73</v>
      </c>
      <c r="R35" s="114">
        <v>-0.6</v>
      </c>
      <c r="S35" s="114">
        <v>1455</v>
      </c>
      <c r="T35" s="114">
        <v>46.5</v>
      </c>
      <c r="U35" s="114">
        <v>97.3</v>
      </c>
      <c r="V35" s="114">
        <v>41.2</v>
      </c>
      <c r="W35" s="114">
        <v>62.7</v>
      </c>
      <c r="X35" s="114">
        <v>0</v>
      </c>
      <c r="Y35" s="114">
        <v>28.7</v>
      </c>
      <c r="Z35" s="229">
        <v>3.82</v>
      </c>
      <c r="AA35" s="114">
        <v>0</v>
      </c>
      <c r="AB35" s="114">
        <v>1381</v>
      </c>
      <c r="AC35" s="114">
        <v>7.0000000000000007E-2</v>
      </c>
      <c r="AD35" s="114">
        <v>0</v>
      </c>
      <c r="AE35" s="114">
        <v>0.13</v>
      </c>
      <c r="AF35" s="114">
        <v>0.08</v>
      </c>
      <c r="AG35" s="114">
        <v>0.01</v>
      </c>
      <c r="AH35" s="114">
        <v>0.14000000000000001</v>
      </c>
      <c r="AI35" s="114">
        <v>2957</v>
      </c>
      <c r="AJ35" s="114">
        <v>42.6</v>
      </c>
      <c r="AK35" s="114">
        <v>96.1</v>
      </c>
      <c r="AL35" s="114">
        <v>35.700000000000003</v>
      </c>
      <c r="AM35" s="114">
        <v>56.9</v>
      </c>
      <c r="AN35" s="114">
        <v>0</v>
      </c>
      <c r="AO35" s="114">
        <v>23.5</v>
      </c>
      <c r="AP35" s="229">
        <v>3.5</v>
      </c>
      <c r="AQ35" s="114">
        <v>0</v>
      </c>
      <c r="AR35" s="114">
        <v>2801</v>
      </c>
      <c r="AS35" s="114">
        <v>-0.31</v>
      </c>
      <c r="AT35" s="114">
        <v>-0.36</v>
      </c>
      <c r="AU35" s="114">
        <v>-0.27</v>
      </c>
      <c r="AV35" s="114">
        <v>-0.3</v>
      </c>
      <c r="AW35">
        <v>-0.35</v>
      </c>
      <c r="AX35">
        <v>-0.25</v>
      </c>
    </row>
    <row r="36" spans="1:50" x14ac:dyDescent="0.2">
      <c r="A36" s="114">
        <v>33</v>
      </c>
      <c r="B36" s="114" t="s">
        <v>59</v>
      </c>
      <c r="C36" s="114">
        <v>1149</v>
      </c>
      <c r="D36" s="114">
        <v>40.799999999999997</v>
      </c>
      <c r="E36" s="114">
        <v>96.1</v>
      </c>
      <c r="F36" s="114">
        <v>33.5</v>
      </c>
      <c r="G36" s="114">
        <v>55.4</v>
      </c>
      <c r="H36" s="114">
        <v>0</v>
      </c>
      <c r="I36" s="114">
        <v>16.7</v>
      </c>
      <c r="J36" s="229">
        <v>3.39</v>
      </c>
      <c r="K36" s="114">
        <v>0</v>
      </c>
      <c r="L36" s="114">
        <v>1094</v>
      </c>
      <c r="M36" s="114">
        <v>-0.37</v>
      </c>
      <c r="N36" s="114">
        <v>-0.45</v>
      </c>
      <c r="O36" s="114">
        <v>-0.3</v>
      </c>
      <c r="P36" s="114">
        <v>-0.37</v>
      </c>
      <c r="Q36" s="114">
        <v>-0.44</v>
      </c>
      <c r="R36" s="114">
        <v>-0.28999999999999998</v>
      </c>
      <c r="S36" s="114">
        <v>1082</v>
      </c>
      <c r="T36" s="114">
        <v>46</v>
      </c>
      <c r="U36" s="114">
        <v>98.2</v>
      </c>
      <c r="V36" s="114">
        <v>39.6</v>
      </c>
      <c r="W36" s="114">
        <v>62.3</v>
      </c>
      <c r="X36" s="114">
        <v>0</v>
      </c>
      <c r="Y36" s="114">
        <v>24.7</v>
      </c>
      <c r="Z36" s="229">
        <v>3.82</v>
      </c>
      <c r="AA36" s="114">
        <v>0</v>
      </c>
      <c r="AB36" s="114">
        <v>1046</v>
      </c>
      <c r="AC36" s="114">
        <v>0.1</v>
      </c>
      <c r="AD36" s="114">
        <v>0.02</v>
      </c>
      <c r="AE36" s="114">
        <v>0.17</v>
      </c>
      <c r="AF36" s="114">
        <v>0.1</v>
      </c>
      <c r="AG36" s="114">
        <v>0.02</v>
      </c>
      <c r="AH36" s="114">
        <v>0.17</v>
      </c>
      <c r="AI36" s="114">
        <v>2231</v>
      </c>
      <c r="AJ36" s="114">
        <v>43.3</v>
      </c>
      <c r="AK36" s="114">
        <v>97.1</v>
      </c>
      <c r="AL36" s="114">
        <v>36.4</v>
      </c>
      <c r="AM36" s="114">
        <v>58.8</v>
      </c>
      <c r="AN36" s="114">
        <v>0</v>
      </c>
      <c r="AO36" s="114">
        <v>20.6</v>
      </c>
      <c r="AP36" s="229">
        <v>3.6</v>
      </c>
      <c r="AQ36" s="114">
        <v>0</v>
      </c>
      <c r="AR36" s="114">
        <v>2140</v>
      </c>
      <c r="AS36" s="114">
        <v>-0.14000000000000001</v>
      </c>
      <c r="AT36" s="114">
        <v>-0.2</v>
      </c>
      <c r="AU36" s="114">
        <v>-0.09</v>
      </c>
      <c r="AV36" s="114">
        <v>-0.14000000000000001</v>
      </c>
      <c r="AW36">
        <v>-0.19</v>
      </c>
      <c r="AX36">
        <v>-0.09</v>
      </c>
    </row>
    <row r="37" spans="1:50" x14ac:dyDescent="0.2">
      <c r="A37" s="114">
        <v>34</v>
      </c>
      <c r="B37" s="114" t="s">
        <v>61</v>
      </c>
      <c r="C37" s="114">
        <v>1030</v>
      </c>
      <c r="D37" s="114">
        <v>36.799999999999997</v>
      </c>
      <c r="E37" s="114">
        <v>94.2</v>
      </c>
      <c r="F37" s="114">
        <v>27.4</v>
      </c>
      <c r="G37" s="114">
        <v>48.7</v>
      </c>
      <c r="H37" s="114">
        <v>0</v>
      </c>
      <c r="I37" s="114">
        <v>25.7</v>
      </c>
      <c r="J37" s="229">
        <v>3.02</v>
      </c>
      <c r="K37" s="114">
        <v>0</v>
      </c>
      <c r="L37" s="114">
        <v>965</v>
      </c>
      <c r="M37" s="114">
        <v>-0.82</v>
      </c>
      <c r="N37" s="114">
        <v>-0.9</v>
      </c>
      <c r="O37" s="114">
        <v>-0.74</v>
      </c>
      <c r="P37" s="114">
        <v>-0.79</v>
      </c>
      <c r="Q37" s="114">
        <v>-0.87</v>
      </c>
      <c r="R37" s="114">
        <v>-0.71</v>
      </c>
      <c r="S37" s="114">
        <v>1052</v>
      </c>
      <c r="T37" s="114">
        <v>44.5</v>
      </c>
      <c r="U37" s="114">
        <v>97.5</v>
      </c>
      <c r="V37" s="114">
        <v>36.4</v>
      </c>
      <c r="W37" s="114">
        <v>60.2</v>
      </c>
      <c r="X37" s="114">
        <v>0</v>
      </c>
      <c r="Y37" s="114">
        <v>38.9</v>
      </c>
      <c r="Z37" s="229">
        <v>3.76</v>
      </c>
      <c r="AA37" s="114">
        <v>0</v>
      </c>
      <c r="AB37" s="114">
        <v>993</v>
      </c>
      <c r="AC37" s="114">
        <v>-0.18</v>
      </c>
      <c r="AD37" s="114">
        <v>-0.25</v>
      </c>
      <c r="AE37" s="114">
        <v>-0.1</v>
      </c>
      <c r="AF37" s="114">
        <v>-0.17</v>
      </c>
      <c r="AG37" s="114">
        <v>-0.24</v>
      </c>
      <c r="AH37" s="114">
        <v>-0.09</v>
      </c>
      <c r="AI37" s="114">
        <v>2082</v>
      </c>
      <c r="AJ37" s="114">
        <v>40.700000000000003</v>
      </c>
      <c r="AK37" s="114">
        <v>95.9</v>
      </c>
      <c r="AL37" s="114">
        <v>31.9</v>
      </c>
      <c r="AM37" s="114">
        <v>54.5</v>
      </c>
      <c r="AN37" s="114">
        <v>0</v>
      </c>
      <c r="AO37" s="114">
        <v>32.4</v>
      </c>
      <c r="AP37" s="229">
        <v>3.39</v>
      </c>
      <c r="AQ37" s="114">
        <v>0</v>
      </c>
      <c r="AR37" s="114">
        <v>1958</v>
      </c>
      <c r="AS37" s="114">
        <v>-0.49</v>
      </c>
      <c r="AT37" s="114">
        <v>-0.55000000000000004</v>
      </c>
      <c r="AU37" s="114">
        <v>-0.44</v>
      </c>
      <c r="AV37" s="114">
        <v>-0.47</v>
      </c>
      <c r="AW37">
        <v>-0.53</v>
      </c>
      <c r="AX37">
        <v>-0.42</v>
      </c>
    </row>
    <row r="38" spans="1:50" x14ac:dyDescent="0.2">
      <c r="A38" s="114">
        <v>35</v>
      </c>
      <c r="B38" s="114" t="s">
        <v>63</v>
      </c>
      <c r="C38" s="114">
        <v>1475</v>
      </c>
      <c r="D38" s="114">
        <v>42.4</v>
      </c>
      <c r="E38" s="114">
        <v>96.4</v>
      </c>
      <c r="F38" s="114">
        <v>35.4</v>
      </c>
      <c r="G38" s="114">
        <v>59.1</v>
      </c>
      <c r="H38" s="114">
        <v>0</v>
      </c>
      <c r="I38" s="114">
        <v>29.1</v>
      </c>
      <c r="J38" s="229">
        <v>3.59</v>
      </c>
      <c r="K38" s="114">
        <v>0</v>
      </c>
      <c r="L38" s="114">
        <v>1443</v>
      </c>
      <c r="M38" s="114">
        <v>-0.5</v>
      </c>
      <c r="N38" s="114">
        <v>-0.56000000000000005</v>
      </c>
      <c r="O38" s="114">
        <v>-0.43</v>
      </c>
      <c r="P38" s="114">
        <v>-0.48</v>
      </c>
      <c r="Q38" s="114">
        <v>-0.55000000000000004</v>
      </c>
      <c r="R38" s="114">
        <v>-0.42</v>
      </c>
      <c r="S38" s="114">
        <v>1388</v>
      </c>
      <c r="T38" s="114">
        <v>47</v>
      </c>
      <c r="U38" s="114">
        <v>97.6</v>
      </c>
      <c r="V38" s="114">
        <v>42.8</v>
      </c>
      <c r="W38" s="114">
        <v>65.599999999999994</v>
      </c>
      <c r="X38" s="114">
        <v>0</v>
      </c>
      <c r="Y38" s="114">
        <v>38.700000000000003</v>
      </c>
      <c r="Z38" s="229">
        <v>4</v>
      </c>
      <c r="AA38" s="114">
        <v>0</v>
      </c>
      <c r="AB38" s="114">
        <v>1346</v>
      </c>
      <c r="AC38" s="114">
        <v>-0.15</v>
      </c>
      <c r="AD38" s="114">
        <v>-0.21</v>
      </c>
      <c r="AE38" s="114">
        <v>-0.08</v>
      </c>
      <c r="AF38" s="114">
        <v>-0.13</v>
      </c>
      <c r="AG38" s="114">
        <v>-0.2</v>
      </c>
      <c r="AH38" s="114">
        <v>-0.06</v>
      </c>
      <c r="AI38" s="114">
        <v>2863</v>
      </c>
      <c r="AJ38" s="114">
        <v>44.6</v>
      </c>
      <c r="AK38" s="114">
        <v>97</v>
      </c>
      <c r="AL38" s="114">
        <v>39</v>
      </c>
      <c r="AM38" s="114">
        <v>62.3</v>
      </c>
      <c r="AN38" s="114">
        <v>0</v>
      </c>
      <c r="AO38" s="114">
        <v>33.700000000000003</v>
      </c>
      <c r="AP38" s="229">
        <v>3.79</v>
      </c>
      <c r="AQ38" s="114">
        <v>0</v>
      </c>
      <c r="AR38" s="114">
        <v>2789</v>
      </c>
      <c r="AS38" s="114">
        <v>-0.33</v>
      </c>
      <c r="AT38" s="114">
        <v>-0.37</v>
      </c>
      <c r="AU38" s="114">
        <v>-0.28000000000000003</v>
      </c>
      <c r="AV38" s="114">
        <v>-0.31</v>
      </c>
      <c r="AW38">
        <v>-0.36</v>
      </c>
      <c r="AX38">
        <v>-0.26</v>
      </c>
    </row>
    <row r="39" spans="1:50" x14ac:dyDescent="0.2">
      <c r="A39" s="114">
        <v>36</v>
      </c>
      <c r="B39" s="114" t="s">
        <v>65</v>
      </c>
      <c r="C39" s="114">
        <v>913</v>
      </c>
      <c r="D39" s="114">
        <v>42.5</v>
      </c>
      <c r="E39" s="114">
        <v>95.8</v>
      </c>
      <c r="F39" s="114">
        <v>36.1</v>
      </c>
      <c r="G39" s="114">
        <v>55.8</v>
      </c>
      <c r="H39" s="114">
        <v>0</v>
      </c>
      <c r="I39" s="114">
        <v>32.4</v>
      </c>
      <c r="J39" s="229">
        <v>3.59</v>
      </c>
      <c r="K39" s="114">
        <v>0</v>
      </c>
      <c r="L39" s="114">
        <v>903</v>
      </c>
      <c r="M39" s="114">
        <v>-0.59</v>
      </c>
      <c r="N39" s="114">
        <v>-0.67</v>
      </c>
      <c r="O39" s="114">
        <v>-0.51</v>
      </c>
      <c r="P39" s="114">
        <v>-0.57999999999999996</v>
      </c>
      <c r="Q39" s="114">
        <v>-0.66</v>
      </c>
      <c r="R39" s="114">
        <v>-0.5</v>
      </c>
      <c r="S39" s="114">
        <v>830</v>
      </c>
      <c r="T39" s="114">
        <v>46.2</v>
      </c>
      <c r="U39" s="114">
        <v>98.9</v>
      </c>
      <c r="V39" s="114">
        <v>40.6</v>
      </c>
      <c r="W39" s="114">
        <v>64.3</v>
      </c>
      <c r="X39" s="114">
        <v>0</v>
      </c>
      <c r="Y39" s="114">
        <v>43.3</v>
      </c>
      <c r="Z39" s="229">
        <v>3.86</v>
      </c>
      <c r="AA39" s="114">
        <v>0</v>
      </c>
      <c r="AB39" s="114">
        <v>823</v>
      </c>
      <c r="AC39" s="114">
        <v>-0.21</v>
      </c>
      <c r="AD39" s="114">
        <v>-0.3</v>
      </c>
      <c r="AE39" s="114">
        <v>-0.12</v>
      </c>
      <c r="AF39" s="114">
        <v>-0.2</v>
      </c>
      <c r="AG39" s="114">
        <v>-0.28999999999999998</v>
      </c>
      <c r="AH39" s="114">
        <v>-0.12</v>
      </c>
      <c r="AI39" s="114">
        <v>1743</v>
      </c>
      <c r="AJ39" s="114">
        <v>44.2</v>
      </c>
      <c r="AK39" s="114">
        <v>97.3</v>
      </c>
      <c r="AL39" s="114">
        <v>38.299999999999997</v>
      </c>
      <c r="AM39" s="114">
        <v>59.8</v>
      </c>
      <c r="AN39" s="114">
        <v>0</v>
      </c>
      <c r="AO39" s="114">
        <v>37.6</v>
      </c>
      <c r="AP39" s="229">
        <v>3.72</v>
      </c>
      <c r="AQ39" s="114">
        <v>0</v>
      </c>
      <c r="AR39" s="114">
        <v>1726</v>
      </c>
      <c r="AS39" s="114">
        <v>-0.41</v>
      </c>
      <c r="AT39" s="114">
        <v>-0.47</v>
      </c>
      <c r="AU39" s="114">
        <v>-0.35</v>
      </c>
      <c r="AV39" s="114">
        <v>-0.4</v>
      </c>
      <c r="AW39">
        <v>-0.46</v>
      </c>
      <c r="AX39">
        <v>-0.34</v>
      </c>
    </row>
    <row r="40" spans="1:50" x14ac:dyDescent="0.2">
      <c r="A40" s="114">
        <v>37</v>
      </c>
      <c r="B40" s="114" t="s">
        <v>67</v>
      </c>
      <c r="C40" s="114">
        <v>1319</v>
      </c>
      <c r="D40" s="114">
        <v>44.2</v>
      </c>
      <c r="E40" s="114">
        <v>96.4</v>
      </c>
      <c r="F40" s="114">
        <v>42.5</v>
      </c>
      <c r="G40" s="114">
        <v>63.9</v>
      </c>
      <c r="H40" s="114">
        <v>0</v>
      </c>
      <c r="I40" s="114">
        <v>35.5</v>
      </c>
      <c r="J40" s="229">
        <v>3.84</v>
      </c>
      <c r="K40" s="114">
        <v>0</v>
      </c>
      <c r="L40" s="114">
        <v>1290</v>
      </c>
      <c r="M40" s="114">
        <v>-0.28999999999999998</v>
      </c>
      <c r="N40" s="114">
        <v>-0.36</v>
      </c>
      <c r="O40" s="114">
        <v>-0.22</v>
      </c>
      <c r="P40" s="114">
        <v>-0.28000000000000003</v>
      </c>
      <c r="Q40" s="114">
        <v>-0.35</v>
      </c>
      <c r="R40" s="114">
        <v>-0.21</v>
      </c>
      <c r="S40" s="114">
        <v>1252</v>
      </c>
      <c r="T40" s="114">
        <v>50.2</v>
      </c>
      <c r="U40" s="114">
        <v>98</v>
      </c>
      <c r="V40" s="114">
        <v>47.6</v>
      </c>
      <c r="W40" s="114">
        <v>70.3</v>
      </c>
      <c r="X40" s="114">
        <v>0</v>
      </c>
      <c r="Y40" s="114">
        <v>46.1</v>
      </c>
      <c r="Z40" s="229">
        <v>4.38</v>
      </c>
      <c r="AA40" s="114">
        <v>0</v>
      </c>
      <c r="AB40" s="114">
        <v>1227</v>
      </c>
      <c r="AC40" s="114">
        <v>0.25</v>
      </c>
      <c r="AD40" s="114">
        <v>0.18</v>
      </c>
      <c r="AE40" s="114">
        <v>0.32</v>
      </c>
      <c r="AF40" s="114">
        <v>0.25</v>
      </c>
      <c r="AG40" s="114">
        <v>0.18</v>
      </c>
      <c r="AH40" s="114">
        <v>0.32</v>
      </c>
      <c r="AI40" s="114">
        <v>2571</v>
      </c>
      <c r="AJ40" s="114">
        <v>47.1</v>
      </c>
      <c r="AK40" s="114">
        <v>97.2</v>
      </c>
      <c r="AL40" s="114">
        <v>45</v>
      </c>
      <c r="AM40" s="114">
        <v>67</v>
      </c>
      <c r="AN40" s="114">
        <v>0</v>
      </c>
      <c r="AO40" s="114">
        <v>40.6</v>
      </c>
      <c r="AP40" s="229">
        <v>4.0999999999999996</v>
      </c>
      <c r="AQ40" s="114">
        <v>0</v>
      </c>
      <c r="AR40" s="114">
        <v>2517</v>
      </c>
      <c r="AS40" s="114">
        <v>-0.03</v>
      </c>
      <c r="AT40" s="114">
        <v>-0.08</v>
      </c>
      <c r="AU40" s="114">
        <v>0.02</v>
      </c>
      <c r="AV40" s="114">
        <v>-0.02</v>
      </c>
      <c r="AW40">
        <v>-7.0000000000000007E-2</v>
      </c>
      <c r="AX40">
        <v>0.03</v>
      </c>
    </row>
    <row r="41" spans="1:50" x14ac:dyDescent="0.2">
      <c r="A41" s="114">
        <v>38</v>
      </c>
      <c r="B41" s="114" t="s">
        <v>69</v>
      </c>
      <c r="C41" s="114">
        <v>1280</v>
      </c>
      <c r="D41" s="114">
        <v>41</v>
      </c>
      <c r="E41" s="114">
        <v>96.1</v>
      </c>
      <c r="F41" s="114">
        <v>36.9</v>
      </c>
      <c r="G41" s="114">
        <v>59.1</v>
      </c>
      <c r="H41" s="114">
        <v>0</v>
      </c>
      <c r="I41" s="114">
        <v>21.5</v>
      </c>
      <c r="J41" s="229">
        <v>3.4</v>
      </c>
      <c r="K41" s="114">
        <v>0</v>
      </c>
      <c r="L41" s="114">
        <v>1234</v>
      </c>
      <c r="M41" s="114">
        <v>-0.43</v>
      </c>
      <c r="N41" s="114">
        <v>-0.5</v>
      </c>
      <c r="O41" s="114">
        <v>-0.36</v>
      </c>
      <c r="P41" s="114">
        <v>-0.42</v>
      </c>
      <c r="Q41" s="114">
        <v>-0.49</v>
      </c>
      <c r="R41" s="114">
        <v>-0.35</v>
      </c>
      <c r="S41" s="114">
        <v>1232</v>
      </c>
      <c r="T41" s="114">
        <v>46.9</v>
      </c>
      <c r="U41" s="114">
        <v>97.6</v>
      </c>
      <c r="V41" s="114">
        <v>44</v>
      </c>
      <c r="W41" s="114">
        <v>64.7</v>
      </c>
      <c r="X41" s="114">
        <v>0</v>
      </c>
      <c r="Y41" s="114">
        <v>41.6</v>
      </c>
      <c r="Z41" s="229">
        <v>4.03</v>
      </c>
      <c r="AA41" s="114">
        <v>0</v>
      </c>
      <c r="AB41" s="114">
        <v>1192</v>
      </c>
      <c r="AC41" s="114">
        <v>0.09</v>
      </c>
      <c r="AD41" s="114">
        <v>0.02</v>
      </c>
      <c r="AE41" s="114">
        <v>0.16</v>
      </c>
      <c r="AF41" s="114">
        <v>0.11</v>
      </c>
      <c r="AG41" s="114">
        <v>0.03</v>
      </c>
      <c r="AH41" s="114">
        <v>0.18</v>
      </c>
      <c r="AI41" s="114">
        <v>2512</v>
      </c>
      <c r="AJ41" s="114">
        <v>43.9</v>
      </c>
      <c r="AK41" s="114">
        <v>96.8</v>
      </c>
      <c r="AL41" s="114">
        <v>40.4</v>
      </c>
      <c r="AM41" s="114">
        <v>61.9</v>
      </c>
      <c r="AN41" s="114">
        <v>0</v>
      </c>
      <c r="AO41" s="114">
        <v>31.3</v>
      </c>
      <c r="AP41" s="229">
        <v>3.71</v>
      </c>
      <c r="AQ41" s="114">
        <v>0</v>
      </c>
      <c r="AR41" s="114">
        <v>2426</v>
      </c>
      <c r="AS41" s="114">
        <v>-0.17</v>
      </c>
      <c r="AT41" s="114">
        <v>-0.22</v>
      </c>
      <c r="AU41" s="114">
        <v>-0.12</v>
      </c>
      <c r="AV41" s="114">
        <v>-0.16</v>
      </c>
      <c r="AW41">
        <v>-0.21</v>
      </c>
      <c r="AX41">
        <v>-0.11</v>
      </c>
    </row>
    <row r="42" spans="1:50" x14ac:dyDescent="0.2">
      <c r="A42" s="114">
        <v>39</v>
      </c>
      <c r="B42" s="114" t="s">
        <v>71</v>
      </c>
      <c r="C42" s="114">
        <v>1470</v>
      </c>
      <c r="D42" s="114">
        <v>54.8</v>
      </c>
      <c r="E42" s="114">
        <v>96.9</v>
      </c>
      <c r="F42" s="114">
        <v>62.2</v>
      </c>
      <c r="G42" s="114">
        <v>77.599999999999994</v>
      </c>
      <c r="H42" s="114">
        <v>0</v>
      </c>
      <c r="I42" s="114">
        <v>44.9</v>
      </c>
      <c r="J42" s="229">
        <v>4.91</v>
      </c>
      <c r="K42" s="114">
        <v>0</v>
      </c>
      <c r="L42" s="114">
        <v>1350</v>
      </c>
      <c r="M42" s="114">
        <v>0.05</v>
      </c>
      <c r="N42" s="114">
        <v>-0.02</v>
      </c>
      <c r="O42" s="114">
        <v>0.12</v>
      </c>
      <c r="P42" s="114">
        <v>0.06</v>
      </c>
      <c r="Q42" s="114">
        <v>-0.01</v>
      </c>
      <c r="R42" s="114">
        <v>0.12</v>
      </c>
      <c r="S42" s="114">
        <v>1380</v>
      </c>
      <c r="T42" s="114">
        <v>58.5</v>
      </c>
      <c r="U42" s="114">
        <v>98.6</v>
      </c>
      <c r="V42" s="114">
        <v>64.900000000000006</v>
      </c>
      <c r="W42" s="114">
        <v>80.7</v>
      </c>
      <c r="X42" s="114">
        <v>0</v>
      </c>
      <c r="Y42" s="114">
        <v>60.9</v>
      </c>
      <c r="Z42" s="229">
        <v>5.35</v>
      </c>
      <c r="AA42" s="114">
        <v>0</v>
      </c>
      <c r="AB42" s="114">
        <v>1295</v>
      </c>
      <c r="AC42" s="114">
        <v>0.39</v>
      </c>
      <c r="AD42" s="114">
        <v>0.32</v>
      </c>
      <c r="AE42" s="114">
        <v>0.46</v>
      </c>
      <c r="AF42" s="114">
        <v>0.4</v>
      </c>
      <c r="AG42" s="114">
        <v>0.33</v>
      </c>
      <c r="AH42" s="114">
        <v>0.47</v>
      </c>
      <c r="AI42" s="114">
        <v>2850</v>
      </c>
      <c r="AJ42" s="114">
        <v>56.6</v>
      </c>
      <c r="AK42" s="114">
        <v>97.7</v>
      </c>
      <c r="AL42" s="114">
        <v>63.5</v>
      </c>
      <c r="AM42" s="114">
        <v>79.099999999999994</v>
      </c>
      <c r="AN42" s="114">
        <v>0</v>
      </c>
      <c r="AO42" s="114">
        <v>52.7</v>
      </c>
      <c r="AP42" s="229">
        <v>5.12</v>
      </c>
      <c r="AQ42" s="114">
        <v>0</v>
      </c>
      <c r="AR42" s="114">
        <v>2645</v>
      </c>
      <c r="AS42" s="114">
        <v>0.22</v>
      </c>
      <c r="AT42" s="114">
        <v>0.17</v>
      </c>
      <c r="AU42" s="114">
        <v>0.27</v>
      </c>
      <c r="AV42" s="114">
        <v>0.22</v>
      </c>
      <c r="AW42">
        <v>0.17</v>
      </c>
      <c r="AX42">
        <v>0.27</v>
      </c>
    </row>
    <row r="43" spans="1:50" x14ac:dyDescent="0.2">
      <c r="A43" s="114">
        <v>40</v>
      </c>
      <c r="B43" s="114" t="s">
        <v>73</v>
      </c>
      <c r="C43" s="114">
        <v>1258</v>
      </c>
      <c r="D43" s="114">
        <v>44.2</v>
      </c>
      <c r="E43" s="114">
        <v>97.4</v>
      </c>
      <c r="F43" s="114">
        <v>42.6</v>
      </c>
      <c r="G43" s="114">
        <v>62.9</v>
      </c>
      <c r="H43" s="114">
        <v>0</v>
      </c>
      <c r="I43" s="114">
        <v>27.3</v>
      </c>
      <c r="J43" s="229">
        <v>3.83</v>
      </c>
      <c r="K43" s="114">
        <v>0</v>
      </c>
      <c r="L43" s="114">
        <v>1232</v>
      </c>
      <c r="M43" s="114">
        <v>-0.38</v>
      </c>
      <c r="N43" s="114">
        <v>-0.45</v>
      </c>
      <c r="O43" s="114">
        <v>-0.31</v>
      </c>
      <c r="P43" s="114">
        <v>-0.36</v>
      </c>
      <c r="Q43" s="114">
        <v>-0.43</v>
      </c>
      <c r="R43" s="114">
        <v>-0.28999999999999998</v>
      </c>
      <c r="S43" s="114">
        <v>1107</v>
      </c>
      <c r="T43" s="114">
        <v>50.2</v>
      </c>
      <c r="U43" s="114">
        <v>98.6</v>
      </c>
      <c r="V43" s="114">
        <v>50.5</v>
      </c>
      <c r="W43" s="114">
        <v>71.599999999999994</v>
      </c>
      <c r="X43" s="114">
        <v>0</v>
      </c>
      <c r="Y43" s="114">
        <v>40.4</v>
      </c>
      <c r="Z43" s="229">
        <v>4.33</v>
      </c>
      <c r="AA43" s="114">
        <v>0</v>
      </c>
      <c r="AB43" s="114">
        <v>1084</v>
      </c>
      <c r="AC43" s="114">
        <v>0.11</v>
      </c>
      <c r="AD43" s="114">
        <v>0.04</v>
      </c>
      <c r="AE43" s="114">
        <v>0.19</v>
      </c>
      <c r="AF43" s="114">
        <v>0.12</v>
      </c>
      <c r="AG43" s="114">
        <v>0.05</v>
      </c>
      <c r="AH43" s="114">
        <v>0.2</v>
      </c>
      <c r="AI43" s="114">
        <v>2365</v>
      </c>
      <c r="AJ43" s="114">
        <v>47</v>
      </c>
      <c r="AK43" s="114">
        <v>97.9</v>
      </c>
      <c r="AL43" s="114">
        <v>46.3</v>
      </c>
      <c r="AM43" s="114">
        <v>67</v>
      </c>
      <c r="AN43" s="114">
        <v>0</v>
      </c>
      <c r="AO43" s="114">
        <v>33.4</v>
      </c>
      <c r="AP43" s="229">
        <v>4.07</v>
      </c>
      <c r="AQ43" s="114">
        <v>0</v>
      </c>
      <c r="AR43" s="114">
        <v>2316</v>
      </c>
      <c r="AS43" s="114">
        <v>-0.15</v>
      </c>
      <c r="AT43" s="114">
        <v>-0.2</v>
      </c>
      <c r="AU43" s="114">
        <v>-0.1</v>
      </c>
      <c r="AV43" s="114">
        <v>-0.14000000000000001</v>
      </c>
      <c r="AW43">
        <v>-0.19</v>
      </c>
      <c r="AX43">
        <v>-0.09</v>
      </c>
    </row>
    <row r="44" spans="1:50" x14ac:dyDescent="0.2">
      <c r="A44" s="114">
        <v>41</v>
      </c>
      <c r="B44" s="114" t="s">
        <v>75</v>
      </c>
      <c r="C44" s="114">
        <v>1603</v>
      </c>
      <c r="D44" s="114">
        <v>41.4</v>
      </c>
      <c r="E44" s="114">
        <v>98</v>
      </c>
      <c r="F44" s="114">
        <v>33.5</v>
      </c>
      <c r="G44" s="114">
        <v>56.1</v>
      </c>
      <c r="H44" s="114">
        <v>0</v>
      </c>
      <c r="I44" s="114">
        <v>17.7</v>
      </c>
      <c r="J44" s="229">
        <v>3.44</v>
      </c>
      <c r="K44" s="114">
        <v>0</v>
      </c>
      <c r="L44" s="114">
        <v>1572</v>
      </c>
      <c r="M44" s="114">
        <v>-0.63</v>
      </c>
      <c r="N44" s="114">
        <v>-0.7</v>
      </c>
      <c r="O44" s="114">
        <v>-0.56999999999999995</v>
      </c>
      <c r="P44" s="114">
        <v>-0.62</v>
      </c>
      <c r="Q44" s="114">
        <v>-0.68</v>
      </c>
      <c r="R44" s="114">
        <v>-0.55000000000000004</v>
      </c>
      <c r="S44" s="114">
        <v>1618</v>
      </c>
      <c r="T44" s="114">
        <v>48.8</v>
      </c>
      <c r="U44" s="114">
        <v>99.3</v>
      </c>
      <c r="V44" s="114">
        <v>43.3</v>
      </c>
      <c r="W44" s="114">
        <v>68.2</v>
      </c>
      <c r="X44" s="114">
        <v>0</v>
      </c>
      <c r="Y44" s="114">
        <v>30.7</v>
      </c>
      <c r="Z44" s="229">
        <v>4.09</v>
      </c>
      <c r="AA44" s="114">
        <v>0</v>
      </c>
      <c r="AB44" s="114">
        <v>1597</v>
      </c>
      <c r="AC44" s="114">
        <v>-0.04</v>
      </c>
      <c r="AD44" s="114">
        <v>-0.1</v>
      </c>
      <c r="AE44" s="114">
        <v>0.02</v>
      </c>
      <c r="AF44" s="114">
        <v>-0.04</v>
      </c>
      <c r="AG44" s="114">
        <v>-0.1</v>
      </c>
      <c r="AH44" s="114">
        <v>0.02</v>
      </c>
      <c r="AI44" s="114">
        <v>3221</v>
      </c>
      <c r="AJ44" s="114">
        <v>45.1</v>
      </c>
      <c r="AK44" s="114">
        <v>98.6</v>
      </c>
      <c r="AL44" s="114">
        <v>38.4</v>
      </c>
      <c r="AM44" s="114">
        <v>62.2</v>
      </c>
      <c r="AN44" s="114">
        <v>0</v>
      </c>
      <c r="AO44" s="114">
        <v>24.2</v>
      </c>
      <c r="AP44" s="229">
        <v>3.77</v>
      </c>
      <c r="AQ44" s="114">
        <v>0</v>
      </c>
      <c r="AR44" s="114">
        <v>3169</v>
      </c>
      <c r="AS44" s="114">
        <v>-0.33</v>
      </c>
      <c r="AT44" s="114">
        <v>-0.38</v>
      </c>
      <c r="AU44" s="114">
        <v>-0.28999999999999998</v>
      </c>
      <c r="AV44" s="114">
        <v>-0.32</v>
      </c>
      <c r="AW44">
        <v>-0.37</v>
      </c>
      <c r="AX44">
        <v>-0.28000000000000003</v>
      </c>
    </row>
    <row r="45" spans="1:50" x14ac:dyDescent="0.2">
      <c r="A45" s="114">
        <v>42</v>
      </c>
      <c r="B45" s="114" t="s">
        <v>77</v>
      </c>
      <c r="C45" s="114">
        <v>1584</v>
      </c>
      <c r="D45" s="114">
        <v>45.6</v>
      </c>
      <c r="E45" s="114">
        <v>97.5</v>
      </c>
      <c r="F45" s="114">
        <v>41.2</v>
      </c>
      <c r="G45" s="114">
        <v>62.4</v>
      </c>
      <c r="H45" s="114">
        <v>0</v>
      </c>
      <c r="I45" s="114">
        <v>46.8</v>
      </c>
      <c r="J45" s="229">
        <v>4</v>
      </c>
      <c r="K45" s="114">
        <v>0</v>
      </c>
      <c r="L45" s="114">
        <v>1519</v>
      </c>
      <c r="M45" s="114">
        <v>-0.21</v>
      </c>
      <c r="N45" s="114">
        <v>-0.28000000000000003</v>
      </c>
      <c r="O45" s="114">
        <v>-0.15</v>
      </c>
      <c r="P45" s="114">
        <v>-0.21</v>
      </c>
      <c r="Q45" s="114">
        <v>-0.27</v>
      </c>
      <c r="R45" s="114">
        <v>-0.15</v>
      </c>
      <c r="S45" s="114">
        <v>1653</v>
      </c>
      <c r="T45" s="114">
        <v>51.4</v>
      </c>
      <c r="U45" s="114">
        <v>98.6</v>
      </c>
      <c r="V45" s="114">
        <v>49.8</v>
      </c>
      <c r="W45" s="114">
        <v>70.900000000000006</v>
      </c>
      <c r="X45" s="114">
        <v>0</v>
      </c>
      <c r="Y45" s="114">
        <v>52</v>
      </c>
      <c r="Z45" s="229">
        <v>4.5</v>
      </c>
      <c r="AA45" s="114">
        <v>0</v>
      </c>
      <c r="AB45" s="114">
        <v>1592</v>
      </c>
      <c r="AC45" s="114">
        <v>0.27</v>
      </c>
      <c r="AD45" s="114">
        <v>0.2</v>
      </c>
      <c r="AE45" s="114">
        <v>0.33</v>
      </c>
      <c r="AF45" s="114">
        <v>0.27</v>
      </c>
      <c r="AG45" s="114">
        <v>0.21</v>
      </c>
      <c r="AH45" s="114">
        <v>0.33</v>
      </c>
      <c r="AI45" s="114">
        <v>3237</v>
      </c>
      <c r="AJ45" s="114">
        <v>48.6</v>
      </c>
      <c r="AK45" s="114">
        <v>98.1</v>
      </c>
      <c r="AL45" s="114">
        <v>45.6</v>
      </c>
      <c r="AM45" s="114">
        <v>66.8</v>
      </c>
      <c r="AN45" s="114">
        <v>0</v>
      </c>
      <c r="AO45" s="114">
        <v>49.5</v>
      </c>
      <c r="AP45" s="229">
        <v>4.25</v>
      </c>
      <c r="AQ45" s="114">
        <v>0</v>
      </c>
      <c r="AR45" s="114">
        <v>3111</v>
      </c>
      <c r="AS45" s="114">
        <v>0.03</v>
      </c>
      <c r="AT45" s="114">
        <v>-0.01</v>
      </c>
      <c r="AU45" s="114">
        <v>0.08</v>
      </c>
      <c r="AV45" s="114">
        <v>0.04</v>
      </c>
      <c r="AW45">
        <v>-0.01</v>
      </c>
      <c r="AX45">
        <v>0.08</v>
      </c>
    </row>
    <row r="46" spans="1:50" x14ac:dyDescent="0.2">
      <c r="A46" s="114">
        <v>43</v>
      </c>
      <c r="B46" s="114"/>
      <c r="C46" s="114" t="s">
        <v>499</v>
      </c>
      <c r="D46" s="114" t="s">
        <v>499</v>
      </c>
      <c r="E46" s="114" t="s">
        <v>499</v>
      </c>
      <c r="F46" s="114" t="s">
        <v>499</v>
      </c>
      <c r="G46" s="114" t="s">
        <v>499</v>
      </c>
      <c r="H46" s="114">
        <v>0</v>
      </c>
      <c r="I46" s="114" t="s">
        <v>499</v>
      </c>
      <c r="J46" s="229" t="s">
        <v>499</v>
      </c>
      <c r="K46" s="114">
        <v>0</v>
      </c>
      <c r="L46" s="114" t="s">
        <v>499</v>
      </c>
      <c r="M46" s="114" t="s">
        <v>499</v>
      </c>
      <c r="N46" s="114" t="s">
        <v>499</v>
      </c>
      <c r="O46" s="114" t="s">
        <v>499</v>
      </c>
      <c r="P46" s="114" t="s">
        <v>499</v>
      </c>
      <c r="Q46" s="114" t="s">
        <v>499</v>
      </c>
      <c r="R46" s="114" t="s">
        <v>499</v>
      </c>
      <c r="S46" s="114" t="s">
        <v>499</v>
      </c>
      <c r="T46" s="114" t="s">
        <v>499</v>
      </c>
      <c r="U46" s="114" t="s">
        <v>499</v>
      </c>
      <c r="V46" s="114" t="s">
        <v>499</v>
      </c>
      <c r="W46" s="114" t="s">
        <v>499</v>
      </c>
      <c r="X46" s="114">
        <v>0</v>
      </c>
      <c r="Y46" s="114" t="s">
        <v>499</v>
      </c>
      <c r="Z46" s="229" t="s">
        <v>499</v>
      </c>
      <c r="AA46" s="114">
        <v>0</v>
      </c>
      <c r="AB46" s="114" t="s">
        <v>499</v>
      </c>
      <c r="AC46" s="114" t="s">
        <v>499</v>
      </c>
      <c r="AD46" s="114" t="s">
        <v>499</v>
      </c>
      <c r="AE46" s="114" t="s">
        <v>499</v>
      </c>
      <c r="AF46" s="114" t="s">
        <v>499</v>
      </c>
      <c r="AG46" s="114" t="s">
        <v>499</v>
      </c>
      <c r="AH46" s="114" t="s">
        <v>499</v>
      </c>
      <c r="AI46" s="114" t="s">
        <v>499</v>
      </c>
      <c r="AJ46" s="114" t="s">
        <v>499</v>
      </c>
      <c r="AK46" s="114" t="s">
        <v>499</v>
      </c>
      <c r="AL46" s="114" t="s">
        <v>499</v>
      </c>
      <c r="AM46" s="114" t="s">
        <v>499</v>
      </c>
      <c r="AN46" s="114">
        <v>0</v>
      </c>
      <c r="AO46" s="114" t="s">
        <v>499</v>
      </c>
      <c r="AP46" s="229" t="s">
        <v>499</v>
      </c>
      <c r="AQ46" s="114">
        <v>0</v>
      </c>
      <c r="AR46" s="114" t="s">
        <v>499</v>
      </c>
      <c r="AS46" s="114" t="s">
        <v>499</v>
      </c>
      <c r="AT46" s="114" t="s">
        <v>499</v>
      </c>
      <c r="AU46" s="114" t="s">
        <v>499</v>
      </c>
      <c r="AV46" s="114" t="s">
        <v>499</v>
      </c>
      <c r="AW46" t="s">
        <v>499</v>
      </c>
      <c r="AX46" t="s">
        <v>499</v>
      </c>
    </row>
    <row r="47" spans="1:50" x14ac:dyDescent="0.2">
      <c r="A47" s="114">
        <v>44</v>
      </c>
      <c r="B47" s="114" t="s">
        <v>338</v>
      </c>
      <c r="C47" s="114">
        <v>27174</v>
      </c>
      <c r="D47" s="114">
        <v>42.2</v>
      </c>
      <c r="E47" s="114">
        <v>96.5</v>
      </c>
      <c r="F47" s="114">
        <v>37</v>
      </c>
      <c r="G47" s="114">
        <v>58.1</v>
      </c>
      <c r="H47" s="114">
        <v>0</v>
      </c>
      <c r="I47" s="114">
        <v>29.5</v>
      </c>
      <c r="J47" s="229">
        <v>3.62</v>
      </c>
      <c r="K47" s="114">
        <v>0</v>
      </c>
      <c r="L47" s="114">
        <v>26201</v>
      </c>
      <c r="M47" s="114">
        <v>-0.26</v>
      </c>
      <c r="N47" s="114">
        <v>-0.28000000000000003</v>
      </c>
      <c r="O47" s="114">
        <v>-0.25</v>
      </c>
      <c r="P47" s="114">
        <v>-0.26</v>
      </c>
      <c r="Q47" s="114">
        <v>-0.27</v>
      </c>
      <c r="R47" s="114">
        <v>-0.24</v>
      </c>
      <c r="S47" s="114">
        <v>26079</v>
      </c>
      <c r="T47" s="114">
        <v>47.7</v>
      </c>
      <c r="U47" s="114">
        <v>97.9</v>
      </c>
      <c r="V47" s="114">
        <v>44.5</v>
      </c>
      <c r="W47" s="114">
        <v>66.2</v>
      </c>
      <c r="X47" s="114">
        <v>0</v>
      </c>
      <c r="Y47" s="114">
        <v>40.799999999999997</v>
      </c>
      <c r="Z47" s="229">
        <v>4.0999999999999996</v>
      </c>
      <c r="AA47" s="114">
        <v>0</v>
      </c>
      <c r="AB47" s="114">
        <v>25144</v>
      </c>
      <c r="AC47" s="114">
        <v>0.22</v>
      </c>
      <c r="AD47" s="114">
        <v>0.2</v>
      </c>
      <c r="AE47" s="114">
        <v>0.23</v>
      </c>
      <c r="AF47" s="114">
        <v>0.22</v>
      </c>
      <c r="AG47" s="114">
        <v>0.21</v>
      </c>
      <c r="AH47" s="114">
        <v>0.24</v>
      </c>
      <c r="AI47" s="114">
        <v>53253</v>
      </c>
      <c r="AJ47" s="114">
        <v>44.9</v>
      </c>
      <c r="AK47" s="114">
        <v>97.2</v>
      </c>
      <c r="AL47" s="114">
        <v>40.700000000000003</v>
      </c>
      <c r="AM47" s="114">
        <v>62.1</v>
      </c>
      <c r="AN47" s="114">
        <v>0</v>
      </c>
      <c r="AO47" s="114">
        <v>35</v>
      </c>
      <c r="AP47" s="229">
        <v>3.85</v>
      </c>
      <c r="AQ47" s="114">
        <v>0</v>
      </c>
      <c r="AR47" s="114">
        <v>51345</v>
      </c>
      <c r="AS47" s="114">
        <v>-0.03</v>
      </c>
      <c r="AT47" s="114">
        <v>-0.04</v>
      </c>
      <c r="AU47" s="114">
        <v>-0.02</v>
      </c>
      <c r="AV47" s="114">
        <v>-0.02</v>
      </c>
      <c r="AW47">
        <v>-0.03</v>
      </c>
      <c r="AX47">
        <v>-0.01</v>
      </c>
    </row>
    <row r="48" spans="1:50" x14ac:dyDescent="0.2">
      <c r="A48" s="114">
        <v>45</v>
      </c>
      <c r="B48" s="114" t="s">
        <v>80</v>
      </c>
      <c r="C48" s="114">
        <v>1009</v>
      </c>
      <c r="D48" s="114">
        <v>39.1</v>
      </c>
      <c r="E48" s="114">
        <v>97.4</v>
      </c>
      <c r="F48" s="114">
        <v>33.700000000000003</v>
      </c>
      <c r="G48" s="114">
        <v>55.7</v>
      </c>
      <c r="H48" s="114">
        <v>0</v>
      </c>
      <c r="I48" s="114">
        <v>20</v>
      </c>
      <c r="J48" s="229">
        <v>3.25</v>
      </c>
      <c r="K48" s="114">
        <v>0</v>
      </c>
      <c r="L48" s="114">
        <v>999</v>
      </c>
      <c r="M48" s="114">
        <v>-0.38</v>
      </c>
      <c r="N48" s="114">
        <v>-0.46</v>
      </c>
      <c r="O48" s="114">
        <v>-0.3</v>
      </c>
      <c r="P48" s="114">
        <v>-0.38</v>
      </c>
      <c r="Q48" s="114">
        <v>-0.45</v>
      </c>
      <c r="R48" s="114">
        <v>-0.3</v>
      </c>
      <c r="S48" s="114">
        <v>1002</v>
      </c>
      <c r="T48" s="114">
        <v>45.7</v>
      </c>
      <c r="U48" s="114">
        <v>98.4</v>
      </c>
      <c r="V48" s="114">
        <v>44.3</v>
      </c>
      <c r="W48" s="114">
        <v>66</v>
      </c>
      <c r="X48" s="114">
        <v>0</v>
      </c>
      <c r="Y48" s="114">
        <v>34.9</v>
      </c>
      <c r="Z48" s="229">
        <v>3.84</v>
      </c>
      <c r="AA48" s="114">
        <v>0</v>
      </c>
      <c r="AB48" s="114">
        <v>984</v>
      </c>
      <c r="AC48" s="114">
        <v>0.09</v>
      </c>
      <c r="AD48" s="114">
        <v>0.01</v>
      </c>
      <c r="AE48" s="114">
        <v>0.16</v>
      </c>
      <c r="AF48" s="114">
        <v>0.09</v>
      </c>
      <c r="AG48" s="114">
        <v>0.01</v>
      </c>
      <c r="AH48" s="114">
        <v>0.17</v>
      </c>
      <c r="AI48" s="114">
        <v>2011</v>
      </c>
      <c r="AJ48" s="114">
        <v>42.4</v>
      </c>
      <c r="AK48" s="114">
        <v>97.9</v>
      </c>
      <c r="AL48" s="114">
        <v>39</v>
      </c>
      <c r="AM48" s="114">
        <v>60.8</v>
      </c>
      <c r="AN48" s="114">
        <v>0</v>
      </c>
      <c r="AO48" s="114">
        <v>27.4</v>
      </c>
      <c r="AP48" s="229">
        <v>3.54</v>
      </c>
      <c r="AQ48" s="114">
        <v>0</v>
      </c>
      <c r="AR48" s="114">
        <v>1983</v>
      </c>
      <c r="AS48" s="114">
        <v>-0.15</v>
      </c>
      <c r="AT48" s="114">
        <v>-0.21</v>
      </c>
      <c r="AU48" s="114">
        <v>-0.09</v>
      </c>
      <c r="AV48" s="114">
        <v>-0.14000000000000001</v>
      </c>
      <c r="AW48">
        <v>-0.2</v>
      </c>
      <c r="AX48">
        <v>-0.09</v>
      </c>
    </row>
    <row r="49" spans="1:50" x14ac:dyDescent="0.2">
      <c r="A49" s="114">
        <v>46</v>
      </c>
      <c r="B49" s="114" t="s">
        <v>82</v>
      </c>
      <c r="C49" s="114">
        <v>3013</v>
      </c>
      <c r="D49" s="114">
        <v>40.1</v>
      </c>
      <c r="E49" s="114">
        <v>95.7</v>
      </c>
      <c r="F49" s="114">
        <v>32.9</v>
      </c>
      <c r="G49" s="114">
        <v>53.5</v>
      </c>
      <c r="H49" s="114">
        <v>0</v>
      </c>
      <c r="I49" s="114">
        <v>31.9</v>
      </c>
      <c r="J49" s="229">
        <v>3.38</v>
      </c>
      <c r="K49" s="114">
        <v>0</v>
      </c>
      <c r="L49" s="114">
        <v>2877</v>
      </c>
      <c r="M49" s="114">
        <v>-0.22</v>
      </c>
      <c r="N49" s="114">
        <v>-0.27</v>
      </c>
      <c r="O49" s="114">
        <v>-0.18</v>
      </c>
      <c r="P49" s="114">
        <v>-0.22</v>
      </c>
      <c r="Q49" s="114">
        <v>-0.26</v>
      </c>
      <c r="R49" s="114">
        <v>-0.17</v>
      </c>
      <c r="S49" s="114">
        <v>2929</v>
      </c>
      <c r="T49" s="114">
        <v>45.2</v>
      </c>
      <c r="U49" s="114">
        <v>97.3</v>
      </c>
      <c r="V49" s="114">
        <v>38.9</v>
      </c>
      <c r="W49" s="114">
        <v>59</v>
      </c>
      <c r="X49" s="114">
        <v>0</v>
      </c>
      <c r="Y49" s="114">
        <v>43.8</v>
      </c>
      <c r="Z49" s="229">
        <v>3.87</v>
      </c>
      <c r="AA49" s="114">
        <v>0</v>
      </c>
      <c r="AB49" s="114">
        <v>2754</v>
      </c>
      <c r="AC49" s="114">
        <v>0.22</v>
      </c>
      <c r="AD49" s="114">
        <v>0.18</v>
      </c>
      <c r="AE49" s="114">
        <v>0.27</v>
      </c>
      <c r="AF49" s="114">
        <v>0.23</v>
      </c>
      <c r="AG49" s="114">
        <v>0.18</v>
      </c>
      <c r="AH49" s="114">
        <v>0.28000000000000003</v>
      </c>
      <c r="AI49" s="114">
        <v>5942</v>
      </c>
      <c r="AJ49" s="114">
        <v>42.6</v>
      </c>
      <c r="AK49" s="114">
        <v>96.5</v>
      </c>
      <c r="AL49" s="114">
        <v>35.799999999999997</v>
      </c>
      <c r="AM49" s="114">
        <v>56.2</v>
      </c>
      <c r="AN49" s="114">
        <v>0</v>
      </c>
      <c r="AO49" s="114">
        <v>37.799999999999997</v>
      </c>
      <c r="AP49" s="229">
        <v>3.62</v>
      </c>
      <c r="AQ49" s="114">
        <v>0</v>
      </c>
      <c r="AR49" s="114">
        <v>5631</v>
      </c>
      <c r="AS49" s="114">
        <v>0</v>
      </c>
      <c r="AT49" s="114">
        <v>-0.04</v>
      </c>
      <c r="AU49" s="114">
        <v>0.03</v>
      </c>
      <c r="AV49" s="114">
        <v>0</v>
      </c>
      <c r="AW49">
        <v>-0.03</v>
      </c>
      <c r="AX49">
        <v>0.03</v>
      </c>
    </row>
    <row r="50" spans="1:50" x14ac:dyDescent="0.2">
      <c r="A50" s="114">
        <v>47</v>
      </c>
      <c r="B50" s="114" t="s">
        <v>84</v>
      </c>
      <c r="C50" s="114">
        <v>1208</v>
      </c>
      <c r="D50" s="114">
        <v>46.3</v>
      </c>
      <c r="E50" s="114">
        <v>97.6</v>
      </c>
      <c r="F50" s="114">
        <v>44</v>
      </c>
      <c r="G50" s="114">
        <v>63.9</v>
      </c>
      <c r="H50" s="114">
        <v>0</v>
      </c>
      <c r="I50" s="114">
        <v>27.4</v>
      </c>
      <c r="J50" s="229">
        <v>3.87</v>
      </c>
      <c r="K50" s="114">
        <v>0</v>
      </c>
      <c r="L50" s="114">
        <v>1178</v>
      </c>
      <c r="M50" s="114">
        <v>-0.22</v>
      </c>
      <c r="N50" s="114">
        <v>-0.3</v>
      </c>
      <c r="O50" s="114">
        <v>-0.15</v>
      </c>
      <c r="P50" s="114">
        <v>-0.21</v>
      </c>
      <c r="Q50" s="114">
        <v>-0.28999999999999998</v>
      </c>
      <c r="R50" s="114">
        <v>-0.14000000000000001</v>
      </c>
      <c r="S50" s="114">
        <v>1203</v>
      </c>
      <c r="T50" s="114">
        <v>52.1</v>
      </c>
      <c r="U50" s="114">
        <v>98.8</v>
      </c>
      <c r="V50" s="114">
        <v>51</v>
      </c>
      <c r="W50" s="114">
        <v>72.400000000000006</v>
      </c>
      <c r="X50" s="114">
        <v>0</v>
      </c>
      <c r="Y50" s="114">
        <v>35.1</v>
      </c>
      <c r="Z50" s="229">
        <v>4.3899999999999997</v>
      </c>
      <c r="AA50" s="114">
        <v>0</v>
      </c>
      <c r="AB50" s="114">
        <v>1187</v>
      </c>
      <c r="AC50" s="114">
        <v>0.32</v>
      </c>
      <c r="AD50" s="114">
        <v>0.25</v>
      </c>
      <c r="AE50" s="114">
        <v>0.4</v>
      </c>
      <c r="AF50" s="114">
        <v>0.33</v>
      </c>
      <c r="AG50" s="114">
        <v>0.26</v>
      </c>
      <c r="AH50" s="114">
        <v>0.4</v>
      </c>
      <c r="AI50" s="114">
        <v>2411</v>
      </c>
      <c r="AJ50" s="114">
        <v>49.2</v>
      </c>
      <c r="AK50" s="114">
        <v>98.2</v>
      </c>
      <c r="AL50" s="114">
        <v>47.5</v>
      </c>
      <c r="AM50" s="114">
        <v>68.099999999999994</v>
      </c>
      <c r="AN50" s="114">
        <v>0</v>
      </c>
      <c r="AO50" s="114">
        <v>31.2</v>
      </c>
      <c r="AP50" s="229">
        <v>4.13</v>
      </c>
      <c r="AQ50" s="114">
        <v>0</v>
      </c>
      <c r="AR50" s="114">
        <v>2365</v>
      </c>
      <c r="AS50" s="114">
        <v>0.05</v>
      </c>
      <c r="AT50" s="114">
        <v>0</v>
      </c>
      <c r="AU50" s="114">
        <v>0.1</v>
      </c>
      <c r="AV50" s="114">
        <v>0.06</v>
      </c>
      <c r="AW50">
        <v>0.01</v>
      </c>
      <c r="AX50">
        <v>0.11</v>
      </c>
    </row>
    <row r="51" spans="1:50" x14ac:dyDescent="0.2">
      <c r="A51" s="114">
        <v>48</v>
      </c>
      <c r="B51" s="114" t="s">
        <v>86</v>
      </c>
      <c r="C51" s="114">
        <v>1502</v>
      </c>
      <c r="D51" s="114">
        <v>40.1</v>
      </c>
      <c r="E51" s="114">
        <v>95.9</v>
      </c>
      <c r="F51" s="114">
        <v>32.4</v>
      </c>
      <c r="G51" s="114">
        <v>54.7</v>
      </c>
      <c r="H51" s="114">
        <v>0</v>
      </c>
      <c r="I51" s="114">
        <v>16.600000000000001</v>
      </c>
      <c r="J51" s="229">
        <v>3.34</v>
      </c>
      <c r="K51" s="114">
        <v>0</v>
      </c>
      <c r="L51" s="114">
        <v>1455</v>
      </c>
      <c r="M51" s="114">
        <v>-0.49</v>
      </c>
      <c r="N51" s="114">
        <v>-0.55000000000000004</v>
      </c>
      <c r="O51" s="114">
        <v>-0.42</v>
      </c>
      <c r="P51" s="114">
        <v>-0.47</v>
      </c>
      <c r="Q51" s="114">
        <v>-0.54</v>
      </c>
      <c r="R51" s="114">
        <v>-0.41</v>
      </c>
      <c r="S51" s="114">
        <v>1401</v>
      </c>
      <c r="T51" s="114">
        <v>45.2</v>
      </c>
      <c r="U51" s="114">
        <v>97.6</v>
      </c>
      <c r="V51" s="114">
        <v>41.8</v>
      </c>
      <c r="W51" s="114">
        <v>62.5</v>
      </c>
      <c r="X51" s="114">
        <v>0</v>
      </c>
      <c r="Y51" s="114">
        <v>21.7</v>
      </c>
      <c r="Z51" s="229">
        <v>3.71</v>
      </c>
      <c r="AA51" s="114">
        <v>0</v>
      </c>
      <c r="AB51" s="114">
        <v>1367</v>
      </c>
      <c r="AC51" s="114">
        <v>0.04</v>
      </c>
      <c r="AD51" s="114">
        <v>-0.03</v>
      </c>
      <c r="AE51" s="114">
        <v>0.1</v>
      </c>
      <c r="AF51" s="114">
        <v>0.04</v>
      </c>
      <c r="AG51" s="114">
        <v>-0.02</v>
      </c>
      <c r="AH51" s="114">
        <v>0.11</v>
      </c>
      <c r="AI51" s="114">
        <v>2903</v>
      </c>
      <c r="AJ51" s="114">
        <v>42.5</v>
      </c>
      <c r="AK51" s="114">
        <v>96.7</v>
      </c>
      <c r="AL51" s="114">
        <v>37</v>
      </c>
      <c r="AM51" s="114">
        <v>58.5</v>
      </c>
      <c r="AN51" s="114">
        <v>0</v>
      </c>
      <c r="AO51" s="114">
        <v>19</v>
      </c>
      <c r="AP51" s="229">
        <v>3.52</v>
      </c>
      <c r="AQ51" s="114">
        <v>0</v>
      </c>
      <c r="AR51" s="114">
        <v>2822</v>
      </c>
      <c r="AS51" s="114">
        <v>-0.23</v>
      </c>
      <c r="AT51" s="114">
        <v>-0.28000000000000003</v>
      </c>
      <c r="AU51" s="114">
        <v>-0.19</v>
      </c>
      <c r="AV51" s="114">
        <v>-0.22</v>
      </c>
      <c r="AW51">
        <v>-0.27</v>
      </c>
      <c r="AX51">
        <v>-0.17</v>
      </c>
    </row>
    <row r="52" spans="1:50" x14ac:dyDescent="0.2">
      <c r="A52" s="114">
        <v>49</v>
      </c>
      <c r="B52" s="114" t="s">
        <v>88</v>
      </c>
      <c r="C52" s="114">
        <v>1586</v>
      </c>
      <c r="D52" s="114">
        <v>45.2</v>
      </c>
      <c r="E52" s="114">
        <v>98.5</v>
      </c>
      <c r="F52" s="114">
        <v>41.9</v>
      </c>
      <c r="G52" s="114">
        <v>64.400000000000006</v>
      </c>
      <c r="H52" s="114">
        <v>0</v>
      </c>
      <c r="I52" s="114">
        <v>23.8</v>
      </c>
      <c r="J52" s="229">
        <v>3.93</v>
      </c>
      <c r="K52" s="114">
        <v>0</v>
      </c>
      <c r="L52" s="114">
        <v>1556</v>
      </c>
      <c r="M52" s="114">
        <v>-0.18</v>
      </c>
      <c r="N52" s="114">
        <v>-0.24</v>
      </c>
      <c r="O52" s="114">
        <v>-0.11</v>
      </c>
      <c r="P52" s="114">
        <v>-0.18</v>
      </c>
      <c r="Q52" s="114">
        <v>-0.24</v>
      </c>
      <c r="R52" s="114">
        <v>-0.11</v>
      </c>
      <c r="S52" s="114">
        <v>1566</v>
      </c>
      <c r="T52" s="114">
        <v>50.8</v>
      </c>
      <c r="U52" s="114">
        <v>98.6</v>
      </c>
      <c r="V52" s="114">
        <v>50.1</v>
      </c>
      <c r="W52" s="114">
        <v>73.5</v>
      </c>
      <c r="X52" s="114">
        <v>0</v>
      </c>
      <c r="Y52" s="114">
        <v>39.700000000000003</v>
      </c>
      <c r="Z52" s="229">
        <v>4.42</v>
      </c>
      <c r="AA52" s="114">
        <v>0</v>
      </c>
      <c r="AB52" s="114">
        <v>1548</v>
      </c>
      <c r="AC52" s="114">
        <v>0.31</v>
      </c>
      <c r="AD52" s="114">
        <v>0.24</v>
      </c>
      <c r="AE52" s="114">
        <v>0.37</v>
      </c>
      <c r="AF52" s="114">
        <v>0.31</v>
      </c>
      <c r="AG52" s="114">
        <v>0.25</v>
      </c>
      <c r="AH52" s="114">
        <v>0.37</v>
      </c>
      <c r="AI52" s="114">
        <v>3152</v>
      </c>
      <c r="AJ52" s="114">
        <v>48</v>
      </c>
      <c r="AK52" s="114">
        <v>98.5</v>
      </c>
      <c r="AL52" s="114">
        <v>46</v>
      </c>
      <c r="AM52" s="114">
        <v>68.900000000000006</v>
      </c>
      <c r="AN52" s="114">
        <v>0</v>
      </c>
      <c r="AO52" s="114">
        <v>31.7</v>
      </c>
      <c r="AP52" s="229">
        <v>4.17</v>
      </c>
      <c r="AQ52" s="114">
        <v>0</v>
      </c>
      <c r="AR52" s="114">
        <v>3104</v>
      </c>
      <c r="AS52" s="114">
        <v>0.06</v>
      </c>
      <c r="AT52" s="114">
        <v>0.02</v>
      </c>
      <c r="AU52" s="114">
        <v>0.11</v>
      </c>
      <c r="AV52" s="114">
        <v>7.0000000000000007E-2</v>
      </c>
      <c r="AW52">
        <v>0.02</v>
      </c>
      <c r="AX52">
        <v>0.11</v>
      </c>
    </row>
    <row r="53" spans="1:50" x14ac:dyDescent="0.2">
      <c r="A53" s="114">
        <v>50</v>
      </c>
      <c r="B53" s="114" t="s">
        <v>90</v>
      </c>
      <c r="C53" s="114">
        <v>1231</v>
      </c>
      <c r="D53" s="114">
        <v>41</v>
      </c>
      <c r="E53" s="114">
        <v>95.3</v>
      </c>
      <c r="F53" s="114">
        <v>30.5</v>
      </c>
      <c r="G53" s="114">
        <v>54.4</v>
      </c>
      <c r="H53" s="114">
        <v>0</v>
      </c>
      <c r="I53" s="114">
        <v>43.3</v>
      </c>
      <c r="J53" s="229">
        <v>3.57</v>
      </c>
      <c r="K53" s="114">
        <v>0</v>
      </c>
      <c r="L53" s="114">
        <v>1181</v>
      </c>
      <c r="M53" s="114">
        <v>-0.3</v>
      </c>
      <c r="N53" s="114">
        <v>-0.37</v>
      </c>
      <c r="O53" s="114">
        <v>-0.22</v>
      </c>
      <c r="P53" s="114">
        <v>-0.28999999999999998</v>
      </c>
      <c r="Q53" s="114">
        <v>-0.36</v>
      </c>
      <c r="R53" s="114">
        <v>-0.22</v>
      </c>
      <c r="S53" s="114">
        <v>1108</v>
      </c>
      <c r="T53" s="114">
        <v>44.4</v>
      </c>
      <c r="U53" s="114">
        <v>97.8</v>
      </c>
      <c r="V53" s="114">
        <v>34.299999999999997</v>
      </c>
      <c r="W53" s="114">
        <v>58</v>
      </c>
      <c r="X53" s="114">
        <v>0</v>
      </c>
      <c r="Y53" s="114">
        <v>52.7</v>
      </c>
      <c r="Z53" s="229">
        <v>3.85</v>
      </c>
      <c r="AA53" s="114">
        <v>0</v>
      </c>
      <c r="AB53" s="114">
        <v>1053</v>
      </c>
      <c r="AC53" s="114">
        <v>0.06</v>
      </c>
      <c r="AD53" s="114">
        <v>-0.02</v>
      </c>
      <c r="AE53" s="114">
        <v>0.13</v>
      </c>
      <c r="AF53" s="114">
        <v>7.0000000000000007E-2</v>
      </c>
      <c r="AG53" s="114">
        <v>-0.01</v>
      </c>
      <c r="AH53" s="114">
        <v>0.15</v>
      </c>
      <c r="AI53" s="114">
        <v>2339</v>
      </c>
      <c r="AJ53" s="114">
        <v>42.6</v>
      </c>
      <c r="AK53" s="114">
        <v>96.5</v>
      </c>
      <c r="AL53" s="114">
        <v>32.299999999999997</v>
      </c>
      <c r="AM53" s="114">
        <v>56.1</v>
      </c>
      <c r="AN53" s="114">
        <v>0</v>
      </c>
      <c r="AO53" s="114">
        <v>47.8</v>
      </c>
      <c r="AP53" s="229">
        <v>3.71</v>
      </c>
      <c r="AQ53" s="114">
        <v>0</v>
      </c>
      <c r="AR53" s="114">
        <v>2234</v>
      </c>
      <c r="AS53" s="114">
        <v>-0.13</v>
      </c>
      <c r="AT53" s="114">
        <v>-0.18</v>
      </c>
      <c r="AU53" s="114">
        <v>-0.08</v>
      </c>
      <c r="AV53" s="114">
        <v>-0.12</v>
      </c>
      <c r="AW53">
        <v>-0.17</v>
      </c>
      <c r="AX53">
        <v>-7.0000000000000007E-2</v>
      </c>
    </row>
    <row r="54" spans="1:50" x14ac:dyDescent="0.2">
      <c r="A54" s="114">
        <v>51</v>
      </c>
      <c r="B54" s="114" t="s">
        <v>92</v>
      </c>
      <c r="C54" s="114">
        <v>2255</v>
      </c>
      <c r="D54" s="114">
        <v>41.7</v>
      </c>
      <c r="E54" s="114">
        <v>96</v>
      </c>
      <c r="F54" s="114">
        <v>37.1</v>
      </c>
      <c r="G54" s="114">
        <v>57.7</v>
      </c>
      <c r="H54" s="114">
        <v>0</v>
      </c>
      <c r="I54" s="114">
        <v>33.799999999999997</v>
      </c>
      <c r="J54" s="229">
        <v>3.63</v>
      </c>
      <c r="K54" s="114">
        <v>0</v>
      </c>
      <c r="L54" s="114">
        <v>2177</v>
      </c>
      <c r="M54" s="114">
        <v>-0.38</v>
      </c>
      <c r="N54" s="114">
        <v>-0.43</v>
      </c>
      <c r="O54" s="114">
        <v>-0.33</v>
      </c>
      <c r="P54" s="114">
        <v>-0.37</v>
      </c>
      <c r="Q54" s="114">
        <v>-0.42</v>
      </c>
      <c r="R54" s="114">
        <v>-0.32</v>
      </c>
      <c r="S54" s="114">
        <v>2235</v>
      </c>
      <c r="T54" s="114">
        <v>48.7</v>
      </c>
      <c r="U54" s="114">
        <v>98.2</v>
      </c>
      <c r="V54" s="114">
        <v>47.1</v>
      </c>
      <c r="W54" s="114">
        <v>68.599999999999994</v>
      </c>
      <c r="X54" s="114">
        <v>0</v>
      </c>
      <c r="Y54" s="114">
        <v>49.3</v>
      </c>
      <c r="Z54" s="229">
        <v>4.26</v>
      </c>
      <c r="AA54" s="114">
        <v>0</v>
      </c>
      <c r="AB54" s="114">
        <v>2185</v>
      </c>
      <c r="AC54" s="114">
        <v>0.27</v>
      </c>
      <c r="AD54" s="114">
        <v>0.21</v>
      </c>
      <c r="AE54" s="114">
        <v>0.32</v>
      </c>
      <c r="AF54" s="114">
        <v>0.27</v>
      </c>
      <c r="AG54" s="114">
        <v>0.22</v>
      </c>
      <c r="AH54" s="114">
        <v>0.32</v>
      </c>
      <c r="AI54" s="114">
        <v>4490</v>
      </c>
      <c r="AJ54" s="114">
        <v>45.2</v>
      </c>
      <c r="AK54" s="114">
        <v>97.1</v>
      </c>
      <c r="AL54" s="114">
        <v>42.1</v>
      </c>
      <c r="AM54" s="114">
        <v>63.2</v>
      </c>
      <c r="AN54" s="114">
        <v>0</v>
      </c>
      <c r="AO54" s="114">
        <v>41.5</v>
      </c>
      <c r="AP54" s="229">
        <v>3.95</v>
      </c>
      <c r="AQ54" s="114">
        <v>0</v>
      </c>
      <c r="AR54" s="114">
        <v>4362</v>
      </c>
      <c r="AS54" s="114">
        <v>-0.06</v>
      </c>
      <c r="AT54" s="114">
        <v>-0.09</v>
      </c>
      <c r="AU54" s="114">
        <v>-0.02</v>
      </c>
      <c r="AV54" s="114">
        <v>-0.05</v>
      </c>
      <c r="AW54">
        <v>-0.09</v>
      </c>
      <c r="AX54">
        <v>-0.01</v>
      </c>
    </row>
    <row r="55" spans="1:50" x14ac:dyDescent="0.2">
      <c r="A55" s="114">
        <v>52</v>
      </c>
      <c r="B55" s="114" t="s">
        <v>94</v>
      </c>
      <c r="C55" s="114">
        <v>3931</v>
      </c>
      <c r="D55" s="114">
        <v>42.1</v>
      </c>
      <c r="E55" s="114">
        <v>96.5</v>
      </c>
      <c r="F55" s="114">
        <v>37.200000000000003</v>
      </c>
      <c r="G55" s="114">
        <v>58.2</v>
      </c>
      <c r="H55" s="114">
        <v>0</v>
      </c>
      <c r="I55" s="114">
        <v>32.200000000000003</v>
      </c>
      <c r="J55" s="229">
        <v>3.63</v>
      </c>
      <c r="K55" s="114">
        <v>0</v>
      </c>
      <c r="L55" s="114">
        <v>3717</v>
      </c>
      <c r="M55" s="114">
        <v>-0.26</v>
      </c>
      <c r="N55" s="114">
        <v>-0.3</v>
      </c>
      <c r="O55" s="114">
        <v>-0.22</v>
      </c>
      <c r="P55" s="114">
        <v>-0.25</v>
      </c>
      <c r="Q55" s="114">
        <v>-0.28999999999999998</v>
      </c>
      <c r="R55" s="114">
        <v>-0.21</v>
      </c>
      <c r="S55" s="114">
        <v>3675</v>
      </c>
      <c r="T55" s="114">
        <v>47.3</v>
      </c>
      <c r="U55" s="114">
        <v>97.6</v>
      </c>
      <c r="V55" s="114">
        <v>43.9</v>
      </c>
      <c r="W55" s="114">
        <v>65.7</v>
      </c>
      <c r="X55" s="114">
        <v>0</v>
      </c>
      <c r="Y55" s="114">
        <v>42.7</v>
      </c>
      <c r="Z55" s="229">
        <v>4.08</v>
      </c>
      <c r="AA55" s="114">
        <v>0</v>
      </c>
      <c r="AB55" s="114">
        <v>3470</v>
      </c>
      <c r="AC55" s="114">
        <v>0.21</v>
      </c>
      <c r="AD55" s="114">
        <v>0.17</v>
      </c>
      <c r="AE55" s="114">
        <v>0.25</v>
      </c>
      <c r="AF55" s="114">
        <v>0.22</v>
      </c>
      <c r="AG55" s="114">
        <v>0.18</v>
      </c>
      <c r="AH55" s="114">
        <v>0.26</v>
      </c>
      <c r="AI55" s="114">
        <v>7606</v>
      </c>
      <c r="AJ55" s="114">
        <v>44.6</v>
      </c>
      <c r="AK55" s="114">
        <v>97</v>
      </c>
      <c r="AL55" s="114">
        <v>40.4</v>
      </c>
      <c r="AM55" s="114">
        <v>61.8</v>
      </c>
      <c r="AN55" s="114">
        <v>0</v>
      </c>
      <c r="AO55" s="114">
        <v>37.299999999999997</v>
      </c>
      <c r="AP55" s="229">
        <v>3.85</v>
      </c>
      <c r="AQ55" s="114">
        <v>0</v>
      </c>
      <c r="AR55" s="114">
        <v>7187</v>
      </c>
      <c r="AS55" s="114">
        <v>-0.03</v>
      </c>
      <c r="AT55" s="114">
        <v>-0.06</v>
      </c>
      <c r="AU55" s="114">
        <v>0</v>
      </c>
      <c r="AV55" s="114">
        <v>-0.02</v>
      </c>
      <c r="AW55">
        <v>-0.05</v>
      </c>
      <c r="AX55">
        <v>0.01</v>
      </c>
    </row>
    <row r="56" spans="1:50" x14ac:dyDescent="0.2">
      <c r="A56" s="114">
        <v>53</v>
      </c>
      <c r="B56" s="114" t="s">
        <v>96</v>
      </c>
      <c r="C56" s="114">
        <v>803</v>
      </c>
      <c r="D56" s="114">
        <v>39.9</v>
      </c>
      <c r="E56" s="114">
        <v>95.9</v>
      </c>
      <c r="F56" s="114">
        <v>31.8</v>
      </c>
      <c r="G56" s="114">
        <v>55</v>
      </c>
      <c r="H56" s="114">
        <v>0</v>
      </c>
      <c r="I56" s="114">
        <v>26</v>
      </c>
      <c r="J56" s="229">
        <v>3.42</v>
      </c>
      <c r="K56" s="114">
        <v>0</v>
      </c>
      <c r="L56" s="114">
        <v>793</v>
      </c>
      <c r="M56" s="114">
        <v>-0.26</v>
      </c>
      <c r="N56" s="114">
        <v>-0.35</v>
      </c>
      <c r="O56" s="114">
        <v>-0.17</v>
      </c>
      <c r="P56" s="114">
        <v>-0.25</v>
      </c>
      <c r="Q56" s="114">
        <v>-0.34</v>
      </c>
      <c r="R56" s="114">
        <v>-0.17</v>
      </c>
      <c r="S56" s="114">
        <v>772</v>
      </c>
      <c r="T56" s="114">
        <v>45.9</v>
      </c>
      <c r="U56" s="114">
        <v>96.8</v>
      </c>
      <c r="V56" s="114">
        <v>40.700000000000003</v>
      </c>
      <c r="W56" s="114">
        <v>64.5</v>
      </c>
      <c r="X56" s="114">
        <v>0</v>
      </c>
      <c r="Y56" s="114">
        <v>39.200000000000003</v>
      </c>
      <c r="Z56" s="229">
        <v>3.96</v>
      </c>
      <c r="AA56" s="114">
        <v>0</v>
      </c>
      <c r="AB56" s="114">
        <v>758</v>
      </c>
      <c r="AC56" s="114">
        <v>0.16</v>
      </c>
      <c r="AD56" s="114">
        <v>7.0000000000000007E-2</v>
      </c>
      <c r="AE56" s="114">
        <v>0.25</v>
      </c>
      <c r="AF56" s="114">
        <v>0.16</v>
      </c>
      <c r="AG56" s="114">
        <v>7.0000000000000007E-2</v>
      </c>
      <c r="AH56" s="114">
        <v>0.25</v>
      </c>
      <c r="AI56" s="114">
        <v>1575</v>
      </c>
      <c r="AJ56" s="114">
        <v>42.8</v>
      </c>
      <c r="AK56" s="114">
        <v>96.3</v>
      </c>
      <c r="AL56" s="114">
        <v>36.1</v>
      </c>
      <c r="AM56" s="114">
        <v>59.7</v>
      </c>
      <c r="AN56" s="114">
        <v>0</v>
      </c>
      <c r="AO56" s="114">
        <v>32.5</v>
      </c>
      <c r="AP56" s="229">
        <v>3.68</v>
      </c>
      <c r="AQ56" s="114">
        <v>0</v>
      </c>
      <c r="AR56" s="114">
        <v>1551</v>
      </c>
      <c r="AS56" s="114">
        <v>-0.05</v>
      </c>
      <c r="AT56" s="114">
        <v>-0.12</v>
      </c>
      <c r="AU56" s="114">
        <v>0.01</v>
      </c>
      <c r="AV56" s="114">
        <v>-0.05</v>
      </c>
      <c r="AW56">
        <v>-0.11</v>
      </c>
      <c r="AX56">
        <v>0.01</v>
      </c>
    </row>
    <row r="57" spans="1:50" x14ac:dyDescent="0.2">
      <c r="A57" s="114">
        <v>54</v>
      </c>
      <c r="B57" s="114" t="s">
        <v>98</v>
      </c>
      <c r="C57" s="114">
        <v>881</v>
      </c>
      <c r="D57" s="114">
        <v>42</v>
      </c>
      <c r="E57" s="114">
        <v>96.9</v>
      </c>
      <c r="F57" s="114">
        <v>35.1</v>
      </c>
      <c r="G57" s="114">
        <v>59</v>
      </c>
      <c r="H57" s="114">
        <v>0</v>
      </c>
      <c r="I57" s="114">
        <v>25.3</v>
      </c>
      <c r="J57" s="229">
        <v>3.6</v>
      </c>
      <c r="K57" s="114">
        <v>0</v>
      </c>
      <c r="L57" s="114">
        <v>855</v>
      </c>
      <c r="M57" s="114">
        <v>-0.08</v>
      </c>
      <c r="N57" s="114">
        <v>-0.17</v>
      </c>
      <c r="O57" s="114">
        <v>0</v>
      </c>
      <c r="P57" s="114">
        <v>-0.08</v>
      </c>
      <c r="Q57" s="114">
        <v>-0.16</v>
      </c>
      <c r="R57" s="114">
        <v>0.01</v>
      </c>
      <c r="S57" s="114">
        <v>804</v>
      </c>
      <c r="T57" s="114">
        <v>47.2</v>
      </c>
      <c r="U57" s="114">
        <v>98.3</v>
      </c>
      <c r="V57" s="114">
        <v>46.1</v>
      </c>
      <c r="W57" s="114">
        <v>69.3</v>
      </c>
      <c r="X57" s="114">
        <v>0</v>
      </c>
      <c r="Y57" s="114">
        <v>35.4</v>
      </c>
      <c r="Z57" s="229">
        <v>4.0199999999999996</v>
      </c>
      <c r="AA57" s="114">
        <v>0</v>
      </c>
      <c r="AB57" s="114">
        <v>786</v>
      </c>
      <c r="AC57" s="114">
        <v>0.31</v>
      </c>
      <c r="AD57" s="114">
        <v>0.22</v>
      </c>
      <c r="AE57" s="114">
        <v>0.4</v>
      </c>
      <c r="AF57" s="114">
        <v>0.31</v>
      </c>
      <c r="AG57" s="114">
        <v>0.22</v>
      </c>
      <c r="AH57" s="114">
        <v>0.4</v>
      </c>
      <c r="AI57" s="114">
        <v>1685</v>
      </c>
      <c r="AJ57" s="114">
        <v>44.5</v>
      </c>
      <c r="AK57" s="114">
        <v>97.6</v>
      </c>
      <c r="AL57" s="114">
        <v>40.4</v>
      </c>
      <c r="AM57" s="114">
        <v>63.9</v>
      </c>
      <c r="AN57" s="114">
        <v>0</v>
      </c>
      <c r="AO57" s="114">
        <v>30.1</v>
      </c>
      <c r="AP57" s="229">
        <v>3.8</v>
      </c>
      <c r="AQ57" s="114">
        <v>0</v>
      </c>
      <c r="AR57" s="114">
        <v>1641</v>
      </c>
      <c r="AS57" s="114">
        <v>0.11</v>
      </c>
      <c r="AT57" s="114">
        <v>0.04</v>
      </c>
      <c r="AU57" s="114">
        <v>0.17</v>
      </c>
      <c r="AV57" s="114">
        <v>0.11</v>
      </c>
      <c r="AW57">
        <v>0.05</v>
      </c>
      <c r="AX57">
        <v>0.17</v>
      </c>
    </row>
    <row r="58" spans="1:50" x14ac:dyDescent="0.2">
      <c r="A58" s="114">
        <v>55</v>
      </c>
      <c r="B58" s="114" t="s">
        <v>100</v>
      </c>
      <c r="C58" s="114">
        <v>3061</v>
      </c>
      <c r="D58" s="114">
        <v>45.6</v>
      </c>
      <c r="E58" s="114">
        <v>97</v>
      </c>
      <c r="F58" s="114">
        <v>43.5</v>
      </c>
      <c r="G58" s="114">
        <v>63.1</v>
      </c>
      <c r="H58" s="114">
        <v>0</v>
      </c>
      <c r="I58" s="114">
        <v>33</v>
      </c>
      <c r="J58" s="229">
        <v>4.0199999999999996</v>
      </c>
      <c r="K58" s="114">
        <v>0</v>
      </c>
      <c r="L58" s="114">
        <v>2953</v>
      </c>
      <c r="M58" s="114">
        <v>-0.09</v>
      </c>
      <c r="N58" s="114">
        <v>-0.14000000000000001</v>
      </c>
      <c r="O58" s="114">
        <v>-0.05</v>
      </c>
      <c r="P58" s="114">
        <v>-0.09</v>
      </c>
      <c r="Q58" s="114">
        <v>-0.13</v>
      </c>
      <c r="R58" s="114">
        <v>-0.04</v>
      </c>
      <c r="S58" s="114">
        <v>2909</v>
      </c>
      <c r="T58" s="114">
        <v>51.1</v>
      </c>
      <c r="U58" s="114">
        <v>98.1</v>
      </c>
      <c r="V58" s="114">
        <v>52.1</v>
      </c>
      <c r="W58" s="114">
        <v>73.2</v>
      </c>
      <c r="X58" s="114">
        <v>0</v>
      </c>
      <c r="Y58" s="114">
        <v>47</v>
      </c>
      <c r="Z58" s="229">
        <v>4.5199999999999996</v>
      </c>
      <c r="AA58" s="114">
        <v>0</v>
      </c>
      <c r="AB58" s="114">
        <v>2811</v>
      </c>
      <c r="AC58" s="114">
        <v>0.36</v>
      </c>
      <c r="AD58" s="114">
        <v>0.31</v>
      </c>
      <c r="AE58" s="114">
        <v>0.4</v>
      </c>
      <c r="AF58" s="114">
        <v>0.36</v>
      </c>
      <c r="AG58" s="114">
        <v>0.31</v>
      </c>
      <c r="AH58" s="114">
        <v>0.41</v>
      </c>
      <c r="AI58" s="114">
        <v>5970</v>
      </c>
      <c r="AJ58" s="114">
        <v>48.3</v>
      </c>
      <c r="AK58" s="114">
        <v>97.5</v>
      </c>
      <c r="AL58" s="114">
        <v>47.7</v>
      </c>
      <c r="AM58" s="114">
        <v>68</v>
      </c>
      <c r="AN58" s="114">
        <v>0</v>
      </c>
      <c r="AO58" s="114">
        <v>39.799999999999997</v>
      </c>
      <c r="AP58" s="229">
        <v>4.26</v>
      </c>
      <c r="AQ58" s="114">
        <v>0</v>
      </c>
      <c r="AR58" s="114">
        <v>5764</v>
      </c>
      <c r="AS58" s="114">
        <v>0.13</v>
      </c>
      <c r="AT58" s="114">
        <v>0.09</v>
      </c>
      <c r="AU58" s="114">
        <v>0.16</v>
      </c>
      <c r="AV58" s="114">
        <v>0.13</v>
      </c>
      <c r="AW58">
        <v>0.1</v>
      </c>
      <c r="AX58">
        <v>0.16</v>
      </c>
    </row>
    <row r="59" spans="1:50" x14ac:dyDescent="0.2">
      <c r="A59" s="114">
        <v>56</v>
      </c>
      <c r="B59" s="114" t="s">
        <v>102</v>
      </c>
      <c r="C59" s="114">
        <v>1582</v>
      </c>
      <c r="D59" s="114">
        <v>40.4</v>
      </c>
      <c r="E59" s="114">
        <v>97</v>
      </c>
      <c r="F59" s="114">
        <v>32.700000000000003</v>
      </c>
      <c r="G59" s="114">
        <v>54.1</v>
      </c>
      <c r="H59" s="114">
        <v>0</v>
      </c>
      <c r="I59" s="114">
        <v>19.399999999999999</v>
      </c>
      <c r="J59" s="229">
        <v>3.36</v>
      </c>
      <c r="K59" s="114">
        <v>0</v>
      </c>
      <c r="L59" s="114">
        <v>1544</v>
      </c>
      <c r="M59" s="114">
        <v>-0.35</v>
      </c>
      <c r="N59" s="114">
        <v>-0.41</v>
      </c>
      <c r="O59" s="114">
        <v>-0.28000000000000003</v>
      </c>
      <c r="P59" s="114">
        <v>-0.34</v>
      </c>
      <c r="Q59" s="114">
        <v>-0.4</v>
      </c>
      <c r="R59" s="114">
        <v>-0.28000000000000003</v>
      </c>
      <c r="S59" s="114">
        <v>1565</v>
      </c>
      <c r="T59" s="114">
        <v>46.2</v>
      </c>
      <c r="U59" s="114">
        <v>98</v>
      </c>
      <c r="V59" s="114">
        <v>41.2</v>
      </c>
      <c r="W59" s="114">
        <v>63.8</v>
      </c>
      <c r="X59" s="114">
        <v>0</v>
      </c>
      <c r="Y59" s="114">
        <v>28.1</v>
      </c>
      <c r="Z59" s="229">
        <v>3.83</v>
      </c>
      <c r="AA59" s="114">
        <v>0</v>
      </c>
      <c r="AB59" s="114">
        <v>1525</v>
      </c>
      <c r="AC59" s="114">
        <v>0.13</v>
      </c>
      <c r="AD59" s="114">
        <v>7.0000000000000007E-2</v>
      </c>
      <c r="AE59" s="114">
        <v>0.2</v>
      </c>
      <c r="AF59" s="114">
        <v>0.14000000000000001</v>
      </c>
      <c r="AG59" s="114">
        <v>7.0000000000000007E-2</v>
      </c>
      <c r="AH59" s="114">
        <v>0.2</v>
      </c>
      <c r="AI59" s="114">
        <v>3147</v>
      </c>
      <c r="AJ59" s="114">
        <v>43.3</v>
      </c>
      <c r="AK59" s="114">
        <v>97.5</v>
      </c>
      <c r="AL59" s="114">
        <v>37</v>
      </c>
      <c r="AM59" s="114">
        <v>58.9</v>
      </c>
      <c r="AN59" s="114">
        <v>0</v>
      </c>
      <c r="AO59" s="114">
        <v>23.7</v>
      </c>
      <c r="AP59" s="229">
        <v>3.59</v>
      </c>
      <c r="AQ59" s="114">
        <v>0</v>
      </c>
      <c r="AR59" s="114">
        <v>3069</v>
      </c>
      <c r="AS59" s="114">
        <v>-0.11</v>
      </c>
      <c r="AT59" s="114">
        <v>-0.15</v>
      </c>
      <c r="AU59" s="114">
        <v>-0.06</v>
      </c>
      <c r="AV59" s="114">
        <v>-0.1</v>
      </c>
      <c r="AW59">
        <v>-0.15</v>
      </c>
      <c r="AX59">
        <v>-0.06</v>
      </c>
    </row>
    <row r="60" spans="1:50" x14ac:dyDescent="0.2">
      <c r="A60" s="114">
        <v>57</v>
      </c>
      <c r="B60" s="114" t="s">
        <v>104</v>
      </c>
      <c r="C60" s="114">
        <v>2565</v>
      </c>
      <c r="D60" s="114">
        <v>41.9</v>
      </c>
      <c r="E60" s="114">
        <v>95.6</v>
      </c>
      <c r="F60" s="114">
        <v>37.200000000000003</v>
      </c>
      <c r="G60" s="114">
        <v>56.1</v>
      </c>
      <c r="H60" s="114">
        <v>0</v>
      </c>
      <c r="I60" s="114">
        <v>31.2</v>
      </c>
      <c r="J60" s="229">
        <v>3.57</v>
      </c>
      <c r="K60" s="114">
        <v>0</v>
      </c>
      <c r="L60" s="114">
        <v>2453</v>
      </c>
      <c r="M60" s="114">
        <v>-0.24</v>
      </c>
      <c r="N60" s="114">
        <v>-0.28999999999999998</v>
      </c>
      <c r="O60" s="114">
        <v>-0.19</v>
      </c>
      <c r="P60" s="114">
        <v>-0.23</v>
      </c>
      <c r="Q60" s="114">
        <v>-0.28000000000000003</v>
      </c>
      <c r="R60" s="114">
        <v>-0.18</v>
      </c>
      <c r="S60" s="114">
        <v>2426</v>
      </c>
      <c r="T60" s="114">
        <v>47.2</v>
      </c>
      <c r="U60" s="114">
        <v>97.6</v>
      </c>
      <c r="V60" s="114">
        <v>42</v>
      </c>
      <c r="W60" s="114">
        <v>63.1</v>
      </c>
      <c r="X60" s="114">
        <v>0</v>
      </c>
      <c r="Y60" s="114">
        <v>40.5</v>
      </c>
      <c r="Z60" s="229">
        <v>4.01</v>
      </c>
      <c r="AA60" s="114">
        <v>0</v>
      </c>
      <c r="AB60" s="114">
        <v>2326</v>
      </c>
      <c r="AC60" s="114">
        <v>0.24</v>
      </c>
      <c r="AD60" s="114">
        <v>0.19</v>
      </c>
      <c r="AE60" s="114">
        <v>0.28999999999999998</v>
      </c>
      <c r="AF60" s="114">
        <v>0.24</v>
      </c>
      <c r="AG60" s="114">
        <v>0.19</v>
      </c>
      <c r="AH60" s="114">
        <v>0.28999999999999998</v>
      </c>
      <c r="AI60" s="114">
        <v>4991</v>
      </c>
      <c r="AJ60" s="114">
        <v>44.5</v>
      </c>
      <c r="AK60" s="114">
        <v>96.5</v>
      </c>
      <c r="AL60" s="114">
        <v>39.5</v>
      </c>
      <c r="AM60" s="114">
        <v>59.5</v>
      </c>
      <c r="AN60" s="114">
        <v>0</v>
      </c>
      <c r="AO60" s="114">
        <v>35.700000000000003</v>
      </c>
      <c r="AP60" s="229">
        <v>3.78</v>
      </c>
      <c r="AQ60" s="114">
        <v>0</v>
      </c>
      <c r="AR60" s="114">
        <v>4779</v>
      </c>
      <c r="AS60" s="114">
        <v>-0.01</v>
      </c>
      <c r="AT60" s="114">
        <v>-0.04</v>
      </c>
      <c r="AU60" s="114">
        <v>0.03</v>
      </c>
      <c r="AV60" s="114">
        <v>0</v>
      </c>
      <c r="AW60">
        <v>-0.04</v>
      </c>
      <c r="AX60">
        <v>0.04</v>
      </c>
    </row>
    <row r="61" spans="1:50" x14ac:dyDescent="0.2">
      <c r="A61" s="114">
        <v>58</v>
      </c>
      <c r="B61" s="114" t="s">
        <v>106</v>
      </c>
      <c r="C61" s="114">
        <v>1745</v>
      </c>
      <c r="D61" s="114">
        <v>41</v>
      </c>
      <c r="E61" s="114">
        <v>96.3</v>
      </c>
      <c r="F61" s="114">
        <v>37.200000000000003</v>
      </c>
      <c r="G61" s="114">
        <v>58.5</v>
      </c>
      <c r="H61" s="114">
        <v>0</v>
      </c>
      <c r="I61" s="114">
        <v>23</v>
      </c>
      <c r="J61" s="229">
        <v>3.43</v>
      </c>
      <c r="K61" s="114">
        <v>0</v>
      </c>
      <c r="L61" s="114">
        <v>1689</v>
      </c>
      <c r="M61" s="114">
        <v>-0.4</v>
      </c>
      <c r="N61" s="114">
        <v>-0.46</v>
      </c>
      <c r="O61" s="114">
        <v>-0.34</v>
      </c>
      <c r="P61" s="114">
        <v>-0.39</v>
      </c>
      <c r="Q61" s="114">
        <v>-0.45</v>
      </c>
      <c r="R61" s="114">
        <v>-0.33</v>
      </c>
      <c r="S61" s="114">
        <v>1666</v>
      </c>
      <c r="T61" s="114">
        <v>45.8</v>
      </c>
      <c r="U61" s="114">
        <v>98</v>
      </c>
      <c r="V61" s="114">
        <v>42.9</v>
      </c>
      <c r="W61" s="114">
        <v>64.7</v>
      </c>
      <c r="X61" s="114">
        <v>0</v>
      </c>
      <c r="Y61" s="114">
        <v>33.6</v>
      </c>
      <c r="Z61" s="229">
        <v>3.84</v>
      </c>
      <c r="AA61" s="114">
        <v>0</v>
      </c>
      <c r="AB61" s="114">
        <v>1608</v>
      </c>
      <c r="AC61" s="114">
        <v>0.03</v>
      </c>
      <c r="AD61" s="114">
        <v>-0.04</v>
      </c>
      <c r="AE61" s="114">
        <v>0.09</v>
      </c>
      <c r="AF61" s="114">
        <v>0.04</v>
      </c>
      <c r="AG61" s="114">
        <v>-0.03</v>
      </c>
      <c r="AH61" s="114">
        <v>0.1</v>
      </c>
      <c r="AI61" s="114">
        <v>3411</v>
      </c>
      <c r="AJ61" s="114">
        <v>43.4</v>
      </c>
      <c r="AK61" s="114">
        <v>97.1</v>
      </c>
      <c r="AL61" s="114">
        <v>40</v>
      </c>
      <c r="AM61" s="114">
        <v>61.5</v>
      </c>
      <c r="AN61" s="114">
        <v>0</v>
      </c>
      <c r="AO61" s="114">
        <v>28.2</v>
      </c>
      <c r="AP61" s="229">
        <v>3.63</v>
      </c>
      <c r="AQ61" s="114">
        <v>0</v>
      </c>
      <c r="AR61" s="114">
        <v>3297</v>
      </c>
      <c r="AS61" s="114">
        <v>-0.19</v>
      </c>
      <c r="AT61" s="114">
        <v>-0.24</v>
      </c>
      <c r="AU61" s="114">
        <v>-0.15</v>
      </c>
      <c r="AV61" s="114">
        <v>-0.18</v>
      </c>
      <c r="AW61">
        <v>-0.23</v>
      </c>
      <c r="AX61">
        <v>-0.14000000000000001</v>
      </c>
    </row>
    <row r="62" spans="1:50" x14ac:dyDescent="0.2">
      <c r="A62" s="114">
        <v>59</v>
      </c>
      <c r="B62" s="114" t="s">
        <v>108</v>
      </c>
      <c r="C62" s="114">
        <v>802</v>
      </c>
      <c r="D62" s="114">
        <v>46.2</v>
      </c>
      <c r="E62" s="114">
        <v>97.9</v>
      </c>
      <c r="F62" s="114">
        <v>44.8</v>
      </c>
      <c r="G62" s="114">
        <v>65.5</v>
      </c>
      <c r="H62" s="114">
        <v>0</v>
      </c>
      <c r="I62" s="114">
        <v>46</v>
      </c>
      <c r="J62" s="229">
        <v>4.16</v>
      </c>
      <c r="K62" s="114">
        <v>0</v>
      </c>
      <c r="L62" s="114">
        <v>774</v>
      </c>
      <c r="M62" s="114">
        <v>-0.21</v>
      </c>
      <c r="N62" s="114">
        <v>-0.3</v>
      </c>
      <c r="O62" s="114">
        <v>-0.12</v>
      </c>
      <c r="P62" s="114">
        <v>-0.21</v>
      </c>
      <c r="Q62" s="114">
        <v>-0.3</v>
      </c>
      <c r="R62" s="114">
        <v>-0.12</v>
      </c>
      <c r="S62" s="114">
        <v>818</v>
      </c>
      <c r="T62" s="114">
        <v>52.9</v>
      </c>
      <c r="U62" s="114">
        <v>98.8</v>
      </c>
      <c r="V62" s="114">
        <v>49.1</v>
      </c>
      <c r="W62" s="114">
        <v>73.599999999999994</v>
      </c>
      <c r="X62" s="114">
        <v>0</v>
      </c>
      <c r="Y62" s="114">
        <v>56.8</v>
      </c>
      <c r="Z62" s="229">
        <v>4.74</v>
      </c>
      <c r="AA62" s="114">
        <v>0</v>
      </c>
      <c r="AB62" s="114">
        <v>782</v>
      </c>
      <c r="AC62" s="114">
        <v>0.42</v>
      </c>
      <c r="AD62" s="114">
        <v>0.33</v>
      </c>
      <c r="AE62" s="114">
        <v>0.51</v>
      </c>
      <c r="AF62" s="114">
        <v>0.42</v>
      </c>
      <c r="AG62" s="114">
        <v>0.33</v>
      </c>
      <c r="AH62" s="114">
        <v>0.51</v>
      </c>
      <c r="AI62" s="114">
        <v>1620</v>
      </c>
      <c r="AJ62" s="114">
        <v>49.6</v>
      </c>
      <c r="AK62" s="114">
        <v>98.3</v>
      </c>
      <c r="AL62" s="114">
        <v>47</v>
      </c>
      <c r="AM62" s="114">
        <v>69.599999999999994</v>
      </c>
      <c r="AN62" s="114">
        <v>0</v>
      </c>
      <c r="AO62" s="114">
        <v>51.5</v>
      </c>
      <c r="AP62" s="229">
        <v>4.46</v>
      </c>
      <c r="AQ62" s="114">
        <v>0</v>
      </c>
      <c r="AR62" s="114">
        <v>1556</v>
      </c>
      <c r="AS62" s="114">
        <v>0.11</v>
      </c>
      <c r="AT62" s="114">
        <v>0.04</v>
      </c>
      <c r="AU62" s="114">
        <v>0.17</v>
      </c>
      <c r="AV62" s="114">
        <v>0.11</v>
      </c>
      <c r="AW62">
        <v>0.05</v>
      </c>
      <c r="AX62">
        <v>0.17</v>
      </c>
    </row>
    <row r="63" spans="1:50" x14ac:dyDescent="0.2">
      <c r="A63" s="114">
        <v>60</v>
      </c>
      <c r="B63" s="114"/>
      <c r="C63" s="114" t="s">
        <v>499</v>
      </c>
      <c r="D63" s="114" t="s">
        <v>499</v>
      </c>
      <c r="E63" s="114" t="s">
        <v>499</v>
      </c>
      <c r="F63" s="114" t="s">
        <v>499</v>
      </c>
      <c r="G63" s="114" t="s">
        <v>499</v>
      </c>
      <c r="H63" s="114">
        <v>0</v>
      </c>
      <c r="I63" s="114" t="s">
        <v>499</v>
      </c>
      <c r="J63" s="229" t="s">
        <v>499</v>
      </c>
      <c r="K63" s="114">
        <v>0</v>
      </c>
      <c r="L63" s="114" t="s">
        <v>499</v>
      </c>
      <c r="M63" s="114" t="s">
        <v>499</v>
      </c>
      <c r="N63" s="114" t="s">
        <v>499</v>
      </c>
      <c r="O63" s="114" t="s">
        <v>499</v>
      </c>
      <c r="P63" s="114" t="s">
        <v>499</v>
      </c>
      <c r="Q63" s="114" t="s">
        <v>499</v>
      </c>
      <c r="R63" s="114" t="s">
        <v>499</v>
      </c>
      <c r="S63" s="114" t="s">
        <v>499</v>
      </c>
      <c r="T63" s="114" t="s">
        <v>499</v>
      </c>
      <c r="U63" s="114" t="s">
        <v>499</v>
      </c>
      <c r="V63" s="114" t="s">
        <v>499</v>
      </c>
      <c r="W63" s="114" t="s">
        <v>499</v>
      </c>
      <c r="X63" s="114">
        <v>0</v>
      </c>
      <c r="Y63" s="114" t="s">
        <v>499</v>
      </c>
      <c r="Z63" s="229" t="s">
        <v>499</v>
      </c>
      <c r="AA63" s="114">
        <v>0</v>
      </c>
      <c r="AB63" s="114" t="s">
        <v>499</v>
      </c>
      <c r="AC63" s="114" t="s">
        <v>499</v>
      </c>
      <c r="AD63" s="114" t="s">
        <v>499</v>
      </c>
      <c r="AE63" s="114" t="s">
        <v>499</v>
      </c>
      <c r="AF63" s="114" t="s">
        <v>499</v>
      </c>
      <c r="AG63" s="114" t="s">
        <v>499</v>
      </c>
      <c r="AH63" s="114" t="s">
        <v>499</v>
      </c>
      <c r="AI63" s="114" t="s">
        <v>499</v>
      </c>
      <c r="AJ63" s="114" t="s">
        <v>499</v>
      </c>
      <c r="AK63" s="114" t="s">
        <v>499</v>
      </c>
      <c r="AL63" s="114" t="s">
        <v>499</v>
      </c>
      <c r="AM63" s="114" t="s">
        <v>499</v>
      </c>
      <c r="AN63" s="114">
        <v>0</v>
      </c>
      <c r="AO63" s="114" t="s">
        <v>499</v>
      </c>
      <c r="AP63" s="229" t="s">
        <v>499</v>
      </c>
      <c r="AQ63" s="114">
        <v>0</v>
      </c>
      <c r="AR63" s="114" t="s">
        <v>499</v>
      </c>
      <c r="AS63" s="114" t="s">
        <v>499</v>
      </c>
      <c r="AT63" s="114" t="s">
        <v>499</v>
      </c>
      <c r="AU63" s="114" t="s">
        <v>499</v>
      </c>
      <c r="AV63" s="114" t="s">
        <v>499</v>
      </c>
      <c r="AW63" t="s">
        <v>499</v>
      </c>
      <c r="AX63" t="s">
        <v>499</v>
      </c>
    </row>
    <row r="64" spans="1:50" x14ac:dyDescent="0.2">
      <c r="A64" s="114">
        <v>61</v>
      </c>
      <c r="B64" s="114" t="s">
        <v>339</v>
      </c>
      <c r="C64" s="114">
        <v>23177</v>
      </c>
      <c r="D64" s="114">
        <v>42.7</v>
      </c>
      <c r="E64" s="114">
        <v>96.5</v>
      </c>
      <c r="F64" s="114">
        <v>38.299999999999997</v>
      </c>
      <c r="G64" s="114">
        <v>59.1</v>
      </c>
      <c r="H64" s="114">
        <v>0</v>
      </c>
      <c r="I64" s="114">
        <v>30</v>
      </c>
      <c r="J64" s="229">
        <v>3.7</v>
      </c>
      <c r="K64" s="114">
        <v>0</v>
      </c>
      <c r="L64" s="114">
        <v>22120</v>
      </c>
      <c r="M64" s="114">
        <v>-0.34</v>
      </c>
      <c r="N64" s="114">
        <v>-0.35</v>
      </c>
      <c r="O64" s="114">
        <v>-0.32</v>
      </c>
      <c r="P64" s="114">
        <v>-0.33</v>
      </c>
      <c r="Q64" s="114">
        <v>-0.35</v>
      </c>
      <c r="R64" s="114">
        <v>-0.31</v>
      </c>
      <c r="S64" s="114">
        <v>22078</v>
      </c>
      <c r="T64" s="114">
        <v>48.2</v>
      </c>
      <c r="U64" s="114">
        <v>98.1</v>
      </c>
      <c r="V64" s="114">
        <v>45.3</v>
      </c>
      <c r="W64" s="114">
        <v>67.099999999999994</v>
      </c>
      <c r="X64" s="114">
        <v>0</v>
      </c>
      <c r="Y64" s="114">
        <v>41.8</v>
      </c>
      <c r="Z64" s="229">
        <v>4.18</v>
      </c>
      <c r="AA64" s="114">
        <v>0</v>
      </c>
      <c r="AB64" s="114">
        <v>21111</v>
      </c>
      <c r="AC64" s="114">
        <v>0.15</v>
      </c>
      <c r="AD64" s="114">
        <v>0.13</v>
      </c>
      <c r="AE64" s="114">
        <v>0.17</v>
      </c>
      <c r="AF64" s="114">
        <v>0.15</v>
      </c>
      <c r="AG64" s="114">
        <v>0.14000000000000001</v>
      </c>
      <c r="AH64" s="114">
        <v>0.17</v>
      </c>
      <c r="AI64" s="114">
        <v>45255</v>
      </c>
      <c r="AJ64" s="114">
        <v>45.3</v>
      </c>
      <c r="AK64" s="114">
        <v>97.2</v>
      </c>
      <c r="AL64" s="114">
        <v>41.7</v>
      </c>
      <c r="AM64" s="114">
        <v>63</v>
      </c>
      <c r="AN64" s="114">
        <v>0</v>
      </c>
      <c r="AO64" s="114">
        <v>35.799999999999997</v>
      </c>
      <c r="AP64" s="229">
        <v>3.93</v>
      </c>
      <c r="AQ64" s="114">
        <v>0</v>
      </c>
      <c r="AR64" s="114">
        <v>43231</v>
      </c>
      <c r="AS64" s="114">
        <v>-0.1</v>
      </c>
      <c r="AT64" s="114">
        <v>-0.11</v>
      </c>
      <c r="AU64" s="114">
        <v>-0.09</v>
      </c>
      <c r="AV64" s="114">
        <v>-0.09</v>
      </c>
      <c r="AW64">
        <v>-0.1</v>
      </c>
      <c r="AX64">
        <v>-0.08</v>
      </c>
    </row>
    <row r="65" spans="1:50" x14ac:dyDescent="0.2">
      <c r="A65" s="114">
        <v>62</v>
      </c>
      <c r="B65" s="114" t="s">
        <v>111</v>
      </c>
      <c r="C65" s="114">
        <v>1438</v>
      </c>
      <c r="D65" s="114">
        <v>40.6</v>
      </c>
      <c r="E65" s="114">
        <v>95.1</v>
      </c>
      <c r="F65" s="114">
        <v>36.4</v>
      </c>
      <c r="G65" s="114">
        <v>55.8</v>
      </c>
      <c r="H65" s="114">
        <v>0</v>
      </c>
      <c r="I65" s="114">
        <v>36</v>
      </c>
      <c r="J65" s="229">
        <v>3.58</v>
      </c>
      <c r="K65" s="114">
        <v>0</v>
      </c>
      <c r="L65" s="114">
        <v>1359</v>
      </c>
      <c r="M65" s="114">
        <v>-0.44</v>
      </c>
      <c r="N65" s="114">
        <v>-0.51</v>
      </c>
      <c r="O65" s="114">
        <v>-0.38</v>
      </c>
      <c r="P65" s="114">
        <v>-0.43</v>
      </c>
      <c r="Q65" s="114">
        <v>-0.5</v>
      </c>
      <c r="R65" s="114">
        <v>-0.36</v>
      </c>
      <c r="S65" s="114">
        <v>1310</v>
      </c>
      <c r="T65" s="114">
        <v>45.6</v>
      </c>
      <c r="U65" s="114">
        <v>97.3</v>
      </c>
      <c r="V65" s="114">
        <v>39.700000000000003</v>
      </c>
      <c r="W65" s="114">
        <v>61.8</v>
      </c>
      <c r="X65" s="114">
        <v>0</v>
      </c>
      <c r="Y65" s="114">
        <v>46.3</v>
      </c>
      <c r="Z65" s="229">
        <v>4</v>
      </c>
      <c r="AA65" s="114">
        <v>0</v>
      </c>
      <c r="AB65" s="114">
        <v>1237</v>
      </c>
      <c r="AC65" s="114">
        <v>7.0000000000000007E-2</v>
      </c>
      <c r="AD65" s="114">
        <v>0</v>
      </c>
      <c r="AE65" s="114">
        <v>0.14000000000000001</v>
      </c>
      <c r="AF65" s="114">
        <v>7.0000000000000007E-2</v>
      </c>
      <c r="AG65" s="114">
        <v>0</v>
      </c>
      <c r="AH65" s="114">
        <v>0.14000000000000001</v>
      </c>
      <c r="AI65" s="114">
        <v>2748</v>
      </c>
      <c r="AJ65" s="114">
        <v>43</v>
      </c>
      <c r="AK65" s="114">
        <v>96.1</v>
      </c>
      <c r="AL65" s="114">
        <v>38</v>
      </c>
      <c r="AM65" s="114">
        <v>58.7</v>
      </c>
      <c r="AN65" s="114">
        <v>0</v>
      </c>
      <c r="AO65" s="114">
        <v>40.9</v>
      </c>
      <c r="AP65" s="229">
        <v>3.78</v>
      </c>
      <c r="AQ65" s="114">
        <v>0</v>
      </c>
      <c r="AR65" s="114">
        <v>2596</v>
      </c>
      <c r="AS65" s="114">
        <v>-0.2</v>
      </c>
      <c r="AT65" s="114">
        <v>-0.25</v>
      </c>
      <c r="AU65" s="114">
        <v>-0.15</v>
      </c>
      <c r="AV65" s="114">
        <v>-0.19</v>
      </c>
      <c r="AW65">
        <v>-0.24</v>
      </c>
      <c r="AX65">
        <v>-0.14000000000000001</v>
      </c>
    </row>
    <row r="66" spans="1:50" x14ac:dyDescent="0.2">
      <c r="A66" s="114">
        <v>63</v>
      </c>
      <c r="B66" s="114" t="s">
        <v>113</v>
      </c>
      <c r="C66" s="114">
        <v>3579</v>
      </c>
      <c r="D66" s="114">
        <v>42.7</v>
      </c>
      <c r="E66" s="114">
        <v>97.2</v>
      </c>
      <c r="F66" s="114">
        <v>37.9</v>
      </c>
      <c r="G66" s="114">
        <v>60.1</v>
      </c>
      <c r="H66" s="114">
        <v>0</v>
      </c>
      <c r="I66" s="114">
        <v>25.8</v>
      </c>
      <c r="J66" s="229">
        <v>3.67</v>
      </c>
      <c r="K66" s="114">
        <v>0</v>
      </c>
      <c r="L66" s="114">
        <v>3519</v>
      </c>
      <c r="M66" s="114">
        <v>-0.46</v>
      </c>
      <c r="N66" s="114">
        <v>-0.5</v>
      </c>
      <c r="O66" s="114">
        <v>-0.42</v>
      </c>
      <c r="P66" s="114">
        <v>-0.45</v>
      </c>
      <c r="Q66" s="114">
        <v>-0.49</v>
      </c>
      <c r="R66" s="114">
        <v>-0.41</v>
      </c>
      <c r="S66" s="114">
        <v>3488</v>
      </c>
      <c r="T66" s="114">
        <v>48.2</v>
      </c>
      <c r="U66" s="114">
        <v>98.4</v>
      </c>
      <c r="V66" s="114">
        <v>47.4</v>
      </c>
      <c r="W66" s="114">
        <v>67.900000000000006</v>
      </c>
      <c r="X66" s="114">
        <v>0</v>
      </c>
      <c r="Y66" s="114">
        <v>38.700000000000003</v>
      </c>
      <c r="Z66" s="229">
        <v>4.18</v>
      </c>
      <c r="AA66" s="114">
        <v>0</v>
      </c>
      <c r="AB66" s="114">
        <v>3429</v>
      </c>
      <c r="AC66" s="114">
        <v>0</v>
      </c>
      <c r="AD66" s="114">
        <v>-0.05</v>
      </c>
      <c r="AE66" s="114">
        <v>0.04</v>
      </c>
      <c r="AF66" s="114">
        <v>0</v>
      </c>
      <c r="AG66" s="114">
        <v>-0.04</v>
      </c>
      <c r="AH66" s="114">
        <v>0.04</v>
      </c>
      <c r="AI66" s="114">
        <v>7067</v>
      </c>
      <c r="AJ66" s="114">
        <v>45.4</v>
      </c>
      <c r="AK66" s="114">
        <v>97.8</v>
      </c>
      <c r="AL66" s="114">
        <v>42.6</v>
      </c>
      <c r="AM66" s="114">
        <v>64</v>
      </c>
      <c r="AN66" s="114">
        <v>0</v>
      </c>
      <c r="AO66" s="114">
        <v>32.1</v>
      </c>
      <c r="AP66" s="229">
        <v>3.92</v>
      </c>
      <c r="AQ66" s="114">
        <v>0</v>
      </c>
      <c r="AR66" s="114">
        <v>6948</v>
      </c>
      <c r="AS66" s="114">
        <v>-0.23</v>
      </c>
      <c r="AT66" s="114">
        <v>-0.26</v>
      </c>
      <c r="AU66" s="114">
        <v>-0.21</v>
      </c>
      <c r="AV66" s="114">
        <v>-0.23</v>
      </c>
      <c r="AW66">
        <v>-0.26</v>
      </c>
      <c r="AX66">
        <v>-0.2</v>
      </c>
    </row>
    <row r="67" spans="1:50" x14ac:dyDescent="0.2">
      <c r="A67" s="114">
        <v>64</v>
      </c>
      <c r="B67" s="114" t="s">
        <v>115</v>
      </c>
      <c r="C67" s="114">
        <v>1826</v>
      </c>
      <c r="D67" s="114">
        <v>39.299999999999997</v>
      </c>
      <c r="E67" s="114">
        <v>93.8</v>
      </c>
      <c r="F67" s="114">
        <v>31.7</v>
      </c>
      <c r="G67" s="114">
        <v>52</v>
      </c>
      <c r="H67" s="114">
        <v>0</v>
      </c>
      <c r="I67" s="114">
        <v>25.4</v>
      </c>
      <c r="J67" s="229">
        <v>3.35</v>
      </c>
      <c r="K67" s="114">
        <v>0</v>
      </c>
      <c r="L67" s="114">
        <v>1581</v>
      </c>
      <c r="M67" s="114">
        <v>-0.37</v>
      </c>
      <c r="N67" s="114">
        <v>-0.43</v>
      </c>
      <c r="O67" s="114">
        <v>-0.31</v>
      </c>
      <c r="P67" s="114">
        <v>-0.36</v>
      </c>
      <c r="Q67" s="114">
        <v>-0.42</v>
      </c>
      <c r="R67" s="114">
        <v>-0.28999999999999998</v>
      </c>
      <c r="S67" s="114">
        <v>1685</v>
      </c>
      <c r="T67" s="114">
        <v>46.3</v>
      </c>
      <c r="U67" s="114">
        <v>97.1</v>
      </c>
      <c r="V67" s="114">
        <v>40.4</v>
      </c>
      <c r="W67" s="114">
        <v>60.1</v>
      </c>
      <c r="X67" s="114">
        <v>0</v>
      </c>
      <c r="Y67" s="114">
        <v>36.4</v>
      </c>
      <c r="Z67" s="229">
        <v>3.99</v>
      </c>
      <c r="AA67" s="114">
        <v>0</v>
      </c>
      <c r="AB67" s="114">
        <v>1462</v>
      </c>
      <c r="AC67" s="114">
        <v>0.28999999999999998</v>
      </c>
      <c r="AD67" s="114">
        <v>0.23</v>
      </c>
      <c r="AE67" s="114">
        <v>0.36</v>
      </c>
      <c r="AF67" s="114">
        <v>0.3</v>
      </c>
      <c r="AG67" s="114">
        <v>0.23</v>
      </c>
      <c r="AH67" s="114">
        <v>0.36</v>
      </c>
      <c r="AI67" s="114">
        <v>3511</v>
      </c>
      <c r="AJ67" s="114">
        <v>42.6</v>
      </c>
      <c r="AK67" s="114">
        <v>95.4</v>
      </c>
      <c r="AL67" s="114">
        <v>35.9</v>
      </c>
      <c r="AM67" s="114">
        <v>55.9</v>
      </c>
      <c r="AN67" s="114">
        <v>0</v>
      </c>
      <c r="AO67" s="114">
        <v>30.7</v>
      </c>
      <c r="AP67" s="229">
        <v>3.66</v>
      </c>
      <c r="AQ67" s="114">
        <v>0</v>
      </c>
      <c r="AR67" s="114">
        <v>3043</v>
      </c>
      <c r="AS67" s="114">
        <v>-0.05</v>
      </c>
      <c r="AT67" s="114">
        <v>-0.1</v>
      </c>
      <c r="AU67" s="114">
        <v>-0.01</v>
      </c>
      <c r="AV67" s="114">
        <v>-0.04</v>
      </c>
      <c r="AW67">
        <v>-0.09</v>
      </c>
      <c r="AX67">
        <v>0</v>
      </c>
    </row>
    <row r="68" spans="1:50" x14ac:dyDescent="0.2">
      <c r="A68" s="114">
        <v>65</v>
      </c>
      <c r="B68" s="114" t="s">
        <v>117</v>
      </c>
      <c r="C68" s="114">
        <v>3514</v>
      </c>
      <c r="D68" s="114">
        <v>43</v>
      </c>
      <c r="E68" s="114">
        <v>96.8</v>
      </c>
      <c r="F68" s="114">
        <v>38.700000000000003</v>
      </c>
      <c r="G68" s="114">
        <v>62.5</v>
      </c>
      <c r="H68" s="114">
        <v>0</v>
      </c>
      <c r="I68" s="114">
        <v>29.2</v>
      </c>
      <c r="J68" s="229">
        <v>3.73</v>
      </c>
      <c r="K68" s="114">
        <v>0</v>
      </c>
      <c r="L68" s="114">
        <v>3414</v>
      </c>
      <c r="M68" s="114">
        <v>-0.3</v>
      </c>
      <c r="N68" s="114">
        <v>-0.35</v>
      </c>
      <c r="O68" s="114">
        <v>-0.26</v>
      </c>
      <c r="P68" s="114">
        <v>-0.3</v>
      </c>
      <c r="Q68" s="114">
        <v>-0.34</v>
      </c>
      <c r="R68" s="114">
        <v>-0.25</v>
      </c>
      <c r="S68" s="114">
        <v>3323</v>
      </c>
      <c r="T68" s="114">
        <v>49.5</v>
      </c>
      <c r="U68" s="114">
        <v>98.6</v>
      </c>
      <c r="V68" s="114">
        <v>48.3</v>
      </c>
      <c r="W68" s="114">
        <v>71.5</v>
      </c>
      <c r="X68" s="114">
        <v>0</v>
      </c>
      <c r="Y68" s="114">
        <v>40.4</v>
      </c>
      <c r="Z68" s="229">
        <v>4.28</v>
      </c>
      <c r="AA68" s="114">
        <v>0</v>
      </c>
      <c r="AB68" s="114">
        <v>3230</v>
      </c>
      <c r="AC68" s="114">
        <v>0.25</v>
      </c>
      <c r="AD68" s="114">
        <v>0.2</v>
      </c>
      <c r="AE68" s="114">
        <v>0.28999999999999998</v>
      </c>
      <c r="AF68" s="114">
        <v>0.25</v>
      </c>
      <c r="AG68" s="114">
        <v>0.21</v>
      </c>
      <c r="AH68" s="114">
        <v>0.28999999999999998</v>
      </c>
      <c r="AI68" s="114">
        <v>6837</v>
      </c>
      <c r="AJ68" s="114">
        <v>46.1</v>
      </c>
      <c r="AK68" s="114">
        <v>97.7</v>
      </c>
      <c r="AL68" s="114">
        <v>43.4</v>
      </c>
      <c r="AM68" s="114">
        <v>66.900000000000006</v>
      </c>
      <c r="AN68" s="114">
        <v>0</v>
      </c>
      <c r="AO68" s="114">
        <v>34.6</v>
      </c>
      <c r="AP68" s="229">
        <v>4</v>
      </c>
      <c r="AQ68" s="114">
        <v>0</v>
      </c>
      <c r="AR68" s="114">
        <v>6644</v>
      </c>
      <c r="AS68" s="114">
        <v>-0.04</v>
      </c>
      <c r="AT68" s="114">
        <v>-7.0000000000000007E-2</v>
      </c>
      <c r="AU68" s="114">
        <v>-0.01</v>
      </c>
      <c r="AV68" s="114">
        <v>-0.03</v>
      </c>
      <c r="AW68">
        <v>-0.06</v>
      </c>
      <c r="AX68">
        <v>0</v>
      </c>
    </row>
    <row r="69" spans="1:50" x14ac:dyDescent="0.2">
      <c r="A69" s="114">
        <v>66</v>
      </c>
      <c r="B69" s="114" t="s">
        <v>119</v>
      </c>
      <c r="C69" s="114">
        <v>3736</v>
      </c>
      <c r="D69" s="114">
        <v>43.7</v>
      </c>
      <c r="E69" s="114">
        <v>96.2</v>
      </c>
      <c r="F69" s="114">
        <v>39.4</v>
      </c>
      <c r="G69" s="114">
        <v>58.7</v>
      </c>
      <c r="H69" s="114">
        <v>0</v>
      </c>
      <c r="I69" s="114">
        <v>34.5</v>
      </c>
      <c r="J69" s="229">
        <v>3.85</v>
      </c>
      <c r="K69" s="114">
        <v>0</v>
      </c>
      <c r="L69" s="114">
        <v>3566</v>
      </c>
      <c r="M69" s="114">
        <v>-0.4</v>
      </c>
      <c r="N69" s="114">
        <v>-0.44</v>
      </c>
      <c r="O69" s="114">
        <v>-0.36</v>
      </c>
      <c r="P69" s="114">
        <v>-0.39</v>
      </c>
      <c r="Q69" s="114">
        <v>-0.43</v>
      </c>
      <c r="R69" s="114">
        <v>-0.35</v>
      </c>
      <c r="S69" s="114">
        <v>3532</v>
      </c>
      <c r="T69" s="114">
        <v>49.2</v>
      </c>
      <c r="U69" s="114">
        <v>98</v>
      </c>
      <c r="V69" s="114">
        <v>46.3</v>
      </c>
      <c r="W69" s="114">
        <v>67.900000000000006</v>
      </c>
      <c r="X69" s="114">
        <v>0</v>
      </c>
      <c r="Y69" s="114">
        <v>47.5</v>
      </c>
      <c r="Z69" s="229">
        <v>4.33</v>
      </c>
      <c r="AA69" s="114">
        <v>0</v>
      </c>
      <c r="AB69" s="114">
        <v>3375</v>
      </c>
      <c r="AC69" s="114">
        <v>0.11</v>
      </c>
      <c r="AD69" s="114">
        <v>0.06</v>
      </c>
      <c r="AE69" s="114">
        <v>0.15</v>
      </c>
      <c r="AF69" s="114">
        <v>0.11</v>
      </c>
      <c r="AG69" s="114">
        <v>7.0000000000000007E-2</v>
      </c>
      <c r="AH69" s="114">
        <v>0.16</v>
      </c>
      <c r="AI69" s="114">
        <v>7268</v>
      </c>
      <c r="AJ69" s="114">
        <v>46.4</v>
      </c>
      <c r="AK69" s="114">
        <v>97.1</v>
      </c>
      <c r="AL69" s="114">
        <v>42.7</v>
      </c>
      <c r="AM69" s="114">
        <v>63.2</v>
      </c>
      <c r="AN69" s="114">
        <v>0</v>
      </c>
      <c r="AO69" s="114">
        <v>40.799999999999997</v>
      </c>
      <c r="AP69" s="229">
        <v>4.08</v>
      </c>
      <c r="AQ69" s="114">
        <v>0</v>
      </c>
      <c r="AR69" s="114">
        <v>6941</v>
      </c>
      <c r="AS69" s="114">
        <v>-0.15</v>
      </c>
      <c r="AT69" s="114">
        <v>-0.18</v>
      </c>
      <c r="AU69" s="114">
        <v>-0.12</v>
      </c>
      <c r="AV69" s="114">
        <v>-0.15</v>
      </c>
      <c r="AW69">
        <v>-0.18</v>
      </c>
      <c r="AX69">
        <v>-0.12</v>
      </c>
    </row>
    <row r="70" spans="1:50" x14ac:dyDescent="0.2">
      <c r="A70" s="114">
        <v>67</v>
      </c>
      <c r="B70" s="114" t="s">
        <v>121</v>
      </c>
      <c r="C70" s="114">
        <v>3742</v>
      </c>
      <c r="D70" s="114">
        <v>42.6</v>
      </c>
      <c r="E70" s="114">
        <v>96.5</v>
      </c>
      <c r="F70" s="114">
        <v>38.200000000000003</v>
      </c>
      <c r="G70" s="114">
        <v>58.8</v>
      </c>
      <c r="H70" s="114">
        <v>0</v>
      </c>
      <c r="I70" s="114">
        <v>34.1</v>
      </c>
      <c r="J70" s="229">
        <v>3.72</v>
      </c>
      <c r="K70" s="114">
        <v>0</v>
      </c>
      <c r="L70" s="114">
        <v>3561</v>
      </c>
      <c r="M70" s="114">
        <v>-0.23</v>
      </c>
      <c r="N70" s="114">
        <v>-0.27</v>
      </c>
      <c r="O70" s="114">
        <v>-0.19</v>
      </c>
      <c r="P70" s="114">
        <v>-0.23</v>
      </c>
      <c r="Q70" s="114">
        <v>-0.27</v>
      </c>
      <c r="R70" s="114">
        <v>-0.18</v>
      </c>
      <c r="S70" s="114">
        <v>3585</v>
      </c>
      <c r="T70" s="114">
        <v>47.3</v>
      </c>
      <c r="U70" s="114">
        <v>97.5</v>
      </c>
      <c r="V70" s="114">
        <v>44.1</v>
      </c>
      <c r="W70" s="114">
        <v>65.7</v>
      </c>
      <c r="X70" s="114">
        <v>0</v>
      </c>
      <c r="Y70" s="114">
        <v>42.7</v>
      </c>
      <c r="Z70" s="229">
        <v>4.1500000000000004</v>
      </c>
      <c r="AA70" s="114">
        <v>0</v>
      </c>
      <c r="AB70" s="114">
        <v>3431</v>
      </c>
      <c r="AC70" s="114">
        <v>0.23</v>
      </c>
      <c r="AD70" s="114">
        <v>0.19</v>
      </c>
      <c r="AE70" s="114">
        <v>0.27</v>
      </c>
      <c r="AF70" s="114">
        <v>0.24</v>
      </c>
      <c r="AG70" s="114">
        <v>0.19</v>
      </c>
      <c r="AH70" s="114">
        <v>0.28000000000000003</v>
      </c>
      <c r="AI70" s="114">
        <v>7327</v>
      </c>
      <c r="AJ70" s="114">
        <v>44.9</v>
      </c>
      <c r="AK70" s="114">
        <v>97</v>
      </c>
      <c r="AL70" s="114">
        <v>41.1</v>
      </c>
      <c r="AM70" s="114">
        <v>62.2</v>
      </c>
      <c r="AN70" s="114">
        <v>0</v>
      </c>
      <c r="AO70" s="114">
        <v>38.299999999999997</v>
      </c>
      <c r="AP70" s="229">
        <v>3.93</v>
      </c>
      <c r="AQ70" s="114">
        <v>0</v>
      </c>
      <c r="AR70" s="114">
        <v>6992</v>
      </c>
      <c r="AS70" s="114">
        <v>0</v>
      </c>
      <c r="AT70" s="114">
        <v>-0.03</v>
      </c>
      <c r="AU70" s="114">
        <v>0.03</v>
      </c>
      <c r="AV70" s="114">
        <v>0</v>
      </c>
      <c r="AW70">
        <v>-0.03</v>
      </c>
      <c r="AX70">
        <v>0.03</v>
      </c>
    </row>
    <row r="71" spans="1:50" x14ac:dyDescent="0.2">
      <c r="A71" s="114">
        <v>68</v>
      </c>
      <c r="B71" s="114" t="s">
        <v>123</v>
      </c>
      <c r="C71" s="114">
        <v>1263</v>
      </c>
      <c r="D71" s="114">
        <v>38.5</v>
      </c>
      <c r="E71" s="114" t="s">
        <v>430</v>
      </c>
      <c r="F71" s="114">
        <v>31.9</v>
      </c>
      <c r="G71" s="114">
        <v>49.8</v>
      </c>
      <c r="H71" s="114">
        <v>0</v>
      </c>
      <c r="I71" s="114">
        <v>20.399999999999999</v>
      </c>
      <c r="J71" s="229">
        <v>3.17</v>
      </c>
      <c r="K71" s="114">
        <v>0</v>
      </c>
      <c r="L71" s="114">
        <v>1146</v>
      </c>
      <c r="M71" s="114">
        <v>-0.48</v>
      </c>
      <c r="N71" s="114">
        <v>-0.56000000000000005</v>
      </c>
      <c r="O71" s="114">
        <v>-0.41</v>
      </c>
      <c r="P71" s="114">
        <v>-0.47</v>
      </c>
      <c r="Q71" s="114">
        <v>-0.55000000000000004</v>
      </c>
      <c r="R71" s="114">
        <v>-0.4</v>
      </c>
      <c r="S71" s="114">
        <v>1278</v>
      </c>
      <c r="T71" s="114">
        <v>43.9</v>
      </c>
      <c r="U71" s="114" t="s">
        <v>430</v>
      </c>
      <c r="V71" s="114">
        <v>33</v>
      </c>
      <c r="W71" s="114">
        <v>58.1</v>
      </c>
      <c r="X71" s="114">
        <v>0</v>
      </c>
      <c r="Y71" s="114">
        <v>37.9</v>
      </c>
      <c r="Z71" s="229">
        <v>3.72</v>
      </c>
      <c r="AA71" s="114">
        <v>0</v>
      </c>
      <c r="AB71" s="114">
        <v>1154</v>
      </c>
      <c r="AC71" s="114">
        <v>-7.0000000000000007E-2</v>
      </c>
      <c r="AD71" s="114">
        <v>-0.15</v>
      </c>
      <c r="AE71" s="114">
        <v>0</v>
      </c>
      <c r="AF71" s="114">
        <v>-7.0000000000000007E-2</v>
      </c>
      <c r="AG71" s="114">
        <v>-0.14000000000000001</v>
      </c>
      <c r="AH71" s="114">
        <v>0</v>
      </c>
      <c r="AI71" s="114">
        <v>2541</v>
      </c>
      <c r="AJ71" s="114">
        <v>41.2</v>
      </c>
      <c r="AK71" s="114">
        <v>96.1</v>
      </c>
      <c r="AL71" s="114">
        <v>32.5</v>
      </c>
      <c r="AM71" s="114">
        <v>54</v>
      </c>
      <c r="AN71" s="114">
        <v>0</v>
      </c>
      <c r="AO71" s="114">
        <v>29.2</v>
      </c>
      <c r="AP71" s="229">
        <v>3.45</v>
      </c>
      <c r="AQ71" s="114">
        <v>0</v>
      </c>
      <c r="AR71" s="114">
        <v>2300</v>
      </c>
      <c r="AS71" s="114">
        <v>-0.28000000000000003</v>
      </c>
      <c r="AT71" s="114">
        <v>-0.33</v>
      </c>
      <c r="AU71" s="114">
        <v>-0.23</v>
      </c>
      <c r="AV71" s="114">
        <v>-0.27</v>
      </c>
      <c r="AW71">
        <v>-0.32</v>
      </c>
      <c r="AX71">
        <v>-0.22</v>
      </c>
    </row>
    <row r="72" spans="1:50" x14ac:dyDescent="0.2">
      <c r="A72" s="114">
        <v>69</v>
      </c>
      <c r="B72" s="114" t="s">
        <v>125</v>
      </c>
      <c r="C72" s="114">
        <v>3845</v>
      </c>
      <c r="D72" s="114">
        <v>44.7</v>
      </c>
      <c r="E72" s="114">
        <v>97.8</v>
      </c>
      <c r="F72" s="114">
        <v>42.6</v>
      </c>
      <c r="G72" s="114">
        <v>62.5</v>
      </c>
      <c r="H72" s="114">
        <v>0</v>
      </c>
      <c r="I72" s="114">
        <v>30.1</v>
      </c>
      <c r="J72" s="229">
        <v>3.87</v>
      </c>
      <c r="K72" s="114">
        <v>0</v>
      </c>
      <c r="L72" s="114">
        <v>3745</v>
      </c>
      <c r="M72" s="114">
        <v>-0.24</v>
      </c>
      <c r="N72" s="114">
        <v>-0.28000000000000003</v>
      </c>
      <c r="O72" s="114">
        <v>-0.2</v>
      </c>
      <c r="P72" s="114">
        <v>-0.23</v>
      </c>
      <c r="Q72" s="114">
        <v>-0.27</v>
      </c>
      <c r="R72" s="114">
        <v>-0.19</v>
      </c>
      <c r="S72" s="114">
        <v>3652</v>
      </c>
      <c r="T72" s="114">
        <v>49.5</v>
      </c>
      <c r="U72" s="114">
        <v>98.7</v>
      </c>
      <c r="V72" s="114">
        <v>48</v>
      </c>
      <c r="W72" s="114">
        <v>70.2</v>
      </c>
      <c r="X72" s="114">
        <v>0</v>
      </c>
      <c r="Y72" s="114">
        <v>42.4</v>
      </c>
      <c r="Z72" s="229">
        <v>4.28</v>
      </c>
      <c r="AA72" s="114">
        <v>0</v>
      </c>
      <c r="AB72" s="114">
        <v>3574</v>
      </c>
      <c r="AC72" s="114">
        <v>0.19</v>
      </c>
      <c r="AD72" s="114">
        <v>0.15</v>
      </c>
      <c r="AE72" s="114">
        <v>0.23</v>
      </c>
      <c r="AF72" s="114">
        <v>0.19</v>
      </c>
      <c r="AG72" s="114">
        <v>0.15</v>
      </c>
      <c r="AH72" s="114">
        <v>0.24</v>
      </c>
      <c r="AI72" s="114">
        <v>7497</v>
      </c>
      <c r="AJ72" s="114">
        <v>47.1</v>
      </c>
      <c r="AK72" s="114">
        <v>98.3</v>
      </c>
      <c r="AL72" s="114">
        <v>45.2</v>
      </c>
      <c r="AM72" s="114">
        <v>66.2</v>
      </c>
      <c r="AN72" s="114">
        <v>0</v>
      </c>
      <c r="AO72" s="114">
        <v>36.1</v>
      </c>
      <c r="AP72" s="229">
        <v>4.07</v>
      </c>
      <c r="AQ72" s="114">
        <v>0</v>
      </c>
      <c r="AR72" s="114">
        <v>7319</v>
      </c>
      <c r="AS72" s="114">
        <v>-0.03</v>
      </c>
      <c r="AT72" s="114">
        <v>-0.06</v>
      </c>
      <c r="AU72" s="114">
        <v>0</v>
      </c>
      <c r="AV72" s="114">
        <v>-0.02</v>
      </c>
      <c r="AW72">
        <v>-0.05</v>
      </c>
      <c r="AX72">
        <v>0.01</v>
      </c>
    </row>
    <row r="73" spans="1:50" x14ac:dyDescent="0.2">
      <c r="A73" s="114">
        <v>70</v>
      </c>
      <c r="B73" s="114" t="s">
        <v>127</v>
      </c>
      <c r="C73" s="114">
        <v>234</v>
      </c>
      <c r="D73" s="114">
        <v>50.3</v>
      </c>
      <c r="E73" s="114">
        <v>99.6</v>
      </c>
      <c r="F73" s="114">
        <v>52.1</v>
      </c>
      <c r="G73" s="114">
        <v>74.400000000000006</v>
      </c>
      <c r="H73" s="114">
        <v>0</v>
      </c>
      <c r="I73" s="114">
        <v>22.2</v>
      </c>
      <c r="J73" s="229">
        <v>4.17</v>
      </c>
      <c r="K73" s="114">
        <v>0</v>
      </c>
      <c r="L73" s="114">
        <v>229</v>
      </c>
      <c r="M73" s="114">
        <v>0.3</v>
      </c>
      <c r="N73" s="114">
        <v>0.14000000000000001</v>
      </c>
      <c r="O73" s="114">
        <v>0.47</v>
      </c>
      <c r="P73" s="114">
        <v>0.3</v>
      </c>
      <c r="Q73" s="114">
        <v>0.14000000000000001</v>
      </c>
      <c r="R73" s="114">
        <v>0.47</v>
      </c>
      <c r="S73" s="114">
        <v>225</v>
      </c>
      <c r="T73" s="114">
        <v>55</v>
      </c>
      <c r="U73" s="114">
        <v>99.1</v>
      </c>
      <c r="V73" s="114">
        <v>62.7</v>
      </c>
      <c r="W73" s="114">
        <v>84.4</v>
      </c>
      <c r="X73" s="114">
        <v>0</v>
      </c>
      <c r="Y73" s="114">
        <v>32.4</v>
      </c>
      <c r="Z73" s="229">
        <v>4.4800000000000004</v>
      </c>
      <c r="AA73" s="114">
        <v>0</v>
      </c>
      <c r="AB73" s="114">
        <v>219</v>
      </c>
      <c r="AC73" s="114">
        <v>0.57999999999999996</v>
      </c>
      <c r="AD73" s="114">
        <v>0.41</v>
      </c>
      <c r="AE73" s="114">
        <v>0.75</v>
      </c>
      <c r="AF73" s="114">
        <v>0.57999999999999996</v>
      </c>
      <c r="AG73" s="114">
        <v>0.41</v>
      </c>
      <c r="AH73" s="114">
        <v>0.75</v>
      </c>
      <c r="AI73" s="114">
        <v>459</v>
      </c>
      <c r="AJ73" s="114">
        <v>52.6</v>
      </c>
      <c r="AK73" s="114">
        <v>99.3</v>
      </c>
      <c r="AL73" s="114">
        <v>57.3</v>
      </c>
      <c r="AM73" s="114">
        <v>79.3</v>
      </c>
      <c r="AN73" s="114">
        <v>0</v>
      </c>
      <c r="AO73" s="114">
        <v>27.2</v>
      </c>
      <c r="AP73" s="229">
        <v>4.32</v>
      </c>
      <c r="AQ73" s="114">
        <v>0</v>
      </c>
      <c r="AR73" s="114">
        <v>448</v>
      </c>
      <c r="AS73" s="114">
        <v>0.44</v>
      </c>
      <c r="AT73" s="114">
        <v>0.32</v>
      </c>
      <c r="AU73" s="114">
        <v>0.56000000000000005</v>
      </c>
      <c r="AV73" s="114">
        <v>0.44</v>
      </c>
      <c r="AW73">
        <v>0.32</v>
      </c>
      <c r="AX73">
        <v>0.56000000000000005</v>
      </c>
    </row>
    <row r="74" spans="1:50" x14ac:dyDescent="0.2">
      <c r="A74" s="114">
        <v>71</v>
      </c>
      <c r="B74" s="114"/>
      <c r="C74" s="114" t="s">
        <v>499</v>
      </c>
      <c r="D74" s="114" t="s">
        <v>499</v>
      </c>
      <c r="E74" s="114" t="s">
        <v>499</v>
      </c>
      <c r="F74" s="114" t="s">
        <v>499</v>
      </c>
      <c r="G74" s="114" t="s">
        <v>499</v>
      </c>
      <c r="H74" s="114">
        <v>0</v>
      </c>
      <c r="I74" s="114" t="s">
        <v>499</v>
      </c>
      <c r="J74" s="229" t="s">
        <v>499</v>
      </c>
      <c r="K74" s="114">
        <v>0</v>
      </c>
      <c r="L74" s="114" t="s">
        <v>499</v>
      </c>
      <c r="M74" s="114" t="s">
        <v>499</v>
      </c>
      <c r="N74" s="114" t="s">
        <v>499</v>
      </c>
      <c r="O74" s="114" t="s">
        <v>499</v>
      </c>
      <c r="P74" s="114" t="s">
        <v>499</v>
      </c>
      <c r="Q74" s="114" t="s">
        <v>499</v>
      </c>
      <c r="R74" s="114" t="s">
        <v>499</v>
      </c>
      <c r="S74" s="114" t="s">
        <v>499</v>
      </c>
      <c r="T74" s="114" t="s">
        <v>499</v>
      </c>
      <c r="U74" s="114" t="s">
        <v>499</v>
      </c>
      <c r="V74" s="114" t="s">
        <v>499</v>
      </c>
      <c r="W74" s="114" t="s">
        <v>499</v>
      </c>
      <c r="X74" s="114">
        <v>0</v>
      </c>
      <c r="Y74" s="114" t="s">
        <v>499</v>
      </c>
      <c r="Z74" s="229" t="s">
        <v>499</v>
      </c>
      <c r="AA74" s="114">
        <v>0</v>
      </c>
      <c r="AB74" s="114" t="s">
        <v>499</v>
      </c>
      <c r="AC74" s="114" t="s">
        <v>499</v>
      </c>
      <c r="AD74" s="114" t="s">
        <v>499</v>
      </c>
      <c r="AE74" s="114" t="s">
        <v>499</v>
      </c>
      <c r="AF74" s="114" t="s">
        <v>499</v>
      </c>
      <c r="AG74" s="114" t="s">
        <v>499</v>
      </c>
      <c r="AH74" s="114" t="s">
        <v>499</v>
      </c>
      <c r="AI74" s="114" t="s">
        <v>499</v>
      </c>
      <c r="AJ74" s="114" t="s">
        <v>499</v>
      </c>
      <c r="AK74" s="114" t="s">
        <v>499</v>
      </c>
      <c r="AL74" s="114" t="s">
        <v>499</v>
      </c>
      <c r="AM74" s="114" t="s">
        <v>499</v>
      </c>
      <c r="AN74" s="114">
        <v>0</v>
      </c>
      <c r="AO74" s="114" t="s">
        <v>499</v>
      </c>
      <c r="AP74" s="229" t="s">
        <v>499</v>
      </c>
      <c r="AQ74" s="114">
        <v>0</v>
      </c>
      <c r="AR74" s="114" t="s">
        <v>499</v>
      </c>
      <c r="AS74" s="114" t="s">
        <v>499</v>
      </c>
      <c r="AT74" s="114" t="s">
        <v>499</v>
      </c>
      <c r="AU74" s="114" t="s">
        <v>499</v>
      </c>
      <c r="AV74" s="114" t="s">
        <v>499</v>
      </c>
      <c r="AW74" t="s">
        <v>499</v>
      </c>
      <c r="AX74" t="s">
        <v>499</v>
      </c>
    </row>
    <row r="75" spans="1:50" x14ac:dyDescent="0.2">
      <c r="A75" s="114">
        <v>72</v>
      </c>
      <c r="B75" s="114" t="s">
        <v>340</v>
      </c>
      <c r="C75" s="114">
        <v>29940</v>
      </c>
      <c r="D75" s="114">
        <v>42.2</v>
      </c>
      <c r="E75" s="114">
        <v>96</v>
      </c>
      <c r="F75" s="114">
        <v>35.799999999999997</v>
      </c>
      <c r="G75" s="114">
        <v>56.7</v>
      </c>
      <c r="H75" s="114">
        <v>0</v>
      </c>
      <c r="I75" s="114">
        <v>30.5</v>
      </c>
      <c r="J75" s="229">
        <v>3.62</v>
      </c>
      <c r="K75" s="114">
        <v>0</v>
      </c>
      <c r="L75" s="114">
        <v>28420</v>
      </c>
      <c r="M75" s="114">
        <v>-0.33</v>
      </c>
      <c r="N75" s="114">
        <v>-0.34</v>
      </c>
      <c r="O75" s="114">
        <v>-0.31</v>
      </c>
      <c r="P75" s="114">
        <v>-0.32</v>
      </c>
      <c r="Q75" s="114">
        <v>-0.34</v>
      </c>
      <c r="R75" s="114">
        <v>-0.31</v>
      </c>
      <c r="S75" s="114">
        <v>28766</v>
      </c>
      <c r="T75" s="114">
        <v>48</v>
      </c>
      <c r="U75" s="114">
        <v>98</v>
      </c>
      <c r="V75" s="114">
        <v>42.7</v>
      </c>
      <c r="W75" s="114">
        <v>64.900000000000006</v>
      </c>
      <c r="X75" s="114">
        <v>0</v>
      </c>
      <c r="Y75" s="114">
        <v>42.3</v>
      </c>
      <c r="Z75" s="229">
        <v>4.12</v>
      </c>
      <c r="AA75" s="114">
        <v>0</v>
      </c>
      <c r="AB75" s="114">
        <v>27401</v>
      </c>
      <c r="AC75" s="114">
        <v>0.16</v>
      </c>
      <c r="AD75" s="114">
        <v>0.15</v>
      </c>
      <c r="AE75" s="114">
        <v>0.18</v>
      </c>
      <c r="AF75" s="114">
        <v>0.17</v>
      </c>
      <c r="AG75" s="114">
        <v>0.15</v>
      </c>
      <c r="AH75" s="114">
        <v>0.18</v>
      </c>
      <c r="AI75" s="114">
        <v>58706</v>
      </c>
      <c r="AJ75" s="114">
        <v>45</v>
      </c>
      <c r="AK75" s="114">
        <v>97</v>
      </c>
      <c r="AL75" s="114">
        <v>39.200000000000003</v>
      </c>
      <c r="AM75" s="114">
        <v>60.7</v>
      </c>
      <c r="AN75" s="114">
        <v>0</v>
      </c>
      <c r="AO75" s="114">
        <v>36.200000000000003</v>
      </c>
      <c r="AP75" s="229">
        <v>3.86</v>
      </c>
      <c r="AQ75" s="114">
        <v>0</v>
      </c>
      <c r="AR75" s="114">
        <v>55821</v>
      </c>
      <c r="AS75" s="114">
        <v>-0.09</v>
      </c>
      <c r="AT75" s="114">
        <v>-0.1</v>
      </c>
      <c r="AU75" s="114">
        <v>-0.08</v>
      </c>
      <c r="AV75" s="114">
        <v>-0.08</v>
      </c>
      <c r="AW75">
        <v>-0.09</v>
      </c>
      <c r="AX75">
        <v>-7.0000000000000007E-2</v>
      </c>
    </row>
    <row r="76" spans="1:50" x14ac:dyDescent="0.2">
      <c r="A76" s="114">
        <v>73</v>
      </c>
      <c r="B76" s="114" t="s">
        <v>130</v>
      </c>
      <c r="C76" s="114">
        <v>6194</v>
      </c>
      <c r="D76" s="114">
        <v>42.8</v>
      </c>
      <c r="E76" s="114">
        <v>95.4</v>
      </c>
      <c r="F76" s="114">
        <v>37.6</v>
      </c>
      <c r="G76" s="114">
        <v>56.2</v>
      </c>
      <c r="H76" s="114">
        <v>0</v>
      </c>
      <c r="I76" s="114">
        <v>32.5</v>
      </c>
      <c r="J76" s="229">
        <v>3.7</v>
      </c>
      <c r="K76" s="114">
        <v>0</v>
      </c>
      <c r="L76" s="114">
        <v>5686</v>
      </c>
      <c r="M76" s="114">
        <v>-0.3</v>
      </c>
      <c r="N76" s="114">
        <v>-0.34</v>
      </c>
      <c r="O76" s="114">
        <v>-0.27</v>
      </c>
      <c r="P76" s="114">
        <v>-0.28999999999999998</v>
      </c>
      <c r="Q76" s="114">
        <v>-0.33</v>
      </c>
      <c r="R76" s="114">
        <v>-0.26</v>
      </c>
      <c r="S76" s="114">
        <v>5972</v>
      </c>
      <c r="T76" s="114">
        <v>48.7</v>
      </c>
      <c r="U76" s="114">
        <v>97.9</v>
      </c>
      <c r="V76" s="114">
        <v>42.2</v>
      </c>
      <c r="W76" s="114">
        <v>62.8</v>
      </c>
      <c r="X76" s="114">
        <v>0</v>
      </c>
      <c r="Y76" s="114">
        <v>47.8</v>
      </c>
      <c r="Z76" s="229">
        <v>4.26</v>
      </c>
      <c r="AA76" s="114">
        <v>0</v>
      </c>
      <c r="AB76" s="114">
        <v>5498</v>
      </c>
      <c r="AC76" s="114">
        <v>0.24</v>
      </c>
      <c r="AD76" s="114">
        <v>0.21</v>
      </c>
      <c r="AE76" s="114">
        <v>0.27</v>
      </c>
      <c r="AF76" s="114">
        <v>0.24</v>
      </c>
      <c r="AG76" s="114">
        <v>0.21</v>
      </c>
      <c r="AH76" s="114">
        <v>0.28000000000000003</v>
      </c>
      <c r="AI76" s="114">
        <v>12166</v>
      </c>
      <c r="AJ76" s="114">
        <v>45.7</v>
      </c>
      <c r="AK76" s="114">
        <v>96.6</v>
      </c>
      <c r="AL76" s="114">
        <v>39.9</v>
      </c>
      <c r="AM76" s="114">
        <v>59.4</v>
      </c>
      <c r="AN76" s="114">
        <v>0</v>
      </c>
      <c r="AO76" s="114">
        <v>40</v>
      </c>
      <c r="AP76" s="229">
        <v>3.98</v>
      </c>
      <c r="AQ76" s="114">
        <v>0</v>
      </c>
      <c r="AR76" s="114">
        <v>11184</v>
      </c>
      <c r="AS76" s="114">
        <v>-0.04</v>
      </c>
      <c r="AT76" s="114">
        <v>-0.06</v>
      </c>
      <c r="AU76" s="114">
        <v>-0.01</v>
      </c>
      <c r="AV76" s="114">
        <v>-0.03</v>
      </c>
      <c r="AW76">
        <v>-0.05</v>
      </c>
      <c r="AX76">
        <v>-0.01</v>
      </c>
    </row>
    <row r="77" spans="1:50" x14ac:dyDescent="0.2">
      <c r="A77" s="114">
        <v>74</v>
      </c>
      <c r="B77" s="114" t="s">
        <v>132</v>
      </c>
      <c r="C77" s="114">
        <v>1717</v>
      </c>
      <c r="D77" s="114">
        <v>40.6</v>
      </c>
      <c r="E77" s="114">
        <v>96</v>
      </c>
      <c r="F77" s="114">
        <v>35.1</v>
      </c>
      <c r="G77" s="114">
        <v>57.1</v>
      </c>
      <c r="H77" s="114">
        <v>0</v>
      </c>
      <c r="I77" s="114">
        <v>30.8</v>
      </c>
      <c r="J77" s="229">
        <v>3.47</v>
      </c>
      <c r="K77" s="114">
        <v>0</v>
      </c>
      <c r="L77" s="114">
        <v>1578</v>
      </c>
      <c r="M77" s="114">
        <v>-0.32</v>
      </c>
      <c r="N77" s="114">
        <v>-0.38</v>
      </c>
      <c r="O77" s="114">
        <v>-0.26</v>
      </c>
      <c r="P77" s="114">
        <v>-0.31</v>
      </c>
      <c r="Q77" s="114">
        <v>-0.37</v>
      </c>
      <c r="R77" s="114">
        <v>-0.25</v>
      </c>
      <c r="S77" s="114">
        <v>1662</v>
      </c>
      <c r="T77" s="114">
        <v>45.7</v>
      </c>
      <c r="U77" s="114">
        <v>97.8</v>
      </c>
      <c r="V77" s="114">
        <v>39.799999999999997</v>
      </c>
      <c r="W77" s="114">
        <v>62.9</v>
      </c>
      <c r="X77" s="114">
        <v>0</v>
      </c>
      <c r="Y77" s="114">
        <v>47.3</v>
      </c>
      <c r="Z77" s="229">
        <v>3.95</v>
      </c>
      <c r="AA77" s="114">
        <v>0</v>
      </c>
      <c r="AB77" s="114">
        <v>1553</v>
      </c>
      <c r="AC77" s="114">
        <v>0.17</v>
      </c>
      <c r="AD77" s="114">
        <v>0.1</v>
      </c>
      <c r="AE77" s="114">
        <v>0.23</v>
      </c>
      <c r="AF77" s="114">
        <v>0.17</v>
      </c>
      <c r="AG77" s="114">
        <v>0.11</v>
      </c>
      <c r="AH77" s="114">
        <v>0.23</v>
      </c>
      <c r="AI77" s="114">
        <v>3379</v>
      </c>
      <c r="AJ77" s="114">
        <v>43.1</v>
      </c>
      <c r="AK77" s="114">
        <v>96.9</v>
      </c>
      <c r="AL77" s="114">
        <v>37.4</v>
      </c>
      <c r="AM77" s="114">
        <v>60</v>
      </c>
      <c r="AN77" s="114">
        <v>0</v>
      </c>
      <c r="AO77" s="114">
        <v>38.9</v>
      </c>
      <c r="AP77" s="229">
        <v>3.71</v>
      </c>
      <c r="AQ77" s="114">
        <v>0</v>
      </c>
      <c r="AR77" s="114">
        <v>3131</v>
      </c>
      <c r="AS77" s="114">
        <v>-0.08</v>
      </c>
      <c r="AT77" s="114">
        <v>-0.12</v>
      </c>
      <c r="AU77" s="114">
        <v>-0.04</v>
      </c>
      <c r="AV77" s="114">
        <v>-7.0000000000000007E-2</v>
      </c>
      <c r="AW77">
        <v>-0.12</v>
      </c>
      <c r="AX77">
        <v>-0.03</v>
      </c>
    </row>
    <row r="78" spans="1:50" x14ac:dyDescent="0.2">
      <c r="A78" s="114">
        <v>75</v>
      </c>
      <c r="B78" s="114" t="s">
        <v>134</v>
      </c>
      <c r="C78" s="114">
        <v>1694</v>
      </c>
      <c r="D78" s="114">
        <v>40.200000000000003</v>
      </c>
      <c r="E78" s="114">
        <v>96</v>
      </c>
      <c r="F78" s="114">
        <v>31.8</v>
      </c>
      <c r="G78" s="114">
        <v>53.7</v>
      </c>
      <c r="H78" s="114">
        <v>0</v>
      </c>
      <c r="I78" s="114">
        <v>28.5</v>
      </c>
      <c r="J78" s="229">
        <v>3.41</v>
      </c>
      <c r="K78" s="114">
        <v>0</v>
      </c>
      <c r="L78" s="114">
        <v>1645</v>
      </c>
      <c r="M78" s="114">
        <v>-0.41</v>
      </c>
      <c r="N78" s="114">
        <v>-0.47</v>
      </c>
      <c r="O78" s="114">
        <v>-0.35</v>
      </c>
      <c r="P78" s="114">
        <v>-0.4</v>
      </c>
      <c r="Q78" s="114">
        <v>-0.46</v>
      </c>
      <c r="R78" s="114">
        <v>-0.34</v>
      </c>
      <c r="S78" s="114">
        <v>1589</v>
      </c>
      <c r="T78" s="114">
        <v>46.6</v>
      </c>
      <c r="U78" s="114">
        <v>98.6</v>
      </c>
      <c r="V78" s="114">
        <v>41.6</v>
      </c>
      <c r="W78" s="114">
        <v>66.8</v>
      </c>
      <c r="X78" s="114">
        <v>0</v>
      </c>
      <c r="Y78" s="114">
        <v>41.8</v>
      </c>
      <c r="Z78" s="229">
        <v>3.99</v>
      </c>
      <c r="AA78" s="114">
        <v>0</v>
      </c>
      <c r="AB78" s="114">
        <v>1564</v>
      </c>
      <c r="AC78" s="114">
        <v>0.12</v>
      </c>
      <c r="AD78" s="114">
        <v>0.06</v>
      </c>
      <c r="AE78" s="114">
        <v>0.19</v>
      </c>
      <c r="AF78" s="114">
        <v>0.12</v>
      </c>
      <c r="AG78" s="114">
        <v>0.06</v>
      </c>
      <c r="AH78" s="114">
        <v>0.19</v>
      </c>
      <c r="AI78" s="114">
        <v>3283</v>
      </c>
      <c r="AJ78" s="114">
        <v>43.3</v>
      </c>
      <c r="AK78" s="114">
        <v>97.3</v>
      </c>
      <c r="AL78" s="114">
        <v>36.6</v>
      </c>
      <c r="AM78" s="114">
        <v>60</v>
      </c>
      <c r="AN78" s="114">
        <v>0</v>
      </c>
      <c r="AO78" s="114">
        <v>34.9</v>
      </c>
      <c r="AP78" s="229">
        <v>3.69</v>
      </c>
      <c r="AQ78" s="114">
        <v>0</v>
      </c>
      <c r="AR78" s="114">
        <v>3209</v>
      </c>
      <c r="AS78" s="114">
        <v>-0.15</v>
      </c>
      <c r="AT78" s="114">
        <v>-0.19</v>
      </c>
      <c r="AU78" s="114">
        <v>-0.11</v>
      </c>
      <c r="AV78" s="114">
        <v>-0.15</v>
      </c>
      <c r="AW78">
        <v>-0.19</v>
      </c>
      <c r="AX78">
        <v>-0.1</v>
      </c>
    </row>
    <row r="79" spans="1:50" x14ac:dyDescent="0.2">
      <c r="A79" s="114">
        <v>76</v>
      </c>
      <c r="B79" s="114" t="s">
        <v>331</v>
      </c>
      <c r="C79" s="114">
        <v>849</v>
      </c>
      <c r="D79" s="114">
        <v>43</v>
      </c>
      <c r="E79" s="114">
        <v>95.5</v>
      </c>
      <c r="F79" s="114">
        <v>37.700000000000003</v>
      </c>
      <c r="G79" s="114">
        <v>59.2</v>
      </c>
      <c r="H79" s="114">
        <v>0</v>
      </c>
      <c r="I79" s="114">
        <v>33.299999999999997</v>
      </c>
      <c r="J79" s="229">
        <v>3.77</v>
      </c>
      <c r="K79" s="114">
        <v>0</v>
      </c>
      <c r="L79" s="114">
        <v>799</v>
      </c>
      <c r="M79" s="114">
        <v>-0.28000000000000003</v>
      </c>
      <c r="N79" s="114">
        <v>-0.36</v>
      </c>
      <c r="O79" s="114">
        <v>-0.19</v>
      </c>
      <c r="P79" s="114">
        <v>-0.27</v>
      </c>
      <c r="Q79" s="114">
        <v>-0.36</v>
      </c>
      <c r="R79" s="114">
        <v>-0.18</v>
      </c>
      <c r="S79" s="114">
        <v>795</v>
      </c>
      <c r="T79" s="114">
        <v>48.7</v>
      </c>
      <c r="U79" s="114">
        <v>98.4</v>
      </c>
      <c r="V79" s="114">
        <v>47.3</v>
      </c>
      <c r="W79" s="114">
        <v>69.599999999999994</v>
      </c>
      <c r="X79" s="114">
        <v>0</v>
      </c>
      <c r="Y79" s="114">
        <v>47.7</v>
      </c>
      <c r="Z79" s="229">
        <v>4.26</v>
      </c>
      <c r="AA79" s="114">
        <v>0</v>
      </c>
      <c r="AB79" s="114">
        <v>751</v>
      </c>
      <c r="AC79" s="114">
        <v>0.21</v>
      </c>
      <c r="AD79" s="114">
        <v>0.12</v>
      </c>
      <c r="AE79" s="114">
        <v>0.3</v>
      </c>
      <c r="AF79" s="114">
        <v>0.21</v>
      </c>
      <c r="AG79" s="114">
        <v>0.12</v>
      </c>
      <c r="AH79" s="114">
        <v>0.3</v>
      </c>
      <c r="AI79" s="114">
        <v>1644</v>
      </c>
      <c r="AJ79" s="114">
        <v>45.7</v>
      </c>
      <c r="AK79" s="114">
        <v>96.9</v>
      </c>
      <c r="AL79" s="114">
        <v>42.3</v>
      </c>
      <c r="AM79" s="114">
        <v>64.2</v>
      </c>
      <c r="AN79" s="114">
        <v>0</v>
      </c>
      <c r="AO79" s="114">
        <v>40.299999999999997</v>
      </c>
      <c r="AP79" s="229">
        <v>4.01</v>
      </c>
      <c r="AQ79" s="114">
        <v>0</v>
      </c>
      <c r="AR79" s="114">
        <v>1550</v>
      </c>
      <c r="AS79" s="114">
        <v>-0.04</v>
      </c>
      <c r="AT79" s="114">
        <v>-0.1</v>
      </c>
      <c r="AU79" s="114">
        <v>0.02</v>
      </c>
      <c r="AV79" s="114">
        <v>-0.04</v>
      </c>
      <c r="AW79">
        <v>-0.1</v>
      </c>
      <c r="AX79">
        <v>0.03</v>
      </c>
    </row>
    <row r="80" spans="1:50" x14ac:dyDescent="0.2">
      <c r="A80" s="114">
        <v>77</v>
      </c>
      <c r="B80" s="114" t="s">
        <v>137</v>
      </c>
      <c r="C80" s="114">
        <v>1885</v>
      </c>
      <c r="D80" s="114">
        <v>38.6</v>
      </c>
      <c r="E80" s="114">
        <v>97.2</v>
      </c>
      <c r="F80" s="114">
        <v>26.8</v>
      </c>
      <c r="G80" s="114">
        <v>48.6</v>
      </c>
      <c r="H80" s="114">
        <v>0</v>
      </c>
      <c r="I80" s="114">
        <v>17.899999999999999</v>
      </c>
      <c r="J80" s="229">
        <v>3.15</v>
      </c>
      <c r="K80" s="114">
        <v>0</v>
      </c>
      <c r="L80" s="114">
        <v>1775</v>
      </c>
      <c r="M80" s="114">
        <v>-0.47</v>
      </c>
      <c r="N80" s="114">
        <v>-0.53</v>
      </c>
      <c r="O80" s="114">
        <v>-0.41</v>
      </c>
      <c r="P80" s="114">
        <v>-0.45</v>
      </c>
      <c r="Q80" s="114">
        <v>-0.51</v>
      </c>
      <c r="R80" s="114">
        <v>-0.4</v>
      </c>
      <c r="S80" s="114">
        <v>1749</v>
      </c>
      <c r="T80" s="114">
        <v>42.4</v>
      </c>
      <c r="U80" s="114">
        <v>97.9</v>
      </c>
      <c r="V80" s="114">
        <v>29.6</v>
      </c>
      <c r="W80" s="114">
        <v>52.7</v>
      </c>
      <c r="X80" s="114">
        <v>0</v>
      </c>
      <c r="Y80" s="114">
        <v>23.9</v>
      </c>
      <c r="Z80" s="229">
        <v>3.43</v>
      </c>
      <c r="AA80" s="114">
        <v>0</v>
      </c>
      <c r="AB80" s="114">
        <v>1666</v>
      </c>
      <c r="AC80" s="114">
        <v>-0.17</v>
      </c>
      <c r="AD80" s="114">
        <v>-0.23</v>
      </c>
      <c r="AE80" s="114">
        <v>-0.11</v>
      </c>
      <c r="AF80" s="114">
        <v>-0.16</v>
      </c>
      <c r="AG80" s="114">
        <v>-0.22</v>
      </c>
      <c r="AH80" s="114">
        <v>-0.1</v>
      </c>
      <c r="AI80" s="114">
        <v>3634</v>
      </c>
      <c r="AJ80" s="114">
        <v>40.4</v>
      </c>
      <c r="AK80" s="114">
        <v>97.6</v>
      </c>
      <c r="AL80" s="114">
        <v>28.2</v>
      </c>
      <c r="AM80" s="114">
        <v>50.6</v>
      </c>
      <c r="AN80" s="114">
        <v>0</v>
      </c>
      <c r="AO80" s="114">
        <v>20.8</v>
      </c>
      <c r="AP80" s="229">
        <v>3.29</v>
      </c>
      <c r="AQ80" s="114">
        <v>0</v>
      </c>
      <c r="AR80" s="114">
        <v>3441</v>
      </c>
      <c r="AS80" s="114">
        <v>-0.32</v>
      </c>
      <c r="AT80" s="114">
        <v>-0.37</v>
      </c>
      <c r="AU80" s="114">
        <v>-0.28000000000000003</v>
      </c>
      <c r="AV80" s="114">
        <v>-0.31</v>
      </c>
      <c r="AW80">
        <v>-0.35</v>
      </c>
      <c r="AX80">
        <v>-0.27</v>
      </c>
    </row>
    <row r="81" spans="1:50" x14ac:dyDescent="0.2">
      <c r="A81" s="114">
        <v>78</v>
      </c>
      <c r="B81" s="114" t="s">
        <v>139</v>
      </c>
      <c r="C81" s="114">
        <v>1468</v>
      </c>
      <c r="D81" s="114">
        <v>43.2</v>
      </c>
      <c r="E81" s="114">
        <v>97</v>
      </c>
      <c r="F81" s="114">
        <v>37.9</v>
      </c>
      <c r="G81" s="114">
        <v>60.2</v>
      </c>
      <c r="H81" s="114">
        <v>0</v>
      </c>
      <c r="I81" s="114">
        <v>32.9</v>
      </c>
      <c r="J81" s="229">
        <v>3.79</v>
      </c>
      <c r="K81" s="114">
        <v>0</v>
      </c>
      <c r="L81" s="114">
        <v>1386</v>
      </c>
      <c r="M81" s="114">
        <v>-0.28000000000000003</v>
      </c>
      <c r="N81" s="114">
        <v>-0.35</v>
      </c>
      <c r="O81" s="114">
        <v>-0.22</v>
      </c>
      <c r="P81" s="114">
        <v>-0.28000000000000003</v>
      </c>
      <c r="Q81" s="114">
        <v>-0.34</v>
      </c>
      <c r="R81" s="114">
        <v>-0.21</v>
      </c>
      <c r="S81" s="114">
        <v>1382</v>
      </c>
      <c r="T81" s="114">
        <v>48.3</v>
      </c>
      <c r="U81" s="114">
        <v>98.5</v>
      </c>
      <c r="V81" s="114">
        <v>42.9</v>
      </c>
      <c r="W81" s="114">
        <v>66.900000000000006</v>
      </c>
      <c r="X81" s="114">
        <v>0</v>
      </c>
      <c r="Y81" s="114">
        <v>41.6</v>
      </c>
      <c r="Z81" s="229">
        <v>4.21</v>
      </c>
      <c r="AA81" s="114">
        <v>0</v>
      </c>
      <c r="AB81" s="114">
        <v>1315</v>
      </c>
      <c r="AC81" s="114">
        <v>0.14000000000000001</v>
      </c>
      <c r="AD81" s="114">
        <v>7.0000000000000007E-2</v>
      </c>
      <c r="AE81" s="114">
        <v>0.21</v>
      </c>
      <c r="AF81" s="114">
        <v>0.14000000000000001</v>
      </c>
      <c r="AG81" s="114">
        <v>0.08</v>
      </c>
      <c r="AH81" s="114">
        <v>0.21</v>
      </c>
      <c r="AI81" s="114">
        <v>2850</v>
      </c>
      <c r="AJ81" s="114">
        <v>45.7</v>
      </c>
      <c r="AK81" s="114">
        <v>97.7</v>
      </c>
      <c r="AL81" s="114">
        <v>40.299999999999997</v>
      </c>
      <c r="AM81" s="114">
        <v>63.4</v>
      </c>
      <c r="AN81" s="114">
        <v>0</v>
      </c>
      <c r="AO81" s="114">
        <v>37.1</v>
      </c>
      <c r="AP81" s="229">
        <v>4</v>
      </c>
      <c r="AQ81" s="114">
        <v>0</v>
      </c>
      <c r="AR81" s="114">
        <v>2701</v>
      </c>
      <c r="AS81" s="114">
        <v>-0.08</v>
      </c>
      <c r="AT81" s="114">
        <v>-0.13</v>
      </c>
      <c r="AU81" s="114">
        <v>-0.03</v>
      </c>
      <c r="AV81" s="114">
        <v>-7.0000000000000007E-2</v>
      </c>
      <c r="AW81">
        <v>-0.12</v>
      </c>
      <c r="AX81">
        <v>-0.02</v>
      </c>
    </row>
    <row r="82" spans="1:50" x14ac:dyDescent="0.2">
      <c r="A82" s="114">
        <v>79</v>
      </c>
      <c r="B82" s="114" t="s">
        <v>141</v>
      </c>
      <c r="C82" s="114">
        <v>1495</v>
      </c>
      <c r="D82" s="114">
        <v>44.6</v>
      </c>
      <c r="E82" s="114">
        <v>96.7</v>
      </c>
      <c r="F82" s="114">
        <v>41.9</v>
      </c>
      <c r="G82" s="114">
        <v>64.599999999999994</v>
      </c>
      <c r="H82" s="114">
        <v>0</v>
      </c>
      <c r="I82" s="114">
        <v>33.200000000000003</v>
      </c>
      <c r="J82" s="229">
        <v>3.85</v>
      </c>
      <c r="K82" s="114">
        <v>0</v>
      </c>
      <c r="L82" s="114">
        <v>1456</v>
      </c>
      <c r="M82" s="114">
        <v>-0.36</v>
      </c>
      <c r="N82" s="114">
        <v>-0.43</v>
      </c>
      <c r="O82" s="114">
        <v>-0.3</v>
      </c>
      <c r="P82" s="114">
        <v>-0.35</v>
      </c>
      <c r="Q82" s="114">
        <v>-0.42</v>
      </c>
      <c r="R82" s="114">
        <v>-0.28999999999999998</v>
      </c>
      <c r="S82" s="114">
        <v>1422</v>
      </c>
      <c r="T82" s="114">
        <v>49.8</v>
      </c>
      <c r="U82" s="114">
        <v>98</v>
      </c>
      <c r="V82" s="114">
        <v>48.5</v>
      </c>
      <c r="W82" s="114">
        <v>70.5</v>
      </c>
      <c r="X82" s="114">
        <v>0</v>
      </c>
      <c r="Y82" s="114">
        <v>42.3</v>
      </c>
      <c r="Z82" s="229">
        <v>4.26</v>
      </c>
      <c r="AA82" s="114">
        <v>0</v>
      </c>
      <c r="AB82" s="114">
        <v>1394</v>
      </c>
      <c r="AC82" s="114">
        <v>0.08</v>
      </c>
      <c r="AD82" s="114">
        <v>0.02</v>
      </c>
      <c r="AE82" s="114">
        <v>0.15</v>
      </c>
      <c r="AF82" s="114">
        <v>0.09</v>
      </c>
      <c r="AG82" s="114">
        <v>0.02</v>
      </c>
      <c r="AH82" s="114">
        <v>0.16</v>
      </c>
      <c r="AI82" s="114">
        <v>2917</v>
      </c>
      <c r="AJ82" s="114">
        <v>47.1</v>
      </c>
      <c r="AK82" s="114">
        <v>97.3</v>
      </c>
      <c r="AL82" s="114">
        <v>45.1</v>
      </c>
      <c r="AM82" s="114">
        <v>67.5</v>
      </c>
      <c r="AN82" s="114">
        <v>0</v>
      </c>
      <c r="AO82" s="114">
        <v>37.700000000000003</v>
      </c>
      <c r="AP82" s="229">
        <v>4.05</v>
      </c>
      <c r="AQ82" s="114">
        <v>0</v>
      </c>
      <c r="AR82" s="114">
        <v>2850</v>
      </c>
      <c r="AS82" s="114">
        <v>-0.14000000000000001</v>
      </c>
      <c r="AT82" s="114">
        <v>-0.19</v>
      </c>
      <c r="AU82" s="114">
        <v>-0.1</v>
      </c>
      <c r="AV82" s="114">
        <v>-0.13</v>
      </c>
      <c r="AW82">
        <v>-0.18</v>
      </c>
      <c r="AX82">
        <v>-0.09</v>
      </c>
    </row>
    <row r="83" spans="1:50" x14ac:dyDescent="0.2">
      <c r="A83" s="114">
        <v>80</v>
      </c>
      <c r="B83" s="114" t="s">
        <v>143</v>
      </c>
      <c r="C83" s="114">
        <v>4269</v>
      </c>
      <c r="D83" s="114">
        <v>41.6</v>
      </c>
      <c r="E83" s="114">
        <v>95.8</v>
      </c>
      <c r="F83" s="114">
        <v>34.200000000000003</v>
      </c>
      <c r="G83" s="114">
        <v>55.7</v>
      </c>
      <c r="H83" s="114">
        <v>0</v>
      </c>
      <c r="I83" s="114">
        <v>28.4</v>
      </c>
      <c r="J83" s="229">
        <v>3.53</v>
      </c>
      <c r="K83" s="114">
        <v>0</v>
      </c>
      <c r="L83" s="114">
        <v>4170</v>
      </c>
      <c r="M83" s="114">
        <v>-0.36</v>
      </c>
      <c r="N83" s="114">
        <v>-0.4</v>
      </c>
      <c r="O83" s="114">
        <v>-0.32</v>
      </c>
      <c r="P83" s="114">
        <v>-0.35</v>
      </c>
      <c r="Q83" s="114">
        <v>-0.39</v>
      </c>
      <c r="R83" s="114">
        <v>-0.31</v>
      </c>
      <c r="S83" s="114">
        <v>4017</v>
      </c>
      <c r="T83" s="114">
        <v>47.4</v>
      </c>
      <c r="U83" s="114">
        <v>97.4</v>
      </c>
      <c r="V83" s="114">
        <v>41.4</v>
      </c>
      <c r="W83" s="114">
        <v>65.3</v>
      </c>
      <c r="X83" s="114">
        <v>0</v>
      </c>
      <c r="Y83" s="114">
        <v>39.700000000000003</v>
      </c>
      <c r="Z83" s="229">
        <v>4.04</v>
      </c>
      <c r="AA83" s="114">
        <v>0</v>
      </c>
      <c r="AB83" s="114">
        <v>3917</v>
      </c>
      <c r="AC83" s="114">
        <v>0.14000000000000001</v>
      </c>
      <c r="AD83" s="114">
        <v>0.1</v>
      </c>
      <c r="AE83" s="114">
        <v>0.18</v>
      </c>
      <c r="AF83" s="114">
        <v>0.14000000000000001</v>
      </c>
      <c r="AG83" s="114">
        <v>0.1</v>
      </c>
      <c r="AH83" s="114">
        <v>0.18</v>
      </c>
      <c r="AI83" s="114">
        <v>8286</v>
      </c>
      <c r="AJ83" s="114">
        <v>44.4</v>
      </c>
      <c r="AK83" s="114">
        <v>96.6</v>
      </c>
      <c r="AL83" s="114">
        <v>37.700000000000003</v>
      </c>
      <c r="AM83" s="114">
        <v>60.4</v>
      </c>
      <c r="AN83" s="114">
        <v>0</v>
      </c>
      <c r="AO83" s="114">
        <v>33.9</v>
      </c>
      <c r="AP83" s="229">
        <v>3.78</v>
      </c>
      <c r="AQ83" s="114">
        <v>0</v>
      </c>
      <c r="AR83" s="114">
        <v>8087</v>
      </c>
      <c r="AS83" s="114">
        <v>-0.12</v>
      </c>
      <c r="AT83" s="114">
        <v>-0.15</v>
      </c>
      <c r="AU83" s="114">
        <v>-0.09</v>
      </c>
      <c r="AV83" s="114">
        <v>-0.11</v>
      </c>
      <c r="AW83">
        <v>-0.14000000000000001</v>
      </c>
      <c r="AX83">
        <v>-0.09</v>
      </c>
    </row>
    <row r="84" spans="1:50" x14ac:dyDescent="0.2">
      <c r="A84" s="114">
        <v>81</v>
      </c>
      <c r="B84" s="114" t="s">
        <v>145</v>
      </c>
      <c r="C84" s="114">
        <v>1103</v>
      </c>
      <c r="D84" s="114">
        <v>38.799999999999997</v>
      </c>
      <c r="E84" s="114">
        <v>95.3</v>
      </c>
      <c r="F84" s="114">
        <v>28.4</v>
      </c>
      <c r="G84" s="114">
        <v>47.3</v>
      </c>
      <c r="H84" s="114">
        <v>0</v>
      </c>
      <c r="I84" s="114">
        <v>21</v>
      </c>
      <c r="J84" s="229">
        <v>3.12</v>
      </c>
      <c r="K84" s="114">
        <v>0</v>
      </c>
      <c r="L84" s="114">
        <v>1045</v>
      </c>
      <c r="M84" s="114">
        <v>-0.49</v>
      </c>
      <c r="N84" s="114">
        <v>-0.56999999999999995</v>
      </c>
      <c r="O84" s="114">
        <v>-0.41</v>
      </c>
      <c r="P84" s="114">
        <v>-0.48</v>
      </c>
      <c r="Q84" s="114">
        <v>-0.56000000000000005</v>
      </c>
      <c r="R84" s="114">
        <v>-0.41</v>
      </c>
      <c r="S84" s="114">
        <v>1065</v>
      </c>
      <c r="T84" s="114">
        <v>44.7</v>
      </c>
      <c r="U84" s="114">
        <v>98.7</v>
      </c>
      <c r="V84" s="114">
        <v>36.4</v>
      </c>
      <c r="W84" s="114">
        <v>59.5</v>
      </c>
      <c r="X84" s="114">
        <v>0</v>
      </c>
      <c r="Y84" s="114">
        <v>33.5</v>
      </c>
      <c r="Z84" s="229">
        <v>3.67</v>
      </c>
      <c r="AA84" s="114">
        <v>0</v>
      </c>
      <c r="AB84" s="114">
        <v>1025</v>
      </c>
      <c r="AC84" s="114">
        <v>-0.06</v>
      </c>
      <c r="AD84" s="114">
        <v>-0.13</v>
      </c>
      <c r="AE84" s="114">
        <v>0.02</v>
      </c>
      <c r="AF84" s="114">
        <v>-0.05</v>
      </c>
      <c r="AG84" s="114">
        <v>-0.13</v>
      </c>
      <c r="AH84" s="114">
        <v>0.03</v>
      </c>
      <c r="AI84" s="114">
        <v>2168</v>
      </c>
      <c r="AJ84" s="114">
        <v>41.7</v>
      </c>
      <c r="AK84" s="114">
        <v>97</v>
      </c>
      <c r="AL84" s="114">
        <v>32.299999999999997</v>
      </c>
      <c r="AM84" s="114">
        <v>53.3</v>
      </c>
      <c r="AN84" s="114">
        <v>0</v>
      </c>
      <c r="AO84" s="114">
        <v>27.2</v>
      </c>
      <c r="AP84" s="229">
        <v>3.39</v>
      </c>
      <c r="AQ84" s="114">
        <v>0</v>
      </c>
      <c r="AR84" s="114">
        <v>2070</v>
      </c>
      <c r="AS84" s="114">
        <v>-0.28000000000000003</v>
      </c>
      <c r="AT84" s="114">
        <v>-0.33</v>
      </c>
      <c r="AU84" s="114">
        <v>-0.22</v>
      </c>
      <c r="AV84" s="114">
        <v>-0.27</v>
      </c>
      <c r="AW84">
        <v>-0.32</v>
      </c>
      <c r="AX84">
        <v>-0.21</v>
      </c>
    </row>
    <row r="85" spans="1:50" x14ac:dyDescent="0.2">
      <c r="A85" s="114">
        <v>82</v>
      </c>
      <c r="B85" s="114" t="s">
        <v>147</v>
      </c>
      <c r="C85" s="114">
        <v>975</v>
      </c>
      <c r="D85" s="114">
        <v>42.9</v>
      </c>
      <c r="E85" s="114">
        <v>95.6</v>
      </c>
      <c r="F85" s="114">
        <v>36.1</v>
      </c>
      <c r="G85" s="114">
        <v>54.6</v>
      </c>
      <c r="H85" s="114">
        <v>0</v>
      </c>
      <c r="I85" s="114">
        <v>41.5</v>
      </c>
      <c r="J85" s="229">
        <v>3.81</v>
      </c>
      <c r="K85" s="114">
        <v>0</v>
      </c>
      <c r="L85" s="114">
        <v>916</v>
      </c>
      <c r="M85" s="114">
        <v>-0.35</v>
      </c>
      <c r="N85" s="114">
        <v>-0.43</v>
      </c>
      <c r="O85" s="114">
        <v>-0.26</v>
      </c>
      <c r="P85" s="114">
        <v>-0.34</v>
      </c>
      <c r="Q85" s="114">
        <v>-0.43</v>
      </c>
      <c r="R85" s="114">
        <v>-0.26</v>
      </c>
      <c r="S85" s="114">
        <v>959</v>
      </c>
      <c r="T85" s="114">
        <v>47.5</v>
      </c>
      <c r="U85" s="114">
        <v>97.4</v>
      </c>
      <c r="V85" s="114">
        <v>43.1</v>
      </c>
      <c r="W85" s="114">
        <v>63.8</v>
      </c>
      <c r="X85" s="114">
        <v>0</v>
      </c>
      <c r="Y85" s="114">
        <v>48.4</v>
      </c>
      <c r="Z85" s="229">
        <v>4.17</v>
      </c>
      <c r="AA85" s="114">
        <v>0</v>
      </c>
      <c r="AB85" s="114">
        <v>909</v>
      </c>
      <c r="AC85" s="114">
        <v>0.08</v>
      </c>
      <c r="AD85" s="114">
        <v>-0.01</v>
      </c>
      <c r="AE85" s="114">
        <v>0.16</v>
      </c>
      <c r="AF85" s="114">
        <v>0.08</v>
      </c>
      <c r="AG85" s="114">
        <v>0</v>
      </c>
      <c r="AH85" s="114">
        <v>0.16</v>
      </c>
      <c r="AI85" s="114">
        <v>1934</v>
      </c>
      <c r="AJ85" s="114">
        <v>45.2</v>
      </c>
      <c r="AK85" s="114">
        <v>96.5</v>
      </c>
      <c r="AL85" s="114">
        <v>39.6</v>
      </c>
      <c r="AM85" s="114">
        <v>59.2</v>
      </c>
      <c r="AN85" s="114">
        <v>0</v>
      </c>
      <c r="AO85" s="114">
        <v>44.9</v>
      </c>
      <c r="AP85" s="229">
        <v>3.99</v>
      </c>
      <c r="AQ85" s="114">
        <v>0</v>
      </c>
      <c r="AR85" s="114">
        <v>1825</v>
      </c>
      <c r="AS85" s="114">
        <v>-0.14000000000000001</v>
      </c>
      <c r="AT85" s="114">
        <v>-0.19</v>
      </c>
      <c r="AU85" s="114">
        <v>-0.08</v>
      </c>
      <c r="AV85" s="114">
        <v>-0.13</v>
      </c>
      <c r="AW85">
        <v>-0.19</v>
      </c>
      <c r="AX85">
        <v>-7.0000000000000007E-2</v>
      </c>
    </row>
    <row r="86" spans="1:50" x14ac:dyDescent="0.2">
      <c r="A86" s="114">
        <v>83</v>
      </c>
      <c r="B86" s="114" t="s">
        <v>149</v>
      </c>
      <c r="C86" s="114">
        <v>1630</v>
      </c>
      <c r="D86" s="114">
        <v>41.2</v>
      </c>
      <c r="E86" s="114">
        <v>95.6</v>
      </c>
      <c r="F86" s="114">
        <v>32.9</v>
      </c>
      <c r="G86" s="114">
        <v>53.7</v>
      </c>
      <c r="H86" s="114">
        <v>0</v>
      </c>
      <c r="I86" s="114">
        <v>31.1</v>
      </c>
      <c r="J86" s="229">
        <v>3.49</v>
      </c>
      <c r="K86" s="114">
        <v>0</v>
      </c>
      <c r="L86" s="114">
        <v>1570</v>
      </c>
      <c r="M86" s="114">
        <v>-0.43</v>
      </c>
      <c r="N86" s="114">
        <v>-0.5</v>
      </c>
      <c r="O86" s="114">
        <v>-0.37</v>
      </c>
      <c r="P86" s="114">
        <v>-0.43</v>
      </c>
      <c r="Q86" s="114">
        <v>-0.49</v>
      </c>
      <c r="R86" s="114">
        <v>-0.37</v>
      </c>
      <c r="S86" s="114">
        <v>1603</v>
      </c>
      <c r="T86" s="114">
        <v>46.1</v>
      </c>
      <c r="U86" s="114">
        <v>98</v>
      </c>
      <c r="V86" s="114">
        <v>38.9</v>
      </c>
      <c r="W86" s="114">
        <v>60.1</v>
      </c>
      <c r="X86" s="114">
        <v>0</v>
      </c>
      <c r="Y86" s="114">
        <v>39</v>
      </c>
      <c r="Z86" s="229">
        <v>3.9</v>
      </c>
      <c r="AA86" s="114">
        <v>0</v>
      </c>
      <c r="AB86" s="114">
        <v>1549</v>
      </c>
      <c r="AC86" s="114">
        <v>0.04</v>
      </c>
      <c r="AD86" s="114">
        <v>-0.02</v>
      </c>
      <c r="AE86" s="114">
        <v>0.1</v>
      </c>
      <c r="AF86" s="114">
        <v>0.05</v>
      </c>
      <c r="AG86" s="114">
        <v>-0.02</v>
      </c>
      <c r="AH86" s="114">
        <v>0.11</v>
      </c>
      <c r="AI86" s="114">
        <v>3233</v>
      </c>
      <c r="AJ86" s="114">
        <v>43.7</v>
      </c>
      <c r="AK86" s="114">
        <v>96.8</v>
      </c>
      <c r="AL86" s="114">
        <v>35.9</v>
      </c>
      <c r="AM86" s="114">
        <v>56.9</v>
      </c>
      <c r="AN86" s="114">
        <v>0</v>
      </c>
      <c r="AO86" s="114">
        <v>35</v>
      </c>
      <c r="AP86" s="229">
        <v>3.69</v>
      </c>
      <c r="AQ86" s="114">
        <v>0</v>
      </c>
      <c r="AR86" s="114">
        <v>3119</v>
      </c>
      <c r="AS86" s="114">
        <v>-0.2</v>
      </c>
      <c r="AT86" s="114">
        <v>-0.24</v>
      </c>
      <c r="AU86" s="114">
        <v>-0.15</v>
      </c>
      <c r="AV86" s="114">
        <v>-0.19</v>
      </c>
      <c r="AW86">
        <v>-0.24</v>
      </c>
      <c r="AX86">
        <v>-0.15</v>
      </c>
    </row>
    <row r="87" spans="1:50" x14ac:dyDescent="0.2">
      <c r="A87" s="114">
        <v>84</v>
      </c>
      <c r="B87" s="114" t="s">
        <v>151</v>
      </c>
      <c r="C87" s="114">
        <v>2697</v>
      </c>
      <c r="D87" s="114">
        <v>46.4</v>
      </c>
      <c r="E87" s="114">
        <v>96.7</v>
      </c>
      <c r="F87" s="114">
        <v>44.3</v>
      </c>
      <c r="G87" s="114">
        <v>64.5</v>
      </c>
      <c r="H87" s="114">
        <v>0</v>
      </c>
      <c r="I87" s="114">
        <v>32.9</v>
      </c>
      <c r="J87" s="229">
        <v>4.04</v>
      </c>
      <c r="K87" s="114">
        <v>0</v>
      </c>
      <c r="L87" s="114">
        <v>2603</v>
      </c>
      <c r="M87" s="114">
        <v>-0.22</v>
      </c>
      <c r="N87" s="114">
        <v>-0.27</v>
      </c>
      <c r="O87" s="114">
        <v>-0.17</v>
      </c>
      <c r="P87" s="114">
        <v>-0.21</v>
      </c>
      <c r="Q87" s="114">
        <v>-0.26</v>
      </c>
      <c r="R87" s="114">
        <v>-0.16</v>
      </c>
      <c r="S87" s="114">
        <v>2628</v>
      </c>
      <c r="T87" s="114">
        <v>52.8</v>
      </c>
      <c r="U87" s="114">
        <v>98.5</v>
      </c>
      <c r="V87" s="114">
        <v>53.6</v>
      </c>
      <c r="W87" s="114">
        <v>74.400000000000006</v>
      </c>
      <c r="X87" s="114">
        <v>0</v>
      </c>
      <c r="Y87" s="114">
        <v>45</v>
      </c>
      <c r="Z87" s="229">
        <v>4.5999999999999996</v>
      </c>
      <c r="AA87" s="114">
        <v>0</v>
      </c>
      <c r="AB87" s="114">
        <v>2525</v>
      </c>
      <c r="AC87" s="114">
        <v>0.37</v>
      </c>
      <c r="AD87" s="114">
        <v>0.32</v>
      </c>
      <c r="AE87" s="114">
        <v>0.41</v>
      </c>
      <c r="AF87" s="114">
        <v>0.37</v>
      </c>
      <c r="AG87" s="114">
        <v>0.32</v>
      </c>
      <c r="AH87" s="114">
        <v>0.42</v>
      </c>
      <c r="AI87" s="114">
        <v>5325</v>
      </c>
      <c r="AJ87" s="114">
        <v>49.5</v>
      </c>
      <c r="AK87" s="114">
        <v>97.6</v>
      </c>
      <c r="AL87" s="114">
        <v>48.9</v>
      </c>
      <c r="AM87" s="114">
        <v>69.400000000000006</v>
      </c>
      <c r="AN87" s="114">
        <v>0</v>
      </c>
      <c r="AO87" s="114">
        <v>38.799999999999997</v>
      </c>
      <c r="AP87" s="229">
        <v>4.32</v>
      </c>
      <c r="AQ87" s="114">
        <v>0</v>
      </c>
      <c r="AR87" s="114">
        <v>5128</v>
      </c>
      <c r="AS87" s="114">
        <v>7.0000000000000007E-2</v>
      </c>
      <c r="AT87" s="114">
        <v>0.03</v>
      </c>
      <c r="AU87" s="114">
        <v>0.1</v>
      </c>
      <c r="AV87" s="114">
        <v>0.08</v>
      </c>
      <c r="AW87">
        <v>0.04</v>
      </c>
      <c r="AX87">
        <v>0.11</v>
      </c>
    </row>
    <row r="88" spans="1:50" x14ac:dyDescent="0.2">
      <c r="A88" s="114">
        <v>85</v>
      </c>
      <c r="B88" s="114" t="s">
        <v>153</v>
      </c>
      <c r="C88" s="114">
        <v>1274</v>
      </c>
      <c r="D88" s="114">
        <v>40.1</v>
      </c>
      <c r="E88" s="114">
        <v>95.5</v>
      </c>
      <c r="F88" s="114">
        <v>29.7</v>
      </c>
      <c r="G88" s="114">
        <v>51.7</v>
      </c>
      <c r="H88" s="114">
        <v>0</v>
      </c>
      <c r="I88" s="114">
        <v>20.399999999999999</v>
      </c>
      <c r="J88" s="229">
        <v>3.2</v>
      </c>
      <c r="K88" s="114">
        <v>0</v>
      </c>
      <c r="L88" s="114">
        <v>1184</v>
      </c>
      <c r="M88" s="114">
        <v>-0.3</v>
      </c>
      <c r="N88" s="114">
        <v>-0.37</v>
      </c>
      <c r="O88" s="114">
        <v>-0.23</v>
      </c>
      <c r="P88" s="114">
        <v>-0.28999999999999998</v>
      </c>
      <c r="Q88" s="114">
        <v>-0.36</v>
      </c>
      <c r="R88" s="114">
        <v>-0.22</v>
      </c>
      <c r="S88" s="114">
        <v>1339</v>
      </c>
      <c r="T88" s="114">
        <v>48.2</v>
      </c>
      <c r="U88" s="114">
        <v>97.9</v>
      </c>
      <c r="V88" s="114">
        <v>41.9</v>
      </c>
      <c r="W88" s="114">
        <v>62.7</v>
      </c>
      <c r="X88" s="114">
        <v>0</v>
      </c>
      <c r="Y88" s="114">
        <v>33.700000000000003</v>
      </c>
      <c r="Z88" s="229">
        <v>3.94</v>
      </c>
      <c r="AA88" s="114">
        <v>0</v>
      </c>
      <c r="AB88" s="114">
        <v>1239</v>
      </c>
      <c r="AC88" s="114">
        <v>0.17</v>
      </c>
      <c r="AD88" s="114">
        <v>0.1</v>
      </c>
      <c r="AE88" s="114">
        <v>0.24</v>
      </c>
      <c r="AF88" s="114">
        <v>0.17</v>
      </c>
      <c r="AG88" s="114">
        <v>0.1</v>
      </c>
      <c r="AH88" s="114">
        <v>0.24</v>
      </c>
      <c r="AI88" s="114">
        <v>2613</v>
      </c>
      <c r="AJ88" s="114">
        <v>44.2</v>
      </c>
      <c r="AK88" s="114">
        <v>96.7</v>
      </c>
      <c r="AL88" s="114">
        <v>36</v>
      </c>
      <c r="AM88" s="114">
        <v>57.3</v>
      </c>
      <c r="AN88" s="114">
        <v>0</v>
      </c>
      <c r="AO88" s="114">
        <v>27.2</v>
      </c>
      <c r="AP88" s="229">
        <v>3.58</v>
      </c>
      <c r="AQ88" s="114">
        <v>0</v>
      </c>
      <c r="AR88" s="114">
        <v>2423</v>
      </c>
      <c r="AS88" s="114">
        <v>-0.06</v>
      </c>
      <c r="AT88" s="114">
        <v>-0.11</v>
      </c>
      <c r="AU88" s="114">
        <v>-0.01</v>
      </c>
      <c r="AV88" s="114">
        <v>-0.05</v>
      </c>
      <c r="AW88">
        <v>-0.1</v>
      </c>
      <c r="AX88">
        <v>0</v>
      </c>
    </row>
    <row r="89" spans="1:50" x14ac:dyDescent="0.2">
      <c r="A89" s="114">
        <v>86</v>
      </c>
      <c r="B89" s="114" t="s">
        <v>155</v>
      </c>
      <c r="C89" s="114">
        <v>2690</v>
      </c>
      <c r="D89" s="114">
        <v>43.3</v>
      </c>
      <c r="E89" s="114">
        <v>95.9</v>
      </c>
      <c r="F89" s="114">
        <v>37.9</v>
      </c>
      <c r="G89" s="114">
        <v>60.1</v>
      </c>
      <c r="H89" s="114">
        <v>0</v>
      </c>
      <c r="I89" s="114">
        <v>36.9</v>
      </c>
      <c r="J89" s="229">
        <v>3.84</v>
      </c>
      <c r="K89" s="114">
        <v>0</v>
      </c>
      <c r="L89" s="114">
        <v>2607</v>
      </c>
      <c r="M89" s="114">
        <v>-0.21</v>
      </c>
      <c r="N89" s="114">
        <v>-0.26</v>
      </c>
      <c r="O89" s="114">
        <v>-0.16</v>
      </c>
      <c r="P89" s="114">
        <v>-0.21</v>
      </c>
      <c r="Q89" s="114">
        <v>-0.26</v>
      </c>
      <c r="R89" s="114">
        <v>-0.16</v>
      </c>
      <c r="S89" s="114">
        <v>2584</v>
      </c>
      <c r="T89" s="114">
        <v>49.3</v>
      </c>
      <c r="U89" s="114">
        <v>97.9</v>
      </c>
      <c r="V89" s="114">
        <v>46.9</v>
      </c>
      <c r="W89" s="114">
        <v>69.3</v>
      </c>
      <c r="X89" s="114">
        <v>0</v>
      </c>
      <c r="Y89" s="114">
        <v>46.6</v>
      </c>
      <c r="Z89" s="229">
        <v>4.33</v>
      </c>
      <c r="AA89" s="114">
        <v>0</v>
      </c>
      <c r="AB89" s="114">
        <v>2496</v>
      </c>
      <c r="AC89" s="114">
        <v>0.33</v>
      </c>
      <c r="AD89" s="114">
        <v>0.28000000000000003</v>
      </c>
      <c r="AE89" s="114">
        <v>0.38</v>
      </c>
      <c r="AF89" s="114">
        <v>0.33</v>
      </c>
      <c r="AG89" s="114">
        <v>0.28000000000000003</v>
      </c>
      <c r="AH89" s="114">
        <v>0.38</v>
      </c>
      <c r="AI89" s="114">
        <v>5274</v>
      </c>
      <c r="AJ89" s="114">
        <v>46.3</v>
      </c>
      <c r="AK89" s="114">
        <v>96.9</v>
      </c>
      <c r="AL89" s="114">
        <v>42.3</v>
      </c>
      <c r="AM89" s="114">
        <v>64.599999999999994</v>
      </c>
      <c r="AN89" s="114">
        <v>0</v>
      </c>
      <c r="AO89" s="114">
        <v>41.6</v>
      </c>
      <c r="AP89" s="229">
        <v>4.08</v>
      </c>
      <c r="AQ89" s="114">
        <v>0</v>
      </c>
      <c r="AR89" s="114">
        <v>5103</v>
      </c>
      <c r="AS89" s="114">
        <v>0.05</v>
      </c>
      <c r="AT89" s="114">
        <v>0.02</v>
      </c>
      <c r="AU89" s="114">
        <v>0.09</v>
      </c>
      <c r="AV89" s="114">
        <v>0.06</v>
      </c>
      <c r="AW89">
        <v>0.02</v>
      </c>
      <c r="AX89">
        <v>0.09</v>
      </c>
    </row>
    <row r="90" spans="1:50" x14ac:dyDescent="0.2">
      <c r="A90" s="114">
        <v>87</v>
      </c>
      <c r="B90" s="114"/>
      <c r="C90" s="114" t="s">
        <v>499</v>
      </c>
      <c r="D90" s="114" t="s">
        <v>499</v>
      </c>
      <c r="E90" s="114" t="s">
        <v>499</v>
      </c>
      <c r="F90" s="114" t="s">
        <v>499</v>
      </c>
      <c r="G90" s="114" t="s">
        <v>499</v>
      </c>
      <c r="H90" s="114">
        <v>0</v>
      </c>
      <c r="I90" s="114" t="s">
        <v>499</v>
      </c>
      <c r="J90" s="229" t="s">
        <v>499</v>
      </c>
      <c r="K90" s="114">
        <v>0</v>
      </c>
      <c r="L90" s="114" t="s">
        <v>499</v>
      </c>
      <c r="M90" s="114" t="s">
        <v>499</v>
      </c>
      <c r="N90" s="114" t="s">
        <v>499</v>
      </c>
      <c r="O90" s="114" t="s">
        <v>499</v>
      </c>
      <c r="P90" s="114" t="s">
        <v>499</v>
      </c>
      <c r="Q90" s="114" t="s">
        <v>499</v>
      </c>
      <c r="R90" s="114" t="s">
        <v>499</v>
      </c>
      <c r="S90" s="114" t="s">
        <v>499</v>
      </c>
      <c r="T90" s="114" t="s">
        <v>499</v>
      </c>
      <c r="U90" s="114" t="s">
        <v>499</v>
      </c>
      <c r="V90" s="114" t="s">
        <v>499</v>
      </c>
      <c r="W90" s="114" t="s">
        <v>499</v>
      </c>
      <c r="X90" s="114">
        <v>0</v>
      </c>
      <c r="Y90" s="114" t="s">
        <v>499</v>
      </c>
      <c r="Z90" s="229" t="s">
        <v>499</v>
      </c>
      <c r="AA90" s="114">
        <v>0</v>
      </c>
      <c r="AB90" s="114" t="s">
        <v>499</v>
      </c>
      <c r="AC90" s="114" t="s">
        <v>499</v>
      </c>
      <c r="AD90" s="114" t="s">
        <v>499</v>
      </c>
      <c r="AE90" s="114" t="s">
        <v>499</v>
      </c>
      <c r="AF90" s="114" t="s">
        <v>499</v>
      </c>
      <c r="AG90" s="114" t="s">
        <v>499</v>
      </c>
      <c r="AH90" s="114" t="s">
        <v>499</v>
      </c>
      <c r="AI90" s="114" t="s">
        <v>499</v>
      </c>
      <c r="AJ90" s="114" t="s">
        <v>499</v>
      </c>
      <c r="AK90" s="114" t="s">
        <v>499</v>
      </c>
      <c r="AL90" s="114" t="s">
        <v>499</v>
      </c>
      <c r="AM90" s="114" t="s">
        <v>499</v>
      </c>
      <c r="AN90" s="114">
        <v>0</v>
      </c>
      <c r="AO90" s="114" t="s">
        <v>499</v>
      </c>
      <c r="AP90" s="229" t="s">
        <v>499</v>
      </c>
      <c r="AQ90" s="114">
        <v>0</v>
      </c>
      <c r="AR90" s="114" t="s">
        <v>499</v>
      </c>
      <c r="AS90" s="114" t="s">
        <v>499</v>
      </c>
      <c r="AT90" s="114" t="s">
        <v>499</v>
      </c>
      <c r="AU90" s="114" t="s">
        <v>499</v>
      </c>
      <c r="AV90" s="114" t="s">
        <v>499</v>
      </c>
      <c r="AW90" t="s">
        <v>499</v>
      </c>
      <c r="AX90" t="s">
        <v>499</v>
      </c>
    </row>
    <row r="91" spans="1:50" x14ac:dyDescent="0.2">
      <c r="A91" s="114">
        <v>88</v>
      </c>
      <c r="B91" s="114" t="s">
        <v>341</v>
      </c>
      <c r="C91" s="114">
        <v>30213</v>
      </c>
      <c r="D91" s="114">
        <v>44.4</v>
      </c>
      <c r="E91" s="114">
        <v>96.5</v>
      </c>
      <c r="F91" s="114">
        <v>40.9</v>
      </c>
      <c r="G91" s="114">
        <v>61.6</v>
      </c>
      <c r="H91" s="114">
        <v>0</v>
      </c>
      <c r="I91" s="114">
        <v>31.6</v>
      </c>
      <c r="J91" s="229">
        <v>3.87</v>
      </c>
      <c r="K91" s="114">
        <v>0</v>
      </c>
      <c r="L91" s="114">
        <v>28864</v>
      </c>
      <c r="M91" s="114">
        <v>-0.19</v>
      </c>
      <c r="N91" s="114">
        <v>-0.21</v>
      </c>
      <c r="O91" s="114">
        <v>-0.18</v>
      </c>
      <c r="P91" s="114">
        <v>-0.19</v>
      </c>
      <c r="Q91" s="114">
        <v>-0.2</v>
      </c>
      <c r="R91" s="114">
        <v>-0.17</v>
      </c>
      <c r="S91" s="114">
        <v>28894</v>
      </c>
      <c r="T91" s="114">
        <v>49.4</v>
      </c>
      <c r="U91" s="114">
        <v>98</v>
      </c>
      <c r="V91" s="114">
        <v>46.5</v>
      </c>
      <c r="W91" s="114">
        <v>68.7</v>
      </c>
      <c r="X91" s="114">
        <v>0</v>
      </c>
      <c r="Y91" s="114">
        <v>42</v>
      </c>
      <c r="Z91" s="229">
        <v>4.3</v>
      </c>
      <c r="AA91" s="114">
        <v>0</v>
      </c>
      <c r="AB91" s="114">
        <v>27585</v>
      </c>
      <c r="AC91" s="114">
        <v>0.24</v>
      </c>
      <c r="AD91" s="114">
        <v>0.23</v>
      </c>
      <c r="AE91" s="114">
        <v>0.26</v>
      </c>
      <c r="AF91" s="114">
        <v>0.25</v>
      </c>
      <c r="AG91" s="114">
        <v>0.23</v>
      </c>
      <c r="AH91" s="114">
        <v>0.26</v>
      </c>
      <c r="AI91" s="114">
        <v>59107</v>
      </c>
      <c r="AJ91" s="114">
        <v>46.8</v>
      </c>
      <c r="AK91" s="114">
        <v>97.2</v>
      </c>
      <c r="AL91" s="114">
        <v>43.6</v>
      </c>
      <c r="AM91" s="114">
        <v>65.099999999999994</v>
      </c>
      <c r="AN91" s="114">
        <v>0</v>
      </c>
      <c r="AO91" s="114">
        <v>36.700000000000003</v>
      </c>
      <c r="AP91" s="229">
        <v>4.08</v>
      </c>
      <c r="AQ91" s="114">
        <v>0</v>
      </c>
      <c r="AR91" s="114">
        <v>56449</v>
      </c>
      <c r="AS91" s="114">
        <v>0.02</v>
      </c>
      <c r="AT91" s="114">
        <v>0.01</v>
      </c>
      <c r="AU91" s="114">
        <v>0.03</v>
      </c>
      <c r="AV91" s="114">
        <v>0.03</v>
      </c>
      <c r="AW91">
        <v>0.02</v>
      </c>
      <c r="AX91">
        <v>0.04</v>
      </c>
    </row>
    <row r="92" spans="1:50" x14ac:dyDescent="0.2">
      <c r="A92" s="114">
        <v>89</v>
      </c>
      <c r="B92" s="114" t="s">
        <v>158</v>
      </c>
      <c r="C92" s="114">
        <v>963</v>
      </c>
      <c r="D92" s="114">
        <v>43.4</v>
      </c>
      <c r="E92" s="114">
        <v>97.2</v>
      </c>
      <c r="F92" s="114">
        <v>38</v>
      </c>
      <c r="G92" s="114">
        <v>59.9</v>
      </c>
      <c r="H92" s="114">
        <v>0</v>
      </c>
      <c r="I92" s="114">
        <v>26.4</v>
      </c>
      <c r="J92" s="229">
        <v>3.67</v>
      </c>
      <c r="K92" s="114">
        <v>0</v>
      </c>
      <c r="L92" s="114">
        <v>904</v>
      </c>
      <c r="M92" s="114">
        <v>-0.08</v>
      </c>
      <c r="N92" s="114">
        <v>-0.17</v>
      </c>
      <c r="O92" s="114">
        <v>0</v>
      </c>
      <c r="P92" s="114">
        <v>-0.08</v>
      </c>
      <c r="Q92" s="114">
        <v>-0.16</v>
      </c>
      <c r="R92" s="114">
        <v>0</v>
      </c>
      <c r="S92" s="114">
        <v>869</v>
      </c>
      <c r="T92" s="114">
        <v>48.3</v>
      </c>
      <c r="U92" s="114">
        <v>98.5</v>
      </c>
      <c r="V92" s="114">
        <v>42.3</v>
      </c>
      <c r="W92" s="114">
        <v>64.900000000000006</v>
      </c>
      <c r="X92" s="114">
        <v>0</v>
      </c>
      <c r="Y92" s="114">
        <v>38.1</v>
      </c>
      <c r="Z92" s="229">
        <v>4.0999999999999996</v>
      </c>
      <c r="AA92" s="114">
        <v>0</v>
      </c>
      <c r="AB92" s="114">
        <v>830</v>
      </c>
      <c r="AC92" s="114">
        <v>0.3</v>
      </c>
      <c r="AD92" s="114">
        <v>0.22</v>
      </c>
      <c r="AE92" s="114">
        <v>0.39</v>
      </c>
      <c r="AF92" s="114">
        <v>0.3</v>
      </c>
      <c r="AG92" s="114">
        <v>0.22</v>
      </c>
      <c r="AH92" s="114">
        <v>0.39</v>
      </c>
      <c r="AI92" s="114">
        <v>1832</v>
      </c>
      <c r="AJ92" s="114">
        <v>45.7</v>
      </c>
      <c r="AK92" s="114">
        <v>97.8</v>
      </c>
      <c r="AL92" s="114">
        <v>40.1</v>
      </c>
      <c r="AM92" s="114">
        <v>62.3</v>
      </c>
      <c r="AN92" s="114">
        <v>0</v>
      </c>
      <c r="AO92" s="114">
        <v>31.9</v>
      </c>
      <c r="AP92" s="229">
        <v>3.87</v>
      </c>
      <c r="AQ92" s="114">
        <v>0</v>
      </c>
      <c r="AR92" s="114">
        <v>1734</v>
      </c>
      <c r="AS92" s="114">
        <v>0.1</v>
      </c>
      <c r="AT92" s="114">
        <v>0.04</v>
      </c>
      <c r="AU92" s="114">
        <v>0.16</v>
      </c>
      <c r="AV92" s="114">
        <v>0.1</v>
      </c>
      <c r="AW92">
        <v>0.04</v>
      </c>
      <c r="AX92">
        <v>0.16</v>
      </c>
    </row>
    <row r="93" spans="1:50" x14ac:dyDescent="0.2">
      <c r="A93" s="114">
        <v>90</v>
      </c>
      <c r="B93" s="114" t="s">
        <v>160</v>
      </c>
      <c r="C93" s="114">
        <v>2820</v>
      </c>
      <c r="D93" s="114">
        <v>45.4</v>
      </c>
      <c r="E93" s="114">
        <v>95.9</v>
      </c>
      <c r="F93" s="114">
        <v>43.2</v>
      </c>
      <c r="G93" s="114">
        <v>61.5</v>
      </c>
      <c r="H93" s="114">
        <v>0</v>
      </c>
      <c r="I93" s="114">
        <v>32.4</v>
      </c>
      <c r="J93" s="229">
        <v>4.03</v>
      </c>
      <c r="K93" s="114">
        <v>0</v>
      </c>
      <c r="L93" s="114">
        <v>2697</v>
      </c>
      <c r="M93" s="114">
        <v>-0.09</v>
      </c>
      <c r="N93" s="114">
        <v>-0.14000000000000001</v>
      </c>
      <c r="O93" s="114">
        <v>-0.04</v>
      </c>
      <c r="P93" s="114">
        <v>-0.08</v>
      </c>
      <c r="Q93" s="114">
        <v>-0.13</v>
      </c>
      <c r="R93" s="114">
        <v>-0.04</v>
      </c>
      <c r="S93" s="114">
        <v>2669</v>
      </c>
      <c r="T93" s="114">
        <v>50.6</v>
      </c>
      <c r="U93" s="114">
        <v>97.8</v>
      </c>
      <c r="V93" s="114">
        <v>49.1</v>
      </c>
      <c r="W93" s="114">
        <v>70.900000000000006</v>
      </c>
      <c r="X93" s="114">
        <v>0</v>
      </c>
      <c r="Y93" s="114">
        <v>42.7</v>
      </c>
      <c r="Z93" s="229">
        <v>4.49</v>
      </c>
      <c r="AA93" s="114">
        <v>0</v>
      </c>
      <c r="AB93" s="114">
        <v>2538</v>
      </c>
      <c r="AC93" s="114">
        <v>0.37</v>
      </c>
      <c r="AD93" s="114">
        <v>0.32</v>
      </c>
      <c r="AE93" s="114">
        <v>0.42</v>
      </c>
      <c r="AF93" s="114">
        <v>0.37</v>
      </c>
      <c r="AG93" s="114">
        <v>0.32</v>
      </c>
      <c r="AH93" s="114">
        <v>0.42</v>
      </c>
      <c r="AI93" s="114">
        <v>5489</v>
      </c>
      <c r="AJ93" s="114">
        <v>47.9</v>
      </c>
      <c r="AK93" s="114">
        <v>96.8</v>
      </c>
      <c r="AL93" s="114">
        <v>46</v>
      </c>
      <c r="AM93" s="114">
        <v>66.099999999999994</v>
      </c>
      <c r="AN93" s="114">
        <v>0</v>
      </c>
      <c r="AO93" s="114">
        <v>37.4</v>
      </c>
      <c r="AP93" s="229">
        <v>4.26</v>
      </c>
      <c r="AQ93" s="114">
        <v>0</v>
      </c>
      <c r="AR93" s="114">
        <v>5235</v>
      </c>
      <c r="AS93" s="114">
        <v>0.13</v>
      </c>
      <c r="AT93" s="114">
        <v>0.1</v>
      </c>
      <c r="AU93" s="114">
        <v>0.16</v>
      </c>
      <c r="AV93" s="114">
        <v>0.14000000000000001</v>
      </c>
      <c r="AW93">
        <v>0.1</v>
      </c>
      <c r="AX93">
        <v>0.17</v>
      </c>
    </row>
    <row r="94" spans="1:50" x14ac:dyDescent="0.2">
      <c r="A94" s="114">
        <v>91</v>
      </c>
      <c r="B94" s="114" t="s">
        <v>162</v>
      </c>
      <c r="C94" s="114">
        <v>1308</v>
      </c>
      <c r="D94" s="114">
        <v>42.2</v>
      </c>
      <c r="E94" s="114">
        <v>95</v>
      </c>
      <c r="F94" s="114">
        <v>39.1</v>
      </c>
      <c r="G94" s="114">
        <v>59.6</v>
      </c>
      <c r="H94" s="114">
        <v>0</v>
      </c>
      <c r="I94" s="114">
        <v>28.1</v>
      </c>
      <c r="J94" s="229">
        <v>3.64</v>
      </c>
      <c r="K94" s="114">
        <v>0</v>
      </c>
      <c r="L94" s="114">
        <v>1274</v>
      </c>
      <c r="M94" s="114">
        <v>-0.39</v>
      </c>
      <c r="N94" s="114">
        <v>-0.46</v>
      </c>
      <c r="O94" s="114">
        <v>-0.32</v>
      </c>
      <c r="P94" s="114">
        <v>-0.38</v>
      </c>
      <c r="Q94" s="114">
        <v>-0.45</v>
      </c>
      <c r="R94" s="114">
        <v>-0.31</v>
      </c>
      <c r="S94" s="114">
        <v>1272</v>
      </c>
      <c r="T94" s="114">
        <v>47.9</v>
      </c>
      <c r="U94" s="114">
        <v>97.9</v>
      </c>
      <c r="V94" s="114">
        <v>43.5</v>
      </c>
      <c r="W94" s="114">
        <v>68.599999999999994</v>
      </c>
      <c r="X94" s="114">
        <v>0</v>
      </c>
      <c r="Y94" s="114">
        <v>38.9</v>
      </c>
      <c r="Z94" s="229">
        <v>4.07</v>
      </c>
      <c r="AA94" s="114">
        <v>0</v>
      </c>
      <c r="AB94" s="114">
        <v>1237</v>
      </c>
      <c r="AC94" s="114">
        <v>0.11</v>
      </c>
      <c r="AD94" s="114">
        <v>0.04</v>
      </c>
      <c r="AE94" s="114">
        <v>0.18</v>
      </c>
      <c r="AF94" s="114">
        <v>0.12</v>
      </c>
      <c r="AG94" s="114">
        <v>0.05</v>
      </c>
      <c r="AH94" s="114">
        <v>0.19</v>
      </c>
      <c r="AI94" s="114">
        <v>2580</v>
      </c>
      <c r="AJ94" s="114">
        <v>45</v>
      </c>
      <c r="AK94" s="114">
        <v>96.4</v>
      </c>
      <c r="AL94" s="114">
        <v>41.3</v>
      </c>
      <c r="AM94" s="114">
        <v>64.099999999999994</v>
      </c>
      <c r="AN94" s="114">
        <v>0</v>
      </c>
      <c r="AO94" s="114">
        <v>33.4</v>
      </c>
      <c r="AP94" s="229">
        <v>3.85</v>
      </c>
      <c r="AQ94" s="114">
        <v>0</v>
      </c>
      <c r="AR94" s="114">
        <v>2511</v>
      </c>
      <c r="AS94" s="114">
        <v>-0.14000000000000001</v>
      </c>
      <c r="AT94" s="114">
        <v>-0.19</v>
      </c>
      <c r="AU94" s="114">
        <v>-0.09</v>
      </c>
      <c r="AV94" s="114">
        <v>-0.13</v>
      </c>
      <c r="AW94">
        <v>-0.18</v>
      </c>
      <c r="AX94">
        <v>-0.08</v>
      </c>
    </row>
    <row r="95" spans="1:50" x14ac:dyDescent="0.2">
      <c r="A95" s="114">
        <v>92</v>
      </c>
      <c r="B95" s="114" t="s">
        <v>164</v>
      </c>
      <c r="C95" s="114">
        <v>7205</v>
      </c>
      <c r="D95" s="114">
        <v>43.1</v>
      </c>
      <c r="E95" s="114">
        <v>96.3</v>
      </c>
      <c r="F95" s="114">
        <v>37.299999999999997</v>
      </c>
      <c r="G95" s="114">
        <v>59.5</v>
      </c>
      <c r="H95" s="114">
        <v>0</v>
      </c>
      <c r="I95" s="114">
        <v>27.4</v>
      </c>
      <c r="J95" s="229">
        <v>3.68</v>
      </c>
      <c r="K95" s="114">
        <v>0</v>
      </c>
      <c r="L95" s="114">
        <v>6929</v>
      </c>
      <c r="M95" s="114">
        <v>-0.33</v>
      </c>
      <c r="N95" s="114">
        <v>-0.36</v>
      </c>
      <c r="O95" s="114">
        <v>-0.3</v>
      </c>
      <c r="P95" s="114">
        <v>-0.33</v>
      </c>
      <c r="Q95" s="114">
        <v>-0.36</v>
      </c>
      <c r="R95" s="114">
        <v>-0.3</v>
      </c>
      <c r="S95" s="114">
        <v>6840</v>
      </c>
      <c r="T95" s="114">
        <v>48.8</v>
      </c>
      <c r="U95" s="114">
        <v>98.1</v>
      </c>
      <c r="V95" s="114">
        <v>44.3</v>
      </c>
      <c r="W95" s="114">
        <v>67.3</v>
      </c>
      <c r="X95" s="114">
        <v>0</v>
      </c>
      <c r="Y95" s="114">
        <v>38.6</v>
      </c>
      <c r="Z95" s="229">
        <v>4.1900000000000004</v>
      </c>
      <c r="AA95" s="114">
        <v>0</v>
      </c>
      <c r="AB95" s="114">
        <v>6565</v>
      </c>
      <c r="AC95" s="114">
        <v>0.15</v>
      </c>
      <c r="AD95" s="114">
        <v>0.12</v>
      </c>
      <c r="AE95" s="114">
        <v>0.18</v>
      </c>
      <c r="AF95" s="114">
        <v>0.15</v>
      </c>
      <c r="AG95" s="114">
        <v>0.12</v>
      </c>
      <c r="AH95" s="114">
        <v>0.18</v>
      </c>
      <c r="AI95" s="114">
        <v>14045</v>
      </c>
      <c r="AJ95" s="114">
        <v>45.9</v>
      </c>
      <c r="AK95" s="114">
        <v>97.2</v>
      </c>
      <c r="AL95" s="114">
        <v>40.700000000000003</v>
      </c>
      <c r="AM95" s="114">
        <v>63.3</v>
      </c>
      <c r="AN95" s="114">
        <v>0</v>
      </c>
      <c r="AO95" s="114">
        <v>32.9</v>
      </c>
      <c r="AP95" s="229">
        <v>3.93</v>
      </c>
      <c r="AQ95" s="114">
        <v>0</v>
      </c>
      <c r="AR95" s="114">
        <v>13494</v>
      </c>
      <c r="AS95" s="114">
        <v>-0.1</v>
      </c>
      <c r="AT95" s="114">
        <v>-0.12</v>
      </c>
      <c r="AU95" s="114">
        <v>-0.08</v>
      </c>
      <c r="AV95" s="114">
        <v>-0.09</v>
      </c>
      <c r="AW95">
        <v>-0.12</v>
      </c>
      <c r="AX95">
        <v>-7.0000000000000007E-2</v>
      </c>
    </row>
    <row r="96" spans="1:50" x14ac:dyDescent="0.2">
      <c r="A96" s="114">
        <v>93</v>
      </c>
      <c r="B96" s="114" t="s">
        <v>166</v>
      </c>
      <c r="C96" s="114">
        <v>6305</v>
      </c>
      <c r="D96" s="114">
        <v>48.9</v>
      </c>
      <c r="E96" s="114">
        <v>97.3</v>
      </c>
      <c r="F96" s="114">
        <v>50.6</v>
      </c>
      <c r="G96" s="114">
        <v>70.5</v>
      </c>
      <c r="H96" s="114">
        <v>0</v>
      </c>
      <c r="I96" s="114">
        <v>42</v>
      </c>
      <c r="J96" s="229">
        <v>4.37</v>
      </c>
      <c r="K96" s="114">
        <v>0</v>
      </c>
      <c r="L96" s="114">
        <v>6017</v>
      </c>
      <c r="M96" s="114">
        <v>-0.04</v>
      </c>
      <c r="N96" s="114">
        <v>-0.08</v>
      </c>
      <c r="O96" s="114">
        <v>-0.01</v>
      </c>
      <c r="P96" s="114">
        <v>-0.04</v>
      </c>
      <c r="Q96" s="114">
        <v>-7.0000000000000007E-2</v>
      </c>
      <c r="R96" s="114">
        <v>-0.01</v>
      </c>
      <c r="S96" s="114">
        <v>6067</v>
      </c>
      <c r="T96" s="114">
        <v>53.9</v>
      </c>
      <c r="U96" s="114">
        <v>98.6</v>
      </c>
      <c r="V96" s="114">
        <v>55.3</v>
      </c>
      <c r="W96" s="114">
        <v>75.900000000000006</v>
      </c>
      <c r="X96" s="114">
        <v>0</v>
      </c>
      <c r="Y96" s="114">
        <v>51.6</v>
      </c>
      <c r="Z96" s="229">
        <v>4.8099999999999996</v>
      </c>
      <c r="AA96" s="114">
        <v>0</v>
      </c>
      <c r="AB96" s="114">
        <v>5755</v>
      </c>
      <c r="AC96" s="114">
        <v>0.43</v>
      </c>
      <c r="AD96" s="114">
        <v>0.39</v>
      </c>
      <c r="AE96" s="114">
        <v>0.46</v>
      </c>
      <c r="AF96" s="114">
        <v>0.43</v>
      </c>
      <c r="AG96" s="114">
        <v>0.4</v>
      </c>
      <c r="AH96" s="114">
        <v>0.46</v>
      </c>
      <c r="AI96" s="114">
        <v>12372</v>
      </c>
      <c r="AJ96" s="114">
        <v>51.4</v>
      </c>
      <c r="AK96" s="114">
        <v>97.9</v>
      </c>
      <c r="AL96" s="114">
        <v>52.9</v>
      </c>
      <c r="AM96" s="114">
        <v>73.099999999999994</v>
      </c>
      <c r="AN96" s="114">
        <v>0</v>
      </c>
      <c r="AO96" s="114">
        <v>46.7</v>
      </c>
      <c r="AP96" s="229">
        <v>4.59</v>
      </c>
      <c r="AQ96" s="114">
        <v>0</v>
      </c>
      <c r="AR96" s="114">
        <v>11772</v>
      </c>
      <c r="AS96" s="114">
        <v>0.19</v>
      </c>
      <c r="AT96" s="114">
        <v>0.16</v>
      </c>
      <c r="AU96" s="114">
        <v>0.21</v>
      </c>
      <c r="AV96" s="114">
        <v>0.19</v>
      </c>
      <c r="AW96">
        <v>0.17</v>
      </c>
      <c r="AX96">
        <v>0.21</v>
      </c>
    </row>
    <row r="97" spans="1:50" x14ac:dyDescent="0.2">
      <c r="A97" s="114">
        <v>94</v>
      </c>
      <c r="B97" s="114" t="s">
        <v>168</v>
      </c>
      <c r="C97" s="114">
        <v>1324</v>
      </c>
      <c r="D97" s="114">
        <v>41.6</v>
      </c>
      <c r="E97" s="114">
        <v>96.5</v>
      </c>
      <c r="F97" s="114">
        <v>35</v>
      </c>
      <c r="G97" s="114">
        <v>54</v>
      </c>
      <c r="H97" s="114">
        <v>0</v>
      </c>
      <c r="I97" s="114">
        <v>27.9</v>
      </c>
      <c r="J97" s="229">
        <v>3.63</v>
      </c>
      <c r="K97" s="114">
        <v>0</v>
      </c>
      <c r="L97" s="114">
        <v>1220</v>
      </c>
      <c r="M97" s="114">
        <v>-0.21</v>
      </c>
      <c r="N97" s="114">
        <v>-0.28000000000000003</v>
      </c>
      <c r="O97" s="114">
        <v>-0.14000000000000001</v>
      </c>
      <c r="P97" s="114">
        <v>-0.2</v>
      </c>
      <c r="Q97" s="114">
        <v>-0.27</v>
      </c>
      <c r="R97" s="114">
        <v>-0.13</v>
      </c>
      <c r="S97" s="114">
        <v>1240</v>
      </c>
      <c r="T97" s="114">
        <v>44.9</v>
      </c>
      <c r="U97" s="114">
        <v>97.7</v>
      </c>
      <c r="V97" s="114">
        <v>36.6</v>
      </c>
      <c r="W97" s="114">
        <v>58.9</v>
      </c>
      <c r="X97" s="114">
        <v>0</v>
      </c>
      <c r="Y97" s="114">
        <v>32.700000000000003</v>
      </c>
      <c r="Z97" s="229">
        <v>3.86</v>
      </c>
      <c r="AA97" s="114">
        <v>0</v>
      </c>
      <c r="AB97" s="114">
        <v>1142</v>
      </c>
      <c r="AC97" s="114">
        <v>0.15</v>
      </c>
      <c r="AD97" s="114">
        <v>0.08</v>
      </c>
      <c r="AE97" s="114">
        <v>0.22</v>
      </c>
      <c r="AF97" s="114">
        <v>0.15</v>
      </c>
      <c r="AG97" s="114">
        <v>0.08</v>
      </c>
      <c r="AH97" s="114">
        <v>0.22</v>
      </c>
      <c r="AI97" s="114">
        <v>2564</v>
      </c>
      <c r="AJ97" s="114">
        <v>43.2</v>
      </c>
      <c r="AK97" s="114">
        <v>97.1</v>
      </c>
      <c r="AL97" s="114">
        <v>35.799999999999997</v>
      </c>
      <c r="AM97" s="114">
        <v>56.4</v>
      </c>
      <c r="AN97" s="114">
        <v>0</v>
      </c>
      <c r="AO97" s="114">
        <v>30.2</v>
      </c>
      <c r="AP97" s="229">
        <v>3.74</v>
      </c>
      <c r="AQ97" s="114">
        <v>0</v>
      </c>
      <c r="AR97" s="114">
        <v>2362</v>
      </c>
      <c r="AS97" s="114">
        <v>-0.04</v>
      </c>
      <c r="AT97" s="114">
        <v>-0.09</v>
      </c>
      <c r="AU97" s="114">
        <v>0.01</v>
      </c>
      <c r="AV97" s="114">
        <v>-0.03</v>
      </c>
      <c r="AW97">
        <v>-0.08</v>
      </c>
      <c r="AX97">
        <v>0.02</v>
      </c>
    </row>
    <row r="98" spans="1:50" x14ac:dyDescent="0.2">
      <c r="A98" s="114">
        <v>95</v>
      </c>
      <c r="B98" s="114" t="s">
        <v>170</v>
      </c>
      <c r="C98" s="114">
        <v>3802</v>
      </c>
      <c r="D98" s="114">
        <v>42.2</v>
      </c>
      <c r="E98" s="114">
        <v>97.1</v>
      </c>
      <c r="F98" s="114">
        <v>36.1</v>
      </c>
      <c r="G98" s="114">
        <v>57.6</v>
      </c>
      <c r="H98" s="114">
        <v>0</v>
      </c>
      <c r="I98" s="114">
        <v>28.8</v>
      </c>
      <c r="J98" s="229">
        <v>3.67</v>
      </c>
      <c r="K98" s="114">
        <v>0</v>
      </c>
      <c r="L98" s="114">
        <v>3649</v>
      </c>
      <c r="M98" s="114">
        <v>-0.21</v>
      </c>
      <c r="N98" s="114">
        <v>-0.26</v>
      </c>
      <c r="O98" s="114">
        <v>-0.17</v>
      </c>
      <c r="P98" s="114">
        <v>-0.21</v>
      </c>
      <c r="Q98" s="114">
        <v>-0.25</v>
      </c>
      <c r="R98" s="114">
        <v>-0.17</v>
      </c>
      <c r="S98" s="114">
        <v>3688</v>
      </c>
      <c r="T98" s="114">
        <v>47.6</v>
      </c>
      <c r="U98" s="114">
        <v>97.9</v>
      </c>
      <c r="V98" s="114">
        <v>42.6</v>
      </c>
      <c r="W98" s="114">
        <v>66.5</v>
      </c>
      <c r="X98" s="114">
        <v>0</v>
      </c>
      <c r="Y98" s="114">
        <v>38.9</v>
      </c>
      <c r="Z98" s="229">
        <v>4.0999999999999996</v>
      </c>
      <c r="AA98" s="114">
        <v>0</v>
      </c>
      <c r="AB98" s="114">
        <v>3553</v>
      </c>
      <c r="AC98" s="114">
        <v>0.19</v>
      </c>
      <c r="AD98" s="114">
        <v>0.15</v>
      </c>
      <c r="AE98" s="114">
        <v>0.23</v>
      </c>
      <c r="AF98" s="114">
        <v>0.2</v>
      </c>
      <c r="AG98" s="114">
        <v>0.16</v>
      </c>
      <c r="AH98" s="114">
        <v>0.24</v>
      </c>
      <c r="AI98" s="114">
        <v>7490</v>
      </c>
      <c r="AJ98" s="114">
        <v>44.9</v>
      </c>
      <c r="AK98" s="114">
        <v>97.5</v>
      </c>
      <c r="AL98" s="114">
        <v>39.299999999999997</v>
      </c>
      <c r="AM98" s="114">
        <v>62</v>
      </c>
      <c r="AN98" s="114">
        <v>0</v>
      </c>
      <c r="AO98" s="114">
        <v>33.799999999999997</v>
      </c>
      <c r="AP98" s="229">
        <v>3.88</v>
      </c>
      <c r="AQ98" s="114">
        <v>0</v>
      </c>
      <c r="AR98" s="114">
        <v>7202</v>
      </c>
      <c r="AS98" s="114">
        <v>-0.01</v>
      </c>
      <c r="AT98" s="114">
        <v>-0.04</v>
      </c>
      <c r="AU98" s="114">
        <v>0.02</v>
      </c>
      <c r="AV98" s="114">
        <v>-0.01</v>
      </c>
      <c r="AW98">
        <v>-0.04</v>
      </c>
      <c r="AX98">
        <v>0.02</v>
      </c>
    </row>
    <row r="99" spans="1:50" x14ac:dyDescent="0.2">
      <c r="A99" s="114">
        <v>96</v>
      </c>
      <c r="B99" s="114" t="s">
        <v>172</v>
      </c>
      <c r="C99" s="114">
        <v>1221</v>
      </c>
      <c r="D99" s="114">
        <v>39.6</v>
      </c>
      <c r="E99" s="114">
        <v>94.4</v>
      </c>
      <c r="F99" s="114">
        <v>33.200000000000003</v>
      </c>
      <c r="G99" s="114">
        <v>52.4</v>
      </c>
      <c r="H99" s="114">
        <v>0</v>
      </c>
      <c r="I99" s="114">
        <v>28.6</v>
      </c>
      <c r="J99" s="229">
        <v>3.44</v>
      </c>
      <c r="K99" s="114">
        <v>0</v>
      </c>
      <c r="L99" s="114">
        <v>1123</v>
      </c>
      <c r="M99" s="114">
        <v>-0.46</v>
      </c>
      <c r="N99" s="114">
        <v>-0.53</v>
      </c>
      <c r="O99" s="114">
        <v>-0.38</v>
      </c>
      <c r="P99" s="114">
        <v>-0.45</v>
      </c>
      <c r="Q99" s="114">
        <v>-0.53</v>
      </c>
      <c r="R99" s="114">
        <v>-0.38</v>
      </c>
      <c r="S99" s="114">
        <v>1085</v>
      </c>
      <c r="T99" s="114">
        <v>44.6</v>
      </c>
      <c r="U99" s="114">
        <v>97.1</v>
      </c>
      <c r="V99" s="114">
        <v>37.700000000000003</v>
      </c>
      <c r="W99" s="114">
        <v>58.7</v>
      </c>
      <c r="X99" s="114">
        <v>0</v>
      </c>
      <c r="Y99" s="114">
        <v>42.9</v>
      </c>
      <c r="Z99" s="229">
        <v>3.89</v>
      </c>
      <c r="AA99" s="114">
        <v>0</v>
      </c>
      <c r="AB99" s="114">
        <v>997</v>
      </c>
      <c r="AC99" s="114">
        <v>0.09</v>
      </c>
      <c r="AD99" s="114">
        <v>0.01</v>
      </c>
      <c r="AE99" s="114">
        <v>0.17</v>
      </c>
      <c r="AF99" s="114">
        <v>0.09</v>
      </c>
      <c r="AG99" s="114">
        <v>0.02</v>
      </c>
      <c r="AH99" s="114">
        <v>0.17</v>
      </c>
      <c r="AI99" s="114">
        <v>2306</v>
      </c>
      <c r="AJ99" s="114">
        <v>41.9</v>
      </c>
      <c r="AK99" s="114">
        <v>95.7</v>
      </c>
      <c r="AL99" s="114">
        <v>35.299999999999997</v>
      </c>
      <c r="AM99" s="114">
        <v>55.4</v>
      </c>
      <c r="AN99" s="114">
        <v>0</v>
      </c>
      <c r="AO99" s="114">
        <v>35.299999999999997</v>
      </c>
      <c r="AP99" s="229">
        <v>3.65</v>
      </c>
      <c r="AQ99" s="114">
        <v>0</v>
      </c>
      <c r="AR99" s="114">
        <v>2120</v>
      </c>
      <c r="AS99" s="114">
        <v>-0.2</v>
      </c>
      <c r="AT99" s="114">
        <v>-0.25</v>
      </c>
      <c r="AU99" s="114">
        <v>-0.15</v>
      </c>
      <c r="AV99" s="114">
        <v>-0.19</v>
      </c>
      <c r="AW99">
        <v>-0.25</v>
      </c>
      <c r="AX99">
        <v>-0.14000000000000001</v>
      </c>
    </row>
    <row r="100" spans="1:50" x14ac:dyDescent="0.2">
      <c r="A100" s="114">
        <v>97</v>
      </c>
      <c r="B100" s="114" t="s">
        <v>174</v>
      </c>
      <c r="C100" s="114">
        <v>1035</v>
      </c>
      <c r="D100" s="114">
        <v>49.2</v>
      </c>
      <c r="E100" s="114">
        <v>93.8</v>
      </c>
      <c r="F100" s="114">
        <v>51.1</v>
      </c>
      <c r="G100" s="114">
        <v>67.3</v>
      </c>
      <c r="H100" s="114">
        <v>0</v>
      </c>
      <c r="I100" s="114">
        <v>37.4</v>
      </c>
      <c r="J100" s="229">
        <v>4.3499999999999996</v>
      </c>
      <c r="K100" s="114">
        <v>0</v>
      </c>
      <c r="L100" s="114">
        <v>987</v>
      </c>
      <c r="M100" s="114">
        <v>0</v>
      </c>
      <c r="N100" s="114">
        <v>-0.08</v>
      </c>
      <c r="O100" s="114">
        <v>0.08</v>
      </c>
      <c r="P100" s="114">
        <v>0</v>
      </c>
      <c r="Q100" s="114">
        <v>-0.08</v>
      </c>
      <c r="R100" s="114">
        <v>0.08</v>
      </c>
      <c r="S100" s="114">
        <v>984</v>
      </c>
      <c r="T100" s="114">
        <v>54.6</v>
      </c>
      <c r="U100" s="114">
        <v>98.1</v>
      </c>
      <c r="V100" s="114">
        <v>59.3</v>
      </c>
      <c r="W100" s="114">
        <v>75.8</v>
      </c>
      <c r="X100" s="114">
        <v>0</v>
      </c>
      <c r="Y100" s="114">
        <v>50.5</v>
      </c>
      <c r="Z100" s="229">
        <v>4.88</v>
      </c>
      <c r="AA100" s="114">
        <v>0</v>
      </c>
      <c r="AB100" s="114">
        <v>934</v>
      </c>
      <c r="AC100" s="114">
        <v>0.28000000000000003</v>
      </c>
      <c r="AD100" s="114">
        <v>0.19</v>
      </c>
      <c r="AE100" s="114">
        <v>0.36</v>
      </c>
      <c r="AF100" s="114">
        <v>0.28000000000000003</v>
      </c>
      <c r="AG100" s="114">
        <v>0.2</v>
      </c>
      <c r="AH100" s="114">
        <v>0.36</v>
      </c>
      <c r="AI100" s="114">
        <v>2019</v>
      </c>
      <c r="AJ100" s="114">
        <v>51.9</v>
      </c>
      <c r="AK100" s="114">
        <v>95.9</v>
      </c>
      <c r="AL100" s="114">
        <v>55.1</v>
      </c>
      <c r="AM100" s="114">
        <v>71.5</v>
      </c>
      <c r="AN100" s="114">
        <v>0</v>
      </c>
      <c r="AO100" s="114">
        <v>43.8</v>
      </c>
      <c r="AP100" s="229">
        <v>4.6100000000000003</v>
      </c>
      <c r="AQ100" s="114">
        <v>0</v>
      </c>
      <c r="AR100" s="114">
        <v>1921</v>
      </c>
      <c r="AS100" s="114">
        <v>0.13</v>
      </c>
      <c r="AT100" s="114">
        <v>0.08</v>
      </c>
      <c r="AU100" s="114">
        <v>0.19</v>
      </c>
      <c r="AV100" s="114">
        <v>0.14000000000000001</v>
      </c>
      <c r="AW100">
        <v>0.08</v>
      </c>
      <c r="AX100">
        <v>0.2</v>
      </c>
    </row>
    <row r="101" spans="1:50" x14ac:dyDescent="0.2">
      <c r="A101" s="114">
        <v>98</v>
      </c>
      <c r="B101" s="114" t="s">
        <v>176</v>
      </c>
      <c r="C101" s="114">
        <v>3427</v>
      </c>
      <c r="D101" s="114">
        <v>43.6</v>
      </c>
      <c r="E101" s="114">
        <v>97.3</v>
      </c>
      <c r="F101" s="114">
        <v>39.4</v>
      </c>
      <c r="G101" s="114">
        <v>61.2</v>
      </c>
      <c r="H101" s="114">
        <v>0</v>
      </c>
      <c r="I101" s="114">
        <v>26.2</v>
      </c>
      <c r="J101" s="229">
        <v>3.75</v>
      </c>
      <c r="K101" s="114">
        <v>0</v>
      </c>
      <c r="L101" s="114">
        <v>3292</v>
      </c>
      <c r="M101" s="114">
        <v>-0.11</v>
      </c>
      <c r="N101" s="114">
        <v>-0.15</v>
      </c>
      <c r="O101" s="114">
        <v>-0.06</v>
      </c>
      <c r="P101" s="114">
        <v>-0.1</v>
      </c>
      <c r="Q101" s="114">
        <v>-0.14000000000000001</v>
      </c>
      <c r="R101" s="114">
        <v>-0.06</v>
      </c>
      <c r="S101" s="114">
        <v>3349</v>
      </c>
      <c r="T101" s="114">
        <v>47.2</v>
      </c>
      <c r="U101" s="114">
        <v>97.2</v>
      </c>
      <c r="V101" s="114">
        <v>42.9</v>
      </c>
      <c r="W101" s="114">
        <v>66.5</v>
      </c>
      <c r="X101" s="114">
        <v>0</v>
      </c>
      <c r="Y101" s="114">
        <v>35.9</v>
      </c>
      <c r="Z101" s="229">
        <v>4.04</v>
      </c>
      <c r="AA101" s="114">
        <v>0</v>
      </c>
      <c r="AB101" s="114">
        <v>3229</v>
      </c>
      <c r="AC101" s="114">
        <v>0.25</v>
      </c>
      <c r="AD101" s="114">
        <v>0.21</v>
      </c>
      <c r="AE101" s="114">
        <v>0.3</v>
      </c>
      <c r="AF101" s="114">
        <v>0.26</v>
      </c>
      <c r="AG101" s="114">
        <v>0.22</v>
      </c>
      <c r="AH101" s="114">
        <v>0.3</v>
      </c>
      <c r="AI101" s="114">
        <v>6776</v>
      </c>
      <c r="AJ101" s="114">
        <v>45.4</v>
      </c>
      <c r="AK101" s="114">
        <v>97.2</v>
      </c>
      <c r="AL101" s="114">
        <v>41.1</v>
      </c>
      <c r="AM101" s="114">
        <v>63.8</v>
      </c>
      <c r="AN101" s="114">
        <v>0</v>
      </c>
      <c r="AO101" s="114">
        <v>31</v>
      </c>
      <c r="AP101" s="229">
        <v>3.89</v>
      </c>
      <c r="AQ101" s="114">
        <v>0</v>
      </c>
      <c r="AR101" s="114">
        <v>6521</v>
      </c>
      <c r="AS101" s="114">
        <v>7.0000000000000007E-2</v>
      </c>
      <c r="AT101" s="114">
        <v>0.04</v>
      </c>
      <c r="AU101" s="114">
        <v>0.1</v>
      </c>
      <c r="AV101" s="114">
        <v>0.08</v>
      </c>
      <c r="AW101">
        <v>0.05</v>
      </c>
      <c r="AX101">
        <v>0.11</v>
      </c>
    </row>
    <row r="102" spans="1:50" x14ac:dyDescent="0.2">
      <c r="A102" s="114">
        <v>99</v>
      </c>
      <c r="B102" s="114" t="s">
        <v>178</v>
      </c>
      <c r="C102" s="114">
        <v>803</v>
      </c>
      <c r="D102" s="114">
        <v>40.1</v>
      </c>
      <c r="E102" s="114">
        <v>95.1</v>
      </c>
      <c r="F102" s="114">
        <v>33.1</v>
      </c>
      <c r="G102" s="114">
        <v>56.4</v>
      </c>
      <c r="H102" s="114">
        <v>0</v>
      </c>
      <c r="I102" s="114">
        <v>36.4</v>
      </c>
      <c r="J102" s="229">
        <v>3.41</v>
      </c>
      <c r="K102" s="114">
        <v>0</v>
      </c>
      <c r="L102" s="114">
        <v>772</v>
      </c>
      <c r="M102" s="114">
        <v>-0.37</v>
      </c>
      <c r="N102" s="114">
        <v>-0.46</v>
      </c>
      <c r="O102" s="114">
        <v>-0.28000000000000003</v>
      </c>
      <c r="P102" s="114">
        <v>-0.37</v>
      </c>
      <c r="Q102" s="114">
        <v>-0.46</v>
      </c>
      <c r="R102" s="114">
        <v>-0.28000000000000003</v>
      </c>
      <c r="S102" s="114">
        <v>831</v>
      </c>
      <c r="T102" s="114">
        <v>45.2</v>
      </c>
      <c r="U102" s="114">
        <v>98.7</v>
      </c>
      <c r="V102" s="114">
        <v>43.9</v>
      </c>
      <c r="W102" s="114">
        <v>63.4</v>
      </c>
      <c r="X102" s="114">
        <v>0</v>
      </c>
      <c r="Y102" s="114">
        <v>46.3</v>
      </c>
      <c r="Z102" s="229">
        <v>3.86</v>
      </c>
      <c r="AA102" s="114">
        <v>0</v>
      </c>
      <c r="AB102" s="114">
        <v>805</v>
      </c>
      <c r="AC102" s="114">
        <v>-0.02</v>
      </c>
      <c r="AD102" s="114">
        <v>-0.11</v>
      </c>
      <c r="AE102" s="114">
        <v>0.06</v>
      </c>
      <c r="AF102" s="114">
        <v>-0.02</v>
      </c>
      <c r="AG102" s="114">
        <v>-0.1</v>
      </c>
      <c r="AH102" s="114">
        <v>7.0000000000000007E-2</v>
      </c>
      <c r="AI102" s="114">
        <v>1634</v>
      </c>
      <c r="AJ102" s="114">
        <v>42.7</v>
      </c>
      <c r="AK102" s="114">
        <v>96.9</v>
      </c>
      <c r="AL102" s="114">
        <v>38.6</v>
      </c>
      <c r="AM102" s="114">
        <v>60</v>
      </c>
      <c r="AN102" s="114">
        <v>0</v>
      </c>
      <c r="AO102" s="114">
        <v>41.4</v>
      </c>
      <c r="AP102" s="229">
        <v>3.64</v>
      </c>
      <c r="AQ102" s="114">
        <v>0</v>
      </c>
      <c r="AR102" s="114">
        <v>1577</v>
      </c>
      <c r="AS102" s="114">
        <v>-0.2</v>
      </c>
      <c r="AT102" s="114">
        <v>-0.26</v>
      </c>
      <c r="AU102" s="114">
        <v>-0.13</v>
      </c>
      <c r="AV102" s="114">
        <v>-0.19</v>
      </c>
      <c r="AW102">
        <v>-0.25</v>
      </c>
      <c r="AX102">
        <v>-0.12</v>
      </c>
    </row>
    <row r="103" spans="1:50" x14ac:dyDescent="0.2">
      <c r="A103" s="114">
        <v>100</v>
      </c>
      <c r="B103" s="114"/>
      <c r="C103" s="114" t="s">
        <v>499</v>
      </c>
      <c r="D103" s="114" t="s">
        <v>499</v>
      </c>
      <c r="E103" s="114" t="s">
        <v>499</v>
      </c>
      <c r="F103" s="114" t="s">
        <v>499</v>
      </c>
      <c r="G103" s="114" t="s">
        <v>499</v>
      </c>
      <c r="H103" s="114">
        <v>0</v>
      </c>
      <c r="I103" s="114" t="s">
        <v>499</v>
      </c>
      <c r="J103" s="229" t="s">
        <v>499</v>
      </c>
      <c r="K103" s="114">
        <v>0</v>
      </c>
      <c r="L103" s="114" t="s">
        <v>499</v>
      </c>
      <c r="M103" s="114" t="s">
        <v>499</v>
      </c>
      <c r="N103" s="114" t="s">
        <v>499</v>
      </c>
      <c r="O103" s="114" t="s">
        <v>499</v>
      </c>
      <c r="P103" s="114" t="s">
        <v>499</v>
      </c>
      <c r="Q103" s="114" t="s">
        <v>499</v>
      </c>
      <c r="R103" s="114" t="s">
        <v>499</v>
      </c>
      <c r="S103" s="114" t="s">
        <v>499</v>
      </c>
      <c r="T103" s="114" t="s">
        <v>499</v>
      </c>
      <c r="U103" s="114" t="s">
        <v>499</v>
      </c>
      <c r="V103" s="114" t="s">
        <v>499</v>
      </c>
      <c r="W103" s="114" t="s">
        <v>499</v>
      </c>
      <c r="X103" s="114">
        <v>0</v>
      </c>
      <c r="Y103" s="114" t="s">
        <v>499</v>
      </c>
      <c r="Z103" s="229" t="s">
        <v>499</v>
      </c>
      <c r="AA103" s="114">
        <v>0</v>
      </c>
      <c r="AB103" s="114" t="s">
        <v>499</v>
      </c>
      <c r="AC103" s="114" t="s">
        <v>499</v>
      </c>
      <c r="AD103" s="114" t="s">
        <v>499</v>
      </c>
      <c r="AE103" s="114" t="s">
        <v>499</v>
      </c>
      <c r="AF103" s="114" t="s">
        <v>499</v>
      </c>
      <c r="AG103" s="114" t="s">
        <v>499</v>
      </c>
      <c r="AH103" s="114" t="s">
        <v>499</v>
      </c>
      <c r="AI103" s="114" t="s">
        <v>499</v>
      </c>
      <c r="AJ103" s="114" t="s">
        <v>499</v>
      </c>
      <c r="AK103" s="114" t="s">
        <v>499</v>
      </c>
      <c r="AL103" s="114" t="s">
        <v>499</v>
      </c>
      <c r="AM103" s="114" t="s">
        <v>499</v>
      </c>
      <c r="AN103" s="114">
        <v>0</v>
      </c>
      <c r="AO103" s="114" t="s">
        <v>499</v>
      </c>
      <c r="AP103" s="229" t="s">
        <v>499</v>
      </c>
      <c r="AQ103" s="114">
        <v>0</v>
      </c>
      <c r="AR103" s="114" t="s">
        <v>499</v>
      </c>
      <c r="AS103" s="114" t="s">
        <v>499</v>
      </c>
      <c r="AT103" s="114" t="s">
        <v>499</v>
      </c>
      <c r="AU103" s="114" t="s">
        <v>499</v>
      </c>
      <c r="AV103" s="114" t="s">
        <v>499</v>
      </c>
      <c r="AW103" t="s">
        <v>499</v>
      </c>
      <c r="AX103" t="s">
        <v>499</v>
      </c>
    </row>
    <row r="104" spans="1:50" x14ac:dyDescent="0.2">
      <c r="A104" s="114">
        <v>101</v>
      </c>
      <c r="B104" s="114" t="s">
        <v>333</v>
      </c>
      <c r="C104" s="114">
        <v>38254</v>
      </c>
      <c r="D104" s="114">
        <v>46.5</v>
      </c>
      <c r="E104" s="114">
        <v>95.8</v>
      </c>
      <c r="F104" s="114">
        <v>45.5</v>
      </c>
      <c r="G104" s="114">
        <v>64.7</v>
      </c>
      <c r="H104" s="114">
        <v>0</v>
      </c>
      <c r="I104" s="114">
        <v>46.9</v>
      </c>
      <c r="J104" s="229">
        <v>4.16</v>
      </c>
      <c r="K104" s="114">
        <v>0</v>
      </c>
      <c r="L104" s="114">
        <v>34731</v>
      </c>
      <c r="M104" s="114">
        <v>-0.01</v>
      </c>
      <c r="N104" s="114">
        <v>-0.02</v>
      </c>
      <c r="O104" s="114">
        <v>0.01</v>
      </c>
      <c r="P104" s="114">
        <v>0</v>
      </c>
      <c r="Q104" s="114">
        <v>-0.01</v>
      </c>
      <c r="R104" s="114">
        <v>0.01</v>
      </c>
      <c r="S104" s="114">
        <v>38027</v>
      </c>
      <c r="T104" s="114">
        <v>52</v>
      </c>
      <c r="U104" s="114">
        <v>97.7</v>
      </c>
      <c r="V104" s="114">
        <v>51.4</v>
      </c>
      <c r="W104" s="114">
        <v>70.7</v>
      </c>
      <c r="X104" s="114">
        <v>0</v>
      </c>
      <c r="Y104" s="114">
        <v>57.5</v>
      </c>
      <c r="Z104" s="229">
        <v>4.67</v>
      </c>
      <c r="AA104" s="114">
        <v>0</v>
      </c>
      <c r="AB104" s="114">
        <v>34752</v>
      </c>
      <c r="AC104" s="114">
        <v>0.45</v>
      </c>
      <c r="AD104" s="114">
        <v>0.43</v>
      </c>
      <c r="AE104" s="114">
        <v>0.46</v>
      </c>
      <c r="AF104" s="114">
        <v>0.45</v>
      </c>
      <c r="AG104" s="114">
        <v>0.44</v>
      </c>
      <c r="AH104" s="114">
        <v>0.47</v>
      </c>
      <c r="AI104" s="114">
        <v>76281</v>
      </c>
      <c r="AJ104" s="114">
        <v>49.2</v>
      </c>
      <c r="AK104" s="114">
        <v>96.8</v>
      </c>
      <c r="AL104" s="114">
        <v>48.5</v>
      </c>
      <c r="AM104" s="114">
        <v>67.7</v>
      </c>
      <c r="AN104" s="114">
        <v>0</v>
      </c>
      <c r="AO104" s="114">
        <v>52.2</v>
      </c>
      <c r="AP104" s="229">
        <v>4.41</v>
      </c>
      <c r="AQ104" s="114">
        <v>0</v>
      </c>
      <c r="AR104" s="114">
        <v>69483</v>
      </c>
      <c r="AS104" s="114">
        <v>0.22</v>
      </c>
      <c r="AT104" s="114">
        <v>0.21</v>
      </c>
      <c r="AU104" s="114">
        <v>0.23</v>
      </c>
      <c r="AV104" s="114">
        <v>0.23</v>
      </c>
      <c r="AW104">
        <v>0.22</v>
      </c>
      <c r="AX104">
        <v>0.24</v>
      </c>
    </row>
    <row r="105" spans="1:50" x14ac:dyDescent="0.2">
      <c r="A105" s="114">
        <v>102</v>
      </c>
      <c r="B105" s="114" t="s">
        <v>181</v>
      </c>
      <c r="C105" s="114">
        <v>12585</v>
      </c>
      <c r="D105" s="114">
        <v>45.2</v>
      </c>
      <c r="E105" s="114">
        <v>95.4</v>
      </c>
      <c r="F105" s="114">
        <v>42.8</v>
      </c>
      <c r="G105" s="114">
        <v>62.4</v>
      </c>
      <c r="H105" s="114">
        <v>0</v>
      </c>
      <c r="I105" s="114">
        <v>47.6</v>
      </c>
      <c r="J105" s="229">
        <v>4.03</v>
      </c>
      <c r="K105" s="114">
        <v>0</v>
      </c>
      <c r="L105" s="114">
        <v>11491</v>
      </c>
      <c r="M105" s="114">
        <v>-7.0000000000000007E-2</v>
      </c>
      <c r="N105" s="114">
        <v>-0.09</v>
      </c>
      <c r="O105" s="114">
        <v>-0.05</v>
      </c>
      <c r="P105" s="114">
        <v>-0.06</v>
      </c>
      <c r="Q105" s="114">
        <v>-0.08</v>
      </c>
      <c r="R105" s="114">
        <v>-0.04</v>
      </c>
      <c r="S105" s="114">
        <v>12916</v>
      </c>
      <c r="T105" s="114">
        <v>50.9</v>
      </c>
      <c r="U105" s="114">
        <v>97.3</v>
      </c>
      <c r="V105" s="114">
        <v>49.4</v>
      </c>
      <c r="W105" s="114">
        <v>69.099999999999994</v>
      </c>
      <c r="X105" s="114">
        <v>0</v>
      </c>
      <c r="Y105" s="114">
        <v>57.4</v>
      </c>
      <c r="Z105" s="229">
        <v>4.57</v>
      </c>
      <c r="AA105" s="114">
        <v>0</v>
      </c>
      <c r="AB105" s="114">
        <v>11833</v>
      </c>
      <c r="AC105" s="114">
        <v>0.42</v>
      </c>
      <c r="AD105" s="114">
        <v>0.39</v>
      </c>
      <c r="AE105" s="114">
        <v>0.44</v>
      </c>
      <c r="AF105" s="114">
        <v>0.42</v>
      </c>
      <c r="AG105" s="114">
        <v>0.4</v>
      </c>
      <c r="AH105" s="114">
        <v>0.45</v>
      </c>
      <c r="AI105" s="114">
        <v>25501</v>
      </c>
      <c r="AJ105" s="114">
        <v>48.1</v>
      </c>
      <c r="AK105" s="114">
        <v>96.3</v>
      </c>
      <c r="AL105" s="114">
        <v>46.1</v>
      </c>
      <c r="AM105" s="114">
        <v>65.8</v>
      </c>
      <c r="AN105" s="114">
        <v>0</v>
      </c>
      <c r="AO105" s="114">
        <v>52.6</v>
      </c>
      <c r="AP105" s="229">
        <v>4.3</v>
      </c>
      <c r="AQ105" s="114">
        <v>0</v>
      </c>
      <c r="AR105" s="114">
        <v>23324</v>
      </c>
      <c r="AS105" s="114">
        <v>0.18</v>
      </c>
      <c r="AT105" s="114">
        <v>0.16</v>
      </c>
      <c r="AU105" s="114">
        <v>0.19</v>
      </c>
      <c r="AV105" s="114">
        <v>0.18</v>
      </c>
      <c r="AW105">
        <v>0.17</v>
      </c>
      <c r="AX105">
        <v>0.2</v>
      </c>
    </row>
    <row r="106" spans="1:50" x14ac:dyDescent="0.2">
      <c r="A106" s="114">
        <v>103</v>
      </c>
      <c r="B106" s="114" t="s">
        <v>183</v>
      </c>
      <c r="C106" s="114">
        <v>649</v>
      </c>
      <c r="D106" s="114">
        <v>41.8</v>
      </c>
      <c r="E106" s="114">
        <v>95.8</v>
      </c>
      <c r="F106" s="114">
        <v>38.200000000000003</v>
      </c>
      <c r="G106" s="114">
        <v>56.7</v>
      </c>
      <c r="H106" s="114">
        <v>0</v>
      </c>
      <c r="I106" s="114">
        <v>44.8</v>
      </c>
      <c r="J106" s="229">
        <v>3.8</v>
      </c>
      <c r="K106" s="114">
        <v>0</v>
      </c>
      <c r="L106" s="114">
        <v>607</v>
      </c>
      <c r="M106" s="114">
        <v>-0.39</v>
      </c>
      <c r="N106" s="114">
        <v>-0.49</v>
      </c>
      <c r="O106" s="114">
        <v>-0.28999999999999998</v>
      </c>
      <c r="P106" s="114">
        <v>-0.37</v>
      </c>
      <c r="Q106" s="114">
        <v>-0.47</v>
      </c>
      <c r="R106" s="114">
        <v>-0.27</v>
      </c>
      <c r="S106" s="114">
        <v>884</v>
      </c>
      <c r="T106" s="114">
        <v>52.3</v>
      </c>
      <c r="U106" s="114">
        <v>97.9</v>
      </c>
      <c r="V106" s="114">
        <v>53.5</v>
      </c>
      <c r="W106" s="114">
        <v>72.900000000000006</v>
      </c>
      <c r="X106" s="114">
        <v>0</v>
      </c>
      <c r="Y106" s="114">
        <v>52.6</v>
      </c>
      <c r="Z106" s="229">
        <v>4.68</v>
      </c>
      <c r="AA106" s="114">
        <v>0</v>
      </c>
      <c r="AB106" s="114">
        <v>817</v>
      </c>
      <c r="AC106" s="114">
        <v>0.38</v>
      </c>
      <c r="AD106" s="114">
        <v>0.28999999999999998</v>
      </c>
      <c r="AE106" s="114">
        <v>0.47</v>
      </c>
      <c r="AF106" s="114">
        <v>0.39</v>
      </c>
      <c r="AG106" s="114">
        <v>0.3</v>
      </c>
      <c r="AH106" s="114">
        <v>0.47</v>
      </c>
      <c r="AI106" s="114">
        <v>1533</v>
      </c>
      <c r="AJ106" s="114">
        <v>47.8</v>
      </c>
      <c r="AK106" s="114">
        <v>97</v>
      </c>
      <c r="AL106" s="114">
        <v>47</v>
      </c>
      <c r="AM106" s="114">
        <v>66</v>
      </c>
      <c r="AN106" s="114">
        <v>0</v>
      </c>
      <c r="AO106" s="114">
        <v>49.3</v>
      </c>
      <c r="AP106" s="229">
        <v>4.3099999999999996</v>
      </c>
      <c r="AQ106" s="114">
        <v>0</v>
      </c>
      <c r="AR106" s="114">
        <v>1424</v>
      </c>
      <c r="AS106" s="114">
        <v>0.05</v>
      </c>
      <c r="AT106" s="114">
        <v>-0.02</v>
      </c>
      <c r="AU106" s="114">
        <v>0.12</v>
      </c>
      <c r="AV106" s="114">
        <v>0.06</v>
      </c>
      <c r="AW106">
        <v>0</v>
      </c>
      <c r="AX106">
        <v>0.13</v>
      </c>
    </row>
    <row r="107" spans="1:50" x14ac:dyDescent="0.2">
      <c r="A107" s="114">
        <v>104</v>
      </c>
      <c r="B107" s="114" t="s">
        <v>185</v>
      </c>
      <c r="C107" s="114" t="s">
        <v>499</v>
      </c>
      <c r="D107" s="114" t="s">
        <v>499</v>
      </c>
      <c r="E107" s="114" t="s">
        <v>499</v>
      </c>
      <c r="F107" s="114" t="s">
        <v>499</v>
      </c>
      <c r="G107" s="114" t="s">
        <v>499</v>
      </c>
      <c r="H107" s="114">
        <v>0</v>
      </c>
      <c r="I107" s="114" t="s">
        <v>499</v>
      </c>
      <c r="J107" s="229" t="s">
        <v>499</v>
      </c>
      <c r="K107" s="114">
        <v>0</v>
      </c>
      <c r="L107" s="114" t="s">
        <v>499</v>
      </c>
      <c r="M107" s="114" t="s">
        <v>499</v>
      </c>
      <c r="N107" s="114" t="s">
        <v>499</v>
      </c>
      <c r="O107" s="114" t="s">
        <v>499</v>
      </c>
      <c r="P107" s="114" t="s">
        <v>499</v>
      </c>
      <c r="Q107" s="114" t="s">
        <v>499</v>
      </c>
      <c r="R107" s="114" t="s">
        <v>499</v>
      </c>
      <c r="S107" s="114" t="s">
        <v>499</v>
      </c>
      <c r="T107" s="114" t="s">
        <v>499</v>
      </c>
      <c r="U107" s="114" t="s">
        <v>499</v>
      </c>
      <c r="V107" s="114" t="s">
        <v>499</v>
      </c>
      <c r="W107" s="114" t="s">
        <v>499</v>
      </c>
      <c r="X107" s="114">
        <v>0</v>
      </c>
      <c r="Y107" s="114" t="s">
        <v>499</v>
      </c>
      <c r="Z107" s="229" t="s">
        <v>499</v>
      </c>
      <c r="AA107" s="114">
        <v>0</v>
      </c>
      <c r="AB107" s="114" t="s">
        <v>499</v>
      </c>
      <c r="AC107" s="114" t="s">
        <v>499</v>
      </c>
      <c r="AD107" s="114" t="s">
        <v>499</v>
      </c>
      <c r="AE107" s="114" t="s">
        <v>499</v>
      </c>
      <c r="AF107" s="114" t="s">
        <v>499</v>
      </c>
      <c r="AG107" s="114" t="s">
        <v>499</v>
      </c>
      <c r="AH107" s="114" t="s">
        <v>499</v>
      </c>
      <c r="AI107" s="114" t="s">
        <v>499</v>
      </c>
      <c r="AJ107" s="114" t="s">
        <v>499</v>
      </c>
      <c r="AK107" s="114" t="s">
        <v>499</v>
      </c>
      <c r="AL107" s="114" t="s">
        <v>499</v>
      </c>
      <c r="AM107" s="114" t="s">
        <v>499</v>
      </c>
      <c r="AN107" s="114">
        <v>0</v>
      </c>
      <c r="AO107" s="114" t="s">
        <v>499</v>
      </c>
      <c r="AP107" s="229" t="s">
        <v>499</v>
      </c>
      <c r="AQ107" s="114">
        <v>0</v>
      </c>
      <c r="AR107" s="114" t="s">
        <v>499</v>
      </c>
      <c r="AS107" s="114" t="s">
        <v>499</v>
      </c>
      <c r="AT107" s="114" t="s">
        <v>499</v>
      </c>
      <c r="AU107" s="114" t="s">
        <v>499</v>
      </c>
      <c r="AV107" s="114" t="s">
        <v>499</v>
      </c>
      <c r="AW107" t="s">
        <v>499</v>
      </c>
      <c r="AX107" t="s">
        <v>499</v>
      </c>
    </row>
    <row r="108" spans="1:50" x14ac:dyDescent="0.2">
      <c r="A108" s="114">
        <v>105</v>
      </c>
      <c r="B108" s="114" t="s">
        <v>188</v>
      </c>
      <c r="C108" s="114">
        <v>908</v>
      </c>
      <c r="D108" s="114">
        <v>45.2</v>
      </c>
      <c r="E108" s="114">
        <v>96.8</v>
      </c>
      <c r="F108" s="114">
        <v>42.6</v>
      </c>
      <c r="G108" s="114">
        <v>62.6</v>
      </c>
      <c r="H108" s="114">
        <v>0</v>
      </c>
      <c r="I108" s="114">
        <v>53.3</v>
      </c>
      <c r="J108" s="229">
        <v>4.0599999999999996</v>
      </c>
      <c r="K108" s="114">
        <v>0</v>
      </c>
      <c r="L108" s="114">
        <v>837</v>
      </c>
      <c r="M108" s="114">
        <v>-0.02</v>
      </c>
      <c r="N108" s="114">
        <v>-0.11</v>
      </c>
      <c r="O108" s="114">
        <v>0.06</v>
      </c>
      <c r="P108" s="114">
        <v>-0.02</v>
      </c>
      <c r="Q108" s="114">
        <v>-0.1</v>
      </c>
      <c r="R108" s="114">
        <v>7.0000000000000007E-2</v>
      </c>
      <c r="S108" s="114">
        <v>1150</v>
      </c>
      <c r="T108" s="114">
        <v>51.7</v>
      </c>
      <c r="U108" s="114">
        <v>97.7</v>
      </c>
      <c r="V108" s="114">
        <v>49.5</v>
      </c>
      <c r="W108" s="114">
        <v>71.099999999999994</v>
      </c>
      <c r="X108" s="114">
        <v>0</v>
      </c>
      <c r="Y108" s="114">
        <v>57.5</v>
      </c>
      <c r="Z108" s="229">
        <v>4.5999999999999996</v>
      </c>
      <c r="AA108" s="114">
        <v>0</v>
      </c>
      <c r="AB108" s="114">
        <v>1071</v>
      </c>
      <c r="AC108" s="114">
        <v>0.56999999999999995</v>
      </c>
      <c r="AD108" s="114">
        <v>0.49</v>
      </c>
      <c r="AE108" s="114">
        <v>0.64</v>
      </c>
      <c r="AF108" s="114">
        <v>0.56999999999999995</v>
      </c>
      <c r="AG108" s="114">
        <v>0.49</v>
      </c>
      <c r="AH108" s="114">
        <v>0.64</v>
      </c>
      <c r="AI108" s="114">
        <v>2058</v>
      </c>
      <c r="AJ108" s="114">
        <v>48.8</v>
      </c>
      <c r="AK108" s="114">
        <v>97.3</v>
      </c>
      <c r="AL108" s="114">
        <v>46.5</v>
      </c>
      <c r="AM108" s="114">
        <v>67.3</v>
      </c>
      <c r="AN108" s="114">
        <v>0</v>
      </c>
      <c r="AO108" s="114">
        <v>55.6</v>
      </c>
      <c r="AP108" s="229">
        <v>4.37</v>
      </c>
      <c r="AQ108" s="114">
        <v>0</v>
      </c>
      <c r="AR108" s="114">
        <v>1908</v>
      </c>
      <c r="AS108" s="114">
        <v>0.31</v>
      </c>
      <c r="AT108" s="114">
        <v>0.25</v>
      </c>
      <c r="AU108" s="114">
        <v>0.37</v>
      </c>
      <c r="AV108" s="114">
        <v>0.31</v>
      </c>
      <c r="AW108">
        <v>0.25</v>
      </c>
      <c r="AX108">
        <v>0.37</v>
      </c>
    </row>
    <row r="109" spans="1:50" x14ac:dyDescent="0.2">
      <c r="A109" s="114">
        <v>106</v>
      </c>
      <c r="B109" s="114" t="s">
        <v>190</v>
      </c>
      <c r="C109" s="114">
        <v>639</v>
      </c>
      <c r="D109" s="114">
        <v>48.7</v>
      </c>
      <c r="E109" s="114">
        <v>93.7</v>
      </c>
      <c r="F109" s="114">
        <v>48.4</v>
      </c>
      <c r="G109" s="114">
        <v>66</v>
      </c>
      <c r="H109" s="114">
        <v>0</v>
      </c>
      <c r="I109" s="114">
        <v>60.6</v>
      </c>
      <c r="J109" s="229">
        <v>4.46</v>
      </c>
      <c r="K109" s="114">
        <v>0</v>
      </c>
      <c r="L109" s="114">
        <v>581</v>
      </c>
      <c r="M109" s="114">
        <v>0.04</v>
      </c>
      <c r="N109" s="114">
        <v>-0.06</v>
      </c>
      <c r="O109" s="114">
        <v>0.15</v>
      </c>
      <c r="P109" s="114">
        <v>0.06</v>
      </c>
      <c r="Q109" s="114">
        <v>-0.05</v>
      </c>
      <c r="R109" s="114">
        <v>0.16</v>
      </c>
      <c r="S109" s="114">
        <v>653</v>
      </c>
      <c r="T109" s="114">
        <v>56.6</v>
      </c>
      <c r="U109" s="114">
        <v>97.1</v>
      </c>
      <c r="V109" s="114">
        <v>60.6</v>
      </c>
      <c r="W109" s="114">
        <v>74.900000000000006</v>
      </c>
      <c r="X109" s="114">
        <v>0</v>
      </c>
      <c r="Y109" s="114">
        <v>68.5</v>
      </c>
      <c r="Z109" s="229">
        <v>5.21</v>
      </c>
      <c r="AA109" s="114">
        <v>0</v>
      </c>
      <c r="AB109" s="114">
        <v>594</v>
      </c>
      <c r="AC109" s="114">
        <v>0.61</v>
      </c>
      <c r="AD109" s="114">
        <v>0.51</v>
      </c>
      <c r="AE109" s="114">
        <v>0.71</v>
      </c>
      <c r="AF109" s="114">
        <v>0.62</v>
      </c>
      <c r="AG109" s="114">
        <v>0.52</v>
      </c>
      <c r="AH109" s="114">
        <v>0.73</v>
      </c>
      <c r="AI109" s="114">
        <v>1292</v>
      </c>
      <c r="AJ109" s="114">
        <v>52.7</v>
      </c>
      <c r="AK109" s="114">
        <v>95.4</v>
      </c>
      <c r="AL109" s="114">
        <v>54.6</v>
      </c>
      <c r="AM109" s="114">
        <v>70.5</v>
      </c>
      <c r="AN109" s="114">
        <v>0</v>
      </c>
      <c r="AO109" s="114">
        <v>64.599999999999994</v>
      </c>
      <c r="AP109" s="229">
        <v>4.84</v>
      </c>
      <c r="AQ109" s="114">
        <v>0</v>
      </c>
      <c r="AR109" s="114">
        <v>1175</v>
      </c>
      <c r="AS109" s="114">
        <v>0.33</v>
      </c>
      <c r="AT109" s="114">
        <v>0.26</v>
      </c>
      <c r="AU109" s="114">
        <v>0.4</v>
      </c>
      <c r="AV109" s="114">
        <v>0.34</v>
      </c>
      <c r="AW109">
        <v>0.27</v>
      </c>
      <c r="AX109">
        <v>0.42</v>
      </c>
    </row>
    <row r="110" spans="1:50" x14ac:dyDescent="0.2">
      <c r="A110" s="114">
        <v>107</v>
      </c>
      <c r="B110" s="114" t="s">
        <v>192</v>
      </c>
      <c r="C110" s="114">
        <v>1094</v>
      </c>
      <c r="D110" s="114">
        <v>43.3</v>
      </c>
      <c r="E110" s="114">
        <v>94.2</v>
      </c>
      <c r="F110" s="114">
        <v>40.1</v>
      </c>
      <c r="G110" s="114">
        <v>58.6</v>
      </c>
      <c r="H110" s="114">
        <v>0</v>
      </c>
      <c r="I110" s="114">
        <v>38.4</v>
      </c>
      <c r="J110" s="229">
        <v>3.85</v>
      </c>
      <c r="K110" s="114">
        <v>0</v>
      </c>
      <c r="L110" s="114">
        <v>958</v>
      </c>
      <c r="M110" s="114">
        <v>-0.09</v>
      </c>
      <c r="N110" s="114">
        <v>-0.17</v>
      </c>
      <c r="O110" s="114">
        <v>-0.01</v>
      </c>
      <c r="P110" s="114">
        <v>-0.08</v>
      </c>
      <c r="Q110" s="114">
        <v>-0.16</v>
      </c>
      <c r="R110" s="114">
        <v>0</v>
      </c>
      <c r="S110" s="114">
        <v>1096</v>
      </c>
      <c r="T110" s="114">
        <v>48.9</v>
      </c>
      <c r="U110" s="114">
        <v>96.4</v>
      </c>
      <c r="V110" s="114">
        <v>44.8</v>
      </c>
      <c r="W110" s="114">
        <v>65.099999999999994</v>
      </c>
      <c r="X110" s="114">
        <v>0</v>
      </c>
      <c r="Y110" s="114">
        <v>50</v>
      </c>
      <c r="Z110" s="229">
        <v>4.4000000000000004</v>
      </c>
      <c r="AA110" s="114">
        <v>0</v>
      </c>
      <c r="AB110" s="114">
        <v>984</v>
      </c>
      <c r="AC110" s="114">
        <v>0.39</v>
      </c>
      <c r="AD110" s="114">
        <v>0.31</v>
      </c>
      <c r="AE110" s="114">
        <v>0.47</v>
      </c>
      <c r="AF110" s="114">
        <v>0.39</v>
      </c>
      <c r="AG110" s="114">
        <v>0.31</v>
      </c>
      <c r="AH110" s="114">
        <v>0.47</v>
      </c>
      <c r="AI110" s="114">
        <v>2190</v>
      </c>
      <c r="AJ110" s="114">
        <v>46.1</v>
      </c>
      <c r="AK110" s="114">
        <v>95.3</v>
      </c>
      <c r="AL110" s="114">
        <v>42.5</v>
      </c>
      <c r="AM110" s="114">
        <v>61.8</v>
      </c>
      <c r="AN110" s="114">
        <v>0</v>
      </c>
      <c r="AO110" s="114">
        <v>44.2</v>
      </c>
      <c r="AP110" s="229">
        <v>4.13</v>
      </c>
      <c r="AQ110" s="114">
        <v>0</v>
      </c>
      <c r="AR110" s="114">
        <v>1942</v>
      </c>
      <c r="AS110" s="114">
        <v>0.15</v>
      </c>
      <c r="AT110" s="114">
        <v>0.1</v>
      </c>
      <c r="AU110" s="114">
        <v>0.21</v>
      </c>
      <c r="AV110" s="114">
        <v>0.16</v>
      </c>
      <c r="AW110">
        <v>0.1</v>
      </c>
      <c r="AX110">
        <v>0.22</v>
      </c>
    </row>
    <row r="111" spans="1:50" x14ac:dyDescent="0.2">
      <c r="A111" s="114">
        <v>108</v>
      </c>
      <c r="B111" s="114" t="s">
        <v>194</v>
      </c>
      <c r="C111" s="114">
        <v>746</v>
      </c>
      <c r="D111" s="114">
        <v>44.8</v>
      </c>
      <c r="E111" s="114">
        <v>94.5</v>
      </c>
      <c r="F111" s="114">
        <v>42.4</v>
      </c>
      <c r="G111" s="114">
        <v>62.7</v>
      </c>
      <c r="H111" s="114">
        <v>0</v>
      </c>
      <c r="I111" s="114">
        <v>47.5</v>
      </c>
      <c r="J111" s="229">
        <v>4.03</v>
      </c>
      <c r="K111" s="114">
        <v>0</v>
      </c>
      <c r="L111" s="114">
        <v>714</v>
      </c>
      <c r="M111" s="114">
        <v>0.05</v>
      </c>
      <c r="N111" s="114">
        <v>-0.05</v>
      </c>
      <c r="O111" s="114">
        <v>0.14000000000000001</v>
      </c>
      <c r="P111" s="114">
        <v>0.05</v>
      </c>
      <c r="Q111" s="114">
        <v>-0.04</v>
      </c>
      <c r="R111" s="114">
        <v>0.15</v>
      </c>
      <c r="S111" s="114">
        <v>659</v>
      </c>
      <c r="T111" s="114">
        <v>47.8</v>
      </c>
      <c r="U111" s="114">
        <v>96.7</v>
      </c>
      <c r="V111" s="114">
        <v>45.7</v>
      </c>
      <c r="W111" s="114">
        <v>65.400000000000006</v>
      </c>
      <c r="X111" s="114">
        <v>0</v>
      </c>
      <c r="Y111" s="114">
        <v>31.7</v>
      </c>
      <c r="Z111" s="229">
        <v>4.0999999999999996</v>
      </c>
      <c r="AA111" s="114">
        <v>0</v>
      </c>
      <c r="AB111" s="114">
        <v>615</v>
      </c>
      <c r="AC111" s="114">
        <v>0.26</v>
      </c>
      <c r="AD111" s="114">
        <v>0.16</v>
      </c>
      <c r="AE111" s="114">
        <v>0.36</v>
      </c>
      <c r="AF111" s="114">
        <v>0.27</v>
      </c>
      <c r="AG111" s="114">
        <v>0.17</v>
      </c>
      <c r="AH111" s="114">
        <v>0.37</v>
      </c>
      <c r="AI111" s="114">
        <v>1405</v>
      </c>
      <c r="AJ111" s="114">
        <v>46.2</v>
      </c>
      <c r="AK111" s="114">
        <v>95.5</v>
      </c>
      <c r="AL111" s="114">
        <v>43.9</v>
      </c>
      <c r="AM111" s="114">
        <v>64</v>
      </c>
      <c r="AN111" s="114">
        <v>0</v>
      </c>
      <c r="AO111" s="114">
        <v>40.1</v>
      </c>
      <c r="AP111" s="229">
        <v>4.0599999999999996</v>
      </c>
      <c r="AQ111" s="114">
        <v>0</v>
      </c>
      <c r="AR111" s="114">
        <v>1329</v>
      </c>
      <c r="AS111" s="114">
        <v>0.14000000000000001</v>
      </c>
      <c r="AT111" s="114">
        <v>0.08</v>
      </c>
      <c r="AU111" s="114">
        <v>0.21</v>
      </c>
      <c r="AV111" s="114">
        <v>0.15</v>
      </c>
      <c r="AW111">
        <v>0.08</v>
      </c>
      <c r="AX111">
        <v>0.22</v>
      </c>
    </row>
    <row r="112" spans="1:50" x14ac:dyDescent="0.2">
      <c r="A112" s="114">
        <v>109</v>
      </c>
      <c r="B112" s="114" t="s">
        <v>196</v>
      </c>
      <c r="C112" s="114">
        <v>405</v>
      </c>
      <c r="D112" s="114">
        <v>52.3</v>
      </c>
      <c r="E112" s="114">
        <v>97.3</v>
      </c>
      <c r="F112" s="114">
        <v>56.8</v>
      </c>
      <c r="G112" s="114">
        <v>77.3</v>
      </c>
      <c r="H112" s="114">
        <v>0</v>
      </c>
      <c r="I112" s="114">
        <v>24</v>
      </c>
      <c r="J112" s="229">
        <v>4.42</v>
      </c>
      <c r="K112" s="114">
        <v>0</v>
      </c>
      <c r="L112" s="114">
        <v>376</v>
      </c>
      <c r="M112" s="114">
        <v>0.09</v>
      </c>
      <c r="N112" s="114">
        <v>-0.04</v>
      </c>
      <c r="O112" s="114">
        <v>0.22</v>
      </c>
      <c r="P112" s="114">
        <v>0.1</v>
      </c>
      <c r="Q112" s="114">
        <v>-0.03</v>
      </c>
      <c r="R112" s="114">
        <v>0.23</v>
      </c>
      <c r="S112" s="114">
        <v>313</v>
      </c>
      <c r="T112" s="114">
        <v>50.6</v>
      </c>
      <c r="U112" s="114">
        <v>97.4</v>
      </c>
      <c r="V112" s="114">
        <v>49.8</v>
      </c>
      <c r="W112" s="114">
        <v>69</v>
      </c>
      <c r="X112" s="114">
        <v>0</v>
      </c>
      <c r="Y112" s="114">
        <v>25.9</v>
      </c>
      <c r="Z112" s="229">
        <v>4.24</v>
      </c>
      <c r="AA112" s="114">
        <v>0</v>
      </c>
      <c r="AB112" s="114">
        <v>281</v>
      </c>
      <c r="AC112" s="114">
        <v>0.14000000000000001</v>
      </c>
      <c r="AD112" s="114">
        <v>-0.01</v>
      </c>
      <c r="AE112" s="114">
        <v>0.28999999999999998</v>
      </c>
      <c r="AF112" s="114">
        <v>0.14000000000000001</v>
      </c>
      <c r="AG112" s="114">
        <v>0</v>
      </c>
      <c r="AH112" s="114">
        <v>0.28999999999999998</v>
      </c>
      <c r="AI112" s="114">
        <v>718</v>
      </c>
      <c r="AJ112" s="114">
        <v>51.5</v>
      </c>
      <c r="AK112" s="114">
        <v>97.4</v>
      </c>
      <c r="AL112" s="114">
        <v>53.8</v>
      </c>
      <c r="AM112" s="114">
        <v>73.7</v>
      </c>
      <c r="AN112" s="114">
        <v>0</v>
      </c>
      <c r="AO112" s="114">
        <v>24.8</v>
      </c>
      <c r="AP112" s="229">
        <v>4.34</v>
      </c>
      <c r="AQ112" s="114">
        <v>0</v>
      </c>
      <c r="AR112" s="114">
        <v>657</v>
      </c>
      <c r="AS112" s="114">
        <v>0.11</v>
      </c>
      <c r="AT112" s="114">
        <v>0.01</v>
      </c>
      <c r="AU112" s="114">
        <v>0.21</v>
      </c>
      <c r="AV112" s="114">
        <v>0.12</v>
      </c>
      <c r="AW112">
        <v>0.02</v>
      </c>
      <c r="AX112">
        <v>0.22</v>
      </c>
    </row>
    <row r="113" spans="1:50" x14ac:dyDescent="0.2">
      <c r="A113" s="114">
        <v>110</v>
      </c>
      <c r="B113" s="114" t="s">
        <v>198</v>
      </c>
      <c r="C113" s="114">
        <v>1074</v>
      </c>
      <c r="D113" s="114">
        <v>41.7</v>
      </c>
      <c r="E113" s="114">
        <v>94.7</v>
      </c>
      <c r="F113" s="114">
        <v>35.1</v>
      </c>
      <c r="G113" s="114">
        <v>56.7</v>
      </c>
      <c r="H113" s="114">
        <v>0</v>
      </c>
      <c r="I113" s="114">
        <v>45.6</v>
      </c>
      <c r="J113" s="229">
        <v>3.71</v>
      </c>
      <c r="K113" s="114">
        <v>0</v>
      </c>
      <c r="L113" s="114">
        <v>972</v>
      </c>
      <c r="M113" s="114">
        <v>-0.35</v>
      </c>
      <c r="N113" s="114">
        <v>-0.43</v>
      </c>
      <c r="O113" s="114">
        <v>-0.27</v>
      </c>
      <c r="P113" s="114">
        <v>-0.34</v>
      </c>
      <c r="Q113" s="114">
        <v>-0.42</v>
      </c>
      <c r="R113" s="114">
        <v>-0.26</v>
      </c>
      <c r="S113" s="114">
        <v>1042</v>
      </c>
      <c r="T113" s="114">
        <v>47.2</v>
      </c>
      <c r="U113" s="114">
        <v>97.7</v>
      </c>
      <c r="V113" s="114">
        <v>43.1</v>
      </c>
      <c r="W113" s="114">
        <v>62.7</v>
      </c>
      <c r="X113" s="114">
        <v>0</v>
      </c>
      <c r="Y113" s="114">
        <v>61.4</v>
      </c>
      <c r="Z113" s="229">
        <v>4.2300000000000004</v>
      </c>
      <c r="AA113" s="114">
        <v>0</v>
      </c>
      <c r="AB113" s="114">
        <v>947</v>
      </c>
      <c r="AC113" s="114">
        <v>0.23</v>
      </c>
      <c r="AD113" s="114">
        <v>0.15</v>
      </c>
      <c r="AE113" s="114">
        <v>0.31</v>
      </c>
      <c r="AF113" s="114">
        <v>0.24</v>
      </c>
      <c r="AG113" s="114">
        <v>0.16</v>
      </c>
      <c r="AH113" s="114">
        <v>0.32</v>
      </c>
      <c r="AI113" s="114">
        <v>2116</v>
      </c>
      <c r="AJ113" s="114">
        <v>44.4</v>
      </c>
      <c r="AK113" s="114">
        <v>96.2</v>
      </c>
      <c r="AL113" s="114">
        <v>39</v>
      </c>
      <c r="AM113" s="114">
        <v>59.6</v>
      </c>
      <c r="AN113" s="114">
        <v>0</v>
      </c>
      <c r="AO113" s="114">
        <v>53.4</v>
      </c>
      <c r="AP113" s="229">
        <v>3.97</v>
      </c>
      <c r="AQ113" s="114">
        <v>0</v>
      </c>
      <c r="AR113" s="114">
        <v>1919</v>
      </c>
      <c r="AS113" s="114">
        <v>-7.0000000000000007E-2</v>
      </c>
      <c r="AT113" s="114">
        <v>-0.12</v>
      </c>
      <c r="AU113" s="114">
        <v>-0.01</v>
      </c>
      <c r="AV113" s="114">
        <v>-0.06</v>
      </c>
      <c r="AW113">
        <v>-0.11</v>
      </c>
      <c r="AX113">
        <v>0</v>
      </c>
    </row>
    <row r="114" spans="1:50" x14ac:dyDescent="0.2">
      <c r="A114" s="114">
        <v>111</v>
      </c>
      <c r="B114" s="114" t="s">
        <v>200</v>
      </c>
      <c r="C114" s="114">
        <v>1048</v>
      </c>
      <c r="D114" s="114">
        <v>41.6</v>
      </c>
      <c r="E114" s="114">
        <v>95.6</v>
      </c>
      <c r="F114" s="114">
        <v>36.5</v>
      </c>
      <c r="G114" s="114">
        <v>55.7</v>
      </c>
      <c r="H114" s="114">
        <v>0</v>
      </c>
      <c r="I114" s="114">
        <v>35.700000000000003</v>
      </c>
      <c r="J114" s="229">
        <v>3.68</v>
      </c>
      <c r="K114" s="114">
        <v>0</v>
      </c>
      <c r="L114" s="114">
        <v>981</v>
      </c>
      <c r="M114" s="114">
        <v>-0.47</v>
      </c>
      <c r="N114" s="114">
        <v>-0.55000000000000004</v>
      </c>
      <c r="O114" s="114">
        <v>-0.39</v>
      </c>
      <c r="P114" s="114">
        <v>-0.46</v>
      </c>
      <c r="Q114" s="114">
        <v>-0.54</v>
      </c>
      <c r="R114" s="114">
        <v>-0.38</v>
      </c>
      <c r="S114" s="114">
        <v>1060</v>
      </c>
      <c r="T114" s="114">
        <v>47.7</v>
      </c>
      <c r="U114" s="114">
        <v>97.1</v>
      </c>
      <c r="V114" s="114">
        <v>44.2</v>
      </c>
      <c r="W114" s="114">
        <v>65.5</v>
      </c>
      <c r="X114" s="114">
        <v>0</v>
      </c>
      <c r="Y114" s="114">
        <v>51.4</v>
      </c>
      <c r="Z114" s="229">
        <v>4.26</v>
      </c>
      <c r="AA114" s="114">
        <v>0</v>
      </c>
      <c r="AB114" s="114">
        <v>975</v>
      </c>
      <c r="AC114" s="114">
        <v>0.01</v>
      </c>
      <c r="AD114" s="114">
        <v>-7.0000000000000007E-2</v>
      </c>
      <c r="AE114" s="114">
        <v>0.09</v>
      </c>
      <c r="AF114" s="114">
        <v>0.02</v>
      </c>
      <c r="AG114" s="114">
        <v>-0.06</v>
      </c>
      <c r="AH114" s="114">
        <v>0.1</v>
      </c>
      <c r="AI114" s="114">
        <v>2108</v>
      </c>
      <c r="AJ114" s="114">
        <v>44.7</v>
      </c>
      <c r="AK114" s="114">
        <v>96.3</v>
      </c>
      <c r="AL114" s="114">
        <v>40.4</v>
      </c>
      <c r="AM114" s="114">
        <v>60.6</v>
      </c>
      <c r="AN114" s="114">
        <v>0</v>
      </c>
      <c r="AO114" s="114">
        <v>43.6</v>
      </c>
      <c r="AP114" s="229">
        <v>3.97</v>
      </c>
      <c r="AQ114" s="114">
        <v>0</v>
      </c>
      <c r="AR114" s="114">
        <v>1956</v>
      </c>
      <c r="AS114" s="114">
        <v>-0.23</v>
      </c>
      <c r="AT114" s="114">
        <v>-0.28999999999999998</v>
      </c>
      <c r="AU114" s="114">
        <v>-0.17</v>
      </c>
      <c r="AV114" s="114">
        <v>-0.22</v>
      </c>
      <c r="AW114">
        <v>-0.28000000000000003</v>
      </c>
      <c r="AX114">
        <v>-0.16</v>
      </c>
    </row>
    <row r="115" spans="1:50" x14ac:dyDescent="0.2">
      <c r="A115" s="114">
        <v>112</v>
      </c>
      <c r="B115" s="114" t="s">
        <v>202</v>
      </c>
      <c r="C115" s="114">
        <v>1873</v>
      </c>
      <c r="D115" s="114">
        <v>45.8</v>
      </c>
      <c r="E115" s="114">
        <v>96</v>
      </c>
      <c r="F115" s="114">
        <v>43.8</v>
      </c>
      <c r="G115" s="114">
        <v>62.6</v>
      </c>
      <c r="H115" s="114">
        <v>0</v>
      </c>
      <c r="I115" s="114">
        <v>60.3</v>
      </c>
      <c r="J115" s="229">
        <v>4.1100000000000003</v>
      </c>
      <c r="K115" s="114">
        <v>0</v>
      </c>
      <c r="L115" s="114">
        <v>1657</v>
      </c>
      <c r="M115" s="114">
        <v>7.0000000000000007E-2</v>
      </c>
      <c r="N115" s="114">
        <v>0.01</v>
      </c>
      <c r="O115" s="114">
        <v>0.13</v>
      </c>
      <c r="P115" s="114">
        <v>0.08</v>
      </c>
      <c r="Q115" s="114">
        <v>0.02</v>
      </c>
      <c r="R115" s="114">
        <v>0.14000000000000001</v>
      </c>
      <c r="S115" s="114">
        <v>1876</v>
      </c>
      <c r="T115" s="114">
        <v>51.3</v>
      </c>
      <c r="U115" s="114">
        <v>97.1</v>
      </c>
      <c r="V115" s="114">
        <v>47.9</v>
      </c>
      <c r="W115" s="114">
        <v>68.099999999999994</v>
      </c>
      <c r="X115" s="114">
        <v>0</v>
      </c>
      <c r="Y115" s="114">
        <v>69.2</v>
      </c>
      <c r="Z115" s="229">
        <v>4.6500000000000004</v>
      </c>
      <c r="AA115" s="114">
        <v>0</v>
      </c>
      <c r="AB115" s="114">
        <v>1678</v>
      </c>
      <c r="AC115" s="114">
        <v>0.56000000000000005</v>
      </c>
      <c r="AD115" s="114">
        <v>0.5</v>
      </c>
      <c r="AE115" s="114">
        <v>0.62</v>
      </c>
      <c r="AF115" s="114">
        <v>0.56000000000000005</v>
      </c>
      <c r="AG115" s="114">
        <v>0.5</v>
      </c>
      <c r="AH115" s="114">
        <v>0.62</v>
      </c>
      <c r="AI115" s="114">
        <v>3749</v>
      </c>
      <c r="AJ115" s="114">
        <v>48.6</v>
      </c>
      <c r="AK115" s="114">
        <v>96.6</v>
      </c>
      <c r="AL115" s="114">
        <v>45.9</v>
      </c>
      <c r="AM115" s="114">
        <v>65.400000000000006</v>
      </c>
      <c r="AN115" s="114">
        <v>0</v>
      </c>
      <c r="AO115" s="114">
        <v>64.8</v>
      </c>
      <c r="AP115" s="229">
        <v>4.38</v>
      </c>
      <c r="AQ115" s="114">
        <v>0</v>
      </c>
      <c r="AR115" s="114">
        <v>3335</v>
      </c>
      <c r="AS115" s="114">
        <v>0.32</v>
      </c>
      <c r="AT115" s="114">
        <v>0.27</v>
      </c>
      <c r="AU115" s="114">
        <v>0.36</v>
      </c>
      <c r="AV115" s="114">
        <v>0.32</v>
      </c>
      <c r="AW115">
        <v>0.28000000000000003</v>
      </c>
      <c r="AX115">
        <v>0.36</v>
      </c>
    </row>
    <row r="116" spans="1:50" x14ac:dyDescent="0.2">
      <c r="A116" s="114">
        <v>113</v>
      </c>
      <c r="B116" s="114" t="s">
        <v>204</v>
      </c>
      <c r="C116" s="114">
        <v>1179</v>
      </c>
      <c r="D116" s="114">
        <v>47.9</v>
      </c>
      <c r="E116" s="114">
        <v>96.8</v>
      </c>
      <c r="F116" s="114">
        <v>47.2</v>
      </c>
      <c r="G116" s="114">
        <v>66.7</v>
      </c>
      <c r="H116" s="114">
        <v>0</v>
      </c>
      <c r="I116" s="114">
        <v>53.9</v>
      </c>
      <c r="J116" s="229">
        <v>4.28</v>
      </c>
      <c r="K116" s="114">
        <v>0</v>
      </c>
      <c r="L116" s="114">
        <v>1083</v>
      </c>
      <c r="M116" s="114">
        <v>0.08</v>
      </c>
      <c r="N116" s="114">
        <v>0</v>
      </c>
      <c r="O116" s="114">
        <v>0.16</v>
      </c>
      <c r="P116" s="114">
        <v>0.09</v>
      </c>
      <c r="Q116" s="114">
        <v>0.02</v>
      </c>
      <c r="R116" s="114">
        <v>0.17</v>
      </c>
      <c r="S116" s="114">
        <v>1213</v>
      </c>
      <c r="T116" s="114">
        <v>51.6</v>
      </c>
      <c r="U116" s="114">
        <v>97.5</v>
      </c>
      <c r="V116" s="114">
        <v>48.6</v>
      </c>
      <c r="W116" s="114">
        <v>69.7</v>
      </c>
      <c r="X116" s="114">
        <v>0</v>
      </c>
      <c r="Y116" s="114">
        <v>68.8</v>
      </c>
      <c r="Z116" s="229">
        <v>4.7</v>
      </c>
      <c r="AA116" s="114">
        <v>0</v>
      </c>
      <c r="AB116" s="114">
        <v>1115</v>
      </c>
      <c r="AC116" s="114">
        <v>0.46</v>
      </c>
      <c r="AD116" s="114">
        <v>0.39</v>
      </c>
      <c r="AE116" s="114">
        <v>0.54</v>
      </c>
      <c r="AF116" s="114">
        <v>0.47</v>
      </c>
      <c r="AG116" s="114">
        <v>0.4</v>
      </c>
      <c r="AH116" s="114">
        <v>0.55000000000000004</v>
      </c>
      <c r="AI116" s="114">
        <v>2392</v>
      </c>
      <c r="AJ116" s="114">
        <v>49.8</v>
      </c>
      <c r="AK116" s="114">
        <v>97.2</v>
      </c>
      <c r="AL116" s="114">
        <v>47.9</v>
      </c>
      <c r="AM116" s="114">
        <v>68.2</v>
      </c>
      <c r="AN116" s="114">
        <v>0</v>
      </c>
      <c r="AO116" s="114">
        <v>61.5</v>
      </c>
      <c r="AP116" s="229">
        <v>4.49</v>
      </c>
      <c r="AQ116" s="114">
        <v>0</v>
      </c>
      <c r="AR116" s="114">
        <v>2198</v>
      </c>
      <c r="AS116" s="114">
        <v>0.28000000000000003</v>
      </c>
      <c r="AT116" s="114">
        <v>0.22</v>
      </c>
      <c r="AU116" s="114">
        <v>0.33</v>
      </c>
      <c r="AV116" s="114">
        <v>0.28999999999999998</v>
      </c>
      <c r="AW116">
        <v>0.23</v>
      </c>
      <c r="AX116">
        <v>0.34</v>
      </c>
    </row>
    <row r="117" spans="1:50" x14ac:dyDescent="0.2">
      <c r="A117" s="114">
        <v>114</v>
      </c>
      <c r="B117" s="114" t="s">
        <v>206</v>
      </c>
      <c r="C117" s="114">
        <v>1336</v>
      </c>
      <c r="D117" s="114">
        <v>43.2</v>
      </c>
      <c r="E117" s="114">
        <v>93.9</v>
      </c>
      <c r="F117" s="114">
        <v>39.4</v>
      </c>
      <c r="G117" s="114">
        <v>60.6</v>
      </c>
      <c r="H117" s="114">
        <v>0</v>
      </c>
      <c r="I117" s="114">
        <v>43.9</v>
      </c>
      <c r="J117" s="229">
        <v>3.77</v>
      </c>
      <c r="K117" s="114">
        <v>0</v>
      </c>
      <c r="L117" s="114">
        <v>1231</v>
      </c>
      <c r="M117" s="114">
        <v>-0.14000000000000001</v>
      </c>
      <c r="N117" s="114">
        <v>-0.21</v>
      </c>
      <c r="O117" s="114">
        <v>-7.0000000000000007E-2</v>
      </c>
      <c r="P117" s="114">
        <v>-0.13</v>
      </c>
      <c r="Q117" s="114">
        <v>-0.2</v>
      </c>
      <c r="R117" s="114">
        <v>-0.06</v>
      </c>
      <c r="S117" s="114">
        <v>1400</v>
      </c>
      <c r="T117" s="114">
        <v>49.3</v>
      </c>
      <c r="U117" s="114">
        <v>96.9</v>
      </c>
      <c r="V117" s="114">
        <v>48.2</v>
      </c>
      <c r="W117" s="114">
        <v>66.900000000000006</v>
      </c>
      <c r="X117" s="114">
        <v>0</v>
      </c>
      <c r="Y117" s="114">
        <v>48.2</v>
      </c>
      <c r="Z117" s="229">
        <v>4.3</v>
      </c>
      <c r="AA117" s="114">
        <v>0</v>
      </c>
      <c r="AB117" s="114">
        <v>1308</v>
      </c>
      <c r="AC117" s="114">
        <v>0.38</v>
      </c>
      <c r="AD117" s="114">
        <v>0.31</v>
      </c>
      <c r="AE117" s="114">
        <v>0.44</v>
      </c>
      <c r="AF117" s="114">
        <v>0.38</v>
      </c>
      <c r="AG117" s="114">
        <v>0.31</v>
      </c>
      <c r="AH117" s="114">
        <v>0.45</v>
      </c>
      <c r="AI117" s="114">
        <v>2736</v>
      </c>
      <c r="AJ117" s="114">
        <v>46.3</v>
      </c>
      <c r="AK117" s="114">
        <v>95.4</v>
      </c>
      <c r="AL117" s="114">
        <v>43.9</v>
      </c>
      <c r="AM117" s="114">
        <v>63.8</v>
      </c>
      <c r="AN117" s="114">
        <v>0</v>
      </c>
      <c r="AO117" s="114">
        <v>46.1</v>
      </c>
      <c r="AP117" s="229">
        <v>4.04</v>
      </c>
      <c r="AQ117" s="114">
        <v>0</v>
      </c>
      <c r="AR117" s="114">
        <v>2539</v>
      </c>
      <c r="AS117" s="114">
        <v>0.13</v>
      </c>
      <c r="AT117" s="114">
        <v>0.08</v>
      </c>
      <c r="AU117" s="114">
        <v>0.18</v>
      </c>
      <c r="AV117" s="114">
        <v>0.13</v>
      </c>
      <c r="AW117">
        <v>0.09</v>
      </c>
      <c r="AX117">
        <v>0.18</v>
      </c>
    </row>
    <row r="118" spans="1:50" x14ac:dyDescent="0.2">
      <c r="A118" s="114">
        <v>115</v>
      </c>
      <c r="B118" s="114" t="s">
        <v>208</v>
      </c>
      <c r="C118" s="114">
        <v>891</v>
      </c>
      <c r="D118" s="114">
        <v>48.8</v>
      </c>
      <c r="E118" s="114">
        <v>93.7</v>
      </c>
      <c r="F118" s="114">
        <v>52.9</v>
      </c>
      <c r="G118" s="114">
        <v>69.400000000000006</v>
      </c>
      <c r="H118" s="114">
        <v>0</v>
      </c>
      <c r="I118" s="114">
        <v>50.4</v>
      </c>
      <c r="J118" s="229">
        <v>4.43</v>
      </c>
      <c r="K118" s="114">
        <v>0</v>
      </c>
      <c r="L118" s="114">
        <v>805</v>
      </c>
      <c r="M118" s="114">
        <v>0.15</v>
      </c>
      <c r="N118" s="114">
        <v>7.0000000000000007E-2</v>
      </c>
      <c r="O118" s="114">
        <v>0.24</v>
      </c>
      <c r="P118" s="114">
        <v>0.16</v>
      </c>
      <c r="Q118" s="114">
        <v>7.0000000000000007E-2</v>
      </c>
      <c r="R118" s="114">
        <v>0.24</v>
      </c>
      <c r="S118" s="114">
        <v>817</v>
      </c>
      <c r="T118" s="114">
        <v>52.8</v>
      </c>
      <c r="U118" s="114">
        <v>96.6</v>
      </c>
      <c r="V118" s="114">
        <v>54.8</v>
      </c>
      <c r="W118" s="114">
        <v>73.7</v>
      </c>
      <c r="X118" s="114">
        <v>0</v>
      </c>
      <c r="Y118" s="114">
        <v>67.2</v>
      </c>
      <c r="Z118" s="229">
        <v>4.83</v>
      </c>
      <c r="AA118" s="114">
        <v>0</v>
      </c>
      <c r="AB118" s="114">
        <v>751</v>
      </c>
      <c r="AC118" s="114">
        <v>0.46</v>
      </c>
      <c r="AD118" s="114">
        <v>0.37</v>
      </c>
      <c r="AE118" s="114">
        <v>0.55000000000000004</v>
      </c>
      <c r="AF118" s="114">
        <v>0.47</v>
      </c>
      <c r="AG118" s="114">
        <v>0.38</v>
      </c>
      <c r="AH118" s="114">
        <v>0.56000000000000005</v>
      </c>
      <c r="AI118" s="114">
        <v>1708</v>
      </c>
      <c r="AJ118" s="114">
        <v>50.7</v>
      </c>
      <c r="AK118" s="114">
        <v>95.1</v>
      </c>
      <c r="AL118" s="114">
        <v>53.8</v>
      </c>
      <c r="AM118" s="114">
        <v>71.400000000000006</v>
      </c>
      <c r="AN118" s="114">
        <v>0</v>
      </c>
      <c r="AO118" s="114">
        <v>58.4</v>
      </c>
      <c r="AP118" s="229">
        <v>4.62</v>
      </c>
      <c r="AQ118" s="114">
        <v>0</v>
      </c>
      <c r="AR118" s="114">
        <v>1556</v>
      </c>
      <c r="AS118" s="114">
        <v>0.3</v>
      </c>
      <c r="AT118" s="114">
        <v>0.24</v>
      </c>
      <c r="AU118" s="114">
        <v>0.37</v>
      </c>
      <c r="AV118" s="114">
        <v>0.31</v>
      </c>
      <c r="AW118">
        <v>0.24</v>
      </c>
      <c r="AX118">
        <v>0.37</v>
      </c>
    </row>
    <row r="119" spans="1:50" x14ac:dyDescent="0.2">
      <c r="A119" s="114">
        <v>116</v>
      </c>
      <c r="B119" s="114" t="s">
        <v>210</v>
      </c>
      <c r="C119" s="114">
        <v>743</v>
      </c>
      <c r="D119" s="114">
        <v>47.8</v>
      </c>
      <c r="E119" s="114">
        <v>97.6</v>
      </c>
      <c r="F119" s="114">
        <v>43.7</v>
      </c>
      <c r="G119" s="114">
        <v>66.5</v>
      </c>
      <c r="H119" s="114">
        <v>0</v>
      </c>
      <c r="I119" s="114">
        <v>39.799999999999997</v>
      </c>
      <c r="J119" s="229">
        <v>4.2699999999999996</v>
      </c>
      <c r="K119" s="114">
        <v>0</v>
      </c>
      <c r="L119" s="114">
        <v>689</v>
      </c>
      <c r="M119" s="114">
        <v>0.12</v>
      </c>
      <c r="N119" s="114">
        <v>0.03</v>
      </c>
      <c r="O119" s="114">
        <v>0.21</v>
      </c>
      <c r="P119" s="114">
        <v>0.13</v>
      </c>
      <c r="Q119" s="114">
        <v>0.03</v>
      </c>
      <c r="R119" s="114">
        <v>0.22</v>
      </c>
      <c r="S119" s="114">
        <v>753</v>
      </c>
      <c r="T119" s="114">
        <v>57.6</v>
      </c>
      <c r="U119" s="114">
        <v>98.8</v>
      </c>
      <c r="V119" s="114">
        <v>61.4</v>
      </c>
      <c r="W119" s="114">
        <v>80.599999999999994</v>
      </c>
      <c r="X119" s="114">
        <v>0</v>
      </c>
      <c r="Y119" s="114">
        <v>61.6</v>
      </c>
      <c r="Z119" s="229">
        <v>5.27</v>
      </c>
      <c r="AA119" s="114">
        <v>0</v>
      </c>
      <c r="AB119" s="114">
        <v>697</v>
      </c>
      <c r="AC119" s="114">
        <v>0.81</v>
      </c>
      <c r="AD119" s="114">
        <v>0.72</v>
      </c>
      <c r="AE119" s="114">
        <v>0.9</v>
      </c>
      <c r="AF119" s="114">
        <v>0.82</v>
      </c>
      <c r="AG119" s="114">
        <v>0.72</v>
      </c>
      <c r="AH119" s="114">
        <v>0.91</v>
      </c>
      <c r="AI119" s="114">
        <v>1496</v>
      </c>
      <c r="AJ119" s="114">
        <v>52.7</v>
      </c>
      <c r="AK119" s="114">
        <v>98.2</v>
      </c>
      <c r="AL119" s="114">
        <v>52.6</v>
      </c>
      <c r="AM119" s="114">
        <v>73.599999999999994</v>
      </c>
      <c r="AN119" s="114">
        <v>0</v>
      </c>
      <c r="AO119" s="114">
        <v>50.8</v>
      </c>
      <c r="AP119" s="229">
        <v>4.7699999999999996</v>
      </c>
      <c r="AQ119" s="114">
        <v>0</v>
      </c>
      <c r="AR119" s="114">
        <v>1386</v>
      </c>
      <c r="AS119" s="114">
        <v>0.47</v>
      </c>
      <c r="AT119" s="114">
        <v>0.4</v>
      </c>
      <c r="AU119" s="114">
        <v>0.53</v>
      </c>
      <c r="AV119" s="114">
        <v>0.47</v>
      </c>
      <c r="AW119">
        <v>0.41</v>
      </c>
      <c r="AX119">
        <v>0.54</v>
      </c>
    </row>
    <row r="120" spans="1:50" x14ac:dyDescent="0.2">
      <c r="A120" s="114">
        <v>117</v>
      </c>
      <c r="B120" s="114"/>
      <c r="C120" s="114" t="s">
        <v>499</v>
      </c>
      <c r="D120" s="114" t="s">
        <v>499</v>
      </c>
      <c r="E120" s="114" t="s">
        <v>499</v>
      </c>
      <c r="F120" s="114" t="s">
        <v>499</v>
      </c>
      <c r="G120" s="114" t="s">
        <v>499</v>
      </c>
      <c r="H120" s="114">
        <v>0</v>
      </c>
      <c r="I120" s="114" t="s">
        <v>499</v>
      </c>
      <c r="J120" s="229" t="s">
        <v>499</v>
      </c>
      <c r="K120" s="114">
        <v>0</v>
      </c>
      <c r="L120" s="114" t="s">
        <v>499</v>
      </c>
      <c r="M120" s="114" t="s">
        <v>499</v>
      </c>
      <c r="N120" s="114" t="s">
        <v>499</v>
      </c>
      <c r="O120" s="114" t="s">
        <v>499</v>
      </c>
      <c r="P120" s="114" t="s">
        <v>499</v>
      </c>
      <c r="Q120" s="114" t="s">
        <v>499</v>
      </c>
      <c r="R120" s="114" t="s">
        <v>499</v>
      </c>
      <c r="S120" s="114" t="s">
        <v>499</v>
      </c>
      <c r="T120" s="114" t="s">
        <v>499</v>
      </c>
      <c r="U120" s="114" t="s">
        <v>499</v>
      </c>
      <c r="V120" s="114" t="s">
        <v>499</v>
      </c>
      <c r="W120" s="114" t="s">
        <v>499</v>
      </c>
      <c r="X120" s="114">
        <v>0</v>
      </c>
      <c r="Y120" s="114" t="s">
        <v>499</v>
      </c>
      <c r="Z120" s="229" t="s">
        <v>499</v>
      </c>
      <c r="AA120" s="114">
        <v>0</v>
      </c>
      <c r="AB120" s="114" t="s">
        <v>499</v>
      </c>
      <c r="AC120" s="114" t="s">
        <v>499</v>
      </c>
      <c r="AD120" s="114" t="s">
        <v>499</v>
      </c>
      <c r="AE120" s="114" t="s">
        <v>499</v>
      </c>
      <c r="AF120" s="114" t="s">
        <v>499</v>
      </c>
      <c r="AG120" s="114" t="s">
        <v>499</v>
      </c>
      <c r="AH120" s="114" t="s">
        <v>499</v>
      </c>
      <c r="AI120" s="114" t="s">
        <v>499</v>
      </c>
      <c r="AJ120" s="114" t="s">
        <v>499</v>
      </c>
      <c r="AK120" s="114" t="s">
        <v>499</v>
      </c>
      <c r="AL120" s="114" t="s">
        <v>499</v>
      </c>
      <c r="AM120" s="114" t="s">
        <v>499</v>
      </c>
      <c r="AN120" s="114">
        <v>0</v>
      </c>
      <c r="AO120" s="114" t="s">
        <v>499</v>
      </c>
      <c r="AP120" s="229" t="s">
        <v>499</v>
      </c>
      <c r="AQ120" s="114">
        <v>0</v>
      </c>
      <c r="AR120" s="114" t="s">
        <v>499</v>
      </c>
      <c r="AS120" s="114" t="s">
        <v>499</v>
      </c>
      <c r="AT120" s="114" t="s">
        <v>499</v>
      </c>
      <c r="AU120" s="114" t="s">
        <v>499</v>
      </c>
      <c r="AV120" s="114" t="s">
        <v>499</v>
      </c>
      <c r="AW120" t="s">
        <v>499</v>
      </c>
      <c r="AX120" t="s">
        <v>499</v>
      </c>
    </row>
    <row r="121" spans="1:50" x14ac:dyDescent="0.2">
      <c r="A121" s="114">
        <v>118</v>
      </c>
      <c r="B121" s="114" t="s">
        <v>212</v>
      </c>
      <c r="C121" s="114">
        <v>25669</v>
      </c>
      <c r="D121" s="114">
        <v>47.1</v>
      </c>
      <c r="E121" s="114">
        <v>96</v>
      </c>
      <c r="F121" s="114">
        <v>46.9</v>
      </c>
      <c r="G121" s="114">
        <v>65.8</v>
      </c>
      <c r="H121" s="114">
        <v>0</v>
      </c>
      <c r="I121" s="114">
        <v>46.5</v>
      </c>
      <c r="J121" s="229">
        <v>4.2300000000000004</v>
      </c>
      <c r="K121" s="114">
        <v>0</v>
      </c>
      <c r="L121" s="114">
        <v>23240</v>
      </c>
      <c r="M121" s="114">
        <v>0.02</v>
      </c>
      <c r="N121" s="114">
        <v>0.01</v>
      </c>
      <c r="O121" s="114">
        <v>0.04</v>
      </c>
      <c r="P121" s="114">
        <v>0.03</v>
      </c>
      <c r="Q121" s="114">
        <v>0.02</v>
      </c>
      <c r="R121" s="114">
        <v>0.05</v>
      </c>
      <c r="S121" s="114">
        <v>25111</v>
      </c>
      <c r="T121" s="114">
        <v>52.5</v>
      </c>
      <c r="U121" s="114">
        <v>97.9</v>
      </c>
      <c r="V121" s="114">
        <v>52.5</v>
      </c>
      <c r="W121" s="114">
        <v>71.5</v>
      </c>
      <c r="X121" s="114">
        <v>0</v>
      </c>
      <c r="Y121" s="114">
        <v>57.5</v>
      </c>
      <c r="Z121" s="229">
        <v>4.72</v>
      </c>
      <c r="AA121" s="114">
        <v>0</v>
      </c>
      <c r="AB121" s="114">
        <v>22919</v>
      </c>
      <c r="AC121" s="114">
        <v>0.46</v>
      </c>
      <c r="AD121" s="114">
        <v>0.45</v>
      </c>
      <c r="AE121" s="114">
        <v>0.48</v>
      </c>
      <c r="AF121" s="114">
        <v>0.47</v>
      </c>
      <c r="AG121" s="114">
        <v>0.45</v>
      </c>
      <c r="AH121" s="114">
        <v>0.49</v>
      </c>
      <c r="AI121" s="114">
        <v>50780</v>
      </c>
      <c r="AJ121" s="114">
        <v>49.8</v>
      </c>
      <c r="AK121" s="114">
        <v>97</v>
      </c>
      <c r="AL121" s="114">
        <v>49.6</v>
      </c>
      <c r="AM121" s="114">
        <v>68.599999999999994</v>
      </c>
      <c r="AN121" s="114">
        <v>0</v>
      </c>
      <c r="AO121" s="114">
        <v>52</v>
      </c>
      <c r="AP121" s="229">
        <v>4.47</v>
      </c>
      <c r="AQ121" s="114">
        <v>0</v>
      </c>
      <c r="AR121" s="114">
        <v>46159</v>
      </c>
      <c r="AS121" s="114">
        <v>0.24</v>
      </c>
      <c r="AT121" s="114">
        <v>0.23</v>
      </c>
      <c r="AU121" s="114">
        <v>0.25</v>
      </c>
      <c r="AV121" s="114">
        <v>0.25</v>
      </c>
      <c r="AW121">
        <v>0.24</v>
      </c>
      <c r="AX121">
        <v>0.26</v>
      </c>
    </row>
    <row r="122" spans="1:50" x14ac:dyDescent="0.2">
      <c r="A122" s="114">
        <v>119</v>
      </c>
      <c r="B122" s="114" t="s">
        <v>214</v>
      </c>
      <c r="C122" s="114">
        <v>1119</v>
      </c>
      <c r="D122" s="114">
        <v>43.2</v>
      </c>
      <c r="E122" s="114">
        <v>97.7</v>
      </c>
      <c r="F122" s="114">
        <v>35.9</v>
      </c>
      <c r="G122" s="114">
        <v>56.7</v>
      </c>
      <c r="H122" s="114">
        <v>0</v>
      </c>
      <c r="I122" s="114">
        <v>29.8</v>
      </c>
      <c r="J122" s="229">
        <v>3.65</v>
      </c>
      <c r="K122" s="114">
        <v>0</v>
      </c>
      <c r="L122" s="114">
        <v>1001</v>
      </c>
      <c r="M122" s="114">
        <v>0.01</v>
      </c>
      <c r="N122" s="114">
        <v>-7.0000000000000007E-2</v>
      </c>
      <c r="O122" s="114">
        <v>0.09</v>
      </c>
      <c r="P122" s="114">
        <v>0.01</v>
      </c>
      <c r="Q122" s="114">
        <v>-7.0000000000000007E-2</v>
      </c>
      <c r="R122" s="114">
        <v>0.09</v>
      </c>
      <c r="S122" s="114">
        <v>1080</v>
      </c>
      <c r="T122" s="114">
        <v>48.9</v>
      </c>
      <c r="U122" s="114">
        <v>98.2</v>
      </c>
      <c r="V122" s="114">
        <v>44.5</v>
      </c>
      <c r="W122" s="114">
        <v>63.4</v>
      </c>
      <c r="X122" s="114">
        <v>0</v>
      </c>
      <c r="Y122" s="114">
        <v>46</v>
      </c>
      <c r="Z122" s="229">
        <v>4.2300000000000004</v>
      </c>
      <c r="AA122" s="114">
        <v>0</v>
      </c>
      <c r="AB122" s="114">
        <v>982</v>
      </c>
      <c r="AC122" s="114">
        <v>0.34</v>
      </c>
      <c r="AD122" s="114">
        <v>0.26</v>
      </c>
      <c r="AE122" s="114">
        <v>0.42</v>
      </c>
      <c r="AF122" s="114">
        <v>0.35</v>
      </c>
      <c r="AG122" s="114">
        <v>0.27</v>
      </c>
      <c r="AH122" s="114">
        <v>0.43</v>
      </c>
      <c r="AI122" s="114">
        <v>2199</v>
      </c>
      <c r="AJ122" s="114">
        <v>46</v>
      </c>
      <c r="AK122" s="114">
        <v>98</v>
      </c>
      <c r="AL122" s="114">
        <v>40.200000000000003</v>
      </c>
      <c r="AM122" s="114">
        <v>60</v>
      </c>
      <c r="AN122" s="114">
        <v>0</v>
      </c>
      <c r="AO122" s="114">
        <v>37.700000000000003</v>
      </c>
      <c r="AP122" s="229">
        <v>3.93</v>
      </c>
      <c r="AQ122" s="114">
        <v>0</v>
      </c>
      <c r="AR122" s="114">
        <v>1983</v>
      </c>
      <c r="AS122" s="114">
        <v>0.17</v>
      </c>
      <c r="AT122" s="114">
        <v>0.12</v>
      </c>
      <c r="AU122" s="114">
        <v>0.23</v>
      </c>
      <c r="AV122" s="114">
        <v>0.18</v>
      </c>
      <c r="AW122">
        <v>0.12</v>
      </c>
      <c r="AX122">
        <v>0.23</v>
      </c>
    </row>
    <row r="123" spans="1:50" x14ac:dyDescent="0.2">
      <c r="A123" s="114">
        <v>120</v>
      </c>
      <c r="B123" s="114" t="s">
        <v>216</v>
      </c>
      <c r="C123" s="114">
        <v>1978</v>
      </c>
      <c r="D123" s="114">
        <v>53</v>
      </c>
      <c r="E123" s="114">
        <v>97.2</v>
      </c>
      <c r="F123" s="114">
        <v>57.4</v>
      </c>
      <c r="G123" s="114">
        <v>73.8</v>
      </c>
      <c r="H123" s="114">
        <v>0</v>
      </c>
      <c r="I123" s="114">
        <v>57.6</v>
      </c>
      <c r="J123" s="229">
        <v>4.91</v>
      </c>
      <c r="K123" s="114">
        <v>0</v>
      </c>
      <c r="L123" s="114">
        <v>1781</v>
      </c>
      <c r="M123" s="114">
        <v>0.33</v>
      </c>
      <c r="N123" s="114">
        <v>0.27</v>
      </c>
      <c r="O123" s="114">
        <v>0.39</v>
      </c>
      <c r="P123" s="114">
        <v>0.34</v>
      </c>
      <c r="Q123" s="114">
        <v>0.28000000000000003</v>
      </c>
      <c r="R123" s="114">
        <v>0.4</v>
      </c>
      <c r="S123" s="114">
        <v>1832</v>
      </c>
      <c r="T123" s="114">
        <v>59</v>
      </c>
      <c r="U123" s="114">
        <v>98.6</v>
      </c>
      <c r="V123" s="114">
        <v>64</v>
      </c>
      <c r="W123" s="114">
        <v>78.400000000000006</v>
      </c>
      <c r="X123" s="114">
        <v>0</v>
      </c>
      <c r="Y123" s="114">
        <v>64.5</v>
      </c>
      <c r="Z123" s="229">
        <v>5.48</v>
      </c>
      <c r="AA123" s="114">
        <v>0</v>
      </c>
      <c r="AB123" s="114">
        <v>1657</v>
      </c>
      <c r="AC123" s="114">
        <v>0.84</v>
      </c>
      <c r="AD123" s="114">
        <v>0.78</v>
      </c>
      <c r="AE123" s="114">
        <v>0.9</v>
      </c>
      <c r="AF123" s="114">
        <v>0.84</v>
      </c>
      <c r="AG123" s="114">
        <v>0.78</v>
      </c>
      <c r="AH123" s="114">
        <v>0.9</v>
      </c>
      <c r="AI123" s="114">
        <v>3810</v>
      </c>
      <c r="AJ123" s="114">
        <v>55.9</v>
      </c>
      <c r="AK123" s="114">
        <v>97.9</v>
      </c>
      <c r="AL123" s="114">
        <v>60.6</v>
      </c>
      <c r="AM123" s="114">
        <v>76</v>
      </c>
      <c r="AN123" s="114">
        <v>0</v>
      </c>
      <c r="AO123" s="114">
        <v>60.9</v>
      </c>
      <c r="AP123" s="229">
        <v>5.18</v>
      </c>
      <c r="AQ123" s="114">
        <v>0</v>
      </c>
      <c r="AR123" s="114">
        <v>3438</v>
      </c>
      <c r="AS123" s="114">
        <v>0.56999999999999995</v>
      </c>
      <c r="AT123" s="114">
        <v>0.53</v>
      </c>
      <c r="AU123" s="114">
        <v>0.62</v>
      </c>
      <c r="AV123" s="114">
        <v>0.57999999999999996</v>
      </c>
      <c r="AW123">
        <v>0.54</v>
      </c>
      <c r="AX123">
        <v>0.62</v>
      </c>
    </row>
    <row r="124" spans="1:50" x14ac:dyDescent="0.2">
      <c r="A124" s="114">
        <v>121</v>
      </c>
      <c r="B124" s="114" t="s">
        <v>218</v>
      </c>
      <c r="C124" s="114">
        <v>1508</v>
      </c>
      <c r="D124" s="114">
        <v>46.8</v>
      </c>
      <c r="E124" s="114">
        <v>96.7</v>
      </c>
      <c r="F124" s="114">
        <v>47.9</v>
      </c>
      <c r="G124" s="114">
        <v>66.2</v>
      </c>
      <c r="H124" s="114">
        <v>0</v>
      </c>
      <c r="I124" s="114">
        <v>37.299999999999997</v>
      </c>
      <c r="J124" s="229">
        <v>4.12</v>
      </c>
      <c r="K124" s="114">
        <v>0</v>
      </c>
      <c r="L124" s="114">
        <v>1430</v>
      </c>
      <c r="M124" s="114">
        <v>-0.33</v>
      </c>
      <c r="N124" s="114">
        <v>-0.4</v>
      </c>
      <c r="O124" s="114">
        <v>-0.27</v>
      </c>
      <c r="P124" s="114">
        <v>-0.32</v>
      </c>
      <c r="Q124" s="114">
        <v>-0.39</v>
      </c>
      <c r="R124" s="114">
        <v>-0.26</v>
      </c>
      <c r="S124" s="114">
        <v>1525</v>
      </c>
      <c r="T124" s="114">
        <v>52.1</v>
      </c>
      <c r="U124" s="114">
        <v>98.3</v>
      </c>
      <c r="V124" s="114">
        <v>54</v>
      </c>
      <c r="W124" s="114">
        <v>72</v>
      </c>
      <c r="X124" s="114">
        <v>0</v>
      </c>
      <c r="Y124" s="114">
        <v>47.8</v>
      </c>
      <c r="Z124" s="229">
        <v>4.53</v>
      </c>
      <c r="AA124" s="114">
        <v>0</v>
      </c>
      <c r="AB124" s="114">
        <v>1470</v>
      </c>
      <c r="AC124" s="114">
        <v>0.12</v>
      </c>
      <c r="AD124" s="114">
        <v>0.05</v>
      </c>
      <c r="AE124" s="114">
        <v>0.18</v>
      </c>
      <c r="AF124" s="114">
        <v>0.13</v>
      </c>
      <c r="AG124" s="114">
        <v>0.06</v>
      </c>
      <c r="AH124" s="114">
        <v>0.19</v>
      </c>
      <c r="AI124" s="114">
        <v>3033</v>
      </c>
      <c r="AJ124" s="114">
        <v>49.5</v>
      </c>
      <c r="AK124" s="114">
        <v>97.5</v>
      </c>
      <c r="AL124" s="114">
        <v>51</v>
      </c>
      <c r="AM124" s="114">
        <v>69.099999999999994</v>
      </c>
      <c r="AN124" s="114">
        <v>0</v>
      </c>
      <c r="AO124" s="114">
        <v>42.6</v>
      </c>
      <c r="AP124" s="229">
        <v>4.33</v>
      </c>
      <c r="AQ124" s="114">
        <v>0</v>
      </c>
      <c r="AR124" s="114">
        <v>2900</v>
      </c>
      <c r="AS124" s="114">
        <v>-0.1</v>
      </c>
      <c r="AT124" s="114">
        <v>-0.15</v>
      </c>
      <c r="AU124" s="114">
        <v>-0.06</v>
      </c>
      <c r="AV124" s="114">
        <v>-0.09</v>
      </c>
      <c r="AW124">
        <v>-0.14000000000000001</v>
      </c>
      <c r="AX124">
        <v>-0.05</v>
      </c>
    </row>
    <row r="125" spans="1:50" x14ac:dyDescent="0.2">
      <c r="A125" s="114">
        <v>122</v>
      </c>
      <c r="B125" s="114" t="s">
        <v>220</v>
      </c>
      <c r="C125" s="114">
        <v>1482</v>
      </c>
      <c r="D125" s="114">
        <v>47.5</v>
      </c>
      <c r="E125" s="114">
        <v>96.6</v>
      </c>
      <c r="F125" s="114">
        <v>49.6</v>
      </c>
      <c r="G125" s="114">
        <v>67.900000000000006</v>
      </c>
      <c r="H125" s="114">
        <v>0</v>
      </c>
      <c r="I125" s="114">
        <v>58</v>
      </c>
      <c r="J125" s="229">
        <v>4.4000000000000004</v>
      </c>
      <c r="K125" s="114">
        <v>0</v>
      </c>
      <c r="L125" s="114">
        <v>1258</v>
      </c>
      <c r="M125" s="114">
        <v>0.33</v>
      </c>
      <c r="N125" s="114">
        <v>0.26</v>
      </c>
      <c r="O125" s="114">
        <v>0.4</v>
      </c>
      <c r="P125" s="114">
        <v>0.34</v>
      </c>
      <c r="Q125" s="114">
        <v>0.27</v>
      </c>
      <c r="R125" s="114">
        <v>0.41</v>
      </c>
      <c r="S125" s="114">
        <v>1377</v>
      </c>
      <c r="T125" s="114">
        <v>52.1</v>
      </c>
      <c r="U125" s="114">
        <v>98.5</v>
      </c>
      <c r="V125" s="114">
        <v>52.3</v>
      </c>
      <c r="W125" s="114">
        <v>71.3</v>
      </c>
      <c r="X125" s="114">
        <v>0</v>
      </c>
      <c r="Y125" s="114">
        <v>69.400000000000006</v>
      </c>
      <c r="Z125" s="229">
        <v>4.8499999999999996</v>
      </c>
      <c r="AA125" s="114">
        <v>0</v>
      </c>
      <c r="AB125" s="114">
        <v>1166</v>
      </c>
      <c r="AC125" s="114">
        <v>0.76</v>
      </c>
      <c r="AD125" s="114">
        <v>0.68</v>
      </c>
      <c r="AE125" s="114">
        <v>0.83</v>
      </c>
      <c r="AF125" s="114">
        <v>0.76</v>
      </c>
      <c r="AG125" s="114">
        <v>0.68</v>
      </c>
      <c r="AH125" s="114">
        <v>0.83</v>
      </c>
      <c r="AI125" s="114">
        <v>2859</v>
      </c>
      <c r="AJ125" s="114">
        <v>49.8</v>
      </c>
      <c r="AK125" s="114">
        <v>97.6</v>
      </c>
      <c r="AL125" s="114">
        <v>50.9</v>
      </c>
      <c r="AM125" s="114">
        <v>69.5</v>
      </c>
      <c r="AN125" s="114">
        <v>0</v>
      </c>
      <c r="AO125" s="114">
        <v>63.5</v>
      </c>
      <c r="AP125" s="229">
        <v>4.62</v>
      </c>
      <c r="AQ125" s="114">
        <v>0</v>
      </c>
      <c r="AR125" s="114">
        <v>2424</v>
      </c>
      <c r="AS125" s="114">
        <v>0.53</v>
      </c>
      <c r="AT125" s="114">
        <v>0.48</v>
      </c>
      <c r="AU125" s="114">
        <v>0.57999999999999996</v>
      </c>
      <c r="AV125" s="114">
        <v>0.54</v>
      </c>
      <c r="AW125">
        <v>0.49</v>
      </c>
      <c r="AX125">
        <v>0.59</v>
      </c>
    </row>
    <row r="126" spans="1:50" x14ac:dyDescent="0.2">
      <c r="A126" s="114">
        <v>123</v>
      </c>
      <c r="B126" s="114" t="s">
        <v>222</v>
      </c>
      <c r="C126" s="114">
        <v>1615</v>
      </c>
      <c r="D126" s="114">
        <v>46.5</v>
      </c>
      <c r="E126" s="114">
        <v>94.8</v>
      </c>
      <c r="F126" s="114">
        <v>43.6</v>
      </c>
      <c r="G126" s="114">
        <v>64.3</v>
      </c>
      <c r="H126" s="114">
        <v>0</v>
      </c>
      <c r="I126" s="114">
        <v>45.2</v>
      </c>
      <c r="J126" s="229">
        <v>4.16</v>
      </c>
      <c r="K126" s="114">
        <v>0</v>
      </c>
      <c r="L126" s="114">
        <v>1504</v>
      </c>
      <c r="M126" s="114">
        <v>-0.25</v>
      </c>
      <c r="N126" s="114">
        <v>-0.32</v>
      </c>
      <c r="O126" s="114">
        <v>-0.19</v>
      </c>
      <c r="P126" s="114">
        <v>-0.23</v>
      </c>
      <c r="Q126" s="114">
        <v>-0.3</v>
      </c>
      <c r="R126" s="114">
        <v>-0.17</v>
      </c>
      <c r="S126" s="114">
        <v>1599</v>
      </c>
      <c r="T126" s="114">
        <v>53.8</v>
      </c>
      <c r="U126" s="114">
        <v>97.7</v>
      </c>
      <c r="V126" s="114">
        <v>55.1</v>
      </c>
      <c r="W126" s="114">
        <v>75.8</v>
      </c>
      <c r="X126" s="114">
        <v>0</v>
      </c>
      <c r="Y126" s="114">
        <v>62.3</v>
      </c>
      <c r="Z126" s="229">
        <v>4.87</v>
      </c>
      <c r="AA126" s="114">
        <v>0</v>
      </c>
      <c r="AB126" s="114">
        <v>1501</v>
      </c>
      <c r="AC126" s="114">
        <v>0.3</v>
      </c>
      <c r="AD126" s="114">
        <v>0.24</v>
      </c>
      <c r="AE126" s="114">
        <v>0.36</v>
      </c>
      <c r="AF126" s="114">
        <v>0.31</v>
      </c>
      <c r="AG126" s="114">
        <v>0.25</v>
      </c>
      <c r="AH126" s="114">
        <v>0.37</v>
      </c>
      <c r="AI126" s="114">
        <v>3214</v>
      </c>
      <c r="AJ126" s="114">
        <v>50.1</v>
      </c>
      <c r="AK126" s="114">
        <v>96.3</v>
      </c>
      <c r="AL126" s="114">
        <v>49.3</v>
      </c>
      <c r="AM126" s="114">
        <v>70</v>
      </c>
      <c r="AN126" s="114">
        <v>0</v>
      </c>
      <c r="AO126" s="114">
        <v>53.7</v>
      </c>
      <c r="AP126" s="229">
        <v>4.51</v>
      </c>
      <c r="AQ126" s="114">
        <v>0</v>
      </c>
      <c r="AR126" s="114">
        <v>3005</v>
      </c>
      <c r="AS126" s="114">
        <v>0.02</v>
      </c>
      <c r="AT126" s="114">
        <v>-0.02</v>
      </c>
      <c r="AU126" s="114">
        <v>7.0000000000000007E-2</v>
      </c>
      <c r="AV126" s="114">
        <v>0.04</v>
      </c>
      <c r="AW126">
        <v>-0.01</v>
      </c>
      <c r="AX126">
        <v>0.08</v>
      </c>
    </row>
    <row r="127" spans="1:50" x14ac:dyDescent="0.2">
      <c r="A127" s="114">
        <v>124</v>
      </c>
      <c r="B127" s="114" t="s">
        <v>224</v>
      </c>
      <c r="C127" s="114">
        <v>1671</v>
      </c>
      <c r="D127" s="114">
        <v>42.3</v>
      </c>
      <c r="E127" s="114">
        <v>93.7</v>
      </c>
      <c r="F127" s="114">
        <v>39.6</v>
      </c>
      <c r="G127" s="114">
        <v>59.1</v>
      </c>
      <c r="H127" s="114">
        <v>0</v>
      </c>
      <c r="I127" s="114">
        <v>38.799999999999997</v>
      </c>
      <c r="J127" s="229">
        <v>3.67</v>
      </c>
      <c r="K127" s="114">
        <v>0</v>
      </c>
      <c r="L127" s="114">
        <v>1476</v>
      </c>
      <c r="M127" s="114">
        <v>-0.16</v>
      </c>
      <c r="N127" s="114">
        <v>-0.22</v>
      </c>
      <c r="O127" s="114">
        <v>-0.1</v>
      </c>
      <c r="P127" s="114">
        <v>-0.15</v>
      </c>
      <c r="Q127" s="114">
        <v>-0.22</v>
      </c>
      <c r="R127" s="114">
        <v>-0.09</v>
      </c>
      <c r="S127" s="114">
        <v>1783</v>
      </c>
      <c r="T127" s="114">
        <v>48.9</v>
      </c>
      <c r="U127" s="114">
        <v>97.3</v>
      </c>
      <c r="V127" s="114">
        <v>44.7</v>
      </c>
      <c r="W127" s="114">
        <v>66.7</v>
      </c>
      <c r="X127" s="114">
        <v>0</v>
      </c>
      <c r="Y127" s="114">
        <v>51.7</v>
      </c>
      <c r="Z127" s="229">
        <v>4.29</v>
      </c>
      <c r="AA127" s="114">
        <v>0</v>
      </c>
      <c r="AB127" s="114">
        <v>1603</v>
      </c>
      <c r="AC127" s="114">
        <v>0.27</v>
      </c>
      <c r="AD127" s="114">
        <v>0.21</v>
      </c>
      <c r="AE127" s="114">
        <v>0.33</v>
      </c>
      <c r="AF127" s="114">
        <v>0.28000000000000003</v>
      </c>
      <c r="AG127" s="114">
        <v>0.22</v>
      </c>
      <c r="AH127" s="114">
        <v>0.34</v>
      </c>
      <c r="AI127" s="114">
        <v>3454</v>
      </c>
      <c r="AJ127" s="114">
        <v>45.7</v>
      </c>
      <c r="AK127" s="114">
        <v>95.6</v>
      </c>
      <c r="AL127" s="114">
        <v>42.2</v>
      </c>
      <c r="AM127" s="114">
        <v>63.1</v>
      </c>
      <c r="AN127" s="114">
        <v>0</v>
      </c>
      <c r="AO127" s="114">
        <v>45.5</v>
      </c>
      <c r="AP127" s="229">
        <v>3.99</v>
      </c>
      <c r="AQ127" s="114">
        <v>0</v>
      </c>
      <c r="AR127" s="114">
        <v>3079</v>
      </c>
      <c r="AS127" s="114">
        <v>0.06</v>
      </c>
      <c r="AT127" s="114">
        <v>0.02</v>
      </c>
      <c r="AU127" s="114">
        <v>0.11</v>
      </c>
      <c r="AV127" s="114">
        <v>7.0000000000000007E-2</v>
      </c>
      <c r="AW127">
        <v>0.03</v>
      </c>
      <c r="AX127">
        <v>0.12</v>
      </c>
    </row>
    <row r="128" spans="1:50" x14ac:dyDescent="0.2">
      <c r="A128" s="114">
        <v>125</v>
      </c>
      <c r="B128" s="114" t="s">
        <v>226</v>
      </c>
      <c r="C128" s="114">
        <v>1393</v>
      </c>
      <c r="D128" s="114">
        <v>47.1</v>
      </c>
      <c r="E128" s="114">
        <v>96.2</v>
      </c>
      <c r="F128" s="114">
        <v>49.3</v>
      </c>
      <c r="G128" s="114">
        <v>67.2</v>
      </c>
      <c r="H128" s="114">
        <v>0</v>
      </c>
      <c r="I128" s="114">
        <v>48.3</v>
      </c>
      <c r="J128" s="229">
        <v>4.32</v>
      </c>
      <c r="K128" s="114">
        <v>0</v>
      </c>
      <c r="L128" s="114">
        <v>1232</v>
      </c>
      <c r="M128" s="114">
        <v>0.28999999999999998</v>
      </c>
      <c r="N128" s="114">
        <v>0.22</v>
      </c>
      <c r="O128" s="114">
        <v>0.36</v>
      </c>
      <c r="P128" s="114">
        <v>0.28999999999999998</v>
      </c>
      <c r="Q128" s="114">
        <v>0.22</v>
      </c>
      <c r="R128" s="114">
        <v>0.36</v>
      </c>
      <c r="S128" s="114">
        <v>1460</v>
      </c>
      <c r="T128" s="114">
        <v>52.6</v>
      </c>
      <c r="U128" s="114">
        <v>98.2</v>
      </c>
      <c r="V128" s="114">
        <v>54.4</v>
      </c>
      <c r="W128" s="114">
        <v>71.099999999999994</v>
      </c>
      <c r="X128" s="114">
        <v>0</v>
      </c>
      <c r="Y128" s="114">
        <v>60.1</v>
      </c>
      <c r="Z128" s="229">
        <v>4.83</v>
      </c>
      <c r="AA128" s="114">
        <v>0</v>
      </c>
      <c r="AB128" s="114">
        <v>1284</v>
      </c>
      <c r="AC128" s="114">
        <v>0.77</v>
      </c>
      <c r="AD128" s="114">
        <v>0.7</v>
      </c>
      <c r="AE128" s="114">
        <v>0.84</v>
      </c>
      <c r="AF128" s="114">
        <v>0.77</v>
      </c>
      <c r="AG128" s="114">
        <v>0.7</v>
      </c>
      <c r="AH128" s="114">
        <v>0.84</v>
      </c>
      <c r="AI128" s="114">
        <v>2853</v>
      </c>
      <c r="AJ128" s="114">
        <v>49.9</v>
      </c>
      <c r="AK128" s="114">
        <v>97.2</v>
      </c>
      <c r="AL128" s="114">
        <v>51.9</v>
      </c>
      <c r="AM128" s="114">
        <v>69.2</v>
      </c>
      <c r="AN128" s="114">
        <v>0</v>
      </c>
      <c r="AO128" s="114">
        <v>54.3</v>
      </c>
      <c r="AP128" s="229">
        <v>4.58</v>
      </c>
      <c r="AQ128" s="114">
        <v>0</v>
      </c>
      <c r="AR128" s="114">
        <v>2516</v>
      </c>
      <c r="AS128" s="114">
        <v>0.53</v>
      </c>
      <c r="AT128" s="114">
        <v>0.48</v>
      </c>
      <c r="AU128" s="114">
        <v>0.57999999999999996</v>
      </c>
      <c r="AV128" s="114">
        <v>0.54</v>
      </c>
      <c r="AW128">
        <v>0.49</v>
      </c>
      <c r="AX128">
        <v>0.59</v>
      </c>
    </row>
    <row r="129" spans="1:50" x14ac:dyDescent="0.2">
      <c r="A129" s="114">
        <v>126</v>
      </c>
      <c r="B129" s="114" t="s">
        <v>228</v>
      </c>
      <c r="C129" s="114">
        <v>1745</v>
      </c>
      <c r="D129" s="114">
        <v>43</v>
      </c>
      <c r="E129" s="114">
        <v>96</v>
      </c>
      <c r="F129" s="114">
        <v>37.6</v>
      </c>
      <c r="G129" s="114">
        <v>57.1</v>
      </c>
      <c r="H129" s="114">
        <v>0</v>
      </c>
      <c r="I129" s="114">
        <v>47.4</v>
      </c>
      <c r="J129" s="229">
        <v>3.87</v>
      </c>
      <c r="K129" s="114">
        <v>0</v>
      </c>
      <c r="L129" s="114">
        <v>1607</v>
      </c>
      <c r="M129" s="114">
        <v>-0.21</v>
      </c>
      <c r="N129" s="114">
        <v>-0.27</v>
      </c>
      <c r="O129" s="114">
        <v>-0.14000000000000001</v>
      </c>
      <c r="P129" s="114">
        <v>-0.2</v>
      </c>
      <c r="Q129" s="114">
        <v>-0.27</v>
      </c>
      <c r="R129" s="114">
        <v>-0.14000000000000001</v>
      </c>
      <c r="S129" s="114">
        <v>1669</v>
      </c>
      <c r="T129" s="114">
        <v>49.4</v>
      </c>
      <c r="U129" s="114">
        <v>98.1</v>
      </c>
      <c r="V129" s="114">
        <v>45.4</v>
      </c>
      <c r="W129" s="114">
        <v>65.7</v>
      </c>
      <c r="X129" s="114">
        <v>0</v>
      </c>
      <c r="Y129" s="114">
        <v>58.2</v>
      </c>
      <c r="Z129" s="229">
        <v>4.46</v>
      </c>
      <c r="AA129" s="114">
        <v>0</v>
      </c>
      <c r="AB129" s="114">
        <v>1511</v>
      </c>
      <c r="AC129" s="114">
        <v>0.4</v>
      </c>
      <c r="AD129" s="114">
        <v>0.33</v>
      </c>
      <c r="AE129" s="114">
        <v>0.46</v>
      </c>
      <c r="AF129" s="114">
        <v>0.4</v>
      </c>
      <c r="AG129" s="114">
        <v>0.34</v>
      </c>
      <c r="AH129" s="114">
        <v>0.46</v>
      </c>
      <c r="AI129" s="114">
        <v>3414</v>
      </c>
      <c r="AJ129" s="114">
        <v>46.1</v>
      </c>
      <c r="AK129" s="114">
        <v>97</v>
      </c>
      <c r="AL129" s="114">
        <v>41.4</v>
      </c>
      <c r="AM129" s="114">
        <v>61.3</v>
      </c>
      <c r="AN129" s="114">
        <v>0</v>
      </c>
      <c r="AO129" s="114">
        <v>52.7</v>
      </c>
      <c r="AP129" s="229">
        <v>4.16</v>
      </c>
      <c r="AQ129" s="114">
        <v>0</v>
      </c>
      <c r="AR129" s="114">
        <v>3118</v>
      </c>
      <c r="AS129" s="114">
        <v>0.09</v>
      </c>
      <c r="AT129" s="114">
        <v>0.04</v>
      </c>
      <c r="AU129" s="114">
        <v>0.13</v>
      </c>
      <c r="AV129" s="114">
        <v>0.09</v>
      </c>
      <c r="AW129">
        <v>0.04</v>
      </c>
      <c r="AX129">
        <v>0.13</v>
      </c>
    </row>
    <row r="130" spans="1:50" x14ac:dyDescent="0.2">
      <c r="A130" s="114">
        <v>127</v>
      </c>
      <c r="B130" s="114" t="s">
        <v>230</v>
      </c>
      <c r="C130" s="114">
        <v>1161</v>
      </c>
      <c r="D130" s="114">
        <v>41.6</v>
      </c>
      <c r="E130" s="114">
        <v>96</v>
      </c>
      <c r="F130" s="114">
        <v>35.799999999999997</v>
      </c>
      <c r="G130" s="114">
        <v>56</v>
      </c>
      <c r="H130" s="114">
        <v>0</v>
      </c>
      <c r="I130" s="114">
        <v>49.4</v>
      </c>
      <c r="J130" s="229">
        <v>3.69</v>
      </c>
      <c r="K130" s="114">
        <v>0</v>
      </c>
      <c r="L130" s="114">
        <v>1041</v>
      </c>
      <c r="M130" s="114">
        <v>-0.36</v>
      </c>
      <c r="N130" s="114">
        <v>-0.43</v>
      </c>
      <c r="O130" s="114">
        <v>-0.28000000000000003</v>
      </c>
      <c r="P130" s="114">
        <v>-0.34</v>
      </c>
      <c r="Q130" s="114">
        <v>-0.42</v>
      </c>
      <c r="R130" s="114">
        <v>-0.27</v>
      </c>
      <c r="S130" s="114">
        <v>1119</v>
      </c>
      <c r="T130" s="114">
        <v>47</v>
      </c>
      <c r="U130" s="114">
        <v>96.9</v>
      </c>
      <c r="V130" s="114">
        <v>42.3</v>
      </c>
      <c r="W130" s="114">
        <v>60.1</v>
      </c>
      <c r="X130" s="114">
        <v>0</v>
      </c>
      <c r="Y130" s="114">
        <v>52.2</v>
      </c>
      <c r="Z130" s="229">
        <v>4.1100000000000003</v>
      </c>
      <c r="AA130" s="114">
        <v>0</v>
      </c>
      <c r="AB130" s="114">
        <v>1011</v>
      </c>
      <c r="AC130" s="114">
        <v>-0.03</v>
      </c>
      <c r="AD130" s="114">
        <v>-0.1</v>
      </c>
      <c r="AE130" s="114">
        <v>0.05</v>
      </c>
      <c r="AF130" s="114">
        <v>-0.02</v>
      </c>
      <c r="AG130" s="114">
        <v>-0.1</v>
      </c>
      <c r="AH130" s="114">
        <v>0.06</v>
      </c>
      <c r="AI130" s="114">
        <v>2280</v>
      </c>
      <c r="AJ130" s="114">
        <v>44.3</v>
      </c>
      <c r="AK130" s="114">
        <v>96.4</v>
      </c>
      <c r="AL130" s="114">
        <v>39</v>
      </c>
      <c r="AM130" s="114">
        <v>58</v>
      </c>
      <c r="AN130" s="114">
        <v>0</v>
      </c>
      <c r="AO130" s="114">
        <v>50.7</v>
      </c>
      <c r="AP130" s="229">
        <v>3.9</v>
      </c>
      <c r="AQ130" s="114">
        <v>0</v>
      </c>
      <c r="AR130" s="114">
        <v>2052</v>
      </c>
      <c r="AS130" s="114">
        <v>-0.19</v>
      </c>
      <c r="AT130" s="114">
        <v>-0.25</v>
      </c>
      <c r="AU130" s="114">
        <v>-0.14000000000000001</v>
      </c>
      <c r="AV130" s="114">
        <v>-0.18</v>
      </c>
      <c r="AW130">
        <v>-0.24</v>
      </c>
      <c r="AX130">
        <v>-0.13</v>
      </c>
    </row>
    <row r="131" spans="1:50" x14ac:dyDescent="0.2">
      <c r="A131" s="114">
        <v>128</v>
      </c>
      <c r="B131" s="114" t="s">
        <v>232</v>
      </c>
      <c r="C131" s="114">
        <v>996</v>
      </c>
      <c r="D131" s="114">
        <v>47.6</v>
      </c>
      <c r="E131" s="114">
        <v>96.6</v>
      </c>
      <c r="F131" s="114">
        <v>46.7</v>
      </c>
      <c r="G131" s="114">
        <v>66.2</v>
      </c>
      <c r="H131" s="114">
        <v>0</v>
      </c>
      <c r="I131" s="114">
        <v>52.6</v>
      </c>
      <c r="J131" s="229">
        <v>4.25</v>
      </c>
      <c r="K131" s="114">
        <v>0</v>
      </c>
      <c r="L131" s="114">
        <v>875</v>
      </c>
      <c r="M131" s="114">
        <v>0.23</v>
      </c>
      <c r="N131" s="114">
        <v>0.14000000000000001</v>
      </c>
      <c r="O131" s="114">
        <v>0.31</v>
      </c>
      <c r="P131" s="114">
        <v>0.23</v>
      </c>
      <c r="Q131" s="114">
        <v>0.15</v>
      </c>
      <c r="R131" s="114">
        <v>0.32</v>
      </c>
      <c r="S131" s="114">
        <v>1048</v>
      </c>
      <c r="T131" s="114">
        <v>53.3</v>
      </c>
      <c r="U131" s="114">
        <v>97.3</v>
      </c>
      <c r="V131" s="114">
        <v>55.1</v>
      </c>
      <c r="W131" s="114">
        <v>71.5</v>
      </c>
      <c r="X131" s="114">
        <v>0</v>
      </c>
      <c r="Y131" s="114">
        <v>66.900000000000006</v>
      </c>
      <c r="Z131" s="229">
        <v>4.83</v>
      </c>
      <c r="AA131" s="114">
        <v>0</v>
      </c>
      <c r="AB131" s="114">
        <v>946</v>
      </c>
      <c r="AC131" s="114">
        <v>0.67</v>
      </c>
      <c r="AD131" s="114">
        <v>0.59</v>
      </c>
      <c r="AE131" s="114">
        <v>0.75</v>
      </c>
      <c r="AF131" s="114">
        <v>0.67</v>
      </c>
      <c r="AG131" s="114">
        <v>0.59</v>
      </c>
      <c r="AH131" s="114">
        <v>0.75</v>
      </c>
      <c r="AI131" s="114">
        <v>2044</v>
      </c>
      <c r="AJ131" s="114">
        <v>50.6</v>
      </c>
      <c r="AK131" s="114">
        <v>97</v>
      </c>
      <c r="AL131" s="114">
        <v>51</v>
      </c>
      <c r="AM131" s="114">
        <v>68.900000000000006</v>
      </c>
      <c r="AN131" s="114">
        <v>0</v>
      </c>
      <c r="AO131" s="114">
        <v>59.9</v>
      </c>
      <c r="AP131" s="229">
        <v>4.55</v>
      </c>
      <c r="AQ131" s="114">
        <v>0</v>
      </c>
      <c r="AR131" s="114">
        <v>1821</v>
      </c>
      <c r="AS131" s="114">
        <v>0.46</v>
      </c>
      <c r="AT131" s="114">
        <v>0.4</v>
      </c>
      <c r="AU131" s="114">
        <v>0.51</v>
      </c>
      <c r="AV131" s="114">
        <v>0.46</v>
      </c>
      <c r="AW131">
        <v>0.4</v>
      </c>
      <c r="AX131">
        <v>0.52</v>
      </c>
    </row>
    <row r="132" spans="1:50" x14ac:dyDescent="0.2">
      <c r="A132" s="114">
        <v>129</v>
      </c>
      <c r="B132" s="114" t="s">
        <v>234</v>
      </c>
      <c r="C132" s="114">
        <v>1440</v>
      </c>
      <c r="D132" s="114">
        <v>44.9</v>
      </c>
      <c r="E132" s="114">
        <v>95.6</v>
      </c>
      <c r="F132" s="114">
        <v>42.3</v>
      </c>
      <c r="G132" s="114">
        <v>65.099999999999994</v>
      </c>
      <c r="H132" s="114">
        <v>0</v>
      </c>
      <c r="I132" s="114">
        <v>45.6</v>
      </c>
      <c r="J132" s="229">
        <v>3.96</v>
      </c>
      <c r="K132" s="114">
        <v>0</v>
      </c>
      <c r="L132" s="114">
        <v>1381</v>
      </c>
      <c r="M132" s="114">
        <v>-0.24</v>
      </c>
      <c r="N132" s="114">
        <v>-0.3</v>
      </c>
      <c r="O132" s="114">
        <v>-0.17</v>
      </c>
      <c r="P132" s="114">
        <v>-0.23</v>
      </c>
      <c r="Q132" s="114">
        <v>-0.28999999999999998</v>
      </c>
      <c r="R132" s="114">
        <v>-0.16</v>
      </c>
      <c r="S132" s="114">
        <v>1334</v>
      </c>
      <c r="T132" s="114">
        <v>48.8</v>
      </c>
      <c r="U132" s="114">
        <v>98</v>
      </c>
      <c r="V132" s="114">
        <v>45.6</v>
      </c>
      <c r="W132" s="114">
        <v>70.5</v>
      </c>
      <c r="X132" s="114">
        <v>0</v>
      </c>
      <c r="Y132" s="114">
        <v>52.9</v>
      </c>
      <c r="Z132" s="229">
        <v>4.29</v>
      </c>
      <c r="AA132" s="114">
        <v>0</v>
      </c>
      <c r="AB132" s="114">
        <v>1282</v>
      </c>
      <c r="AC132" s="114">
        <v>0.06</v>
      </c>
      <c r="AD132" s="114">
        <v>-0.01</v>
      </c>
      <c r="AE132" s="114">
        <v>0.13</v>
      </c>
      <c r="AF132" s="114">
        <v>7.0000000000000007E-2</v>
      </c>
      <c r="AG132" s="114">
        <v>0</v>
      </c>
      <c r="AH132" s="114">
        <v>0.14000000000000001</v>
      </c>
      <c r="AI132" s="114">
        <v>2774</v>
      </c>
      <c r="AJ132" s="114">
        <v>46.8</v>
      </c>
      <c r="AK132" s="114">
        <v>96.8</v>
      </c>
      <c r="AL132" s="114">
        <v>43.9</v>
      </c>
      <c r="AM132" s="114">
        <v>67.7</v>
      </c>
      <c r="AN132" s="114">
        <v>0</v>
      </c>
      <c r="AO132" s="114">
        <v>49.1</v>
      </c>
      <c r="AP132" s="229">
        <v>4.12</v>
      </c>
      <c r="AQ132" s="114">
        <v>0</v>
      </c>
      <c r="AR132" s="114">
        <v>2663</v>
      </c>
      <c r="AS132" s="114">
        <v>-0.09</v>
      </c>
      <c r="AT132" s="114">
        <v>-0.14000000000000001</v>
      </c>
      <c r="AU132" s="114">
        <v>-0.04</v>
      </c>
      <c r="AV132" s="114">
        <v>-0.08</v>
      </c>
      <c r="AW132">
        <v>-0.13</v>
      </c>
      <c r="AX132">
        <v>-0.03</v>
      </c>
    </row>
    <row r="133" spans="1:50" x14ac:dyDescent="0.2">
      <c r="A133" s="114">
        <v>130</v>
      </c>
      <c r="B133" s="114" t="s">
        <v>236</v>
      </c>
      <c r="C133" s="114">
        <v>1573</v>
      </c>
      <c r="D133" s="114">
        <v>45.1</v>
      </c>
      <c r="E133" s="114">
        <v>95.5</v>
      </c>
      <c r="F133" s="114">
        <v>45.5</v>
      </c>
      <c r="G133" s="114">
        <v>64.099999999999994</v>
      </c>
      <c r="H133" s="114">
        <v>0</v>
      </c>
      <c r="I133" s="114">
        <v>40.6</v>
      </c>
      <c r="J133" s="229">
        <v>4</v>
      </c>
      <c r="K133" s="114">
        <v>0</v>
      </c>
      <c r="L133" s="114">
        <v>1440</v>
      </c>
      <c r="M133" s="114">
        <v>-0.09</v>
      </c>
      <c r="N133" s="114">
        <v>-0.15</v>
      </c>
      <c r="O133" s="114">
        <v>-0.02</v>
      </c>
      <c r="P133" s="114">
        <v>-0.08</v>
      </c>
      <c r="Q133" s="114">
        <v>-0.14000000000000001</v>
      </c>
      <c r="R133" s="114">
        <v>-0.01</v>
      </c>
      <c r="S133" s="114">
        <v>1498</v>
      </c>
      <c r="T133" s="114">
        <v>50.1</v>
      </c>
      <c r="U133" s="114">
        <v>97</v>
      </c>
      <c r="V133" s="114">
        <v>49.5</v>
      </c>
      <c r="W133" s="114">
        <v>69.3</v>
      </c>
      <c r="X133" s="114">
        <v>0</v>
      </c>
      <c r="Y133" s="114">
        <v>50.8</v>
      </c>
      <c r="Z133" s="229">
        <v>4.4400000000000004</v>
      </c>
      <c r="AA133" s="114">
        <v>0</v>
      </c>
      <c r="AB133" s="114">
        <v>1396</v>
      </c>
      <c r="AC133" s="114">
        <v>0.35</v>
      </c>
      <c r="AD133" s="114">
        <v>0.28999999999999998</v>
      </c>
      <c r="AE133" s="114">
        <v>0.42</v>
      </c>
      <c r="AF133" s="114">
        <v>0.37</v>
      </c>
      <c r="AG133" s="114">
        <v>0.3</v>
      </c>
      <c r="AH133" s="114">
        <v>0.43</v>
      </c>
      <c r="AI133" s="114">
        <v>3071</v>
      </c>
      <c r="AJ133" s="114">
        <v>47.5</v>
      </c>
      <c r="AK133" s="114">
        <v>96.2</v>
      </c>
      <c r="AL133" s="114">
        <v>47.4</v>
      </c>
      <c r="AM133" s="114">
        <v>66.7</v>
      </c>
      <c r="AN133" s="114">
        <v>0</v>
      </c>
      <c r="AO133" s="114">
        <v>45.6</v>
      </c>
      <c r="AP133" s="229">
        <v>4.21</v>
      </c>
      <c r="AQ133" s="114">
        <v>0</v>
      </c>
      <c r="AR133" s="114">
        <v>2836</v>
      </c>
      <c r="AS133" s="114">
        <v>0.13</v>
      </c>
      <c r="AT133" s="114">
        <v>0.08</v>
      </c>
      <c r="AU133" s="114">
        <v>0.18</v>
      </c>
      <c r="AV133" s="114">
        <v>0.14000000000000001</v>
      </c>
      <c r="AW133">
        <v>0.1</v>
      </c>
      <c r="AX133">
        <v>0.19</v>
      </c>
    </row>
    <row r="134" spans="1:50" x14ac:dyDescent="0.2">
      <c r="A134" s="114">
        <v>131</v>
      </c>
      <c r="B134" s="114" t="s">
        <v>238</v>
      </c>
      <c r="C134" s="114">
        <v>1369</v>
      </c>
      <c r="D134" s="114">
        <v>46.3</v>
      </c>
      <c r="E134" s="114">
        <v>92.7</v>
      </c>
      <c r="F134" s="114">
        <v>45.7</v>
      </c>
      <c r="G134" s="114">
        <v>65.099999999999994</v>
      </c>
      <c r="H134" s="114">
        <v>0</v>
      </c>
      <c r="I134" s="114">
        <v>59.6</v>
      </c>
      <c r="J134" s="229">
        <v>4.26</v>
      </c>
      <c r="K134" s="114">
        <v>0</v>
      </c>
      <c r="L134" s="114">
        <v>1192</v>
      </c>
      <c r="M134" s="114">
        <v>0.2</v>
      </c>
      <c r="N134" s="114">
        <v>0.13</v>
      </c>
      <c r="O134" s="114">
        <v>0.27</v>
      </c>
      <c r="P134" s="114">
        <v>0.21</v>
      </c>
      <c r="Q134" s="114">
        <v>0.14000000000000001</v>
      </c>
      <c r="R134" s="114">
        <v>0.28999999999999998</v>
      </c>
      <c r="S134" s="114">
        <v>1297</v>
      </c>
      <c r="T134" s="114">
        <v>52.3</v>
      </c>
      <c r="U134" s="114">
        <v>97.1</v>
      </c>
      <c r="V134" s="114">
        <v>52.4</v>
      </c>
      <c r="W134" s="114">
        <v>72.599999999999994</v>
      </c>
      <c r="X134" s="114">
        <v>0</v>
      </c>
      <c r="Y134" s="114">
        <v>64.8</v>
      </c>
      <c r="Z134" s="229">
        <v>4.7699999999999996</v>
      </c>
      <c r="AA134" s="114">
        <v>0</v>
      </c>
      <c r="AB134" s="114">
        <v>1145</v>
      </c>
      <c r="AC134" s="114">
        <v>0.66</v>
      </c>
      <c r="AD134" s="114">
        <v>0.57999999999999996</v>
      </c>
      <c r="AE134" s="114">
        <v>0.73</v>
      </c>
      <c r="AF134" s="114">
        <v>0.66</v>
      </c>
      <c r="AG134" s="114">
        <v>0.59</v>
      </c>
      <c r="AH134" s="114">
        <v>0.74</v>
      </c>
      <c r="AI134" s="114">
        <v>2666</v>
      </c>
      <c r="AJ134" s="114">
        <v>49.2</v>
      </c>
      <c r="AK134" s="114">
        <v>94.8</v>
      </c>
      <c r="AL134" s="114">
        <v>49</v>
      </c>
      <c r="AM134" s="114">
        <v>68.7</v>
      </c>
      <c r="AN134" s="114">
        <v>0</v>
      </c>
      <c r="AO134" s="114">
        <v>62.1</v>
      </c>
      <c r="AP134" s="229">
        <v>4.51</v>
      </c>
      <c r="AQ134" s="114">
        <v>0</v>
      </c>
      <c r="AR134" s="114">
        <v>2337</v>
      </c>
      <c r="AS134" s="114">
        <v>0.43</v>
      </c>
      <c r="AT134" s="114">
        <v>0.37</v>
      </c>
      <c r="AU134" s="114">
        <v>0.48</v>
      </c>
      <c r="AV134" s="114">
        <v>0.43</v>
      </c>
      <c r="AW134">
        <v>0.38</v>
      </c>
      <c r="AX134">
        <v>0.48</v>
      </c>
    </row>
    <row r="135" spans="1:50" x14ac:dyDescent="0.2">
      <c r="A135" s="114">
        <v>132</v>
      </c>
      <c r="B135" s="114" t="s">
        <v>240</v>
      </c>
      <c r="C135" s="114">
        <v>720</v>
      </c>
      <c r="D135" s="114">
        <v>54.6</v>
      </c>
      <c r="E135" s="114">
        <v>96.7</v>
      </c>
      <c r="F135" s="114">
        <v>59.3</v>
      </c>
      <c r="G135" s="114">
        <v>75.3</v>
      </c>
      <c r="H135" s="114">
        <v>0</v>
      </c>
      <c r="I135" s="114">
        <v>59.6</v>
      </c>
      <c r="J135" s="229">
        <v>5.05</v>
      </c>
      <c r="K135" s="114">
        <v>0</v>
      </c>
      <c r="L135" s="114">
        <v>647</v>
      </c>
      <c r="M135" s="114">
        <v>0.33</v>
      </c>
      <c r="N135" s="114">
        <v>0.23</v>
      </c>
      <c r="O135" s="114">
        <v>0.43</v>
      </c>
      <c r="P135" s="114">
        <v>0.34</v>
      </c>
      <c r="Q135" s="114">
        <v>0.24</v>
      </c>
      <c r="R135" s="114">
        <v>0.43</v>
      </c>
      <c r="S135" s="114">
        <v>796</v>
      </c>
      <c r="T135" s="114">
        <v>60.4</v>
      </c>
      <c r="U135" s="114">
        <v>98.9</v>
      </c>
      <c r="V135" s="114">
        <v>68.099999999999994</v>
      </c>
      <c r="W135" s="114">
        <v>82.7</v>
      </c>
      <c r="X135" s="114">
        <v>0</v>
      </c>
      <c r="Y135" s="114">
        <v>65.7</v>
      </c>
      <c r="Z135" s="229">
        <v>5.54</v>
      </c>
      <c r="AA135" s="114">
        <v>0</v>
      </c>
      <c r="AB135" s="114">
        <v>726</v>
      </c>
      <c r="AC135" s="114">
        <v>0.71</v>
      </c>
      <c r="AD135" s="114">
        <v>0.62</v>
      </c>
      <c r="AE135" s="114">
        <v>0.8</v>
      </c>
      <c r="AF135" s="114">
        <v>0.71</v>
      </c>
      <c r="AG135" s="114">
        <v>0.62</v>
      </c>
      <c r="AH135" s="114">
        <v>0.8</v>
      </c>
      <c r="AI135" s="114">
        <v>1516</v>
      </c>
      <c r="AJ135" s="114">
        <v>57.6</v>
      </c>
      <c r="AK135" s="114">
        <v>97.8</v>
      </c>
      <c r="AL135" s="114">
        <v>63.9</v>
      </c>
      <c r="AM135" s="114">
        <v>79.2</v>
      </c>
      <c r="AN135" s="114">
        <v>0</v>
      </c>
      <c r="AO135" s="114">
        <v>62.8</v>
      </c>
      <c r="AP135" s="229">
        <v>5.31</v>
      </c>
      <c r="AQ135" s="114">
        <v>0</v>
      </c>
      <c r="AR135" s="114">
        <v>1373</v>
      </c>
      <c r="AS135" s="114">
        <v>0.53</v>
      </c>
      <c r="AT135" s="114">
        <v>0.46</v>
      </c>
      <c r="AU135" s="114">
        <v>0.6</v>
      </c>
      <c r="AV135" s="114">
        <v>0.53</v>
      </c>
      <c r="AW135">
        <v>0.47</v>
      </c>
      <c r="AX135">
        <v>0.6</v>
      </c>
    </row>
    <row r="136" spans="1:50" x14ac:dyDescent="0.2">
      <c r="A136" s="114">
        <v>133</v>
      </c>
      <c r="B136" s="114" t="s">
        <v>242</v>
      </c>
      <c r="C136" s="114">
        <v>721</v>
      </c>
      <c r="D136" s="114">
        <v>47.2</v>
      </c>
      <c r="E136" s="114">
        <v>95.8</v>
      </c>
      <c r="F136" s="114">
        <v>44.1</v>
      </c>
      <c r="G136" s="114">
        <v>65</v>
      </c>
      <c r="H136" s="114">
        <v>0</v>
      </c>
      <c r="I136" s="114">
        <v>41.9</v>
      </c>
      <c r="J136" s="229">
        <v>4.2300000000000004</v>
      </c>
      <c r="K136" s="114">
        <v>0</v>
      </c>
      <c r="L136" s="114">
        <v>619</v>
      </c>
      <c r="M136" s="114">
        <v>0.24</v>
      </c>
      <c r="N136" s="114">
        <v>0.14000000000000001</v>
      </c>
      <c r="O136" s="114">
        <v>0.33</v>
      </c>
      <c r="P136" s="114">
        <v>0.24</v>
      </c>
      <c r="Q136" s="114">
        <v>0.14000000000000001</v>
      </c>
      <c r="R136" s="114">
        <v>0.34</v>
      </c>
      <c r="S136" s="114">
        <v>683</v>
      </c>
      <c r="T136" s="114">
        <v>52.1</v>
      </c>
      <c r="U136" s="114">
        <v>98</v>
      </c>
      <c r="V136" s="114">
        <v>48.8</v>
      </c>
      <c r="W136" s="114">
        <v>71.400000000000006</v>
      </c>
      <c r="X136" s="114">
        <v>0</v>
      </c>
      <c r="Y136" s="114">
        <v>57.1</v>
      </c>
      <c r="Z136" s="229">
        <v>4.6399999999999997</v>
      </c>
      <c r="AA136" s="114">
        <v>0</v>
      </c>
      <c r="AB136" s="114">
        <v>610</v>
      </c>
      <c r="AC136" s="114">
        <v>0.65</v>
      </c>
      <c r="AD136" s="114">
        <v>0.55000000000000004</v>
      </c>
      <c r="AE136" s="114">
        <v>0.75</v>
      </c>
      <c r="AF136" s="114">
        <v>0.66</v>
      </c>
      <c r="AG136" s="114">
        <v>0.56000000000000005</v>
      </c>
      <c r="AH136" s="114">
        <v>0.76</v>
      </c>
      <c r="AI136" s="114">
        <v>1404</v>
      </c>
      <c r="AJ136" s="114">
        <v>49.6</v>
      </c>
      <c r="AK136" s="114">
        <v>96.9</v>
      </c>
      <c r="AL136" s="114">
        <v>46.4</v>
      </c>
      <c r="AM136" s="114">
        <v>68.2</v>
      </c>
      <c r="AN136" s="114">
        <v>0</v>
      </c>
      <c r="AO136" s="114">
        <v>49.3</v>
      </c>
      <c r="AP136" s="229">
        <v>4.43</v>
      </c>
      <c r="AQ136" s="114">
        <v>0</v>
      </c>
      <c r="AR136" s="114">
        <v>1229</v>
      </c>
      <c r="AS136" s="114">
        <v>0.44</v>
      </c>
      <c r="AT136" s="114">
        <v>0.37</v>
      </c>
      <c r="AU136" s="114">
        <v>0.51</v>
      </c>
      <c r="AV136" s="114">
        <v>0.44</v>
      </c>
      <c r="AW136">
        <v>0.37</v>
      </c>
      <c r="AX136">
        <v>0.52</v>
      </c>
    </row>
    <row r="137" spans="1:50" x14ac:dyDescent="0.2">
      <c r="A137" s="114">
        <v>134</v>
      </c>
      <c r="B137" s="114" t="s">
        <v>244</v>
      </c>
      <c r="C137" s="114">
        <v>1839</v>
      </c>
      <c r="D137" s="114">
        <v>50.5</v>
      </c>
      <c r="E137" s="114">
        <v>97.7</v>
      </c>
      <c r="F137" s="114">
        <v>54.9</v>
      </c>
      <c r="G137" s="114">
        <v>72.599999999999994</v>
      </c>
      <c r="H137" s="114">
        <v>0</v>
      </c>
      <c r="I137" s="114">
        <v>38</v>
      </c>
      <c r="J137" s="229">
        <v>4.4800000000000004</v>
      </c>
      <c r="K137" s="114">
        <v>0</v>
      </c>
      <c r="L137" s="114">
        <v>1673</v>
      </c>
      <c r="M137" s="114">
        <v>0.25</v>
      </c>
      <c r="N137" s="114">
        <v>0.18</v>
      </c>
      <c r="O137" s="114">
        <v>0.31</v>
      </c>
      <c r="P137" s="114">
        <v>0.25</v>
      </c>
      <c r="Q137" s="114">
        <v>0.19</v>
      </c>
      <c r="R137" s="114">
        <v>0.31</v>
      </c>
      <c r="S137" s="114">
        <v>1669</v>
      </c>
      <c r="T137" s="114">
        <v>55.7</v>
      </c>
      <c r="U137" s="114">
        <v>98.4</v>
      </c>
      <c r="V137" s="114">
        <v>58.7</v>
      </c>
      <c r="W137" s="114">
        <v>76.3</v>
      </c>
      <c r="X137" s="114">
        <v>0</v>
      </c>
      <c r="Y137" s="114">
        <v>50.3</v>
      </c>
      <c r="Z137" s="229">
        <v>4.9800000000000004</v>
      </c>
      <c r="AA137" s="114">
        <v>0</v>
      </c>
      <c r="AB137" s="114">
        <v>1521</v>
      </c>
      <c r="AC137" s="114">
        <v>0.72</v>
      </c>
      <c r="AD137" s="114">
        <v>0.66</v>
      </c>
      <c r="AE137" s="114">
        <v>0.79</v>
      </c>
      <c r="AF137" s="114">
        <v>0.73</v>
      </c>
      <c r="AG137" s="114">
        <v>0.66</v>
      </c>
      <c r="AH137" s="114">
        <v>0.79</v>
      </c>
      <c r="AI137" s="114">
        <v>3508</v>
      </c>
      <c r="AJ137" s="114">
        <v>53</v>
      </c>
      <c r="AK137" s="114">
        <v>98</v>
      </c>
      <c r="AL137" s="114">
        <v>56.7</v>
      </c>
      <c r="AM137" s="114">
        <v>74.400000000000006</v>
      </c>
      <c r="AN137" s="114">
        <v>0</v>
      </c>
      <c r="AO137" s="114">
        <v>43.8</v>
      </c>
      <c r="AP137" s="229">
        <v>4.72</v>
      </c>
      <c r="AQ137" s="114">
        <v>0</v>
      </c>
      <c r="AR137" s="114">
        <v>3194</v>
      </c>
      <c r="AS137" s="114">
        <v>0.47</v>
      </c>
      <c r="AT137" s="114">
        <v>0.43</v>
      </c>
      <c r="AU137" s="114">
        <v>0.52</v>
      </c>
      <c r="AV137" s="114">
        <v>0.48</v>
      </c>
      <c r="AW137">
        <v>0.43</v>
      </c>
      <c r="AX137">
        <v>0.52</v>
      </c>
    </row>
    <row r="138" spans="1:50" x14ac:dyDescent="0.2">
      <c r="A138" s="114">
        <v>135</v>
      </c>
      <c r="B138" s="114" t="s">
        <v>246</v>
      </c>
      <c r="C138" s="114">
        <v>729</v>
      </c>
      <c r="D138" s="114">
        <v>49.8</v>
      </c>
      <c r="E138" s="114">
        <v>96.6</v>
      </c>
      <c r="F138" s="114">
        <v>52.1</v>
      </c>
      <c r="G138" s="114">
        <v>70.5</v>
      </c>
      <c r="H138" s="114">
        <v>0</v>
      </c>
      <c r="I138" s="114">
        <v>50.6</v>
      </c>
      <c r="J138" s="229">
        <v>4.54</v>
      </c>
      <c r="K138" s="114">
        <v>0</v>
      </c>
      <c r="L138" s="114">
        <v>675</v>
      </c>
      <c r="M138" s="114">
        <v>-0.04</v>
      </c>
      <c r="N138" s="114">
        <v>-0.14000000000000001</v>
      </c>
      <c r="O138" s="114">
        <v>0.05</v>
      </c>
      <c r="P138" s="114">
        <v>-0.04</v>
      </c>
      <c r="Q138" s="114">
        <v>-0.13</v>
      </c>
      <c r="R138" s="114">
        <v>0.06</v>
      </c>
      <c r="S138" s="114">
        <v>750</v>
      </c>
      <c r="T138" s="114">
        <v>53.3</v>
      </c>
      <c r="U138" s="114">
        <v>97.6</v>
      </c>
      <c r="V138" s="114">
        <v>52.9</v>
      </c>
      <c r="W138" s="114">
        <v>72.8</v>
      </c>
      <c r="X138" s="114">
        <v>0</v>
      </c>
      <c r="Y138" s="114">
        <v>58.3</v>
      </c>
      <c r="Z138" s="229">
        <v>4.8600000000000003</v>
      </c>
      <c r="AA138" s="114">
        <v>0</v>
      </c>
      <c r="AB138" s="114">
        <v>684</v>
      </c>
      <c r="AC138" s="114">
        <v>0.31</v>
      </c>
      <c r="AD138" s="114">
        <v>0.22</v>
      </c>
      <c r="AE138" s="114">
        <v>0.41</v>
      </c>
      <c r="AF138" s="114">
        <v>0.33</v>
      </c>
      <c r="AG138" s="114">
        <v>0.23</v>
      </c>
      <c r="AH138" s="114">
        <v>0.42</v>
      </c>
      <c r="AI138" s="114">
        <v>1479</v>
      </c>
      <c r="AJ138" s="114">
        <v>51.6</v>
      </c>
      <c r="AK138" s="114">
        <v>97.1</v>
      </c>
      <c r="AL138" s="114">
        <v>52.5</v>
      </c>
      <c r="AM138" s="114">
        <v>71.7</v>
      </c>
      <c r="AN138" s="114">
        <v>0</v>
      </c>
      <c r="AO138" s="114">
        <v>54.5</v>
      </c>
      <c r="AP138" s="229">
        <v>4.7</v>
      </c>
      <c r="AQ138" s="114">
        <v>0</v>
      </c>
      <c r="AR138" s="114">
        <v>1359</v>
      </c>
      <c r="AS138" s="114">
        <v>0.14000000000000001</v>
      </c>
      <c r="AT138" s="114">
        <v>7.0000000000000007E-2</v>
      </c>
      <c r="AU138" s="114">
        <v>0.2</v>
      </c>
      <c r="AV138" s="114">
        <v>0.15</v>
      </c>
      <c r="AW138">
        <v>0.08</v>
      </c>
      <c r="AX138">
        <v>0.21</v>
      </c>
    </row>
    <row r="139" spans="1:50" x14ac:dyDescent="0.2">
      <c r="A139" s="114">
        <v>136</v>
      </c>
      <c r="B139" s="114" t="s">
        <v>248</v>
      </c>
      <c r="C139" s="114">
        <v>1392</v>
      </c>
      <c r="D139" s="114">
        <v>57.2</v>
      </c>
      <c r="E139" s="114">
        <v>97.6</v>
      </c>
      <c r="F139" s="114">
        <v>63.3</v>
      </c>
      <c r="G139" s="114">
        <v>79</v>
      </c>
      <c r="H139" s="114">
        <v>0</v>
      </c>
      <c r="I139" s="114">
        <v>46.3</v>
      </c>
      <c r="J139" s="229">
        <v>5.14</v>
      </c>
      <c r="K139" s="114">
        <v>0</v>
      </c>
      <c r="L139" s="114">
        <v>1287</v>
      </c>
      <c r="M139" s="114">
        <v>0.25</v>
      </c>
      <c r="N139" s="114">
        <v>0.18</v>
      </c>
      <c r="O139" s="114">
        <v>0.32</v>
      </c>
      <c r="P139" s="114">
        <v>0.26</v>
      </c>
      <c r="Q139" s="114">
        <v>0.19</v>
      </c>
      <c r="R139" s="114">
        <v>0.32</v>
      </c>
      <c r="S139" s="114">
        <v>1326</v>
      </c>
      <c r="T139" s="114">
        <v>58.9</v>
      </c>
      <c r="U139" s="114">
        <v>99</v>
      </c>
      <c r="V139" s="114">
        <v>63</v>
      </c>
      <c r="W139" s="114">
        <v>80.2</v>
      </c>
      <c r="X139" s="114">
        <v>0</v>
      </c>
      <c r="Y139" s="114">
        <v>63.9</v>
      </c>
      <c r="Z139" s="229">
        <v>5.38</v>
      </c>
      <c r="AA139" s="114">
        <v>0</v>
      </c>
      <c r="AB139" s="114">
        <v>1248</v>
      </c>
      <c r="AC139" s="114">
        <v>0.54</v>
      </c>
      <c r="AD139" s="114">
        <v>0.47</v>
      </c>
      <c r="AE139" s="114">
        <v>0.61</v>
      </c>
      <c r="AF139" s="114">
        <v>0.54</v>
      </c>
      <c r="AG139" s="114">
        <v>0.47</v>
      </c>
      <c r="AH139" s="114">
        <v>0.61</v>
      </c>
      <c r="AI139" s="114">
        <v>2718</v>
      </c>
      <c r="AJ139" s="114">
        <v>58</v>
      </c>
      <c r="AK139" s="114">
        <v>98.3</v>
      </c>
      <c r="AL139" s="114">
        <v>63.2</v>
      </c>
      <c r="AM139" s="114">
        <v>79.599999999999994</v>
      </c>
      <c r="AN139" s="114">
        <v>0</v>
      </c>
      <c r="AO139" s="114">
        <v>54.9</v>
      </c>
      <c r="AP139" s="229">
        <v>5.25</v>
      </c>
      <c r="AQ139" s="114">
        <v>0</v>
      </c>
      <c r="AR139" s="114">
        <v>2535</v>
      </c>
      <c r="AS139" s="114">
        <v>0.39</v>
      </c>
      <c r="AT139" s="114">
        <v>0.34</v>
      </c>
      <c r="AU139" s="114">
        <v>0.44</v>
      </c>
      <c r="AV139" s="114">
        <v>0.4</v>
      </c>
      <c r="AW139">
        <v>0.35</v>
      </c>
      <c r="AX139">
        <v>0.45</v>
      </c>
    </row>
    <row r="140" spans="1:50" x14ac:dyDescent="0.2">
      <c r="A140" s="114">
        <v>137</v>
      </c>
      <c r="B140" s="114" t="s">
        <v>250</v>
      </c>
      <c r="C140" s="114">
        <v>1218</v>
      </c>
      <c r="D140" s="114">
        <v>42.7</v>
      </c>
      <c r="E140" s="114">
        <v>95.6</v>
      </c>
      <c r="F140" s="114">
        <v>39.200000000000003</v>
      </c>
      <c r="G140" s="114">
        <v>59.9</v>
      </c>
      <c r="H140" s="114">
        <v>0</v>
      </c>
      <c r="I140" s="114">
        <v>41.8</v>
      </c>
      <c r="J140" s="229">
        <v>3.78</v>
      </c>
      <c r="K140" s="114">
        <v>0</v>
      </c>
      <c r="L140" s="114">
        <v>1121</v>
      </c>
      <c r="M140" s="114">
        <v>-0.05</v>
      </c>
      <c r="N140" s="114">
        <v>-0.12</v>
      </c>
      <c r="O140" s="114">
        <v>0.02</v>
      </c>
      <c r="P140" s="114">
        <v>-0.05</v>
      </c>
      <c r="Q140" s="114">
        <v>-0.12</v>
      </c>
      <c r="R140" s="114">
        <v>0.03</v>
      </c>
      <c r="S140" s="114">
        <v>1266</v>
      </c>
      <c r="T140" s="114">
        <v>49</v>
      </c>
      <c r="U140" s="114">
        <v>97.6</v>
      </c>
      <c r="V140" s="114">
        <v>45.9</v>
      </c>
      <c r="W140" s="114">
        <v>66</v>
      </c>
      <c r="X140" s="114">
        <v>0</v>
      </c>
      <c r="Y140" s="114">
        <v>54.7</v>
      </c>
      <c r="Z140" s="229">
        <v>4.3099999999999996</v>
      </c>
      <c r="AA140" s="114">
        <v>0</v>
      </c>
      <c r="AB140" s="114">
        <v>1176</v>
      </c>
      <c r="AC140" s="114">
        <v>0.45</v>
      </c>
      <c r="AD140" s="114">
        <v>0.38</v>
      </c>
      <c r="AE140" s="114">
        <v>0.52</v>
      </c>
      <c r="AF140" s="114">
        <v>0.45</v>
      </c>
      <c r="AG140" s="114">
        <v>0.38</v>
      </c>
      <c r="AH140" s="114">
        <v>0.53</v>
      </c>
      <c r="AI140" s="114">
        <v>2484</v>
      </c>
      <c r="AJ140" s="114">
        <v>45.9</v>
      </c>
      <c r="AK140" s="114">
        <v>96.7</v>
      </c>
      <c r="AL140" s="114">
        <v>42.6</v>
      </c>
      <c r="AM140" s="114">
        <v>63</v>
      </c>
      <c r="AN140" s="114">
        <v>0</v>
      </c>
      <c r="AO140" s="114">
        <v>48.3</v>
      </c>
      <c r="AP140" s="229">
        <v>4.05</v>
      </c>
      <c r="AQ140" s="114">
        <v>0</v>
      </c>
      <c r="AR140" s="114">
        <v>2297</v>
      </c>
      <c r="AS140" s="114">
        <v>0.21</v>
      </c>
      <c r="AT140" s="114">
        <v>0.16</v>
      </c>
      <c r="AU140" s="114">
        <v>0.26</v>
      </c>
      <c r="AV140" s="114">
        <v>0.21</v>
      </c>
      <c r="AW140">
        <v>0.16</v>
      </c>
      <c r="AX140">
        <v>0.26</v>
      </c>
    </row>
    <row r="141" spans="1:50" x14ac:dyDescent="0.2">
      <c r="A141" s="114">
        <v>138</v>
      </c>
      <c r="B141" s="114"/>
      <c r="C141" s="114" t="s">
        <v>499</v>
      </c>
      <c r="D141" s="114" t="s">
        <v>499</v>
      </c>
      <c r="E141" s="114" t="s">
        <v>499</v>
      </c>
      <c r="F141" s="114" t="s">
        <v>499</v>
      </c>
      <c r="G141" s="114" t="s">
        <v>499</v>
      </c>
      <c r="H141" s="114">
        <v>0</v>
      </c>
      <c r="I141" s="114" t="s">
        <v>499</v>
      </c>
      <c r="J141" s="229" t="s">
        <v>499</v>
      </c>
      <c r="K141" s="114">
        <v>0</v>
      </c>
      <c r="L141" s="114" t="s">
        <v>499</v>
      </c>
      <c r="M141" s="114" t="s">
        <v>499</v>
      </c>
      <c r="N141" s="114" t="s">
        <v>499</v>
      </c>
      <c r="O141" s="114" t="s">
        <v>499</v>
      </c>
      <c r="P141" s="114" t="s">
        <v>499</v>
      </c>
      <c r="Q141" s="114" t="s">
        <v>499</v>
      </c>
      <c r="R141" s="114" t="s">
        <v>499</v>
      </c>
      <c r="S141" s="114" t="s">
        <v>499</v>
      </c>
      <c r="T141" s="114" t="s">
        <v>499</v>
      </c>
      <c r="U141" s="114" t="s">
        <v>499</v>
      </c>
      <c r="V141" s="114" t="s">
        <v>499</v>
      </c>
      <c r="W141" s="114" t="s">
        <v>499</v>
      </c>
      <c r="X141" s="114">
        <v>0</v>
      </c>
      <c r="Y141" s="114" t="s">
        <v>499</v>
      </c>
      <c r="Z141" s="229" t="s">
        <v>499</v>
      </c>
      <c r="AA141" s="114">
        <v>0</v>
      </c>
      <c r="AB141" s="114" t="s">
        <v>499</v>
      </c>
      <c r="AC141" s="114" t="s">
        <v>499</v>
      </c>
      <c r="AD141" s="114" t="s">
        <v>499</v>
      </c>
      <c r="AE141" s="114" t="s">
        <v>499</v>
      </c>
      <c r="AF141" s="114" t="s">
        <v>499</v>
      </c>
      <c r="AG141" s="114" t="s">
        <v>499</v>
      </c>
      <c r="AH141" s="114" t="s">
        <v>499</v>
      </c>
      <c r="AI141" s="114" t="s">
        <v>499</v>
      </c>
      <c r="AJ141" s="114" t="s">
        <v>499</v>
      </c>
      <c r="AK141" s="114" t="s">
        <v>499</v>
      </c>
      <c r="AL141" s="114" t="s">
        <v>499</v>
      </c>
      <c r="AM141" s="114" t="s">
        <v>499</v>
      </c>
      <c r="AN141" s="114">
        <v>0</v>
      </c>
      <c r="AO141" s="114" t="s">
        <v>499</v>
      </c>
      <c r="AP141" s="229" t="s">
        <v>499</v>
      </c>
      <c r="AQ141" s="114">
        <v>0</v>
      </c>
      <c r="AR141" s="114" t="s">
        <v>499</v>
      </c>
      <c r="AS141" s="114" t="s">
        <v>499</v>
      </c>
      <c r="AT141" s="114" t="s">
        <v>499</v>
      </c>
      <c r="AU141" s="114" t="s">
        <v>499</v>
      </c>
      <c r="AV141" s="114" t="s">
        <v>499</v>
      </c>
      <c r="AW141" t="s">
        <v>499</v>
      </c>
      <c r="AX141" t="s">
        <v>499</v>
      </c>
    </row>
    <row r="142" spans="1:50" x14ac:dyDescent="0.2">
      <c r="A142" s="114">
        <v>139</v>
      </c>
      <c r="B142" s="114" t="s">
        <v>342</v>
      </c>
      <c r="C142" s="114">
        <v>42401</v>
      </c>
      <c r="D142" s="114">
        <v>45</v>
      </c>
      <c r="E142" s="114">
        <v>96</v>
      </c>
      <c r="F142" s="114">
        <v>42.8</v>
      </c>
      <c r="G142" s="114">
        <v>62.7</v>
      </c>
      <c r="H142" s="114">
        <v>0</v>
      </c>
      <c r="I142" s="114">
        <v>33.1</v>
      </c>
      <c r="J142" s="229">
        <v>3.94</v>
      </c>
      <c r="K142" s="114">
        <v>0</v>
      </c>
      <c r="L142" s="114">
        <v>40041</v>
      </c>
      <c r="M142" s="114">
        <v>-0.23</v>
      </c>
      <c r="N142" s="114">
        <v>-0.24</v>
      </c>
      <c r="O142" s="114">
        <v>-0.21</v>
      </c>
      <c r="P142" s="114">
        <v>-0.22</v>
      </c>
      <c r="Q142" s="114">
        <v>-0.23</v>
      </c>
      <c r="R142" s="114">
        <v>-0.21</v>
      </c>
      <c r="S142" s="114">
        <v>40476</v>
      </c>
      <c r="T142" s="114">
        <v>50.5</v>
      </c>
      <c r="U142" s="114">
        <v>97.9</v>
      </c>
      <c r="V142" s="114">
        <v>49.7</v>
      </c>
      <c r="W142" s="114">
        <v>70.400000000000006</v>
      </c>
      <c r="X142" s="114">
        <v>0</v>
      </c>
      <c r="Y142" s="114">
        <v>45.1</v>
      </c>
      <c r="Z142" s="229">
        <v>4.42</v>
      </c>
      <c r="AA142" s="114">
        <v>0</v>
      </c>
      <c r="AB142" s="114">
        <v>38348</v>
      </c>
      <c r="AC142" s="114">
        <v>0.24</v>
      </c>
      <c r="AD142" s="114">
        <v>0.22</v>
      </c>
      <c r="AE142" s="114">
        <v>0.25</v>
      </c>
      <c r="AF142" s="114">
        <v>0.24</v>
      </c>
      <c r="AG142" s="114">
        <v>0.23</v>
      </c>
      <c r="AH142" s="114">
        <v>0.25</v>
      </c>
      <c r="AI142" s="114">
        <v>82877</v>
      </c>
      <c r="AJ142" s="114">
        <v>47.7</v>
      </c>
      <c r="AK142" s="114">
        <v>97</v>
      </c>
      <c r="AL142" s="114">
        <v>46.2</v>
      </c>
      <c r="AM142" s="114">
        <v>66.400000000000006</v>
      </c>
      <c r="AN142" s="114">
        <v>0</v>
      </c>
      <c r="AO142" s="114">
        <v>39</v>
      </c>
      <c r="AP142" s="229">
        <v>4.17</v>
      </c>
      <c r="AQ142" s="114">
        <v>0</v>
      </c>
      <c r="AR142" s="114">
        <v>78389</v>
      </c>
      <c r="AS142" s="114">
        <v>0</v>
      </c>
      <c r="AT142" s="114">
        <v>-0.01</v>
      </c>
      <c r="AU142" s="114">
        <v>0.01</v>
      </c>
      <c r="AV142" s="114">
        <v>0.01</v>
      </c>
      <c r="AW142">
        <v>0</v>
      </c>
      <c r="AX142">
        <v>0.02</v>
      </c>
    </row>
    <row r="143" spans="1:50" x14ac:dyDescent="0.2">
      <c r="A143" s="114">
        <v>140</v>
      </c>
      <c r="B143" s="114" t="s">
        <v>253</v>
      </c>
      <c r="C143" s="114">
        <v>525</v>
      </c>
      <c r="D143" s="114">
        <v>46.2</v>
      </c>
      <c r="E143" s="114">
        <v>98.7</v>
      </c>
      <c r="F143" s="114">
        <v>41.5</v>
      </c>
      <c r="G143" s="114">
        <v>64.599999999999994</v>
      </c>
      <c r="H143" s="114">
        <v>0</v>
      </c>
      <c r="I143" s="114">
        <v>29.1</v>
      </c>
      <c r="J143" s="229">
        <v>4</v>
      </c>
      <c r="K143" s="114">
        <v>0</v>
      </c>
      <c r="L143" s="114">
        <v>494</v>
      </c>
      <c r="M143" s="114">
        <v>-0.18</v>
      </c>
      <c r="N143" s="114">
        <v>-0.28999999999999998</v>
      </c>
      <c r="O143" s="114">
        <v>-7.0000000000000007E-2</v>
      </c>
      <c r="P143" s="114">
        <v>-0.17</v>
      </c>
      <c r="Q143" s="114">
        <v>-0.28000000000000003</v>
      </c>
      <c r="R143" s="114">
        <v>-0.06</v>
      </c>
      <c r="S143" s="114">
        <v>518</v>
      </c>
      <c r="T143" s="114">
        <v>49.8</v>
      </c>
      <c r="U143" s="114">
        <v>97.7</v>
      </c>
      <c r="V143" s="114">
        <v>48.6</v>
      </c>
      <c r="W143" s="114">
        <v>71.400000000000006</v>
      </c>
      <c r="X143" s="114">
        <v>0</v>
      </c>
      <c r="Y143" s="114">
        <v>39.6</v>
      </c>
      <c r="Z143" s="229">
        <v>4.28</v>
      </c>
      <c r="AA143" s="114">
        <v>0</v>
      </c>
      <c r="AB143" s="114">
        <v>492</v>
      </c>
      <c r="AC143" s="114">
        <v>0.22</v>
      </c>
      <c r="AD143" s="114">
        <v>0.11</v>
      </c>
      <c r="AE143" s="114">
        <v>0.34</v>
      </c>
      <c r="AF143" s="114">
        <v>0.23</v>
      </c>
      <c r="AG143" s="114">
        <v>0.11</v>
      </c>
      <c r="AH143" s="114">
        <v>0.34</v>
      </c>
      <c r="AI143" s="114">
        <v>1043</v>
      </c>
      <c r="AJ143" s="114">
        <v>48</v>
      </c>
      <c r="AK143" s="114">
        <v>98.2</v>
      </c>
      <c r="AL143" s="114">
        <v>45.1</v>
      </c>
      <c r="AM143" s="114">
        <v>68</v>
      </c>
      <c r="AN143" s="114">
        <v>0</v>
      </c>
      <c r="AO143" s="114">
        <v>34.299999999999997</v>
      </c>
      <c r="AP143" s="229">
        <v>4.1399999999999997</v>
      </c>
      <c r="AQ143" s="114">
        <v>0</v>
      </c>
      <c r="AR143" s="114">
        <v>986</v>
      </c>
      <c r="AS143" s="114">
        <v>0.02</v>
      </c>
      <c r="AT143" s="114">
        <v>-0.06</v>
      </c>
      <c r="AU143" s="114">
        <v>0.1</v>
      </c>
      <c r="AV143" s="114">
        <v>0.03</v>
      </c>
      <c r="AW143">
        <v>-0.05</v>
      </c>
      <c r="AX143">
        <v>0.11</v>
      </c>
    </row>
    <row r="144" spans="1:50" x14ac:dyDescent="0.2">
      <c r="A144" s="114">
        <v>141</v>
      </c>
      <c r="B144" s="114" t="s">
        <v>255</v>
      </c>
      <c r="C144" s="114">
        <v>1103</v>
      </c>
      <c r="D144" s="114">
        <v>45.7</v>
      </c>
      <c r="E144" s="114">
        <v>95.7</v>
      </c>
      <c r="F144" s="114">
        <v>45.2</v>
      </c>
      <c r="G144" s="114">
        <v>65.7</v>
      </c>
      <c r="H144" s="114">
        <v>0</v>
      </c>
      <c r="I144" s="114">
        <v>34.200000000000003</v>
      </c>
      <c r="J144" s="229">
        <v>4</v>
      </c>
      <c r="K144" s="114">
        <v>0</v>
      </c>
      <c r="L144" s="114">
        <v>1041</v>
      </c>
      <c r="M144" s="114">
        <v>-0.21</v>
      </c>
      <c r="N144" s="114">
        <v>-0.28999999999999998</v>
      </c>
      <c r="O144" s="114">
        <v>-0.14000000000000001</v>
      </c>
      <c r="P144" s="114">
        <v>-0.2</v>
      </c>
      <c r="Q144" s="114">
        <v>-0.28000000000000003</v>
      </c>
      <c r="R144" s="114">
        <v>-0.13</v>
      </c>
      <c r="S144" s="114">
        <v>1066</v>
      </c>
      <c r="T144" s="114">
        <v>50.2</v>
      </c>
      <c r="U144" s="114">
        <v>97.6</v>
      </c>
      <c r="V144" s="114">
        <v>47.8</v>
      </c>
      <c r="W144" s="114">
        <v>70.7</v>
      </c>
      <c r="X144" s="114">
        <v>0</v>
      </c>
      <c r="Y144" s="114">
        <v>38.6</v>
      </c>
      <c r="Z144" s="229">
        <v>4.3099999999999996</v>
      </c>
      <c r="AA144" s="114">
        <v>0</v>
      </c>
      <c r="AB144" s="114">
        <v>1004</v>
      </c>
      <c r="AC144" s="114">
        <v>0.18</v>
      </c>
      <c r="AD144" s="114">
        <v>0.1</v>
      </c>
      <c r="AE144" s="114">
        <v>0.26</v>
      </c>
      <c r="AF144" s="114">
        <v>0.19</v>
      </c>
      <c r="AG144" s="114">
        <v>0.11</v>
      </c>
      <c r="AH144" s="114">
        <v>0.26</v>
      </c>
      <c r="AI144" s="114">
        <v>2169</v>
      </c>
      <c r="AJ144" s="114">
        <v>47.9</v>
      </c>
      <c r="AK144" s="114">
        <v>96.6</v>
      </c>
      <c r="AL144" s="114">
        <v>46.5</v>
      </c>
      <c r="AM144" s="114">
        <v>68.2</v>
      </c>
      <c r="AN144" s="114">
        <v>0</v>
      </c>
      <c r="AO144" s="114">
        <v>36.4</v>
      </c>
      <c r="AP144" s="229">
        <v>4.1500000000000004</v>
      </c>
      <c r="AQ144" s="114">
        <v>0</v>
      </c>
      <c r="AR144" s="114">
        <v>2045</v>
      </c>
      <c r="AS144" s="114">
        <v>-0.02</v>
      </c>
      <c r="AT144" s="114">
        <v>-0.08</v>
      </c>
      <c r="AU144" s="114">
        <v>0.03</v>
      </c>
      <c r="AV144" s="114">
        <v>-0.01</v>
      </c>
      <c r="AW144">
        <v>-7.0000000000000007E-2</v>
      </c>
      <c r="AX144">
        <v>0.04</v>
      </c>
    </row>
    <row r="145" spans="1:50" x14ac:dyDescent="0.2">
      <c r="A145" s="114">
        <v>142</v>
      </c>
      <c r="B145" s="114" t="s">
        <v>257</v>
      </c>
      <c r="C145" s="114">
        <v>2916</v>
      </c>
      <c r="D145" s="114">
        <v>53.1</v>
      </c>
      <c r="E145" s="114">
        <v>97.5</v>
      </c>
      <c r="F145" s="114">
        <v>59.8</v>
      </c>
      <c r="G145" s="114">
        <v>75.599999999999994</v>
      </c>
      <c r="H145" s="114">
        <v>0</v>
      </c>
      <c r="I145" s="114">
        <v>34</v>
      </c>
      <c r="J145" s="229">
        <v>4.7</v>
      </c>
      <c r="K145" s="114">
        <v>0</v>
      </c>
      <c r="L145" s="114">
        <v>2660</v>
      </c>
      <c r="M145" s="114">
        <v>0.02</v>
      </c>
      <c r="N145" s="114">
        <v>-0.02</v>
      </c>
      <c r="O145" s="114">
        <v>7.0000000000000007E-2</v>
      </c>
      <c r="P145" s="114">
        <v>0.03</v>
      </c>
      <c r="Q145" s="114">
        <v>-0.02</v>
      </c>
      <c r="R145" s="114">
        <v>0.08</v>
      </c>
      <c r="S145" s="114">
        <v>2753</v>
      </c>
      <c r="T145" s="114">
        <v>56.8</v>
      </c>
      <c r="U145" s="114">
        <v>98.3</v>
      </c>
      <c r="V145" s="114">
        <v>61.4</v>
      </c>
      <c r="W145" s="114">
        <v>78.099999999999994</v>
      </c>
      <c r="X145" s="114">
        <v>0</v>
      </c>
      <c r="Y145" s="114">
        <v>45.3</v>
      </c>
      <c r="Z145" s="229">
        <v>5.03</v>
      </c>
      <c r="AA145" s="114">
        <v>0</v>
      </c>
      <c r="AB145" s="114">
        <v>2513</v>
      </c>
      <c r="AC145" s="114">
        <v>0.44</v>
      </c>
      <c r="AD145" s="114">
        <v>0.39</v>
      </c>
      <c r="AE145" s="114">
        <v>0.49</v>
      </c>
      <c r="AF145" s="114">
        <v>0.44</v>
      </c>
      <c r="AG145" s="114">
        <v>0.39</v>
      </c>
      <c r="AH145" s="114">
        <v>0.49</v>
      </c>
      <c r="AI145" s="114">
        <v>5669</v>
      </c>
      <c r="AJ145" s="114">
        <v>54.9</v>
      </c>
      <c r="AK145" s="114">
        <v>97.9</v>
      </c>
      <c r="AL145" s="114">
        <v>60.6</v>
      </c>
      <c r="AM145" s="114">
        <v>76.8</v>
      </c>
      <c r="AN145" s="114">
        <v>0</v>
      </c>
      <c r="AO145" s="114">
        <v>39.5</v>
      </c>
      <c r="AP145" s="229">
        <v>4.87</v>
      </c>
      <c r="AQ145" s="114">
        <v>0</v>
      </c>
      <c r="AR145" s="114">
        <v>5173</v>
      </c>
      <c r="AS145" s="114">
        <v>0.22</v>
      </c>
      <c r="AT145" s="114">
        <v>0.19</v>
      </c>
      <c r="AU145" s="114">
        <v>0.26</v>
      </c>
      <c r="AV145" s="114">
        <v>0.23</v>
      </c>
      <c r="AW145">
        <v>0.19</v>
      </c>
      <c r="AX145">
        <v>0.26</v>
      </c>
    </row>
    <row r="146" spans="1:50" x14ac:dyDescent="0.2">
      <c r="A146" s="114">
        <v>143</v>
      </c>
      <c r="B146" s="114" t="s">
        <v>259</v>
      </c>
      <c r="C146" s="114">
        <v>2408</v>
      </c>
      <c r="D146" s="114">
        <v>42</v>
      </c>
      <c r="E146" s="114">
        <v>96.3</v>
      </c>
      <c r="F146" s="114">
        <v>37</v>
      </c>
      <c r="G146" s="114">
        <v>56.7</v>
      </c>
      <c r="H146" s="114">
        <v>0</v>
      </c>
      <c r="I146" s="114">
        <v>22.7</v>
      </c>
      <c r="J146" s="229">
        <v>3.56</v>
      </c>
      <c r="K146" s="114">
        <v>0</v>
      </c>
      <c r="L146" s="114">
        <v>2314</v>
      </c>
      <c r="M146" s="114">
        <v>-0.31</v>
      </c>
      <c r="N146" s="114">
        <v>-0.36</v>
      </c>
      <c r="O146" s="114">
        <v>-0.26</v>
      </c>
      <c r="P146" s="114">
        <v>-0.3</v>
      </c>
      <c r="Q146" s="114">
        <v>-0.35</v>
      </c>
      <c r="R146" s="114">
        <v>-0.24</v>
      </c>
      <c r="S146" s="114">
        <v>2258</v>
      </c>
      <c r="T146" s="114">
        <v>48.4</v>
      </c>
      <c r="U146" s="114">
        <v>98.1</v>
      </c>
      <c r="V146" s="114">
        <v>45.7</v>
      </c>
      <c r="W146" s="114">
        <v>67.2</v>
      </c>
      <c r="X146" s="114">
        <v>0</v>
      </c>
      <c r="Y146" s="114">
        <v>35.9</v>
      </c>
      <c r="Z146" s="229">
        <v>4.1500000000000004</v>
      </c>
      <c r="AA146" s="114">
        <v>0</v>
      </c>
      <c r="AB146" s="114">
        <v>2173</v>
      </c>
      <c r="AC146" s="114">
        <v>0.27</v>
      </c>
      <c r="AD146" s="114">
        <v>0.22</v>
      </c>
      <c r="AE146" s="114">
        <v>0.32</v>
      </c>
      <c r="AF146" s="114">
        <v>0.27</v>
      </c>
      <c r="AG146" s="114">
        <v>0.22</v>
      </c>
      <c r="AH146" s="114">
        <v>0.33</v>
      </c>
      <c r="AI146" s="114">
        <v>4666</v>
      </c>
      <c r="AJ146" s="114">
        <v>45.1</v>
      </c>
      <c r="AK146" s="114">
        <v>97.2</v>
      </c>
      <c r="AL146" s="114">
        <v>41.2</v>
      </c>
      <c r="AM146" s="114">
        <v>61.8</v>
      </c>
      <c r="AN146" s="114">
        <v>0</v>
      </c>
      <c r="AO146" s="114">
        <v>29.1</v>
      </c>
      <c r="AP146" s="229">
        <v>3.85</v>
      </c>
      <c r="AQ146" s="114">
        <v>0</v>
      </c>
      <c r="AR146" s="114">
        <v>4487</v>
      </c>
      <c r="AS146" s="114">
        <v>-0.03</v>
      </c>
      <c r="AT146" s="114">
        <v>-7.0000000000000007E-2</v>
      </c>
      <c r="AU146" s="114">
        <v>0.01</v>
      </c>
      <c r="AV146" s="114">
        <v>-0.02</v>
      </c>
      <c r="AW146">
        <v>-0.06</v>
      </c>
      <c r="AX146">
        <v>0.02</v>
      </c>
    </row>
    <row r="147" spans="1:50" x14ac:dyDescent="0.2">
      <c r="A147" s="114">
        <v>144</v>
      </c>
      <c r="B147" s="114" t="s">
        <v>261</v>
      </c>
      <c r="C147" s="114">
        <v>6421</v>
      </c>
      <c r="D147" s="114">
        <v>44.4</v>
      </c>
      <c r="E147" s="114">
        <v>96.4</v>
      </c>
      <c r="F147" s="114">
        <v>41.6</v>
      </c>
      <c r="G147" s="114">
        <v>62.8</v>
      </c>
      <c r="H147" s="114">
        <v>0</v>
      </c>
      <c r="I147" s="114">
        <v>30.9</v>
      </c>
      <c r="J147" s="229">
        <v>3.9</v>
      </c>
      <c r="K147" s="114">
        <v>0</v>
      </c>
      <c r="L147" s="114">
        <v>6199</v>
      </c>
      <c r="M147" s="114">
        <v>-0.32</v>
      </c>
      <c r="N147" s="114">
        <v>-0.35</v>
      </c>
      <c r="O147" s="114">
        <v>-0.28999999999999998</v>
      </c>
      <c r="P147" s="114">
        <v>-0.31</v>
      </c>
      <c r="Q147" s="114">
        <v>-0.34</v>
      </c>
      <c r="R147" s="114">
        <v>-0.28000000000000003</v>
      </c>
      <c r="S147" s="114">
        <v>6076</v>
      </c>
      <c r="T147" s="114">
        <v>49.8</v>
      </c>
      <c r="U147" s="114">
        <v>98.3</v>
      </c>
      <c r="V147" s="114">
        <v>48.6</v>
      </c>
      <c r="W147" s="114">
        <v>70.099999999999994</v>
      </c>
      <c r="X147" s="114">
        <v>0</v>
      </c>
      <c r="Y147" s="114">
        <v>39.799999999999997</v>
      </c>
      <c r="Z147" s="229">
        <v>4.34</v>
      </c>
      <c r="AA147" s="114">
        <v>0</v>
      </c>
      <c r="AB147" s="114">
        <v>5871</v>
      </c>
      <c r="AC147" s="114">
        <v>0.14000000000000001</v>
      </c>
      <c r="AD147" s="114">
        <v>0.1</v>
      </c>
      <c r="AE147" s="114">
        <v>0.17</v>
      </c>
      <c r="AF147" s="114">
        <v>0.14000000000000001</v>
      </c>
      <c r="AG147" s="114">
        <v>0.11</v>
      </c>
      <c r="AH147" s="114">
        <v>0.18</v>
      </c>
      <c r="AI147" s="114">
        <v>12497</v>
      </c>
      <c r="AJ147" s="114">
        <v>47</v>
      </c>
      <c r="AK147" s="114">
        <v>97.3</v>
      </c>
      <c r="AL147" s="114">
        <v>45</v>
      </c>
      <c r="AM147" s="114">
        <v>66.400000000000006</v>
      </c>
      <c r="AN147" s="114">
        <v>0</v>
      </c>
      <c r="AO147" s="114">
        <v>35.299999999999997</v>
      </c>
      <c r="AP147" s="229">
        <v>4.1100000000000003</v>
      </c>
      <c r="AQ147" s="114">
        <v>0</v>
      </c>
      <c r="AR147" s="114">
        <v>12070</v>
      </c>
      <c r="AS147" s="114">
        <v>-0.1</v>
      </c>
      <c r="AT147" s="114">
        <v>-0.12</v>
      </c>
      <c r="AU147" s="114">
        <v>-7.0000000000000007E-2</v>
      </c>
      <c r="AV147" s="114">
        <v>-0.09</v>
      </c>
      <c r="AW147">
        <v>-0.11</v>
      </c>
      <c r="AX147">
        <v>-7.0000000000000007E-2</v>
      </c>
    </row>
    <row r="148" spans="1:50" x14ac:dyDescent="0.2">
      <c r="A148" s="114">
        <v>145</v>
      </c>
      <c r="B148" s="114" t="s">
        <v>263</v>
      </c>
      <c r="C148" s="114">
        <v>538</v>
      </c>
      <c r="D148" s="114">
        <v>38.200000000000003</v>
      </c>
      <c r="E148" s="114">
        <v>95</v>
      </c>
      <c r="F148" s="114">
        <v>32.700000000000003</v>
      </c>
      <c r="G148" s="114">
        <v>50.9</v>
      </c>
      <c r="H148" s="114">
        <v>0</v>
      </c>
      <c r="I148" s="114">
        <v>21.6</v>
      </c>
      <c r="J148" s="229">
        <v>3.26</v>
      </c>
      <c r="K148" s="114">
        <v>0</v>
      </c>
      <c r="L148" s="114">
        <v>522</v>
      </c>
      <c r="M148" s="114">
        <v>-0.67</v>
      </c>
      <c r="N148" s="114">
        <v>-0.78</v>
      </c>
      <c r="O148" s="114">
        <v>-0.56999999999999995</v>
      </c>
      <c r="P148" s="114">
        <v>-0.65</v>
      </c>
      <c r="Q148" s="114">
        <v>-0.76</v>
      </c>
      <c r="R148" s="114">
        <v>-0.54</v>
      </c>
      <c r="S148" s="114">
        <v>532</v>
      </c>
      <c r="T148" s="114">
        <v>42.9</v>
      </c>
      <c r="U148" s="114">
        <v>97.6</v>
      </c>
      <c r="V148" s="114">
        <v>33.799999999999997</v>
      </c>
      <c r="W148" s="114">
        <v>57.7</v>
      </c>
      <c r="X148" s="114">
        <v>0</v>
      </c>
      <c r="Y148" s="114">
        <v>25.9</v>
      </c>
      <c r="Z148" s="229">
        <v>3.51</v>
      </c>
      <c r="AA148" s="114">
        <v>0</v>
      </c>
      <c r="AB148" s="114">
        <v>517</v>
      </c>
      <c r="AC148" s="114">
        <v>-0.14000000000000001</v>
      </c>
      <c r="AD148" s="114">
        <v>-0.25</v>
      </c>
      <c r="AE148" s="114">
        <v>-0.03</v>
      </c>
      <c r="AF148" s="114">
        <v>-0.13</v>
      </c>
      <c r="AG148" s="114">
        <v>-0.24</v>
      </c>
      <c r="AH148" s="114">
        <v>-0.02</v>
      </c>
      <c r="AI148" s="114">
        <v>1070</v>
      </c>
      <c r="AJ148" s="114">
        <v>40.5</v>
      </c>
      <c r="AK148" s="114">
        <v>96.3</v>
      </c>
      <c r="AL148" s="114">
        <v>33.299999999999997</v>
      </c>
      <c r="AM148" s="114">
        <v>54.3</v>
      </c>
      <c r="AN148" s="114">
        <v>0</v>
      </c>
      <c r="AO148" s="114">
        <v>23.7</v>
      </c>
      <c r="AP148" s="229">
        <v>3.38</v>
      </c>
      <c r="AQ148" s="114">
        <v>0</v>
      </c>
      <c r="AR148" s="114">
        <v>1039</v>
      </c>
      <c r="AS148" s="114">
        <v>-0.41</v>
      </c>
      <c r="AT148" s="114">
        <v>-0.48</v>
      </c>
      <c r="AU148" s="114">
        <v>-0.33</v>
      </c>
      <c r="AV148" s="114">
        <v>-0.39</v>
      </c>
      <c r="AW148">
        <v>-0.47</v>
      </c>
      <c r="AX148">
        <v>-0.32</v>
      </c>
    </row>
    <row r="149" spans="1:50" x14ac:dyDescent="0.2">
      <c r="A149" s="114">
        <v>146</v>
      </c>
      <c r="B149" s="114" t="s">
        <v>265</v>
      </c>
      <c r="C149" s="114">
        <v>7978</v>
      </c>
      <c r="D149" s="114">
        <v>43.8</v>
      </c>
      <c r="E149" s="114">
        <v>95.8</v>
      </c>
      <c r="F149" s="114">
        <v>39.6</v>
      </c>
      <c r="G149" s="114">
        <v>59.2</v>
      </c>
      <c r="H149" s="114">
        <v>0</v>
      </c>
      <c r="I149" s="114">
        <v>33.5</v>
      </c>
      <c r="J149" s="229">
        <v>3.79</v>
      </c>
      <c r="K149" s="114">
        <v>0</v>
      </c>
      <c r="L149" s="114">
        <v>7501</v>
      </c>
      <c r="M149" s="114">
        <v>-0.32</v>
      </c>
      <c r="N149" s="114">
        <v>-0.34</v>
      </c>
      <c r="O149" s="114">
        <v>-0.28999999999999998</v>
      </c>
      <c r="P149" s="114">
        <v>-0.3</v>
      </c>
      <c r="Q149" s="114">
        <v>-0.33</v>
      </c>
      <c r="R149" s="114">
        <v>-0.28000000000000003</v>
      </c>
      <c r="S149" s="114">
        <v>7600</v>
      </c>
      <c r="T149" s="114">
        <v>49.9</v>
      </c>
      <c r="U149" s="114">
        <v>97.8</v>
      </c>
      <c r="V149" s="114">
        <v>48.3</v>
      </c>
      <c r="W149" s="114">
        <v>67.7</v>
      </c>
      <c r="X149" s="114">
        <v>0</v>
      </c>
      <c r="Y149" s="114">
        <v>48</v>
      </c>
      <c r="Z149" s="229">
        <v>4.3899999999999997</v>
      </c>
      <c r="AA149" s="114">
        <v>0</v>
      </c>
      <c r="AB149" s="114">
        <v>7185</v>
      </c>
      <c r="AC149" s="114">
        <v>0.13</v>
      </c>
      <c r="AD149" s="114">
        <v>0.1</v>
      </c>
      <c r="AE149" s="114">
        <v>0.16</v>
      </c>
      <c r="AF149" s="114">
        <v>0.14000000000000001</v>
      </c>
      <c r="AG149" s="114">
        <v>0.11</v>
      </c>
      <c r="AH149" s="114">
        <v>0.17</v>
      </c>
      <c r="AI149" s="114">
        <v>15578</v>
      </c>
      <c r="AJ149" s="114">
        <v>46.8</v>
      </c>
      <c r="AK149" s="114">
        <v>96.8</v>
      </c>
      <c r="AL149" s="114">
        <v>43.8</v>
      </c>
      <c r="AM149" s="114">
        <v>63.3</v>
      </c>
      <c r="AN149" s="114">
        <v>0</v>
      </c>
      <c r="AO149" s="114">
        <v>40.5</v>
      </c>
      <c r="AP149" s="229">
        <v>4.09</v>
      </c>
      <c r="AQ149" s="114">
        <v>0</v>
      </c>
      <c r="AR149" s="114">
        <v>14686</v>
      </c>
      <c r="AS149" s="114">
        <v>-0.1</v>
      </c>
      <c r="AT149" s="114">
        <v>-0.12</v>
      </c>
      <c r="AU149" s="114">
        <v>-0.08</v>
      </c>
      <c r="AV149" s="114">
        <v>-0.09</v>
      </c>
      <c r="AW149">
        <v>-0.11</v>
      </c>
      <c r="AX149">
        <v>-7.0000000000000007E-2</v>
      </c>
    </row>
    <row r="150" spans="1:50" x14ac:dyDescent="0.2">
      <c r="A150" s="114">
        <v>147</v>
      </c>
      <c r="B150" s="114" t="s">
        <v>267</v>
      </c>
      <c r="C150" s="114">
        <v>1430</v>
      </c>
      <c r="D150" s="114">
        <v>43</v>
      </c>
      <c r="E150" s="114">
        <v>96.7</v>
      </c>
      <c r="F150" s="114">
        <v>37.700000000000003</v>
      </c>
      <c r="G150" s="114">
        <v>58.5</v>
      </c>
      <c r="H150" s="114">
        <v>0</v>
      </c>
      <c r="I150" s="114">
        <v>33.200000000000003</v>
      </c>
      <c r="J150" s="229">
        <v>3.71</v>
      </c>
      <c r="K150" s="114">
        <v>0</v>
      </c>
      <c r="L150" s="114">
        <v>1386</v>
      </c>
      <c r="M150" s="114">
        <v>-0.16</v>
      </c>
      <c r="N150" s="114">
        <v>-0.23</v>
      </c>
      <c r="O150" s="114">
        <v>-0.1</v>
      </c>
      <c r="P150" s="114">
        <v>-0.16</v>
      </c>
      <c r="Q150" s="114">
        <v>-0.22</v>
      </c>
      <c r="R150" s="114">
        <v>-0.09</v>
      </c>
      <c r="S150" s="114">
        <v>1469</v>
      </c>
      <c r="T150" s="114">
        <v>48.6</v>
      </c>
      <c r="U150" s="114">
        <v>98</v>
      </c>
      <c r="V150" s="114">
        <v>45.5</v>
      </c>
      <c r="W150" s="114">
        <v>68.5</v>
      </c>
      <c r="X150" s="114">
        <v>0</v>
      </c>
      <c r="Y150" s="114">
        <v>47.9</v>
      </c>
      <c r="Z150" s="229">
        <v>4.2</v>
      </c>
      <c r="AA150" s="114">
        <v>0</v>
      </c>
      <c r="AB150" s="114">
        <v>1421</v>
      </c>
      <c r="AC150" s="114">
        <v>0.19</v>
      </c>
      <c r="AD150" s="114">
        <v>0.12</v>
      </c>
      <c r="AE150" s="114">
        <v>0.25</v>
      </c>
      <c r="AF150" s="114">
        <v>0.19</v>
      </c>
      <c r="AG150" s="114">
        <v>0.13</v>
      </c>
      <c r="AH150" s="114">
        <v>0.26</v>
      </c>
      <c r="AI150" s="114">
        <v>2899</v>
      </c>
      <c r="AJ150" s="114">
        <v>45.8</v>
      </c>
      <c r="AK150" s="114">
        <v>97.4</v>
      </c>
      <c r="AL150" s="114">
        <v>41.6</v>
      </c>
      <c r="AM150" s="114">
        <v>63.6</v>
      </c>
      <c r="AN150" s="114">
        <v>0</v>
      </c>
      <c r="AO150" s="114">
        <v>40.700000000000003</v>
      </c>
      <c r="AP150" s="229">
        <v>3.96</v>
      </c>
      <c r="AQ150" s="114">
        <v>0</v>
      </c>
      <c r="AR150" s="114">
        <v>2807</v>
      </c>
      <c r="AS150" s="114">
        <v>0.01</v>
      </c>
      <c r="AT150" s="114">
        <v>-0.03</v>
      </c>
      <c r="AU150" s="114">
        <v>0.06</v>
      </c>
      <c r="AV150" s="114">
        <v>0.02</v>
      </c>
      <c r="AW150">
        <v>-0.03</v>
      </c>
      <c r="AX150">
        <v>7.0000000000000007E-2</v>
      </c>
    </row>
    <row r="151" spans="1:50" x14ac:dyDescent="0.2">
      <c r="A151" s="114">
        <v>148</v>
      </c>
      <c r="B151" s="114" t="s">
        <v>269</v>
      </c>
      <c r="C151" s="114">
        <v>1418</v>
      </c>
      <c r="D151" s="114">
        <v>41.4</v>
      </c>
      <c r="E151" s="114">
        <v>96.2</v>
      </c>
      <c r="F151" s="114">
        <v>35.299999999999997</v>
      </c>
      <c r="G151" s="114">
        <v>56</v>
      </c>
      <c r="H151" s="114">
        <v>0</v>
      </c>
      <c r="I151" s="114">
        <v>38.6</v>
      </c>
      <c r="J151" s="229">
        <v>3.52</v>
      </c>
      <c r="K151" s="114">
        <v>0</v>
      </c>
      <c r="L151" s="114">
        <v>1327</v>
      </c>
      <c r="M151" s="114">
        <v>-0.39</v>
      </c>
      <c r="N151" s="114">
        <v>-0.46</v>
      </c>
      <c r="O151" s="114">
        <v>-0.32</v>
      </c>
      <c r="P151" s="114">
        <v>-0.38</v>
      </c>
      <c r="Q151" s="114">
        <v>-0.45</v>
      </c>
      <c r="R151" s="114">
        <v>-0.31</v>
      </c>
      <c r="S151" s="114">
        <v>1357</v>
      </c>
      <c r="T151" s="114">
        <v>47.4</v>
      </c>
      <c r="U151" s="114">
        <v>97.6</v>
      </c>
      <c r="V151" s="114">
        <v>41.9</v>
      </c>
      <c r="W151" s="114">
        <v>64</v>
      </c>
      <c r="X151" s="114">
        <v>0</v>
      </c>
      <c r="Y151" s="114">
        <v>51.4</v>
      </c>
      <c r="Z151" s="229">
        <v>4.04</v>
      </c>
      <c r="AA151" s="114">
        <v>0</v>
      </c>
      <c r="AB151" s="114">
        <v>1278</v>
      </c>
      <c r="AC151" s="114">
        <v>0.09</v>
      </c>
      <c r="AD151" s="114">
        <v>0.02</v>
      </c>
      <c r="AE151" s="114">
        <v>0.16</v>
      </c>
      <c r="AF151" s="114">
        <v>0.09</v>
      </c>
      <c r="AG151" s="114">
        <v>0.02</v>
      </c>
      <c r="AH151" s="114">
        <v>0.16</v>
      </c>
      <c r="AI151" s="114">
        <v>2775</v>
      </c>
      <c r="AJ151" s="114">
        <v>44.4</v>
      </c>
      <c r="AK151" s="114">
        <v>96.9</v>
      </c>
      <c r="AL151" s="114">
        <v>38.5</v>
      </c>
      <c r="AM151" s="114">
        <v>59.9</v>
      </c>
      <c r="AN151" s="114">
        <v>0</v>
      </c>
      <c r="AO151" s="114">
        <v>44.9</v>
      </c>
      <c r="AP151" s="229">
        <v>3.78</v>
      </c>
      <c r="AQ151" s="114">
        <v>0</v>
      </c>
      <c r="AR151" s="114">
        <v>2605</v>
      </c>
      <c r="AS151" s="114">
        <v>-0.15</v>
      </c>
      <c r="AT151" s="114">
        <v>-0.2</v>
      </c>
      <c r="AU151" s="114">
        <v>-0.11</v>
      </c>
      <c r="AV151" s="114">
        <v>-0.15</v>
      </c>
      <c r="AW151">
        <v>-0.2</v>
      </c>
      <c r="AX151">
        <v>-0.1</v>
      </c>
    </row>
    <row r="152" spans="1:50" x14ac:dyDescent="0.2">
      <c r="A152" s="114">
        <v>149</v>
      </c>
      <c r="B152" s="114" t="s">
        <v>271</v>
      </c>
      <c r="C152" s="114">
        <v>3021</v>
      </c>
      <c r="D152" s="114">
        <v>44.2</v>
      </c>
      <c r="E152" s="114">
        <v>95.4</v>
      </c>
      <c r="F152" s="114">
        <v>43.5</v>
      </c>
      <c r="G152" s="114">
        <v>63.1</v>
      </c>
      <c r="H152" s="114">
        <v>0</v>
      </c>
      <c r="I152" s="114">
        <v>28.8</v>
      </c>
      <c r="J152" s="229">
        <v>3.88</v>
      </c>
      <c r="K152" s="114">
        <v>0</v>
      </c>
      <c r="L152" s="114">
        <v>2806</v>
      </c>
      <c r="M152" s="114">
        <v>-0.22</v>
      </c>
      <c r="N152" s="114">
        <v>-0.27</v>
      </c>
      <c r="O152" s="114">
        <v>-0.18</v>
      </c>
      <c r="P152" s="114">
        <v>-0.21</v>
      </c>
      <c r="Q152" s="114">
        <v>-0.26</v>
      </c>
      <c r="R152" s="114">
        <v>-0.17</v>
      </c>
      <c r="S152" s="114">
        <v>2867</v>
      </c>
      <c r="T152" s="114">
        <v>49.3</v>
      </c>
      <c r="U152" s="114">
        <v>97</v>
      </c>
      <c r="V152" s="114">
        <v>49.3</v>
      </c>
      <c r="W152" s="114">
        <v>70</v>
      </c>
      <c r="X152" s="114">
        <v>0</v>
      </c>
      <c r="Y152" s="114">
        <v>39.4</v>
      </c>
      <c r="Z152" s="229">
        <v>4.3099999999999996</v>
      </c>
      <c r="AA152" s="114">
        <v>0</v>
      </c>
      <c r="AB152" s="114">
        <v>2696</v>
      </c>
      <c r="AC152" s="114">
        <v>0.21</v>
      </c>
      <c r="AD152" s="114">
        <v>0.16</v>
      </c>
      <c r="AE152" s="114">
        <v>0.26</v>
      </c>
      <c r="AF152" s="114">
        <v>0.22</v>
      </c>
      <c r="AG152" s="114">
        <v>0.17</v>
      </c>
      <c r="AH152" s="114">
        <v>0.26</v>
      </c>
      <c r="AI152" s="114">
        <v>5888</v>
      </c>
      <c r="AJ152" s="114">
        <v>46.7</v>
      </c>
      <c r="AK152" s="114">
        <v>96.2</v>
      </c>
      <c r="AL152" s="114">
        <v>46.3</v>
      </c>
      <c r="AM152" s="114">
        <v>66.5</v>
      </c>
      <c r="AN152" s="114">
        <v>0</v>
      </c>
      <c r="AO152" s="114">
        <v>34</v>
      </c>
      <c r="AP152" s="229">
        <v>4.09</v>
      </c>
      <c r="AQ152" s="114">
        <v>0</v>
      </c>
      <c r="AR152" s="114">
        <v>5502</v>
      </c>
      <c r="AS152" s="114">
        <v>-0.01</v>
      </c>
      <c r="AT152" s="114">
        <v>-0.04</v>
      </c>
      <c r="AU152" s="114">
        <v>0.02</v>
      </c>
      <c r="AV152" s="114">
        <v>0</v>
      </c>
      <c r="AW152">
        <v>-0.04</v>
      </c>
      <c r="AX152">
        <v>0.03</v>
      </c>
    </row>
    <row r="153" spans="1:50" x14ac:dyDescent="0.2">
      <c r="A153" s="114">
        <v>150</v>
      </c>
      <c r="B153" s="114" t="s">
        <v>273</v>
      </c>
      <c r="C153" s="114">
        <v>895</v>
      </c>
      <c r="D153" s="114">
        <v>37.6</v>
      </c>
      <c r="E153" s="114">
        <v>91.7</v>
      </c>
      <c r="F153" s="114">
        <v>32.1</v>
      </c>
      <c r="G153" s="114">
        <v>52.4</v>
      </c>
      <c r="H153" s="114">
        <v>0</v>
      </c>
      <c r="I153" s="114">
        <v>43.6</v>
      </c>
      <c r="J153" s="229">
        <v>3.34</v>
      </c>
      <c r="K153" s="114">
        <v>0</v>
      </c>
      <c r="L153" s="114">
        <v>858</v>
      </c>
      <c r="M153" s="114">
        <v>-0.61</v>
      </c>
      <c r="N153" s="114">
        <v>-0.7</v>
      </c>
      <c r="O153" s="114">
        <v>-0.53</v>
      </c>
      <c r="P153" s="114">
        <v>-0.6</v>
      </c>
      <c r="Q153" s="114">
        <v>-0.69</v>
      </c>
      <c r="R153" s="114">
        <v>-0.52</v>
      </c>
      <c r="S153" s="114">
        <v>792</v>
      </c>
      <c r="T153" s="114">
        <v>44.6</v>
      </c>
      <c r="U153" s="114">
        <v>97.2</v>
      </c>
      <c r="V153" s="114">
        <v>42.6</v>
      </c>
      <c r="W153" s="114">
        <v>62.5</v>
      </c>
      <c r="X153" s="114">
        <v>0</v>
      </c>
      <c r="Y153" s="114">
        <v>46.6</v>
      </c>
      <c r="Z153" s="229">
        <v>3.86</v>
      </c>
      <c r="AA153" s="114">
        <v>0</v>
      </c>
      <c r="AB153" s="114">
        <v>750</v>
      </c>
      <c r="AC153" s="114">
        <v>-0.03</v>
      </c>
      <c r="AD153" s="114">
        <v>-0.12</v>
      </c>
      <c r="AE153" s="114">
        <v>0.06</v>
      </c>
      <c r="AF153" s="114">
        <v>-0.02</v>
      </c>
      <c r="AG153" s="114">
        <v>-0.11</v>
      </c>
      <c r="AH153" s="114">
        <v>7.0000000000000007E-2</v>
      </c>
      <c r="AI153" s="114">
        <v>1687</v>
      </c>
      <c r="AJ153" s="114">
        <v>40.9</v>
      </c>
      <c r="AK153" s="114">
        <v>94.3</v>
      </c>
      <c r="AL153" s="114">
        <v>37</v>
      </c>
      <c r="AM153" s="114">
        <v>57.1</v>
      </c>
      <c r="AN153" s="114">
        <v>0</v>
      </c>
      <c r="AO153" s="114">
        <v>45</v>
      </c>
      <c r="AP153" s="229">
        <v>3.59</v>
      </c>
      <c r="AQ153" s="114">
        <v>0</v>
      </c>
      <c r="AR153" s="114">
        <v>1608</v>
      </c>
      <c r="AS153" s="114">
        <v>-0.34</v>
      </c>
      <c r="AT153" s="114">
        <v>-0.4</v>
      </c>
      <c r="AU153" s="114">
        <v>-0.28000000000000003</v>
      </c>
      <c r="AV153" s="114">
        <v>-0.33</v>
      </c>
      <c r="AW153">
        <v>-0.39</v>
      </c>
      <c r="AX153">
        <v>-0.27</v>
      </c>
    </row>
    <row r="154" spans="1:50" x14ac:dyDescent="0.2">
      <c r="A154" s="114">
        <v>151</v>
      </c>
      <c r="B154" s="114" t="s">
        <v>275</v>
      </c>
      <c r="C154" s="114">
        <v>579</v>
      </c>
      <c r="D154" s="114">
        <v>46.2</v>
      </c>
      <c r="E154" s="114">
        <v>96</v>
      </c>
      <c r="F154" s="114">
        <v>43</v>
      </c>
      <c r="G154" s="114">
        <v>55.4</v>
      </c>
      <c r="H154" s="114">
        <v>0</v>
      </c>
      <c r="I154" s="114">
        <v>35.1</v>
      </c>
      <c r="J154" s="229">
        <v>4.18</v>
      </c>
      <c r="K154" s="114">
        <v>0</v>
      </c>
      <c r="L154" s="114">
        <v>516</v>
      </c>
      <c r="M154" s="114">
        <v>-0.33</v>
      </c>
      <c r="N154" s="114">
        <v>-0.44</v>
      </c>
      <c r="O154" s="114">
        <v>-0.22</v>
      </c>
      <c r="P154" s="114">
        <v>-0.32</v>
      </c>
      <c r="Q154" s="114">
        <v>-0.43</v>
      </c>
      <c r="R154" s="114">
        <v>-0.21</v>
      </c>
      <c r="S154" s="114">
        <v>497</v>
      </c>
      <c r="T154" s="114">
        <v>52</v>
      </c>
      <c r="U154" s="114">
        <v>99</v>
      </c>
      <c r="V154" s="114">
        <v>50.3</v>
      </c>
      <c r="W154" s="114">
        <v>66.8</v>
      </c>
      <c r="X154" s="114">
        <v>0</v>
      </c>
      <c r="Y154" s="114">
        <v>42.5</v>
      </c>
      <c r="Z154" s="229">
        <v>4.51</v>
      </c>
      <c r="AA154" s="114">
        <v>0</v>
      </c>
      <c r="AB154" s="114">
        <v>463</v>
      </c>
      <c r="AC154" s="114">
        <v>0.28000000000000003</v>
      </c>
      <c r="AD154" s="114">
        <v>0.17</v>
      </c>
      <c r="AE154" s="114">
        <v>0.4</v>
      </c>
      <c r="AF154" s="114">
        <v>0.28000000000000003</v>
      </c>
      <c r="AG154" s="114">
        <v>0.17</v>
      </c>
      <c r="AH154" s="114">
        <v>0.4</v>
      </c>
      <c r="AI154" s="114">
        <v>1076</v>
      </c>
      <c r="AJ154" s="114">
        <v>48.9</v>
      </c>
      <c r="AK154" s="114">
        <v>97.4</v>
      </c>
      <c r="AL154" s="114">
        <v>46.4</v>
      </c>
      <c r="AM154" s="114">
        <v>60.7</v>
      </c>
      <c r="AN154" s="114">
        <v>0</v>
      </c>
      <c r="AO154" s="114">
        <v>38.5</v>
      </c>
      <c r="AP154" s="229">
        <v>4.33</v>
      </c>
      <c r="AQ154" s="114">
        <v>0</v>
      </c>
      <c r="AR154" s="114">
        <v>979</v>
      </c>
      <c r="AS154" s="114">
        <v>-0.04</v>
      </c>
      <c r="AT154" s="114">
        <v>-0.12</v>
      </c>
      <c r="AU154" s="114">
        <v>0.04</v>
      </c>
      <c r="AV154" s="114">
        <v>-0.03</v>
      </c>
      <c r="AW154">
        <v>-0.11</v>
      </c>
      <c r="AX154">
        <v>0.04</v>
      </c>
    </row>
    <row r="155" spans="1:50" x14ac:dyDescent="0.2">
      <c r="A155" s="114">
        <v>152</v>
      </c>
      <c r="B155" s="114" t="s">
        <v>277</v>
      </c>
      <c r="C155" s="114">
        <v>793</v>
      </c>
      <c r="D155" s="114">
        <v>48.8</v>
      </c>
      <c r="E155" s="114">
        <v>96.7</v>
      </c>
      <c r="F155" s="114">
        <v>50.6</v>
      </c>
      <c r="G155" s="114">
        <v>67.599999999999994</v>
      </c>
      <c r="H155" s="114">
        <v>0</v>
      </c>
      <c r="I155" s="114">
        <v>32.4</v>
      </c>
      <c r="J155" s="229">
        <v>4.29</v>
      </c>
      <c r="K155" s="114">
        <v>0</v>
      </c>
      <c r="L155" s="114">
        <v>739</v>
      </c>
      <c r="M155" s="114">
        <v>-0.04</v>
      </c>
      <c r="N155" s="114">
        <v>-0.13</v>
      </c>
      <c r="O155" s="114">
        <v>0.05</v>
      </c>
      <c r="P155" s="114">
        <v>-0.04</v>
      </c>
      <c r="Q155" s="114">
        <v>-0.13</v>
      </c>
      <c r="R155" s="114">
        <v>0.06</v>
      </c>
      <c r="S155" s="114">
        <v>886</v>
      </c>
      <c r="T155" s="114">
        <v>56.9</v>
      </c>
      <c r="U155" s="114">
        <v>98.6</v>
      </c>
      <c r="V155" s="114">
        <v>62</v>
      </c>
      <c r="W155" s="114">
        <v>79.5</v>
      </c>
      <c r="X155" s="114">
        <v>0</v>
      </c>
      <c r="Y155" s="114">
        <v>49.5</v>
      </c>
      <c r="Z155" s="229">
        <v>5.0599999999999996</v>
      </c>
      <c r="AA155" s="114">
        <v>0</v>
      </c>
      <c r="AB155" s="114">
        <v>844</v>
      </c>
      <c r="AC155" s="114">
        <v>0.6</v>
      </c>
      <c r="AD155" s="114">
        <v>0.52</v>
      </c>
      <c r="AE155" s="114">
        <v>0.69</v>
      </c>
      <c r="AF155" s="114">
        <v>0.6</v>
      </c>
      <c r="AG155" s="114">
        <v>0.52</v>
      </c>
      <c r="AH155" s="114">
        <v>0.69</v>
      </c>
      <c r="AI155" s="114">
        <v>1679</v>
      </c>
      <c r="AJ155" s="114">
        <v>53.1</v>
      </c>
      <c r="AK155" s="114">
        <v>97.7</v>
      </c>
      <c r="AL155" s="114">
        <v>56.6</v>
      </c>
      <c r="AM155" s="114">
        <v>73.900000000000006</v>
      </c>
      <c r="AN155" s="114">
        <v>0</v>
      </c>
      <c r="AO155" s="114">
        <v>41.5</v>
      </c>
      <c r="AP155" s="229">
        <v>4.6900000000000004</v>
      </c>
      <c r="AQ155" s="114">
        <v>0</v>
      </c>
      <c r="AR155" s="114">
        <v>1583</v>
      </c>
      <c r="AS155" s="114">
        <v>0.3</v>
      </c>
      <c r="AT155" s="114">
        <v>0.24</v>
      </c>
      <c r="AU155" s="114">
        <v>0.37</v>
      </c>
      <c r="AV155" s="114">
        <v>0.31</v>
      </c>
      <c r="AW155">
        <v>0.24</v>
      </c>
      <c r="AX155">
        <v>0.37</v>
      </c>
    </row>
    <row r="156" spans="1:50" x14ac:dyDescent="0.2">
      <c r="A156" s="114">
        <v>153</v>
      </c>
      <c r="B156" s="114" t="s">
        <v>279</v>
      </c>
      <c r="C156" s="114">
        <v>968</v>
      </c>
      <c r="D156" s="114">
        <v>40.799999999999997</v>
      </c>
      <c r="E156" s="114">
        <v>95.2</v>
      </c>
      <c r="F156" s="114">
        <v>33.200000000000003</v>
      </c>
      <c r="G156" s="114">
        <v>51.9</v>
      </c>
      <c r="H156" s="114">
        <v>0</v>
      </c>
      <c r="I156" s="114">
        <v>31.1</v>
      </c>
      <c r="J156" s="229">
        <v>3.51</v>
      </c>
      <c r="K156" s="114">
        <v>0</v>
      </c>
      <c r="L156" s="114">
        <v>910</v>
      </c>
      <c r="M156" s="114">
        <v>-0.41</v>
      </c>
      <c r="N156" s="114">
        <v>-0.5</v>
      </c>
      <c r="O156" s="114">
        <v>-0.33</v>
      </c>
      <c r="P156" s="114">
        <v>-0.4</v>
      </c>
      <c r="Q156" s="114">
        <v>-0.49</v>
      </c>
      <c r="R156" s="114">
        <v>-0.32</v>
      </c>
      <c r="S156" s="114">
        <v>924</v>
      </c>
      <c r="T156" s="114">
        <v>45.3</v>
      </c>
      <c r="U156" s="114">
        <v>98.1</v>
      </c>
      <c r="V156" s="114">
        <v>38.5</v>
      </c>
      <c r="W156" s="114">
        <v>61.7</v>
      </c>
      <c r="X156" s="114">
        <v>0</v>
      </c>
      <c r="Y156" s="114">
        <v>36.700000000000003</v>
      </c>
      <c r="Z156" s="229">
        <v>3.85</v>
      </c>
      <c r="AA156" s="114">
        <v>0</v>
      </c>
      <c r="AB156" s="114">
        <v>865</v>
      </c>
      <c r="AC156" s="114">
        <v>-0.06</v>
      </c>
      <c r="AD156" s="114">
        <v>-0.15</v>
      </c>
      <c r="AE156" s="114">
        <v>0.02</v>
      </c>
      <c r="AF156" s="114">
        <v>-0.06</v>
      </c>
      <c r="AG156" s="114">
        <v>-0.14000000000000001</v>
      </c>
      <c r="AH156" s="114">
        <v>0.03</v>
      </c>
      <c r="AI156" s="114">
        <v>1892</v>
      </c>
      <c r="AJ156" s="114">
        <v>43</v>
      </c>
      <c r="AK156" s="114">
        <v>96.6</v>
      </c>
      <c r="AL156" s="114">
        <v>35.799999999999997</v>
      </c>
      <c r="AM156" s="114">
        <v>56.7</v>
      </c>
      <c r="AN156" s="114">
        <v>0</v>
      </c>
      <c r="AO156" s="114">
        <v>33.799999999999997</v>
      </c>
      <c r="AP156" s="229">
        <v>3.68</v>
      </c>
      <c r="AQ156" s="114">
        <v>0</v>
      </c>
      <c r="AR156" s="114">
        <v>1775</v>
      </c>
      <c r="AS156" s="114">
        <v>-0.24</v>
      </c>
      <c r="AT156" s="114">
        <v>-0.3</v>
      </c>
      <c r="AU156" s="114">
        <v>-0.18</v>
      </c>
      <c r="AV156" s="114">
        <v>-0.24</v>
      </c>
      <c r="AW156">
        <v>-0.28999999999999998</v>
      </c>
      <c r="AX156">
        <v>-0.18</v>
      </c>
    </row>
    <row r="157" spans="1:50" x14ac:dyDescent="0.2">
      <c r="A157" s="114">
        <v>154</v>
      </c>
      <c r="B157" s="114" t="s">
        <v>281</v>
      </c>
      <c r="C157" s="114">
        <v>5061</v>
      </c>
      <c r="D157" s="114">
        <v>47.6</v>
      </c>
      <c r="E157" s="114">
        <v>95.9</v>
      </c>
      <c r="F157" s="114">
        <v>48.8</v>
      </c>
      <c r="G157" s="114">
        <v>68.3</v>
      </c>
      <c r="H157" s="114">
        <v>0</v>
      </c>
      <c r="I157" s="114">
        <v>39.1</v>
      </c>
      <c r="J157" s="229">
        <v>4.25</v>
      </c>
      <c r="K157" s="114">
        <v>0</v>
      </c>
      <c r="L157" s="114">
        <v>4768</v>
      </c>
      <c r="M157" s="114">
        <v>-0.04</v>
      </c>
      <c r="N157" s="114">
        <v>-0.08</v>
      </c>
      <c r="O157" s="114">
        <v>0</v>
      </c>
      <c r="P157" s="114">
        <v>-0.03</v>
      </c>
      <c r="Q157" s="114">
        <v>-7.0000000000000007E-2</v>
      </c>
      <c r="R157" s="114">
        <v>0</v>
      </c>
      <c r="S157" s="114">
        <v>4780</v>
      </c>
      <c r="T157" s="114">
        <v>52.8</v>
      </c>
      <c r="U157" s="114">
        <v>98.1</v>
      </c>
      <c r="V157" s="114">
        <v>55.2</v>
      </c>
      <c r="W157" s="114">
        <v>75.5</v>
      </c>
      <c r="X157" s="114">
        <v>0</v>
      </c>
      <c r="Y157" s="114">
        <v>52.6</v>
      </c>
      <c r="Z157" s="229">
        <v>4.71</v>
      </c>
      <c r="AA157" s="114">
        <v>0</v>
      </c>
      <c r="AB157" s="114">
        <v>4513</v>
      </c>
      <c r="AC157" s="114">
        <v>0.39</v>
      </c>
      <c r="AD157" s="114">
        <v>0.35</v>
      </c>
      <c r="AE157" s="114">
        <v>0.43</v>
      </c>
      <c r="AF157" s="114">
        <v>0.4</v>
      </c>
      <c r="AG157" s="114">
        <v>0.36</v>
      </c>
      <c r="AH157" s="114">
        <v>0.43</v>
      </c>
      <c r="AI157" s="114">
        <v>9841</v>
      </c>
      <c r="AJ157" s="114">
        <v>50.1</v>
      </c>
      <c r="AK157" s="114">
        <v>97</v>
      </c>
      <c r="AL157" s="114">
        <v>51.9</v>
      </c>
      <c r="AM157" s="114">
        <v>71.8</v>
      </c>
      <c r="AN157" s="114">
        <v>0</v>
      </c>
      <c r="AO157" s="114">
        <v>45.6</v>
      </c>
      <c r="AP157" s="229">
        <v>4.47</v>
      </c>
      <c r="AQ157" s="114">
        <v>0</v>
      </c>
      <c r="AR157" s="114">
        <v>9281</v>
      </c>
      <c r="AS157" s="114">
        <v>0.17</v>
      </c>
      <c r="AT157" s="114">
        <v>0.14000000000000001</v>
      </c>
      <c r="AU157" s="114">
        <v>0.2</v>
      </c>
      <c r="AV157" s="114">
        <v>0.18</v>
      </c>
      <c r="AW157">
        <v>0.15</v>
      </c>
      <c r="AX157">
        <v>0.2</v>
      </c>
    </row>
    <row r="158" spans="1:50" x14ac:dyDescent="0.2">
      <c r="A158" s="114">
        <v>155</v>
      </c>
      <c r="B158" s="114" t="s">
        <v>283</v>
      </c>
      <c r="C158" s="114">
        <v>862</v>
      </c>
      <c r="D158" s="114">
        <v>45</v>
      </c>
      <c r="E158" s="114">
        <v>95.9</v>
      </c>
      <c r="F158" s="114">
        <v>41.6</v>
      </c>
      <c r="G158" s="114">
        <v>65.099999999999994</v>
      </c>
      <c r="H158" s="114">
        <v>0</v>
      </c>
      <c r="I158" s="114">
        <v>40.799999999999997</v>
      </c>
      <c r="J158" s="229">
        <v>4</v>
      </c>
      <c r="K158" s="114">
        <v>0</v>
      </c>
      <c r="L158" s="114">
        <v>814</v>
      </c>
      <c r="M158" s="114">
        <v>-0.16</v>
      </c>
      <c r="N158" s="114">
        <v>-0.25</v>
      </c>
      <c r="O158" s="114">
        <v>-0.08</v>
      </c>
      <c r="P158" s="114">
        <v>-0.16</v>
      </c>
      <c r="Q158" s="114">
        <v>-0.25</v>
      </c>
      <c r="R158" s="114">
        <v>-7.0000000000000007E-2</v>
      </c>
      <c r="S158" s="114">
        <v>879</v>
      </c>
      <c r="T158" s="114">
        <v>51.7</v>
      </c>
      <c r="U158" s="114">
        <v>97.7</v>
      </c>
      <c r="V158" s="114">
        <v>52.9</v>
      </c>
      <c r="W158" s="114">
        <v>73.8</v>
      </c>
      <c r="X158" s="114">
        <v>0</v>
      </c>
      <c r="Y158" s="114">
        <v>51.8</v>
      </c>
      <c r="Z158" s="229">
        <v>4.57</v>
      </c>
      <c r="AA158" s="114">
        <v>0</v>
      </c>
      <c r="AB158" s="114">
        <v>842</v>
      </c>
      <c r="AC158" s="114">
        <v>0.37</v>
      </c>
      <c r="AD158" s="114">
        <v>0.28000000000000003</v>
      </c>
      <c r="AE158" s="114">
        <v>0.45</v>
      </c>
      <c r="AF158" s="114">
        <v>0.38</v>
      </c>
      <c r="AG158" s="114">
        <v>0.28999999999999998</v>
      </c>
      <c r="AH158" s="114">
        <v>0.46</v>
      </c>
      <c r="AI158" s="114">
        <v>1741</v>
      </c>
      <c r="AJ158" s="114">
        <v>48.4</v>
      </c>
      <c r="AK158" s="114">
        <v>96.8</v>
      </c>
      <c r="AL158" s="114">
        <v>47.3</v>
      </c>
      <c r="AM158" s="114">
        <v>69.5</v>
      </c>
      <c r="AN158" s="114">
        <v>0</v>
      </c>
      <c r="AO158" s="114">
        <v>46.4</v>
      </c>
      <c r="AP158" s="229">
        <v>4.29</v>
      </c>
      <c r="AQ158" s="114">
        <v>0</v>
      </c>
      <c r="AR158" s="114">
        <v>1656</v>
      </c>
      <c r="AS158" s="114">
        <v>0.11</v>
      </c>
      <c r="AT158" s="114">
        <v>0.04</v>
      </c>
      <c r="AU158" s="114">
        <v>0.17</v>
      </c>
      <c r="AV158" s="114">
        <v>0.11</v>
      </c>
      <c r="AW158">
        <v>0.05</v>
      </c>
      <c r="AX158">
        <v>0.17</v>
      </c>
    </row>
    <row r="159" spans="1:50" x14ac:dyDescent="0.2">
      <c r="A159" s="114">
        <v>156</v>
      </c>
      <c r="B159" s="114" t="s">
        <v>285</v>
      </c>
      <c r="C159" s="114">
        <v>3870</v>
      </c>
      <c r="D159" s="114">
        <v>43.7</v>
      </c>
      <c r="E159" s="114">
        <v>95.4</v>
      </c>
      <c r="F159" s="114">
        <v>40</v>
      </c>
      <c r="G159" s="114">
        <v>61.7</v>
      </c>
      <c r="H159" s="114">
        <v>0</v>
      </c>
      <c r="I159" s="114">
        <v>29.7</v>
      </c>
      <c r="J159" s="229">
        <v>3.8</v>
      </c>
      <c r="K159" s="114">
        <v>0</v>
      </c>
      <c r="L159" s="114">
        <v>3694</v>
      </c>
      <c r="M159" s="114">
        <v>-0.21</v>
      </c>
      <c r="N159" s="114">
        <v>-0.25</v>
      </c>
      <c r="O159" s="114">
        <v>-0.17</v>
      </c>
      <c r="P159" s="114">
        <v>-0.2</v>
      </c>
      <c r="Q159" s="114">
        <v>-0.24</v>
      </c>
      <c r="R159" s="114">
        <v>-0.16</v>
      </c>
      <c r="S159" s="114">
        <v>3710</v>
      </c>
      <c r="T159" s="114">
        <v>49.4</v>
      </c>
      <c r="U159" s="114">
        <v>97.5</v>
      </c>
      <c r="V159" s="114">
        <v>47</v>
      </c>
      <c r="W159" s="114">
        <v>68.8</v>
      </c>
      <c r="X159" s="114">
        <v>0</v>
      </c>
      <c r="Y159" s="114">
        <v>43.9</v>
      </c>
      <c r="Z159" s="229">
        <v>4.33</v>
      </c>
      <c r="AA159" s="114">
        <v>0</v>
      </c>
      <c r="AB159" s="114">
        <v>3534</v>
      </c>
      <c r="AC159" s="114">
        <v>0.31</v>
      </c>
      <c r="AD159" s="114">
        <v>0.27</v>
      </c>
      <c r="AE159" s="114">
        <v>0.35</v>
      </c>
      <c r="AF159" s="114">
        <v>0.32</v>
      </c>
      <c r="AG159" s="114">
        <v>0.28000000000000003</v>
      </c>
      <c r="AH159" s="114">
        <v>0.36</v>
      </c>
      <c r="AI159" s="114">
        <v>7580</v>
      </c>
      <c r="AJ159" s="114">
        <v>46.5</v>
      </c>
      <c r="AK159" s="114">
        <v>96.5</v>
      </c>
      <c r="AL159" s="114">
        <v>43.4</v>
      </c>
      <c r="AM159" s="114">
        <v>65.2</v>
      </c>
      <c r="AN159" s="114">
        <v>0</v>
      </c>
      <c r="AO159" s="114">
        <v>36.700000000000003</v>
      </c>
      <c r="AP159" s="229">
        <v>4.0599999999999996</v>
      </c>
      <c r="AQ159" s="114">
        <v>0</v>
      </c>
      <c r="AR159" s="114">
        <v>7228</v>
      </c>
      <c r="AS159" s="114">
        <v>0.04</v>
      </c>
      <c r="AT159" s="114">
        <v>0.01</v>
      </c>
      <c r="AU159" s="114">
        <v>7.0000000000000007E-2</v>
      </c>
      <c r="AV159" s="114">
        <v>0.05</v>
      </c>
      <c r="AW159">
        <v>0.03</v>
      </c>
      <c r="AX159">
        <v>0.08</v>
      </c>
    </row>
    <row r="160" spans="1:50" x14ac:dyDescent="0.2">
      <c r="A160" s="114">
        <v>157</v>
      </c>
      <c r="B160" s="114" t="s">
        <v>287</v>
      </c>
      <c r="C160" s="114">
        <v>775</v>
      </c>
      <c r="D160" s="114">
        <v>49.1</v>
      </c>
      <c r="E160" s="114">
        <v>97.4</v>
      </c>
      <c r="F160" s="114">
        <v>48.3</v>
      </c>
      <c r="G160" s="114">
        <v>71</v>
      </c>
      <c r="H160" s="114">
        <v>0</v>
      </c>
      <c r="I160" s="114">
        <v>40.299999999999997</v>
      </c>
      <c r="J160" s="229">
        <v>4.41</v>
      </c>
      <c r="K160" s="114">
        <v>0</v>
      </c>
      <c r="L160" s="114">
        <v>698</v>
      </c>
      <c r="M160" s="114">
        <v>0.04</v>
      </c>
      <c r="N160" s="114">
        <v>-0.06</v>
      </c>
      <c r="O160" s="114">
        <v>0.13</v>
      </c>
      <c r="P160" s="114">
        <v>0.04</v>
      </c>
      <c r="Q160" s="114">
        <v>-0.05</v>
      </c>
      <c r="R160" s="114">
        <v>0.14000000000000001</v>
      </c>
      <c r="S160" s="114">
        <v>716</v>
      </c>
      <c r="T160" s="114">
        <v>53.7</v>
      </c>
      <c r="U160" s="114">
        <v>98.5</v>
      </c>
      <c r="V160" s="114">
        <v>53.5</v>
      </c>
      <c r="W160" s="114">
        <v>76.3</v>
      </c>
      <c r="X160" s="114">
        <v>0</v>
      </c>
      <c r="Y160" s="114">
        <v>58.2</v>
      </c>
      <c r="Z160" s="229">
        <v>4.9000000000000004</v>
      </c>
      <c r="AA160" s="114">
        <v>0</v>
      </c>
      <c r="AB160" s="114">
        <v>648</v>
      </c>
      <c r="AC160" s="114">
        <v>0.49</v>
      </c>
      <c r="AD160" s="114">
        <v>0.39</v>
      </c>
      <c r="AE160" s="114">
        <v>0.59</v>
      </c>
      <c r="AF160" s="114">
        <v>0.49</v>
      </c>
      <c r="AG160" s="114">
        <v>0.39</v>
      </c>
      <c r="AH160" s="114">
        <v>0.59</v>
      </c>
      <c r="AI160" s="114">
        <v>1491</v>
      </c>
      <c r="AJ160" s="114">
        <v>51.3</v>
      </c>
      <c r="AK160" s="114">
        <v>97.9</v>
      </c>
      <c r="AL160" s="114">
        <v>50.8</v>
      </c>
      <c r="AM160" s="114">
        <v>73.5</v>
      </c>
      <c r="AN160" s="114">
        <v>0</v>
      </c>
      <c r="AO160" s="114">
        <v>48.9</v>
      </c>
      <c r="AP160" s="229">
        <v>4.6399999999999997</v>
      </c>
      <c r="AQ160" s="114">
        <v>0</v>
      </c>
      <c r="AR160" s="114">
        <v>1346</v>
      </c>
      <c r="AS160" s="114">
        <v>0.25</v>
      </c>
      <c r="AT160" s="114">
        <v>0.19</v>
      </c>
      <c r="AU160" s="114">
        <v>0.32</v>
      </c>
      <c r="AV160" s="114">
        <v>0.26</v>
      </c>
      <c r="AW160">
        <v>0.19</v>
      </c>
      <c r="AX160">
        <v>0.33</v>
      </c>
    </row>
    <row r="161" spans="1:50" x14ac:dyDescent="0.2">
      <c r="A161" s="114">
        <v>158</v>
      </c>
      <c r="B161" s="114" t="s">
        <v>289</v>
      </c>
      <c r="C161" s="114">
        <v>840</v>
      </c>
      <c r="D161" s="114">
        <v>49.8</v>
      </c>
      <c r="E161" s="114">
        <v>97.6</v>
      </c>
      <c r="F161" s="114">
        <v>51.2</v>
      </c>
      <c r="G161" s="114">
        <v>71</v>
      </c>
      <c r="H161" s="114">
        <v>0</v>
      </c>
      <c r="I161" s="114">
        <v>43.3</v>
      </c>
      <c r="J161" s="229">
        <v>4.5</v>
      </c>
      <c r="K161" s="114">
        <v>0</v>
      </c>
      <c r="L161" s="114">
        <v>794</v>
      </c>
      <c r="M161" s="114">
        <v>0.13</v>
      </c>
      <c r="N161" s="114">
        <v>0.04</v>
      </c>
      <c r="O161" s="114">
        <v>0.22</v>
      </c>
      <c r="P161" s="114">
        <v>0.13</v>
      </c>
      <c r="Q161" s="114">
        <v>0.04</v>
      </c>
      <c r="R161" s="114">
        <v>0.22</v>
      </c>
      <c r="S161" s="114">
        <v>796</v>
      </c>
      <c r="T161" s="114">
        <v>54.8</v>
      </c>
      <c r="U161" s="114">
        <v>98.4</v>
      </c>
      <c r="V161" s="114">
        <v>59.2</v>
      </c>
      <c r="W161" s="114">
        <v>79.900000000000006</v>
      </c>
      <c r="X161" s="114">
        <v>0</v>
      </c>
      <c r="Y161" s="114">
        <v>59.9</v>
      </c>
      <c r="Z161" s="229">
        <v>4.97</v>
      </c>
      <c r="AA161" s="114">
        <v>0</v>
      </c>
      <c r="AB161" s="114">
        <v>739</v>
      </c>
      <c r="AC161" s="114">
        <v>0.56999999999999995</v>
      </c>
      <c r="AD161" s="114">
        <v>0.48</v>
      </c>
      <c r="AE161" s="114">
        <v>0.66</v>
      </c>
      <c r="AF161" s="114">
        <v>0.57999999999999996</v>
      </c>
      <c r="AG161" s="114">
        <v>0.48</v>
      </c>
      <c r="AH161" s="114">
        <v>0.67</v>
      </c>
      <c r="AI161" s="114">
        <v>1636</v>
      </c>
      <c r="AJ161" s="114">
        <v>52.2</v>
      </c>
      <c r="AK161" s="114">
        <v>98</v>
      </c>
      <c r="AL161" s="114">
        <v>55.1</v>
      </c>
      <c r="AM161" s="114">
        <v>75.3</v>
      </c>
      <c r="AN161" s="114">
        <v>0</v>
      </c>
      <c r="AO161" s="114">
        <v>51.4</v>
      </c>
      <c r="AP161" s="229">
        <v>4.7300000000000004</v>
      </c>
      <c r="AQ161" s="114">
        <v>0</v>
      </c>
      <c r="AR161" s="114">
        <v>1533</v>
      </c>
      <c r="AS161" s="114">
        <v>0.34</v>
      </c>
      <c r="AT161" s="114">
        <v>0.28000000000000003</v>
      </c>
      <c r="AU161" s="114">
        <v>0.41</v>
      </c>
      <c r="AV161" s="114">
        <v>0.34</v>
      </c>
      <c r="AW161">
        <v>0.28000000000000003</v>
      </c>
      <c r="AX161">
        <v>0.41</v>
      </c>
    </row>
    <row r="162" spans="1:50" x14ac:dyDescent="0.2">
      <c r="A162" s="114">
        <v>159</v>
      </c>
      <c r="B162" s="114"/>
      <c r="C162" s="114" t="s">
        <v>499</v>
      </c>
      <c r="D162" s="114" t="s">
        <v>499</v>
      </c>
      <c r="E162" s="114" t="s">
        <v>499</v>
      </c>
      <c r="F162" s="114" t="s">
        <v>499</v>
      </c>
      <c r="G162" s="114" t="s">
        <v>499</v>
      </c>
      <c r="H162" s="114">
        <v>0</v>
      </c>
      <c r="I162" s="114" t="s">
        <v>499</v>
      </c>
      <c r="J162" s="229" t="s">
        <v>499</v>
      </c>
      <c r="K162" s="114">
        <v>0</v>
      </c>
      <c r="L162" s="114" t="s">
        <v>499</v>
      </c>
      <c r="M162" s="114" t="s">
        <v>499</v>
      </c>
      <c r="N162" s="114" t="s">
        <v>499</v>
      </c>
      <c r="O162" s="114" t="s">
        <v>499</v>
      </c>
      <c r="P162" s="114" t="s">
        <v>499</v>
      </c>
      <c r="Q162" s="114" t="s">
        <v>499</v>
      </c>
      <c r="R162" s="114" t="s">
        <v>499</v>
      </c>
      <c r="S162" s="114" t="s">
        <v>499</v>
      </c>
      <c r="T162" s="114" t="s">
        <v>499</v>
      </c>
      <c r="U162" s="114" t="s">
        <v>499</v>
      </c>
      <c r="V162" s="114" t="s">
        <v>499</v>
      </c>
      <c r="W162" s="114" t="s">
        <v>499</v>
      </c>
      <c r="X162" s="114">
        <v>0</v>
      </c>
      <c r="Y162" s="114" t="s">
        <v>499</v>
      </c>
      <c r="Z162" s="229" t="s">
        <v>499</v>
      </c>
      <c r="AA162" s="114">
        <v>0</v>
      </c>
      <c r="AB162" s="114" t="s">
        <v>499</v>
      </c>
      <c r="AC162" s="114" t="s">
        <v>499</v>
      </c>
      <c r="AD162" s="114" t="s">
        <v>499</v>
      </c>
      <c r="AE162" s="114" t="s">
        <v>499</v>
      </c>
      <c r="AF162" s="114" t="s">
        <v>499</v>
      </c>
      <c r="AG162" s="114" t="s">
        <v>499</v>
      </c>
      <c r="AH162" s="114" t="s">
        <v>499</v>
      </c>
      <c r="AI162" s="114" t="s">
        <v>499</v>
      </c>
      <c r="AJ162" s="114" t="s">
        <v>499</v>
      </c>
      <c r="AK162" s="114" t="s">
        <v>499</v>
      </c>
      <c r="AL162" s="114" t="s">
        <v>499</v>
      </c>
      <c r="AM162" s="114" t="s">
        <v>499</v>
      </c>
      <c r="AN162" s="114">
        <v>0</v>
      </c>
      <c r="AO162" s="114" t="s">
        <v>499</v>
      </c>
      <c r="AP162" s="229" t="s">
        <v>499</v>
      </c>
      <c r="AQ162" s="114">
        <v>0</v>
      </c>
      <c r="AR162" s="114" t="s">
        <v>499</v>
      </c>
      <c r="AS162" s="114" t="s">
        <v>499</v>
      </c>
      <c r="AT162" s="114" t="s">
        <v>499</v>
      </c>
      <c r="AU162" s="114" t="s">
        <v>499</v>
      </c>
      <c r="AV162" s="114" t="s">
        <v>499</v>
      </c>
      <c r="AW162" t="s">
        <v>499</v>
      </c>
      <c r="AX162" t="s">
        <v>499</v>
      </c>
    </row>
    <row r="163" spans="1:50" x14ac:dyDescent="0.2">
      <c r="A163" s="114">
        <v>160</v>
      </c>
      <c r="B163" s="114" t="s">
        <v>343</v>
      </c>
      <c r="C163" s="114">
        <v>25244</v>
      </c>
      <c r="D163" s="114">
        <v>43.8</v>
      </c>
      <c r="E163" s="114">
        <v>96.5</v>
      </c>
      <c r="F163" s="114">
        <v>39</v>
      </c>
      <c r="G163" s="114">
        <v>60.5</v>
      </c>
      <c r="H163" s="114">
        <v>0</v>
      </c>
      <c r="I163" s="114">
        <v>30</v>
      </c>
      <c r="J163" s="229">
        <v>3.82</v>
      </c>
      <c r="K163" s="114">
        <v>0</v>
      </c>
      <c r="L163" s="114">
        <v>24113</v>
      </c>
      <c r="M163" s="114">
        <v>-0.31</v>
      </c>
      <c r="N163" s="114">
        <v>-0.33</v>
      </c>
      <c r="O163" s="114">
        <v>-0.28999999999999998</v>
      </c>
      <c r="P163" s="114">
        <v>-0.3</v>
      </c>
      <c r="Q163" s="114">
        <v>-0.32</v>
      </c>
      <c r="R163" s="114">
        <v>-0.28999999999999998</v>
      </c>
      <c r="S163" s="114">
        <v>24238</v>
      </c>
      <c r="T163" s="114">
        <v>49.4</v>
      </c>
      <c r="U163" s="114">
        <v>97.9</v>
      </c>
      <c r="V163" s="114">
        <v>47</v>
      </c>
      <c r="W163" s="114">
        <v>69.3</v>
      </c>
      <c r="X163" s="114">
        <v>0</v>
      </c>
      <c r="Y163" s="114">
        <v>41.5</v>
      </c>
      <c r="Z163" s="229">
        <v>4.29</v>
      </c>
      <c r="AA163" s="114">
        <v>0</v>
      </c>
      <c r="AB163" s="114">
        <v>23227</v>
      </c>
      <c r="AC163" s="114">
        <v>0.17</v>
      </c>
      <c r="AD163" s="114">
        <v>0.15</v>
      </c>
      <c r="AE163" s="114">
        <v>0.18</v>
      </c>
      <c r="AF163" s="114">
        <v>0.18</v>
      </c>
      <c r="AG163" s="114">
        <v>0.16</v>
      </c>
      <c r="AH163" s="114">
        <v>0.19</v>
      </c>
      <c r="AI163" s="114">
        <v>49482</v>
      </c>
      <c r="AJ163" s="114">
        <v>46.5</v>
      </c>
      <c r="AK163" s="114">
        <v>97.2</v>
      </c>
      <c r="AL163" s="114">
        <v>42.9</v>
      </c>
      <c r="AM163" s="114">
        <v>64.8</v>
      </c>
      <c r="AN163" s="114">
        <v>0</v>
      </c>
      <c r="AO163" s="114">
        <v>35.700000000000003</v>
      </c>
      <c r="AP163" s="229">
        <v>4.05</v>
      </c>
      <c r="AQ163" s="114">
        <v>0</v>
      </c>
      <c r="AR163" s="114">
        <v>47340</v>
      </c>
      <c r="AS163" s="114">
        <v>-0.08</v>
      </c>
      <c r="AT163" s="114">
        <v>-0.09</v>
      </c>
      <c r="AU163" s="114">
        <v>-0.06</v>
      </c>
      <c r="AV163" s="114">
        <v>-7.0000000000000007E-2</v>
      </c>
      <c r="AW163">
        <v>-0.08</v>
      </c>
      <c r="AX163">
        <v>-0.06</v>
      </c>
    </row>
    <row r="164" spans="1:50" x14ac:dyDescent="0.2">
      <c r="A164" s="114">
        <v>161</v>
      </c>
      <c r="B164" s="114" t="s">
        <v>294</v>
      </c>
      <c r="C164" s="114">
        <v>1026</v>
      </c>
      <c r="D164" s="114">
        <v>44.5</v>
      </c>
      <c r="E164" s="114">
        <v>96.2</v>
      </c>
      <c r="F164" s="114">
        <v>42.4</v>
      </c>
      <c r="G164" s="114">
        <v>63.1</v>
      </c>
      <c r="H164" s="114">
        <v>0</v>
      </c>
      <c r="I164" s="114">
        <v>38</v>
      </c>
      <c r="J164" s="229">
        <v>3.99</v>
      </c>
      <c r="K164" s="114">
        <v>0</v>
      </c>
      <c r="L164" s="114">
        <v>987</v>
      </c>
      <c r="M164" s="114">
        <v>-0.37</v>
      </c>
      <c r="N164" s="114">
        <v>-0.45</v>
      </c>
      <c r="O164" s="114">
        <v>-0.28999999999999998</v>
      </c>
      <c r="P164" s="114">
        <v>-0.36</v>
      </c>
      <c r="Q164" s="114">
        <v>-0.44</v>
      </c>
      <c r="R164" s="114">
        <v>-0.28000000000000003</v>
      </c>
      <c r="S164" s="114">
        <v>1049</v>
      </c>
      <c r="T164" s="114">
        <v>52</v>
      </c>
      <c r="U164" s="114">
        <v>97.8</v>
      </c>
      <c r="V164" s="114">
        <v>52.3</v>
      </c>
      <c r="W164" s="114">
        <v>73.900000000000006</v>
      </c>
      <c r="X164" s="114">
        <v>0</v>
      </c>
      <c r="Y164" s="114">
        <v>65.099999999999994</v>
      </c>
      <c r="Z164" s="229">
        <v>4.71</v>
      </c>
      <c r="AA164" s="114">
        <v>0</v>
      </c>
      <c r="AB164" s="114">
        <v>1010</v>
      </c>
      <c r="AC164" s="114">
        <v>0.23</v>
      </c>
      <c r="AD164" s="114">
        <v>0.16</v>
      </c>
      <c r="AE164" s="114">
        <v>0.31</v>
      </c>
      <c r="AF164" s="114">
        <v>0.25</v>
      </c>
      <c r="AG164" s="114">
        <v>0.17</v>
      </c>
      <c r="AH164" s="114">
        <v>0.32</v>
      </c>
      <c r="AI164" s="114">
        <v>2075</v>
      </c>
      <c r="AJ164" s="114">
        <v>48.3</v>
      </c>
      <c r="AK164" s="114">
        <v>97</v>
      </c>
      <c r="AL164" s="114">
        <v>47.4</v>
      </c>
      <c r="AM164" s="114">
        <v>68.5</v>
      </c>
      <c r="AN164" s="114">
        <v>0</v>
      </c>
      <c r="AO164" s="114">
        <v>51.7</v>
      </c>
      <c r="AP164" s="229">
        <v>4.3499999999999996</v>
      </c>
      <c r="AQ164" s="114">
        <v>0</v>
      </c>
      <c r="AR164" s="114">
        <v>1997</v>
      </c>
      <c r="AS164" s="114">
        <v>-0.06</v>
      </c>
      <c r="AT164" s="114">
        <v>-0.12</v>
      </c>
      <c r="AU164" s="114">
        <v>-0.01</v>
      </c>
      <c r="AV164" s="114">
        <v>-0.05</v>
      </c>
      <c r="AW164">
        <v>-0.11</v>
      </c>
      <c r="AX164">
        <v>0</v>
      </c>
    </row>
    <row r="165" spans="1:50" x14ac:dyDescent="0.2">
      <c r="A165" s="114">
        <v>162</v>
      </c>
      <c r="B165" s="114" t="s">
        <v>296</v>
      </c>
      <c r="C165" s="114">
        <v>759</v>
      </c>
      <c r="D165" s="114">
        <v>46.3</v>
      </c>
      <c r="E165" s="114">
        <v>94.9</v>
      </c>
      <c r="F165" s="114">
        <v>48</v>
      </c>
      <c r="G165" s="114">
        <v>65.900000000000006</v>
      </c>
      <c r="H165" s="114">
        <v>0</v>
      </c>
      <c r="I165" s="114">
        <v>37.799999999999997</v>
      </c>
      <c r="J165" s="229">
        <v>4.12</v>
      </c>
      <c r="K165" s="114">
        <v>0</v>
      </c>
      <c r="L165" s="114">
        <v>713</v>
      </c>
      <c r="M165" s="114">
        <v>-0.1</v>
      </c>
      <c r="N165" s="114">
        <v>-0.19</v>
      </c>
      <c r="O165" s="114">
        <v>-0.01</v>
      </c>
      <c r="P165" s="114">
        <v>-0.09</v>
      </c>
      <c r="Q165" s="114">
        <v>-0.18</v>
      </c>
      <c r="R165" s="114">
        <v>0</v>
      </c>
      <c r="S165" s="114">
        <v>753</v>
      </c>
      <c r="T165" s="114">
        <v>53.5</v>
      </c>
      <c r="U165" s="114">
        <v>98.3</v>
      </c>
      <c r="V165" s="114">
        <v>58</v>
      </c>
      <c r="W165" s="114">
        <v>74.900000000000006</v>
      </c>
      <c r="X165" s="114">
        <v>0</v>
      </c>
      <c r="Y165" s="114">
        <v>51.4</v>
      </c>
      <c r="Z165" s="229">
        <v>4.7</v>
      </c>
      <c r="AA165" s="114">
        <v>0</v>
      </c>
      <c r="AB165" s="114">
        <v>705</v>
      </c>
      <c r="AC165" s="114">
        <v>0.38</v>
      </c>
      <c r="AD165" s="114">
        <v>0.28000000000000003</v>
      </c>
      <c r="AE165" s="114">
        <v>0.47</v>
      </c>
      <c r="AF165" s="114">
        <v>0.38</v>
      </c>
      <c r="AG165" s="114">
        <v>0.28999999999999998</v>
      </c>
      <c r="AH165" s="114">
        <v>0.47</v>
      </c>
      <c r="AI165" s="114">
        <v>1512</v>
      </c>
      <c r="AJ165" s="114">
        <v>49.9</v>
      </c>
      <c r="AK165" s="114">
        <v>96.6</v>
      </c>
      <c r="AL165" s="114">
        <v>53</v>
      </c>
      <c r="AM165" s="114">
        <v>70.400000000000006</v>
      </c>
      <c r="AN165" s="114">
        <v>0</v>
      </c>
      <c r="AO165" s="114">
        <v>44.6</v>
      </c>
      <c r="AP165" s="229">
        <v>4.41</v>
      </c>
      <c r="AQ165" s="114">
        <v>0</v>
      </c>
      <c r="AR165" s="114">
        <v>1418</v>
      </c>
      <c r="AS165" s="114">
        <v>0.14000000000000001</v>
      </c>
      <c r="AT165" s="114">
        <v>7.0000000000000007E-2</v>
      </c>
      <c r="AU165" s="114">
        <v>0.2</v>
      </c>
      <c r="AV165" s="114">
        <v>0.14000000000000001</v>
      </c>
      <c r="AW165">
        <v>0.08</v>
      </c>
      <c r="AX165">
        <v>0.21</v>
      </c>
    </row>
    <row r="166" spans="1:50" x14ac:dyDescent="0.2">
      <c r="A166" s="114">
        <v>163</v>
      </c>
      <c r="B166" s="114" t="s">
        <v>298</v>
      </c>
      <c r="C166" s="114">
        <v>1509</v>
      </c>
      <c r="D166" s="114">
        <v>41.7</v>
      </c>
      <c r="E166" s="114">
        <v>94.4</v>
      </c>
      <c r="F166" s="114">
        <v>36.6</v>
      </c>
      <c r="G166" s="114">
        <v>56.1</v>
      </c>
      <c r="H166" s="114">
        <v>0</v>
      </c>
      <c r="I166" s="114">
        <v>28.4</v>
      </c>
      <c r="J166" s="229">
        <v>3.61</v>
      </c>
      <c r="K166" s="114">
        <v>0</v>
      </c>
      <c r="L166" s="114">
        <v>1394</v>
      </c>
      <c r="M166" s="114">
        <v>-0.4</v>
      </c>
      <c r="N166" s="114">
        <v>-0.46</v>
      </c>
      <c r="O166" s="114">
        <v>-0.33</v>
      </c>
      <c r="P166" s="114">
        <v>-0.38</v>
      </c>
      <c r="Q166" s="114">
        <v>-0.45</v>
      </c>
      <c r="R166" s="114">
        <v>-0.32</v>
      </c>
      <c r="S166" s="114">
        <v>1600</v>
      </c>
      <c r="T166" s="114">
        <v>48.9</v>
      </c>
      <c r="U166" s="114">
        <v>97.7</v>
      </c>
      <c r="V166" s="114">
        <v>44.7</v>
      </c>
      <c r="W166" s="114">
        <v>66.8</v>
      </c>
      <c r="X166" s="114">
        <v>0</v>
      </c>
      <c r="Y166" s="114">
        <v>45.6</v>
      </c>
      <c r="Z166" s="229">
        <v>4.28</v>
      </c>
      <c r="AA166" s="114">
        <v>0</v>
      </c>
      <c r="AB166" s="114">
        <v>1506</v>
      </c>
      <c r="AC166" s="114">
        <v>0.18</v>
      </c>
      <c r="AD166" s="114">
        <v>0.12</v>
      </c>
      <c r="AE166" s="114">
        <v>0.24</v>
      </c>
      <c r="AF166" s="114">
        <v>0.19</v>
      </c>
      <c r="AG166" s="114">
        <v>0.12</v>
      </c>
      <c r="AH166" s="114">
        <v>0.25</v>
      </c>
      <c r="AI166" s="114">
        <v>3109</v>
      </c>
      <c r="AJ166" s="114">
        <v>45.4</v>
      </c>
      <c r="AK166" s="114">
        <v>96.1</v>
      </c>
      <c r="AL166" s="114">
        <v>40.799999999999997</v>
      </c>
      <c r="AM166" s="114">
        <v>61.6</v>
      </c>
      <c r="AN166" s="114">
        <v>0</v>
      </c>
      <c r="AO166" s="114">
        <v>37.200000000000003</v>
      </c>
      <c r="AP166" s="229">
        <v>3.96</v>
      </c>
      <c r="AQ166" s="114">
        <v>0</v>
      </c>
      <c r="AR166" s="114">
        <v>2900</v>
      </c>
      <c r="AS166" s="114">
        <v>-0.1</v>
      </c>
      <c r="AT166" s="114">
        <v>-0.14000000000000001</v>
      </c>
      <c r="AU166" s="114">
        <v>-0.05</v>
      </c>
      <c r="AV166" s="114">
        <v>-0.09</v>
      </c>
      <c r="AW166">
        <v>-0.13</v>
      </c>
      <c r="AX166">
        <v>-0.04</v>
      </c>
    </row>
    <row r="167" spans="1:50" x14ac:dyDescent="0.2">
      <c r="A167" s="114">
        <v>164</v>
      </c>
      <c r="B167" s="114" t="s">
        <v>300</v>
      </c>
      <c r="C167" s="114">
        <v>2591</v>
      </c>
      <c r="D167" s="114">
        <v>42.4</v>
      </c>
      <c r="E167" s="114">
        <v>96.8</v>
      </c>
      <c r="F167" s="114">
        <v>34.700000000000003</v>
      </c>
      <c r="G167" s="114">
        <v>57.3</v>
      </c>
      <c r="H167" s="114">
        <v>0</v>
      </c>
      <c r="I167" s="114">
        <v>24.7</v>
      </c>
      <c r="J167" s="229">
        <v>3.63</v>
      </c>
      <c r="K167" s="114">
        <v>0</v>
      </c>
      <c r="L167" s="114">
        <v>2531</v>
      </c>
      <c r="M167" s="114">
        <v>-0.34</v>
      </c>
      <c r="N167" s="114">
        <v>-0.39</v>
      </c>
      <c r="O167" s="114">
        <v>-0.28999999999999998</v>
      </c>
      <c r="P167" s="114">
        <v>-0.33</v>
      </c>
      <c r="Q167" s="114">
        <v>-0.38</v>
      </c>
      <c r="R167" s="114">
        <v>-0.28000000000000003</v>
      </c>
      <c r="S167" s="114">
        <v>2526</v>
      </c>
      <c r="T167" s="114">
        <v>47.6</v>
      </c>
      <c r="U167" s="114">
        <v>97.8</v>
      </c>
      <c r="V167" s="114">
        <v>42.4</v>
      </c>
      <c r="W167" s="114">
        <v>65.400000000000006</v>
      </c>
      <c r="X167" s="114">
        <v>0</v>
      </c>
      <c r="Y167" s="114">
        <v>36.6</v>
      </c>
      <c r="Z167" s="229">
        <v>4.07</v>
      </c>
      <c r="AA167" s="114">
        <v>0</v>
      </c>
      <c r="AB167" s="114">
        <v>2456</v>
      </c>
      <c r="AC167" s="114">
        <v>0.16</v>
      </c>
      <c r="AD167" s="114">
        <v>0.11</v>
      </c>
      <c r="AE167" s="114">
        <v>0.21</v>
      </c>
      <c r="AF167" s="114">
        <v>0.17</v>
      </c>
      <c r="AG167" s="114">
        <v>0.12</v>
      </c>
      <c r="AH167" s="114">
        <v>0.22</v>
      </c>
      <c r="AI167" s="114">
        <v>5117</v>
      </c>
      <c r="AJ167" s="114">
        <v>45</v>
      </c>
      <c r="AK167" s="114">
        <v>97.3</v>
      </c>
      <c r="AL167" s="114">
        <v>38.5</v>
      </c>
      <c r="AM167" s="114">
        <v>61.3</v>
      </c>
      <c r="AN167" s="114">
        <v>0</v>
      </c>
      <c r="AO167" s="114">
        <v>30.6</v>
      </c>
      <c r="AP167" s="229">
        <v>3.85</v>
      </c>
      <c r="AQ167" s="114">
        <v>0</v>
      </c>
      <c r="AR167" s="114">
        <v>4987</v>
      </c>
      <c r="AS167" s="114">
        <v>-0.1</v>
      </c>
      <c r="AT167" s="114">
        <v>-0.13</v>
      </c>
      <c r="AU167" s="114">
        <v>-0.06</v>
      </c>
      <c r="AV167" s="114">
        <v>-0.09</v>
      </c>
      <c r="AW167">
        <v>-0.12</v>
      </c>
      <c r="AX167">
        <v>-0.05</v>
      </c>
    </row>
    <row r="168" spans="1:50" x14ac:dyDescent="0.2">
      <c r="A168" s="114">
        <v>165</v>
      </c>
      <c r="B168" s="114" t="s">
        <v>302</v>
      </c>
      <c r="C168" s="114">
        <v>3441</v>
      </c>
      <c r="D168" s="114">
        <v>42.8</v>
      </c>
      <c r="E168" s="114">
        <v>96.3</v>
      </c>
      <c r="F168" s="114">
        <v>36.799999999999997</v>
      </c>
      <c r="G168" s="114">
        <v>58.8</v>
      </c>
      <c r="H168" s="114">
        <v>0</v>
      </c>
      <c r="I168" s="114">
        <v>31.2</v>
      </c>
      <c r="J168" s="229">
        <v>3.74</v>
      </c>
      <c r="K168" s="114">
        <v>0</v>
      </c>
      <c r="L168" s="114">
        <v>3277</v>
      </c>
      <c r="M168" s="114">
        <v>-0.36</v>
      </c>
      <c r="N168" s="114">
        <v>-0.41</v>
      </c>
      <c r="O168" s="114">
        <v>-0.32</v>
      </c>
      <c r="P168" s="114">
        <v>-0.35</v>
      </c>
      <c r="Q168" s="114">
        <v>-0.4</v>
      </c>
      <c r="R168" s="114">
        <v>-0.31</v>
      </c>
      <c r="S168" s="114">
        <v>3124</v>
      </c>
      <c r="T168" s="114">
        <v>48.7</v>
      </c>
      <c r="U168" s="114">
        <v>97.6</v>
      </c>
      <c r="V168" s="114">
        <v>45.1</v>
      </c>
      <c r="W168" s="114">
        <v>69.5</v>
      </c>
      <c r="X168" s="114">
        <v>0</v>
      </c>
      <c r="Y168" s="114">
        <v>44.5</v>
      </c>
      <c r="Z168" s="229">
        <v>4.2300000000000004</v>
      </c>
      <c r="AA168" s="114">
        <v>0</v>
      </c>
      <c r="AB168" s="114">
        <v>3003</v>
      </c>
      <c r="AC168" s="114">
        <v>0.11</v>
      </c>
      <c r="AD168" s="114">
        <v>0.06</v>
      </c>
      <c r="AE168" s="114">
        <v>0.15</v>
      </c>
      <c r="AF168" s="114">
        <v>0.11</v>
      </c>
      <c r="AG168" s="114">
        <v>7.0000000000000007E-2</v>
      </c>
      <c r="AH168" s="114">
        <v>0.16</v>
      </c>
      <c r="AI168" s="114">
        <v>6565</v>
      </c>
      <c r="AJ168" s="114">
        <v>45.6</v>
      </c>
      <c r="AK168" s="114">
        <v>97</v>
      </c>
      <c r="AL168" s="114">
        <v>40.700000000000003</v>
      </c>
      <c r="AM168" s="114">
        <v>63.9</v>
      </c>
      <c r="AN168" s="114">
        <v>0</v>
      </c>
      <c r="AO168" s="114">
        <v>37.5</v>
      </c>
      <c r="AP168" s="229">
        <v>3.98</v>
      </c>
      <c r="AQ168" s="114">
        <v>0</v>
      </c>
      <c r="AR168" s="114">
        <v>6280</v>
      </c>
      <c r="AS168" s="114">
        <v>-0.14000000000000001</v>
      </c>
      <c r="AT168" s="114">
        <v>-0.17</v>
      </c>
      <c r="AU168" s="114">
        <v>-0.11</v>
      </c>
      <c r="AV168" s="114">
        <v>-0.13</v>
      </c>
      <c r="AW168">
        <v>-0.16</v>
      </c>
      <c r="AX168">
        <v>-0.1</v>
      </c>
    </row>
    <row r="169" spans="1:50" x14ac:dyDescent="0.2">
      <c r="A169" s="114">
        <v>166</v>
      </c>
      <c r="B169" s="114" t="s">
        <v>304</v>
      </c>
      <c r="C169" s="114">
        <v>2091</v>
      </c>
      <c r="D169" s="114">
        <v>44.9</v>
      </c>
      <c r="E169" s="114">
        <v>96.9</v>
      </c>
      <c r="F169" s="114">
        <v>39.9</v>
      </c>
      <c r="G169" s="114">
        <v>62.6</v>
      </c>
      <c r="H169" s="114">
        <v>0</v>
      </c>
      <c r="I169" s="114">
        <v>39.200000000000003</v>
      </c>
      <c r="J169" s="229">
        <v>3.96</v>
      </c>
      <c r="K169" s="114">
        <v>0</v>
      </c>
      <c r="L169" s="114">
        <v>2021</v>
      </c>
      <c r="M169" s="114">
        <v>-0.2</v>
      </c>
      <c r="N169" s="114">
        <v>-0.26</v>
      </c>
      <c r="O169" s="114">
        <v>-0.15</v>
      </c>
      <c r="P169" s="114">
        <v>-0.2</v>
      </c>
      <c r="Q169" s="114">
        <v>-0.25</v>
      </c>
      <c r="R169" s="114">
        <v>-0.14000000000000001</v>
      </c>
      <c r="S169" s="114">
        <v>1899</v>
      </c>
      <c r="T169" s="114">
        <v>50</v>
      </c>
      <c r="U169" s="114">
        <v>98.1</v>
      </c>
      <c r="V169" s="114">
        <v>47.7</v>
      </c>
      <c r="W169" s="114">
        <v>70.3</v>
      </c>
      <c r="X169" s="114">
        <v>0</v>
      </c>
      <c r="Y169" s="114">
        <v>44.2</v>
      </c>
      <c r="Z169" s="229">
        <v>4.34</v>
      </c>
      <c r="AA169" s="114">
        <v>0</v>
      </c>
      <c r="AB169" s="114">
        <v>1834</v>
      </c>
      <c r="AC169" s="114">
        <v>0.28999999999999998</v>
      </c>
      <c r="AD169" s="114">
        <v>0.23</v>
      </c>
      <c r="AE169" s="114">
        <v>0.35</v>
      </c>
      <c r="AF169" s="114">
        <v>0.28999999999999998</v>
      </c>
      <c r="AG169" s="114">
        <v>0.24</v>
      </c>
      <c r="AH169" s="114">
        <v>0.35</v>
      </c>
      <c r="AI169" s="114">
        <v>3990</v>
      </c>
      <c r="AJ169" s="114">
        <v>47.3</v>
      </c>
      <c r="AK169" s="114">
        <v>97.5</v>
      </c>
      <c r="AL169" s="114">
        <v>43.6</v>
      </c>
      <c r="AM169" s="114">
        <v>66.3</v>
      </c>
      <c r="AN169" s="114">
        <v>0</v>
      </c>
      <c r="AO169" s="114">
        <v>41.6</v>
      </c>
      <c r="AP169" s="229">
        <v>4.1399999999999997</v>
      </c>
      <c r="AQ169" s="114">
        <v>0</v>
      </c>
      <c r="AR169" s="114">
        <v>3855</v>
      </c>
      <c r="AS169" s="114">
        <v>0.03</v>
      </c>
      <c r="AT169" s="114">
        <v>-0.01</v>
      </c>
      <c r="AU169" s="114">
        <v>7.0000000000000007E-2</v>
      </c>
      <c r="AV169" s="114">
        <v>0.04</v>
      </c>
      <c r="AW169">
        <v>0</v>
      </c>
      <c r="AX169">
        <v>0.08</v>
      </c>
    </row>
    <row r="170" spans="1:50" x14ac:dyDescent="0.2">
      <c r="A170" s="114">
        <v>167</v>
      </c>
      <c r="B170" s="114" t="s">
        <v>306</v>
      </c>
      <c r="C170" s="114">
        <v>3081</v>
      </c>
      <c r="D170" s="114">
        <v>46.8</v>
      </c>
      <c r="E170" s="114">
        <v>97.2</v>
      </c>
      <c r="F170" s="114">
        <v>43.1</v>
      </c>
      <c r="G170" s="114">
        <v>64.599999999999994</v>
      </c>
      <c r="H170" s="114">
        <v>0</v>
      </c>
      <c r="I170" s="114">
        <v>30.9</v>
      </c>
      <c r="J170" s="229">
        <v>4.1100000000000003</v>
      </c>
      <c r="K170" s="114">
        <v>0</v>
      </c>
      <c r="L170" s="114">
        <v>2866</v>
      </c>
      <c r="M170" s="114">
        <v>-0.21</v>
      </c>
      <c r="N170" s="114">
        <v>-0.26</v>
      </c>
      <c r="O170" s="114">
        <v>-0.16</v>
      </c>
      <c r="P170" s="114">
        <v>-0.2</v>
      </c>
      <c r="Q170" s="114">
        <v>-0.25</v>
      </c>
      <c r="R170" s="114">
        <v>-0.16</v>
      </c>
      <c r="S170" s="114">
        <v>2925</v>
      </c>
      <c r="T170" s="114">
        <v>52.2</v>
      </c>
      <c r="U170" s="114">
        <v>98.4</v>
      </c>
      <c r="V170" s="114">
        <v>51.1</v>
      </c>
      <c r="W170" s="114">
        <v>73.5</v>
      </c>
      <c r="X170" s="114">
        <v>0</v>
      </c>
      <c r="Y170" s="114">
        <v>38.700000000000003</v>
      </c>
      <c r="Z170" s="229">
        <v>4.5599999999999996</v>
      </c>
      <c r="AA170" s="114">
        <v>0</v>
      </c>
      <c r="AB170" s="114">
        <v>2747</v>
      </c>
      <c r="AC170" s="114">
        <v>0.24</v>
      </c>
      <c r="AD170" s="114">
        <v>0.19</v>
      </c>
      <c r="AE170" s="114">
        <v>0.28999999999999998</v>
      </c>
      <c r="AF170" s="114">
        <v>0.25</v>
      </c>
      <c r="AG170" s="114">
        <v>0.2</v>
      </c>
      <c r="AH170" s="114">
        <v>0.3</v>
      </c>
      <c r="AI170" s="114">
        <v>6006</v>
      </c>
      <c r="AJ170" s="114">
        <v>49.4</v>
      </c>
      <c r="AK170" s="114">
        <v>97.8</v>
      </c>
      <c r="AL170" s="114">
        <v>47</v>
      </c>
      <c r="AM170" s="114">
        <v>68.900000000000006</v>
      </c>
      <c r="AN170" s="114">
        <v>0</v>
      </c>
      <c r="AO170" s="114">
        <v>34.700000000000003</v>
      </c>
      <c r="AP170" s="229">
        <v>4.33</v>
      </c>
      <c r="AQ170" s="114">
        <v>0</v>
      </c>
      <c r="AR170" s="114">
        <v>5613</v>
      </c>
      <c r="AS170" s="114">
        <v>0.01</v>
      </c>
      <c r="AT170" s="114">
        <v>-0.02</v>
      </c>
      <c r="AU170" s="114">
        <v>0.04</v>
      </c>
      <c r="AV170" s="114">
        <v>0.02</v>
      </c>
      <c r="AW170">
        <v>-0.02</v>
      </c>
      <c r="AX170">
        <v>0.05</v>
      </c>
    </row>
    <row r="171" spans="1:50" x14ac:dyDescent="0.2">
      <c r="A171" s="114">
        <v>168</v>
      </c>
      <c r="B171" s="114" t="s">
        <v>292</v>
      </c>
      <c r="C171" s="114">
        <v>8</v>
      </c>
      <c r="D171" s="114">
        <v>57.7</v>
      </c>
      <c r="E171" s="114">
        <v>100</v>
      </c>
      <c r="F171" s="114">
        <v>75</v>
      </c>
      <c r="G171" s="114">
        <v>87.5</v>
      </c>
      <c r="H171" s="114">
        <v>0</v>
      </c>
      <c r="I171" s="114" t="s">
        <v>430</v>
      </c>
      <c r="J171" s="229" t="s">
        <v>430</v>
      </c>
      <c r="K171" s="114">
        <v>0</v>
      </c>
      <c r="L171" s="114">
        <v>7</v>
      </c>
      <c r="M171" s="114">
        <v>0.28000000000000003</v>
      </c>
      <c r="N171" s="114">
        <v>-0.66</v>
      </c>
      <c r="O171" s="114">
        <v>1.22</v>
      </c>
      <c r="P171" s="114">
        <v>0.28000000000000003</v>
      </c>
      <c r="Q171" s="114">
        <v>-0.66</v>
      </c>
      <c r="R171" s="114">
        <v>1.22</v>
      </c>
      <c r="S171" s="114">
        <v>7</v>
      </c>
      <c r="T171" s="114">
        <v>72.900000000000006</v>
      </c>
      <c r="U171" s="114">
        <v>100</v>
      </c>
      <c r="V171" s="114">
        <v>85.7</v>
      </c>
      <c r="W171" s="114">
        <v>100</v>
      </c>
      <c r="X171" s="114">
        <v>0</v>
      </c>
      <c r="Y171" s="114" t="s">
        <v>430</v>
      </c>
      <c r="Z171" s="229">
        <v>6.95</v>
      </c>
      <c r="AA171" s="114">
        <v>0</v>
      </c>
      <c r="AB171" s="114">
        <v>7</v>
      </c>
      <c r="AC171" s="114">
        <v>1.45</v>
      </c>
      <c r="AD171" s="114">
        <v>0.51</v>
      </c>
      <c r="AE171" s="114">
        <v>2.39</v>
      </c>
      <c r="AF171" s="114">
        <v>1.45</v>
      </c>
      <c r="AG171" s="114">
        <v>0.51</v>
      </c>
      <c r="AH171" s="114">
        <v>2.39</v>
      </c>
      <c r="AI171" s="114">
        <v>15</v>
      </c>
      <c r="AJ171" s="114">
        <v>64.8</v>
      </c>
      <c r="AK171" s="114">
        <v>100</v>
      </c>
      <c r="AL171" s="114">
        <v>80</v>
      </c>
      <c r="AM171" s="114">
        <v>93.3</v>
      </c>
      <c r="AN171" s="114">
        <v>0</v>
      </c>
      <c r="AO171" s="114">
        <v>53.3</v>
      </c>
      <c r="AP171" s="114" t="s">
        <v>430</v>
      </c>
      <c r="AQ171" s="114">
        <v>0</v>
      </c>
      <c r="AR171" s="114">
        <v>14</v>
      </c>
      <c r="AS171" s="114">
        <v>0.86</v>
      </c>
      <c r="AT171" s="114">
        <v>0.2</v>
      </c>
      <c r="AU171" s="114">
        <v>1.53</v>
      </c>
      <c r="AV171" s="114">
        <v>0.86</v>
      </c>
      <c r="AW171">
        <v>0.2</v>
      </c>
      <c r="AX171">
        <v>1.53</v>
      </c>
    </row>
    <row r="172" spans="1:50" x14ac:dyDescent="0.2">
      <c r="A172" s="114">
        <v>169</v>
      </c>
      <c r="B172" s="114" t="s">
        <v>308</v>
      </c>
      <c r="C172" s="114">
        <v>1033</v>
      </c>
      <c r="D172" s="114">
        <v>45.3</v>
      </c>
      <c r="E172" s="114">
        <v>97.6</v>
      </c>
      <c r="F172" s="114">
        <v>42.6</v>
      </c>
      <c r="G172" s="114">
        <v>63.5</v>
      </c>
      <c r="H172" s="114">
        <v>0</v>
      </c>
      <c r="I172" s="114">
        <v>26.9</v>
      </c>
      <c r="J172" s="229">
        <v>3.89</v>
      </c>
      <c r="K172" s="114">
        <v>0</v>
      </c>
      <c r="L172" s="114">
        <v>999</v>
      </c>
      <c r="M172" s="114">
        <v>-0.28000000000000003</v>
      </c>
      <c r="N172" s="114">
        <v>-0.36</v>
      </c>
      <c r="O172" s="114">
        <v>-0.21</v>
      </c>
      <c r="P172" s="114">
        <v>-0.28000000000000003</v>
      </c>
      <c r="Q172" s="114">
        <v>-0.36</v>
      </c>
      <c r="R172" s="114">
        <v>-0.2</v>
      </c>
      <c r="S172" s="114">
        <v>1052</v>
      </c>
      <c r="T172" s="114">
        <v>47.5</v>
      </c>
      <c r="U172" s="114">
        <v>97.3</v>
      </c>
      <c r="V172" s="114">
        <v>44.5</v>
      </c>
      <c r="W172" s="114">
        <v>68.400000000000006</v>
      </c>
      <c r="X172" s="114">
        <v>0</v>
      </c>
      <c r="Y172" s="114">
        <v>37.1</v>
      </c>
      <c r="Z172" s="229">
        <v>4.0999999999999996</v>
      </c>
      <c r="AA172" s="114">
        <v>0</v>
      </c>
      <c r="AB172" s="114">
        <v>1028</v>
      </c>
      <c r="AC172" s="114">
        <v>0.09</v>
      </c>
      <c r="AD172" s="114">
        <v>0.01</v>
      </c>
      <c r="AE172" s="114">
        <v>0.17</v>
      </c>
      <c r="AF172" s="114">
        <v>0.1</v>
      </c>
      <c r="AG172" s="114">
        <v>0.02</v>
      </c>
      <c r="AH172" s="114">
        <v>0.18</v>
      </c>
      <c r="AI172" s="114">
        <v>2085</v>
      </c>
      <c r="AJ172" s="114">
        <v>46.5</v>
      </c>
      <c r="AK172" s="114">
        <v>97.5</v>
      </c>
      <c r="AL172" s="114">
        <v>43.5</v>
      </c>
      <c r="AM172" s="114">
        <v>66</v>
      </c>
      <c r="AN172" s="114">
        <v>0</v>
      </c>
      <c r="AO172" s="114">
        <v>32</v>
      </c>
      <c r="AP172" s="229">
        <v>4</v>
      </c>
      <c r="AQ172" s="114">
        <v>0</v>
      </c>
      <c r="AR172" s="114">
        <v>2027</v>
      </c>
      <c r="AS172" s="114">
        <v>-0.09</v>
      </c>
      <c r="AT172" s="114">
        <v>-0.15</v>
      </c>
      <c r="AU172" s="114">
        <v>-0.04</v>
      </c>
      <c r="AV172" s="114">
        <v>-0.09</v>
      </c>
      <c r="AW172">
        <v>-0.14000000000000001</v>
      </c>
      <c r="AX172">
        <v>-0.03</v>
      </c>
    </row>
    <row r="173" spans="1:50" x14ac:dyDescent="0.2">
      <c r="A173" s="114">
        <v>170</v>
      </c>
      <c r="B173" s="114" t="s">
        <v>310</v>
      </c>
      <c r="C173" s="114">
        <v>1266</v>
      </c>
      <c r="D173" s="114">
        <v>41.3</v>
      </c>
      <c r="E173" s="114">
        <v>96.9</v>
      </c>
      <c r="F173" s="114">
        <v>34.6</v>
      </c>
      <c r="G173" s="114">
        <v>52.7</v>
      </c>
      <c r="H173" s="114">
        <v>0</v>
      </c>
      <c r="I173" s="114">
        <v>33.799999999999997</v>
      </c>
      <c r="J173" s="229">
        <v>3.59</v>
      </c>
      <c r="K173" s="114">
        <v>0</v>
      </c>
      <c r="L173" s="114">
        <v>1223</v>
      </c>
      <c r="M173" s="114">
        <v>-0.55000000000000004</v>
      </c>
      <c r="N173" s="114">
        <v>-0.62</v>
      </c>
      <c r="O173" s="114">
        <v>-0.48</v>
      </c>
      <c r="P173" s="114">
        <v>-0.54</v>
      </c>
      <c r="Q173" s="114">
        <v>-0.62</v>
      </c>
      <c r="R173" s="114">
        <v>-0.47</v>
      </c>
      <c r="S173" s="114">
        <v>1214</v>
      </c>
      <c r="T173" s="114">
        <v>46.6</v>
      </c>
      <c r="U173" s="114">
        <v>98.3</v>
      </c>
      <c r="V173" s="114">
        <v>42.4</v>
      </c>
      <c r="W173" s="114">
        <v>65.099999999999994</v>
      </c>
      <c r="X173" s="114">
        <v>0</v>
      </c>
      <c r="Y173" s="114">
        <v>47.2</v>
      </c>
      <c r="Z173" s="229">
        <v>4.0999999999999996</v>
      </c>
      <c r="AA173" s="114">
        <v>0</v>
      </c>
      <c r="AB173" s="114">
        <v>1172</v>
      </c>
      <c r="AC173" s="114">
        <v>-0.1</v>
      </c>
      <c r="AD173" s="114">
        <v>-0.17</v>
      </c>
      <c r="AE173" s="114">
        <v>-0.03</v>
      </c>
      <c r="AF173" s="114">
        <v>-0.09</v>
      </c>
      <c r="AG173" s="114">
        <v>-0.17</v>
      </c>
      <c r="AH173" s="114">
        <v>-0.02</v>
      </c>
      <c r="AI173" s="114">
        <v>2480</v>
      </c>
      <c r="AJ173" s="114">
        <v>43.9</v>
      </c>
      <c r="AK173" s="114">
        <v>97.6</v>
      </c>
      <c r="AL173" s="114">
        <v>38.4</v>
      </c>
      <c r="AM173" s="114">
        <v>58.8</v>
      </c>
      <c r="AN173" s="114">
        <v>0</v>
      </c>
      <c r="AO173" s="114">
        <v>40.4</v>
      </c>
      <c r="AP173" s="229">
        <v>3.84</v>
      </c>
      <c r="AQ173" s="114">
        <v>0</v>
      </c>
      <c r="AR173" s="114">
        <v>2395</v>
      </c>
      <c r="AS173" s="114">
        <v>-0.33</v>
      </c>
      <c r="AT173" s="114">
        <v>-0.38</v>
      </c>
      <c r="AU173" s="114">
        <v>-0.28000000000000003</v>
      </c>
      <c r="AV173" s="114">
        <v>-0.32</v>
      </c>
      <c r="AW173">
        <v>-0.37</v>
      </c>
      <c r="AX173">
        <v>-0.27</v>
      </c>
    </row>
    <row r="174" spans="1:50" x14ac:dyDescent="0.2">
      <c r="A174" s="114">
        <v>171</v>
      </c>
      <c r="B174" s="114" t="s">
        <v>312</v>
      </c>
      <c r="C174" s="114">
        <v>673</v>
      </c>
      <c r="D174" s="114">
        <v>49.4</v>
      </c>
      <c r="E174" s="114">
        <v>97.9</v>
      </c>
      <c r="F174" s="114" t="s">
        <v>430</v>
      </c>
      <c r="G174" s="114" t="s">
        <v>430</v>
      </c>
      <c r="H174" s="114">
        <v>0</v>
      </c>
      <c r="I174" s="114" t="s">
        <v>430</v>
      </c>
      <c r="J174" s="114" t="s">
        <v>430</v>
      </c>
      <c r="K174" s="114">
        <v>0</v>
      </c>
      <c r="L174" s="114">
        <v>645</v>
      </c>
      <c r="M174" s="114">
        <v>0.13</v>
      </c>
      <c r="N174" s="114">
        <v>0.03</v>
      </c>
      <c r="O174" s="114">
        <v>0.23</v>
      </c>
      <c r="P174" s="114">
        <v>0.14000000000000001</v>
      </c>
      <c r="Q174" s="114">
        <v>0.04</v>
      </c>
      <c r="R174" s="114">
        <v>0.23</v>
      </c>
      <c r="S174" s="114">
        <v>632</v>
      </c>
      <c r="T174" s="114">
        <v>52.6</v>
      </c>
      <c r="U174" s="114">
        <v>98.6</v>
      </c>
      <c r="V174" s="114" t="s">
        <v>430</v>
      </c>
      <c r="W174" s="114">
        <v>76.599999999999994</v>
      </c>
      <c r="X174" s="114">
        <v>0</v>
      </c>
      <c r="Y174" s="114" t="s">
        <v>430</v>
      </c>
      <c r="Z174" s="229">
        <v>4.5999999999999996</v>
      </c>
      <c r="AA174" s="114">
        <v>0</v>
      </c>
      <c r="AB174" s="114">
        <v>607</v>
      </c>
      <c r="AC174" s="114">
        <v>0.45</v>
      </c>
      <c r="AD174" s="114">
        <v>0.35</v>
      </c>
      <c r="AE174" s="114">
        <v>0.55000000000000004</v>
      </c>
      <c r="AF174" s="114">
        <v>0.46</v>
      </c>
      <c r="AG174" s="114">
        <v>0.36</v>
      </c>
      <c r="AH174" s="114">
        <v>0.56000000000000005</v>
      </c>
      <c r="AI174" s="114">
        <v>1305</v>
      </c>
      <c r="AJ174" s="114">
        <v>50.9</v>
      </c>
      <c r="AK174" s="114">
        <v>98.2</v>
      </c>
      <c r="AL174" s="114">
        <v>54</v>
      </c>
      <c r="AM174" s="114" t="s">
        <v>430</v>
      </c>
      <c r="AN174" s="114">
        <v>0</v>
      </c>
      <c r="AO174" s="114">
        <v>39.799999999999997</v>
      </c>
      <c r="AP174" s="114" t="s">
        <v>430</v>
      </c>
      <c r="AQ174" s="114">
        <v>0</v>
      </c>
      <c r="AR174" s="114">
        <v>1252</v>
      </c>
      <c r="AS174" s="114">
        <v>0.28999999999999998</v>
      </c>
      <c r="AT174" s="114">
        <v>0.22</v>
      </c>
      <c r="AU174" s="114">
        <v>0.36</v>
      </c>
      <c r="AV174" s="114">
        <v>0.28999999999999998</v>
      </c>
      <c r="AW174">
        <v>0.22</v>
      </c>
      <c r="AX174">
        <v>0.36</v>
      </c>
    </row>
    <row r="175" spans="1:50" x14ac:dyDescent="0.2">
      <c r="A175" s="114">
        <v>172</v>
      </c>
      <c r="B175" s="114" t="s">
        <v>314</v>
      </c>
      <c r="C175" s="114">
        <v>2387</v>
      </c>
      <c r="D175" s="114">
        <v>41.4</v>
      </c>
      <c r="E175" s="114">
        <v>96.4</v>
      </c>
      <c r="F175" s="114">
        <v>33.700000000000003</v>
      </c>
      <c r="G175" s="114">
        <v>57.4</v>
      </c>
      <c r="H175" s="114">
        <v>0</v>
      </c>
      <c r="I175" s="114">
        <v>26.4</v>
      </c>
      <c r="J175" s="229">
        <v>3.58</v>
      </c>
      <c r="K175" s="114">
        <v>0</v>
      </c>
      <c r="L175" s="114">
        <v>2294</v>
      </c>
      <c r="M175" s="114">
        <v>-0.39</v>
      </c>
      <c r="N175" s="114">
        <v>-0.45</v>
      </c>
      <c r="O175" s="114">
        <v>-0.34</v>
      </c>
      <c r="P175" s="114">
        <v>-0.39</v>
      </c>
      <c r="Q175" s="114">
        <v>-0.44</v>
      </c>
      <c r="R175" s="114">
        <v>-0.33</v>
      </c>
      <c r="S175" s="114">
        <v>2219</v>
      </c>
      <c r="T175" s="114">
        <v>48.3</v>
      </c>
      <c r="U175" s="114">
        <v>98.1</v>
      </c>
      <c r="V175" s="114">
        <v>44.9</v>
      </c>
      <c r="W175" s="114">
        <v>68.400000000000006</v>
      </c>
      <c r="X175" s="114">
        <v>0</v>
      </c>
      <c r="Y175" s="114">
        <v>37.799999999999997</v>
      </c>
      <c r="Z175" s="229">
        <v>4.1500000000000004</v>
      </c>
      <c r="AA175" s="114">
        <v>0</v>
      </c>
      <c r="AB175" s="114">
        <v>2142</v>
      </c>
      <c r="AC175" s="114">
        <v>0.12</v>
      </c>
      <c r="AD175" s="114">
        <v>7.0000000000000007E-2</v>
      </c>
      <c r="AE175" s="114">
        <v>0.18</v>
      </c>
      <c r="AF175" s="114">
        <v>0.13</v>
      </c>
      <c r="AG175" s="114">
        <v>0.08</v>
      </c>
      <c r="AH175" s="114">
        <v>0.18</v>
      </c>
      <c r="AI175" s="114">
        <v>4606</v>
      </c>
      <c r="AJ175" s="114">
        <v>44.7</v>
      </c>
      <c r="AK175" s="114">
        <v>97.2</v>
      </c>
      <c r="AL175" s="114">
        <v>39.1</v>
      </c>
      <c r="AM175" s="114">
        <v>62.7</v>
      </c>
      <c r="AN175" s="114">
        <v>0</v>
      </c>
      <c r="AO175" s="114">
        <v>31.9</v>
      </c>
      <c r="AP175" s="229">
        <v>3.85</v>
      </c>
      <c r="AQ175" s="114">
        <v>0</v>
      </c>
      <c r="AR175" s="114">
        <v>4436</v>
      </c>
      <c r="AS175" s="114">
        <v>-0.14000000000000001</v>
      </c>
      <c r="AT175" s="114">
        <v>-0.18</v>
      </c>
      <c r="AU175" s="114">
        <v>-0.11</v>
      </c>
      <c r="AV175" s="114">
        <v>-0.14000000000000001</v>
      </c>
      <c r="AW175">
        <v>-0.17</v>
      </c>
      <c r="AX175">
        <v>-0.1</v>
      </c>
    </row>
    <row r="176" spans="1:50" x14ac:dyDescent="0.2">
      <c r="A176" s="114">
        <v>173</v>
      </c>
      <c r="B176" s="114" t="s">
        <v>316</v>
      </c>
      <c r="C176" s="114">
        <v>1268</v>
      </c>
      <c r="D176" s="114">
        <v>41.6</v>
      </c>
      <c r="E176" s="114">
        <v>96.6</v>
      </c>
      <c r="F176" s="114">
        <v>35.9</v>
      </c>
      <c r="G176" s="114">
        <v>58.1</v>
      </c>
      <c r="H176" s="114">
        <v>0</v>
      </c>
      <c r="I176" s="114">
        <v>24.7</v>
      </c>
      <c r="J176" s="229">
        <v>3.55</v>
      </c>
      <c r="K176" s="114">
        <v>0</v>
      </c>
      <c r="L176" s="114">
        <v>1229</v>
      </c>
      <c r="M176" s="114">
        <v>-0.45</v>
      </c>
      <c r="N176" s="114">
        <v>-0.52</v>
      </c>
      <c r="O176" s="114">
        <v>-0.37</v>
      </c>
      <c r="P176" s="114">
        <v>-0.43</v>
      </c>
      <c r="Q176" s="114">
        <v>-0.5</v>
      </c>
      <c r="R176" s="114">
        <v>-0.36</v>
      </c>
      <c r="S176" s="114">
        <v>1231</v>
      </c>
      <c r="T176" s="114">
        <v>47.9</v>
      </c>
      <c r="U176" s="114">
        <v>98.4</v>
      </c>
      <c r="V176" s="114">
        <v>44.1</v>
      </c>
      <c r="W176" s="114">
        <v>65.7</v>
      </c>
      <c r="X176" s="114">
        <v>0</v>
      </c>
      <c r="Y176" s="114">
        <v>35.1</v>
      </c>
      <c r="Z176" s="229">
        <v>4.1100000000000003</v>
      </c>
      <c r="AA176" s="114">
        <v>0</v>
      </c>
      <c r="AB176" s="114">
        <v>1200</v>
      </c>
      <c r="AC176" s="114">
        <v>7.0000000000000007E-2</v>
      </c>
      <c r="AD176" s="114">
        <v>0</v>
      </c>
      <c r="AE176" s="114">
        <v>0.14000000000000001</v>
      </c>
      <c r="AF176" s="114">
        <v>0.08</v>
      </c>
      <c r="AG176" s="114">
        <v>0</v>
      </c>
      <c r="AH176" s="114">
        <v>0.15</v>
      </c>
      <c r="AI176" s="114">
        <v>2499</v>
      </c>
      <c r="AJ176" s="114">
        <v>44.7</v>
      </c>
      <c r="AK176" s="114">
        <v>97.5</v>
      </c>
      <c r="AL176" s="114">
        <v>39.9</v>
      </c>
      <c r="AM176" s="114">
        <v>61.9</v>
      </c>
      <c r="AN176" s="114">
        <v>0</v>
      </c>
      <c r="AO176" s="114">
        <v>29.8</v>
      </c>
      <c r="AP176" s="229">
        <v>3.82</v>
      </c>
      <c r="AQ176" s="114">
        <v>0</v>
      </c>
      <c r="AR176" s="114">
        <v>2429</v>
      </c>
      <c r="AS176" s="114">
        <v>-0.19</v>
      </c>
      <c r="AT176" s="114">
        <v>-0.24</v>
      </c>
      <c r="AU176" s="114">
        <v>-0.14000000000000001</v>
      </c>
      <c r="AV176" s="114">
        <v>-0.18</v>
      </c>
      <c r="AW176">
        <v>-0.23</v>
      </c>
      <c r="AX176">
        <v>-0.13</v>
      </c>
    </row>
    <row r="177" spans="1:50" x14ac:dyDescent="0.2">
      <c r="A177" s="114">
        <v>174</v>
      </c>
      <c r="B177" s="114" t="s">
        <v>318</v>
      </c>
      <c r="C177" s="114">
        <v>1057</v>
      </c>
      <c r="D177" s="114">
        <v>41.7</v>
      </c>
      <c r="E177" s="114">
        <v>94.5</v>
      </c>
      <c r="F177" s="114">
        <v>36.6</v>
      </c>
      <c r="G177" s="114">
        <v>58.7</v>
      </c>
      <c r="H177" s="114">
        <v>0</v>
      </c>
      <c r="I177" s="114">
        <v>26.8</v>
      </c>
      <c r="J177" s="229">
        <v>3.57</v>
      </c>
      <c r="K177" s="114">
        <v>0</v>
      </c>
      <c r="L177" s="114">
        <v>999</v>
      </c>
      <c r="M177" s="114">
        <v>-0.4</v>
      </c>
      <c r="N177" s="114">
        <v>-0.48</v>
      </c>
      <c r="O177" s="114">
        <v>-0.32</v>
      </c>
      <c r="P177" s="114">
        <v>-0.4</v>
      </c>
      <c r="Q177" s="114">
        <v>-0.47</v>
      </c>
      <c r="R177" s="114">
        <v>-0.32</v>
      </c>
      <c r="S177" s="114">
        <v>971</v>
      </c>
      <c r="T177" s="114">
        <v>46</v>
      </c>
      <c r="U177" s="114">
        <v>96.5</v>
      </c>
      <c r="V177" s="114">
        <v>42.4</v>
      </c>
      <c r="W177" s="114">
        <v>63.6</v>
      </c>
      <c r="X177" s="114">
        <v>0</v>
      </c>
      <c r="Y177" s="114">
        <v>37.9</v>
      </c>
      <c r="Z177" s="229">
        <v>3.94</v>
      </c>
      <c r="AA177" s="114">
        <v>0</v>
      </c>
      <c r="AB177" s="114">
        <v>914</v>
      </c>
      <c r="AC177" s="114">
        <v>0.13</v>
      </c>
      <c r="AD177" s="114">
        <v>0.05</v>
      </c>
      <c r="AE177" s="114">
        <v>0.22</v>
      </c>
      <c r="AF177" s="114">
        <v>0.14000000000000001</v>
      </c>
      <c r="AG177" s="114">
        <v>0.06</v>
      </c>
      <c r="AH177" s="114">
        <v>0.22</v>
      </c>
      <c r="AI177" s="114">
        <v>2028</v>
      </c>
      <c r="AJ177" s="114">
        <v>43.7</v>
      </c>
      <c r="AK177" s="114">
        <v>95.5</v>
      </c>
      <c r="AL177" s="114">
        <v>39.4</v>
      </c>
      <c r="AM177" s="114">
        <v>61</v>
      </c>
      <c r="AN177" s="114">
        <v>0</v>
      </c>
      <c r="AO177" s="114">
        <v>32.1</v>
      </c>
      <c r="AP177" s="229">
        <v>3.74</v>
      </c>
      <c r="AQ177" s="114">
        <v>0</v>
      </c>
      <c r="AR177" s="114">
        <v>1913</v>
      </c>
      <c r="AS177" s="114">
        <v>-0.15</v>
      </c>
      <c r="AT177" s="114">
        <v>-0.2</v>
      </c>
      <c r="AU177" s="114">
        <v>-0.09</v>
      </c>
      <c r="AV177" s="114">
        <v>-0.14000000000000001</v>
      </c>
      <c r="AW177">
        <v>-0.2</v>
      </c>
      <c r="AX177">
        <v>-0.08</v>
      </c>
    </row>
    <row r="178" spans="1:50" x14ac:dyDescent="0.2">
      <c r="A178" s="114">
        <v>175</v>
      </c>
      <c r="B178" s="114" t="s">
        <v>320</v>
      </c>
      <c r="C178" s="114">
        <v>741</v>
      </c>
      <c r="D178" s="114">
        <v>45</v>
      </c>
      <c r="E178" s="114">
        <v>94.7</v>
      </c>
      <c r="F178" s="114">
        <v>44</v>
      </c>
      <c r="G178" s="114">
        <v>59.9</v>
      </c>
      <c r="H178" s="114">
        <v>0</v>
      </c>
      <c r="I178" s="114">
        <v>23.3</v>
      </c>
      <c r="J178" s="229">
        <v>3.86</v>
      </c>
      <c r="K178" s="114">
        <v>0</v>
      </c>
      <c r="L178" s="114">
        <v>720</v>
      </c>
      <c r="M178" s="114">
        <v>-0.31</v>
      </c>
      <c r="N178" s="114">
        <v>-0.4</v>
      </c>
      <c r="O178" s="114">
        <v>-0.22</v>
      </c>
      <c r="P178" s="114">
        <v>-0.3</v>
      </c>
      <c r="Q178" s="114">
        <v>-0.39</v>
      </c>
      <c r="R178" s="114">
        <v>-0.2</v>
      </c>
      <c r="S178" s="114">
        <v>718</v>
      </c>
      <c r="T178" s="114">
        <v>48.5</v>
      </c>
      <c r="U178" s="114">
        <v>95.4</v>
      </c>
      <c r="V178" s="114">
        <v>46.5</v>
      </c>
      <c r="W178" s="114">
        <v>65</v>
      </c>
      <c r="X178" s="114">
        <v>0</v>
      </c>
      <c r="Y178" s="114">
        <v>31.3</v>
      </c>
      <c r="Z178" s="229">
        <v>4.16</v>
      </c>
      <c r="AA178" s="114">
        <v>0</v>
      </c>
      <c r="AB178" s="114">
        <v>682</v>
      </c>
      <c r="AC178" s="114">
        <v>-0.03</v>
      </c>
      <c r="AD178" s="114">
        <v>-0.12</v>
      </c>
      <c r="AE178" s="114">
        <v>7.0000000000000007E-2</v>
      </c>
      <c r="AF178" s="114">
        <v>0</v>
      </c>
      <c r="AG178" s="114">
        <v>-0.1</v>
      </c>
      <c r="AH178" s="114">
        <v>0.09</v>
      </c>
      <c r="AI178" s="114">
        <v>1459</v>
      </c>
      <c r="AJ178" s="114">
        <v>46.7</v>
      </c>
      <c r="AK178" s="114">
        <v>95.1</v>
      </c>
      <c r="AL178" s="114">
        <v>45.2</v>
      </c>
      <c r="AM178" s="114">
        <v>62.4</v>
      </c>
      <c r="AN178" s="114">
        <v>0</v>
      </c>
      <c r="AO178" s="114">
        <v>27.3</v>
      </c>
      <c r="AP178" s="229">
        <v>4.01</v>
      </c>
      <c r="AQ178" s="114">
        <v>0</v>
      </c>
      <c r="AR178" s="114">
        <v>1402</v>
      </c>
      <c r="AS178" s="114">
        <v>-0.17</v>
      </c>
      <c r="AT178" s="114">
        <v>-0.24</v>
      </c>
      <c r="AU178" s="114">
        <v>-0.11</v>
      </c>
      <c r="AV178" s="114">
        <v>-0.15</v>
      </c>
      <c r="AW178">
        <v>-0.22</v>
      </c>
      <c r="AX178">
        <v>-0.09</v>
      </c>
    </row>
    <row r="179" spans="1:50" x14ac:dyDescent="0.2">
      <c r="A179" s="114">
        <v>176</v>
      </c>
      <c r="B179" s="114" t="s">
        <v>322</v>
      </c>
      <c r="C179" s="114">
        <v>2313</v>
      </c>
      <c r="D179" s="114">
        <v>45.6</v>
      </c>
      <c r="E179" s="114">
        <v>97.5</v>
      </c>
      <c r="F179" s="114">
        <v>42.5</v>
      </c>
      <c r="G179" s="114">
        <v>64.5</v>
      </c>
      <c r="H179" s="114">
        <v>0</v>
      </c>
      <c r="I179" s="114">
        <v>27.5</v>
      </c>
      <c r="J179" s="229">
        <v>3.99</v>
      </c>
      <c r="K179" s="114">
        <v>0</v>
      </c>
      <c r="L179" s="114">
        <v>2208</v>
      </c>
      <c r="M179" s="114">
        <v>-0.22</v>
      </c>
      <c r="N179" s="114">
        <v>-0.28000000000000003</v>
      </c>
      <c r="O179" s="114">
        <v>-0.17</v>
      </c>
      <c r="P179" s="114">
        <v>-0.22</v>
      </c>
      <c r="Q179" s="114">
        <v>-0.27</v>
      </c>
      <c r="R179" s="114">
        <v>-0.16</v>
      </c>
      <c r="S179" s="114">
        <v>2318</v>
      </c>
      <c r="T179" s="114">
        <v>50.9</v>
      </c>
      <c r="U179" s="114">
        <v>98.1</v>
      </c>
      <c r="V179" s="114">
        <v>50.4</v>
      </c>
      <c r="W179" s="114">
        <v>71.5</v>
      </c>
      <c r="X179" s="114">
        <v>0</v>
      </c>
      <c r="Y179" s="114">
        <v>37.799999999999997</v>
      </c>
      <c r="Z179" s="229">
        <v>4.43</v>
      </c>
      <c r="AA179" s="114">
        <v>0</v>
      </c>
      <c r="AB179" s="114">
        <v>2214</v>
      </c>
      <c r="AC179" s="114">
        <v>0.25</v>
      </c>
      <c r="AD179" s="114">
        <v>0.19</v>
      </c>
      <c r="AE179" s="114">
        <v>0.3</v>
      </c>
      <c r="AF179" s="114">
        <v>0.25</v>
      </c>
      <c r="AG179" s="114">
        <v>0.2</v>
      </c>
      <c r="AH179" s="114">
        <v>0.3</v>
      </c>
      <c r="AI179" s="114">
        <v>4631</v>
      </c>
      <c r="AJ179" s="114">
        <v>48.2</v>
      </c>
      <c r="AK179" s="114">
        <v>97.8</v>
      </c>
      <c r="AL179" s="114">
        <v>46.5</v>
      </c>
      <c r="AM179" s="114">
        <v>68</v>
      </c>
      <c r="AN179" s="114">
        <v>0</v>
      </c>
      <c r="AO179" s="114">
        <v>32.700000000000003</v>
      </c>
      <c r="AP179" s="229">
        <v>4.21</v>
      </c>
      <c r="AQ179" s="114">
        <v>0</v>
      </c>
      <c r="AR179" s="114">
        <v>4422</v>
      </c>
      <c r="AS179" s="114">
        <v>0.01</v>
      </c>
      <c r="AT179" s="114">
        <v>-0.03</v>
      </c>
      <c r="AU179" s="114">
        <v>0.05</v>
      </c>
      <c r="AV179" s="114">
        <v>0.02</v>
      </c>
      <c r="AW179">
        <v>-0.02</v>
      </c>
      <c r="AX179">
        <v>0.05</v>
      </c>
    </row>
    <row r="180" spans="1:50" x14ac:dyDescent="0.2">
      <c r="C180" s="114"/>
      <c r="D180" s="114"/>
      <c r="E180" s="114"/>
      <c r="F180" s="114"/>
      <c r="G180" s="114"/>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c r="AD180" s="114"/>
      <c r="AE180" s="114"/>
      <c r="AF180" s="114"/>
      <c r="AG180" s="114"/>
      <c r="AH180" s="114"/>
      <c r="AI180" s="114"/>
      <c r="AJ180" s="114"/>
      <c r="AK180" s="114"/>
      <c r="AL180" s="114"/>
      <c r="AM180" s="114"/>
      <c r="AN180" s="114"/>
      <c r="AO180" s="114"/>
      <c r="AP180" s="114"/>
      <c r="AQ180" s="114"/>
      <c r="AR180" s="114"/>
      <c r="AS180" s="114"/>
      <c r="AT180" s="114"/>
      <c r="AU180" s="114"/>
      <c r="AV180" s="11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01"/>
  <sheetViews>
    <sheetView showGridLines="0" zoomScaleNormal="100" workbookViewId="0">
      <pane ySplit="6" topLeftCell="A7" activePane="bottomLeft" state="frozen"/>
      <selection pane="bottomLeft"/>
    </sheetView>
  </sheetViews>
  <sheetFormatPr defaultRowHeight="9.9499999999999993" customHeight="1" x14ac:dyDescent="0.2"/>
  <cols>
    <col min="1" max="1" width="8.85546875" style="144" customWidth="1"/>
    <col min="2" max="2" width="4" style="144" customWidth="1"/>
    <col min="3" max="3" width="22.5703125" style="144" customWidth="1"/>
    <col min="4" max="4" width="9.7109375" style="144" customWidth="1"/>
    <col min="5" max="5" width="9.7109375" style="145" customWidth="1"/>
    <col min="6" max="6" width="11.42578125" style="145" customWidth="1"/>
    <col min="7" max="7" width="14.42578125" style="146" customWidth="1"/>
    <col min="8" max="8" width="13.42578125" style="146" customWidth="1"/>
    <col min="9" max="9" width="0.85546875" style="146" customWidth="1"/>
    <col min="10" max="11" width="12.5703125" style="146" customWidth="1"/>
    <col min="12" max="12" width="0.85546875" style="146" customWidth="1"/>
    <col min="13" max="13" width="11.5703125" style="145" customWidth="1"/>
    <col min="14" max="14" width="10.7109375" style="146" customWidth="1"/>
    <col min="15" max="15" width="9.7109375" style="144" customWidth="1"/>
    <col min="16" max="16" width="11.5703125" style="144" customWidth="1"/>
    <col min="17" max="17" width="9" style="144"/>
    <col min="18" max="18" width="18.42578125" style="83" customWidth="1"/>
    <col min="19" max="20" width="9" style="144"/>
    <col min="21" max="23" width="9.140625" style="144" hidden="1" customWidth="1"/>
    <col min="24" max="260" width="9" style="144"/>
    <col min="261" max="261" width="25" style="144" customWidth="1"/>
    <col min="262" max="262" width="8.7109375" style="144" customWidth="1"/>
    <col min="263" max="268" width="9.7109375" style="144" customWidth="1"/>
    <col min="269" max="270" width="10.7109375" style="144" customWidth="1"/>
    <col min="271" max="272" width="9.7109375" style="144" customWidth="1"/>
    <col min="273" max="516" width="9" style="144"/>
    <col min="517" max="517" width="25" style="144" customWidth="1"/>
    <col min="518" max="518" width="8.7109375" style="144" customWidth="1"/>
    <col min="519" max="524" width="9.7109375" style="144" customWidth="1"/>
    <col min="525" max="526" width="10.7109375" style="144" customWidth="1"/>
    <col min="527" max="528" width="9.7109375" style="144" customWidth="1"/>
    <col min="529" max="772" width="9" style="144"/>
    <col min="773" max="773" width="25" style="144" customWidth="1"/>
    <col min="774" max="774" width="8.7109375" style="144" customWidth="1"/>
    <col min="775" max="780" width="9.7109375" style="144" customWidth="1"/>
    <col min="781" max="782" width="10.7109375" style="144" customWidth="1"/>
    <col min="783" max="784" width="9.7109375" style="144" customWidth="1"/>
    <col min="785" max="1028" width="9" style="144"/>
    <col min="1029" max="1029" width="25" style="144" customWidth="1"/>
    <col min="1030" max="1030" width="8.7109375" style="144" customWidth="1"/>
    <col min="1031" max="1036" width="9.7109375" style="144" customWidth="1"/>
    <col min="1037" max="1038" width="10.7109375" style="144" customWidth="1"/>
    <col min="1039" max="1040" width="9.7109375" style="144" customWidth="1"/>
    <col min="1041" max="1284" width="9" style="144"/>
    <col min="1285" max="1285" width="25" style="144" customWidth="1"/>
    <col min="1286" max="1286" width="8.7109375" style="144" customWidth="1"/>
    <col min="1287" max="1292" width="9.7109375" style="144" customWidth="1"/>
    <col min="1293" max="1294" width="10.7109375" style="144" customWidth="1"/>
    <col min="1295" max="1296" width="9.7109375" style="144" customWidth="1"/>
    <col min="1297" max="1540" width="9" style="144"/>
    <col min="1541" max="1541" width="25" style="144" customWidth="1"/>
    <col min="1542" max="1542" width="8.7109375" style="144" customWidth="1"/>
    <col min="1543" max="1548" width="9.7109375" style="144" customWidth="1"/>
    <col min="1549" max="1550" width="10.7109375" style="144" customWidth="1"/>
    <col min="1551" max="1552" width="9.7109375" style="144" customWidth="1"/>
    <col min="1553" max="1796" width="9" style="144"/>
    <col min="1797" max="1797" width="25" style="144" customWidth="1"/>
    <col min="1798" max="1798" width="8.7109375" style="144" customWidth="1"/>
    <col min="1799" max="1804" width="9.7109375" style="144" customWidth="1"/>
    <col min="1805" max="1806" width="10.7109375" style="144" customWidth="1"/>
    <col min="1807" max="1808" width="9.7109375" style="144" customWidth="1"/>
    <col min="1809" max="2052" width="9" style="144"/>
    <col min="2053" max="2053" width="25" style="144" customWidth="1"/>
    <col min="2054" max="2054" width="8.7109375" style="144" customWidth="1"/>
    <col min="2055" max="2060" width="9.7109375" style="144" customWidth="1"/>
    <col min="2061" max="2062" width="10.7109375" style="144" customWidth="1"/>
    <col min="2063" max="2064" width="9.7109375" style="144" customWidth="1"/>
    <col min="2065" max="2308" width="9" style="144"/>
    <col min="2309" max="2309" width="25" style="144" customWidth="1"/>
    <col min="2310" max="2310" width="8.7109375" style="144" customWidth="1"/>
    <col min="2311" max="2316" width="9.7109375" style="144" customWidth="1"/>
    <col min="2317" max="2318" width="10.7109375" style="144" customWidth="1"/>
    <col min="2319" max="2320" width="9.7109375" style="144" customWidth="1"/>
    <col min="2321" max="2564" width="9" style="144"/>
    <col min="2565" max="2565" width="25" style="144" customWidth="1"/>
    <col min="2566" max="2566" width="8.7109375" style="144" customWidth="1"/>
    <col min="2567" max="2572" width="9.7109375" style="144" customWidth="1"/>
    <col min="2573" max="2574" width="10.7109375" style="144" customWidth="1"/>
    <col min="2575" max="2576" width="9.7109375" style="144" customWidth="1"/>
    <col min="2577" max="2820" width="9" style="144"/>
    <col min="2821" max="2821" width="25" style="144" customWidth="1"/>
    <col min="2822" max="2822" width="8.7109375" style="144" customWidth="1"/>
    <col min="2823" max="2828" width="9.7109375" style="144" customWidth="1"/>
    <col min="2829" max="2830" width="10.7109375" style="144" customWidth="1"/>
    <col min="2831" max="2832" width="9.7109375" style="144" customWidth="1"/>
    <col min="2833" max="3076" width="9" style="144"/>
    <col min="3077" max="3077" width="25" style="144" customWidth="1"/>
    <col min="3078" max="3078" width="8.7109375" style="144" customWidth="1"/>
    <col min="3079" max="3084" width="9.7109375" style="144" customWidth="1"/>
    <col min="3085" max="3086" width="10.7109375" style="144" customWidth="1"/>
    <col min="3087" max="3088" width="9.7109375" style="144" customWidth="1"/>
    <col min="3089" max="3332" width="9" style="144"/>
    <col min="3333" max="3333" width="25" style="144" customWidth="1"/>
    <col min="3334" max="3334" width="8.7109375" style="144" customWidth="1"/>
    <col min="3335" max="3340" width="9.7109375" style="144" customWidth="1"/>
    <col min="3341" max="3342" width="10.7109375" style="144" customWidth="1"/>
    <col min="3343" max="3344" width="9.7109375" style="144" customWidth="1"/>
    <col min="3345" max="3588" width="9" style="144"/>
    <col min="3589" max="3589" width="25" style="144" customWidth="1"/>
    <col min="3590" max="3590" width="8.7109375" style="144" customWidth="1"/>
    <col min="3591" max="3596" width="9.7109375" style="144" customWidth="1"/>
    <col min="3597" max="3598" width="10.7109375" style="144" customWidth="1"/>
    <col min="3599" max="3600" width="9.7109375" style="144" customWidth="1"/>
    <col min="3601" max="3844" width="9" style="144"/>
    <col min="3845" max="3845" width="25" style="144" customWidth="1"/>
    <col min="3846" max="3846" width="8.7109375" style="144" customWidth="1"/>
    <col min="3847" max="3852" width="9.7109375" style="144" customWidth="1"/>
    <col min="3853" max="3854" width="10.7109375" style="144" customWidth="1"/>
    <col min="3855" max="3856" width="9.7109375" style="144" customWidth="1"/>
    <col min="3857" max="4100" width="9" style="144"/>
    <col min="4101" max="4101" width="25" style="144" customWidth="1"/>
    <col min="4102" max="4102" width="8.7109375" style="144" customWidth="1"/>
    <col min="4103" max="4108" width="9.7109375" style="144" customWidth="1"/>
    <col min="4109" max="4110" width="10.7109375" style="144" customWidth="1"/>
    <col min="4111" max="4112" width="9.7109375" style="144" customWidth="1"/>
    <col min="4113" max="4356" width="9" style="144"/>
    <col min="4357" max="4357" width="25" style="144" customWidth="1"/>
    <col min="4358" max="4358" width="8.7109375" style="144" customWidth="1"/>
    <col min="4359" max="4364" width="9.7109375" style="144" customWidth="1"/>
    <col min="4365" max="4366" width="10.7109375" style="144" customWidth="1"/>
    <col min="4367" max="4368" width="9.7109375" style="144" customWidth="1"/>
    <col min="4369" max="4612" width="9" style="144"/>
    <col min="4613" max="4613" width="25" style="144" customWidth="1"/>
    <col min="4614" max="4614" width="8.7109375" style="144" customWidth="1"/>
    <col min="4615" max="4620" width="9.7109375" style="144" customWidth="1"/>
    <col min="4621" max="4622" width="10.7109375" style="144" customWidth="1"/>
    <col min="4623" max="4624" width="9.7109375" style="144" customWidth="1"/>
    <col min="4625" max="4868" width="9" style="144"/>
    <col min="4869" max="4869" width="25" style="144" customWidth="1"/>
    <col min="4870" max="4870" width="8.7109375" style="144" customWidth="1"/>
    <col min="4871" max="4876" width="9.7109375" style="144" customWidth="1"/>
    <col min="4877" max="4878" width="10.7109375" style="144" customWidth="1"/>
    <col min="4879" max="4880" width="9.7109375" style="144" customWidth="1"/>
    <col min="4881" max="5124" width="9" style="144"/>
    <col min="5125" max="5125" width="25" style="144" customWidth="1"/>
    <col min="5126" max="5126" width="8.7109375" style="144" customWidth="1"/>
    <col min="5127" max="5132" width="9.7109375" style="144" customWidth="1"/>
    <col min="5133" max="5134" width="10.7109375" style="144" customWidth="1"/>
    <col min="5135" max="5136" width="9.7109375" style="144" customWidth="1"/>
    <col min="5137" max="5380" width="9" style="144"/>
    <col min="5381" max="5381" width="25" style="144" customWidth="1"/>
    <col min="5382" max="5382" width="8.7109375" style="144" customWidth="1"/>
    <col min="5383" max="5388" width="9.7109375" style="144" customWidth="1"/>
    <col min="5389" max="5390" width="10.7109375" style="144" customWidth="1"/>
    <col min="5391" max="5392" width="9.7109375" style="144" customWidth="1"/>
    <col min="5393" max="5636" width="9" style="144"/>
    <col min="5637" max="5637" width="25" style="144" customWidth="1"/>
    <col min="5638" max="5638" width="8.7109375" style="144" customWidth="1"/>
    <col min="5639" max="5644" width="9.7109375" style="144" customWidth="1"/>
    <col min="5645" max="5646" width="10.7109375" style="144" customWidth="1"/>
    <col min="5647" max="5648" width="9.7109375" style="144" customWidth="1"/>
    <col min="5649" max="5892" width="9" style="144"/>
    <col min="5893" max="5893" width="25" style="144" customWidth="1"/>
    <col min="5894" max="5894" width="8.7109375" style="144" customWidth="1"/>
    <col min="5895" max="5900" width="9.7109375" style="144" customWidth="1"/>
    <col min="5901" max="5902" width="10.7109375" style="144" customWidth="1"/>
    <col min="5903" max="5904" width="9.7109375" style="144" customWidth="1"/>
    <col min="5905" max="6148" width="9" style="144"/>
    <col min="6149" max="6149" width="25" style="144" customWidth="1"/>
    <col min="6150" max="6150" width="8.7109375" style="144" customWidth="1"/>
    <col min="6151" max="6156" width="9.7109375" style="144" customWidth="1"/>
    <col min="6157" max="6158" width="10.7109375" style="144" customWidth="1"/>
    <col min="6159" max="6160" width="9.7109375" style="144" customWidth="1"/>
    <col min="6161" max="6404" width="9" style="144"/>
    <col min="6405" max="6405" width="25" style="144" customWidth="1"/>
    <col min="6406" max="6406" width="8.7109375" style="144" customWidth="1"/>
    <col min="6407" max="6412" width="9.7109375" style="144" customWidth="1"/>
    <col min="6413" max="6414" width="10.7109375" style="144" customWidth="1"/>
    <col min="6415" max="6416" width="9.7109375" style="144" customWidth="1"/>
    <col min="6417" max="6660" width="9" style="144"/>
    <col min="6661" max="6661" width="25" style="144" customWidth="1"/>
    <col min="6662" max="6662" width="8.7109375" style="144" customWidth="1"/>
    <col min="6663" max="6668" width="9.7109375" style="144" customWidth="1"/>
    <col min="6669" max="6670" width="10.7109375" style="144" customWidth="1"/>
    <col min="6671" max="6672" width="9.7109375" style="144" customWidth="1"/>
    <col min="6673" max="6916" width="9" style="144"/>
    <col min="6917" max="6917" width="25" style="144" customWidth="1"/>
    <col min="6918" max="6918" width="8.7109375" style="144" customWidth="1"/>
    <col min="6919" max="6924" width="9.7109375" style="144" customWidth="1"/>
    <col min="6925" max="6926" width="10.7109375" style="144" customWidth="1"/>
    <col min="6927" max="6928" width="9.7109375" style="144" customWidth="1"/>
    <col min="6929" max="7172" width="9" style="144"/>
    <col min="7173" max="7173" width="25" style="144" customWidth="1"/>
    <col min="7174" max="7174" width="8.7109375" style="144" customWidth="1"/>
    <col min="7175" max="7180" width="9.7109375" style="144" customWidth="1"/>
    <col min="7181" max="7182" width="10.7109375" style="144" customWidth="1"/>
    <col min="7183" max="7184" width="9.7109375" style="144" customWidth="1"/>
    <col min="7185" max="7428" width="9" style="144"/>
    <col min="7429" max="7429" width="25" style="144" customWidth="1"/>
    <col min="7430" max="7430" width="8.7109375" style="144" customWidth="1"/>
    <col min="7431" max="7436" width="9.7109375" style="144" customWidth="1"/>
    <col min="7437" max="7438" width="10.7109375" style="144" customWidth="1"/>
    <col min="7439" max="7440" width="9.7109375" style="144" customWidth="1"/>
    <col min="7441" max="7684" width="9" style="144"/>
    <col min="7685" max="7685" width="25" style="144" customWidth="1"/>
    <col min="7686" max="7686" width="8.7109375" style="144" customWidth="1"/>
    <col min="7687" max="7692" width="9.7109375" style="144" customWidth="1"/>
    <col min="7693" max="7694" width="10.7109375" style="144" customWidth="1"/>
    <col min="7695" max="7696" width="9.7109375" style="144" customWidth="1"/>
    <col min="7697" max="7940" width="9" style="144"/>
    <col min="7941" max="7941" width="25" style="144" customWidth="1"/>
    <col min="7942" max="7942" width="8.7109375" style="144" customWidth="1"/>
    <col min="7943" max="7948" width="9.7109375" style="144" customWidth="1"/>
    <col min="7949" max="7950" width="10.7109375" style="144" customWidth="1"/>
    <col min="7951" max="7952" width="9.7109375" style="144" customWidth="1"/>
    <col min="7953" max="8196" width="9" style="144"/>
    <col min="8197" max="8197" width="25" style="144" customWidth="1"/>
    <col min="8198" max="8198" width="8.7109375" style="144" customWidth="1"/>
    <col min="8199" max="8204" width="9.7109375" style="144" customWidth="1"/>
    <col min="8205" max="8206" width="10.7109375" style="144" customWidth="1"/>
    <col min="8207" max="8208" width="9.7109375" style="144" customWidth="1"/>
    <col min="8209" max="8452" width="9" style="144"/>
    <col min="8453" max="8453" width="25" style="144" customWidth="1"/>
    <col min="8454" max="8454" width="8.7109375" style="144" customWidth="1"/>
    <col min="8455" max="8460" width="9.7109375" style="144" customWidth="1"/>
    <col min="8461" max="8462" width="10.7109375" style="144" customWidth="1"/>
    <col min="8463" max="8464" width="9.7109375" style="144" customWidth="1"/>
    <col min="8465" max="8708" width="9" style="144"/>
    <col min="8709" max="8709" width="25" style="144" customWidth="1"/>
    <col min="8710" max="8710" width="8.7109375" style="144" customWidth="1"/>
    <col min="8711" max="8716" width="9.7109375" style="144" customWidth="1"/>
    <col min="8717" max="8718" width="10.7109375" style="144" customWidth="1"/>
    <col min="8719" max="8720" width="9.7109375" style="144" customWidth="1"/>
    <col min="8721" max="8964" width="9" style="144"/>
    <col min="8965" max="8965" width="25" style="144" customWidth="1"/>
    <col min="8966" max="8966" width="8.7109375" style="144" customWidth="1"/>
    <col min="8967" max="8972" width="9.7109375" style="144" customWidth="1"/>
    <col min="8973" max="8974" width="10.7109375" style="144" customWidth="1"/>
    <col min="8975" max="8976" width="9.7109375" style="144" customWidth="1"/>
    <col min="8977" max="9220" width="9" style="144"/>
    <col min="9221" max="9221" width="25" style="144" customWidth="1"/>
    <col min="9222" max="9222" width="8.7109375" style="144" customWidth="1"/>
    <col min="9223" max="9228" width="9.7109375" style="144" customWidth="1"/>
    <col min="9229" max="9230" width="10.7109375" style="144" customWidth="1"/>
    <col min="9231" max="9232" width="9.7109375" style="144" customWidth="1"/>
    <col min="9233" max="9476" width="9" style="144"/>
    <col min="9477" max="9477" width="25" style="144" customWidth="1"/>
    <col min="9478" max="9478" width="8.7109375" style="144" customWidth="1"/>
    <col min="9479" max="9484" width="9.7109375" style="144" customWidth="1"/>
    <col min="9485" max="9486" width="10.7109375" style="144" customWidth="1"/>
    <col min="9487" max="9488" width="9.7109375" style="144" customWidth="1"/>
    <col min="9489" max="9732" width="9" style="144"/>
    <col min="9733" max="9733" width="25" style="144" customWidth="1"/>
    <col min="9734" max="9734" width="8.7109375" style="144" customWidth="1"/>
    <col min="9735" max="9740" width="9.7109375" style="144" customWidth="1"/>
    <col min="9741" max="9742" width="10.7109375" style="144" customWidth="1"/>
    <col min="9743" max="9744" width="9.7109375" style="144" customWidth="1"/>
    <col min="9745" max="9988" width="9" style="144"/>
    <col min="9989" max="9989" width="25" style="144" customWidth="1"/>
    <col min="9990" max="9990" width="8.7109375" style="144" customWidth="1"/>
    <col min="9991" max="9996" width="9.7109375" style="144" customWidth="1"/>
    <col min="9997" max="9998" width="10.7109375" style="144" customWidth="1"/>
    <col min="9999" max="10000" width="9.7109375" style="144" customWidth="1"/>
    <col min="10001" max="10244" width="9" style="144"/>
    <col min="10245" max="10245" width="25" style="144" customWidth="1"/>
    <col min="10246" max="10246" width="8.7109375" style="144" customWidth="1"/>
    <col min="10247" max="10252" width="9.7109375" style="144" customWidth="1"/>
    <col min="10253" max="10254" width="10.7109375" style="144" customWidth="1"/>
    <col min="10255" max="10256" width="9.7109375" style="144" customWidth="1"/>
    <col min="10257" max="10500" width="9" style="144"/>
    <col min="10501" max="10501" width="25" style="144" customWidth="1"/>
    <col min="10502" max="10502" width="8.7109375" style="144" customWidth="1"/>
    <col min="10503" max="10508" width="9.7109375" style="144" customWidth="1"/>
    <col min="10509" max="10510" width="10.7109375" style="144" customWidth="1"/>
    <col min="10511" max="10512" width="9.7109375" style="144" customWidth="1"/>
    <col min="10513" max="10756" width="9" style="144"/>
    <col min="10757" max="10757" width="25" style="144" customWidth="1"/>
    <col min="10758" max="10758" width="8.7109375" style="144" customWidth="1"/>
    <col min="10759" max="10764" width="9.7109375" style="144" customWidth="1"/>
    <col min="10765" max="10766" width="10.7109375" style="144" customWidth="1"/>
    <col min="10767" max="10768" width="9.7109375" style="144" customWidth="1"/>
    <col min="10769" max="11012" width="9" style="144"/>
    <col min="11013" max="11013" width="25" style="144" customWidth="1"/>
    <col min="11014" max="11014" width="8.7109375" style="144" customWidth="1"/>
    <col min="11015" max="11020" width="9.7109375" style="144" customWidth="1"/>
    <col min="11021" max="11022" width="10.7109375" style="144" customWidth="1"/>
    <col min="11023" max="11024" width="9.7109375" style="144" customWidth="1"/>
    <col min="11025" max="11268" width="9" style="144"/>
    <col min="11269" max="11269" width="25" style="144" customWidth="1"/>
    <col min="11270" max="11270" width="8.7109375" style="144" customWidth="1"/>
    <col min="11271" max="11276" width="9.7109375" style="144" customWidth="1"/>
    <col min="11277" max="11278" width="10.7109375" style="144" customWidth="1"/>
    <col min="11279" max="11280" width="9.7109375" style="144" customWidth="1"/>
    <col min="11281" max="11524" width="9" style="144"/>
    <col min="11525" max="11525" width="25" style="144" customWidth="1"/>
    <col min="11526" max="11526" width="8.7109375" style="144" customWidth="1"/>
    <col min="11527" max="11532" width="9.7109375" style="144" customWidth="1"/>
    <col min="11533" max="11534" width="10.7109375" style="144" customWidth="1"/>
    <col min="11535" max="11536" width="9.7109375" style="144" customWidth="1"/>
    <col min="11537" max="11780" width="9" style="144"/>
    <col min="11781" max="11781" width="25" style="144" customWidth="1"/>
    <col min="11782" max="11782" width="8.7109375" style="144" customWidth="1"/>
    <col min="11783" max="11788" width="9.7109375" style="144" customWidth="1"/>
    <col min="11789" max="11790" width="10.7109375" style="144" customWidth="1"/>
    <col min="11791" max="11792" width="9.7109375" style="144" customWidth="1"/>
    <col min="11793" max="12036" width="9" style="144"/>
    <col min="12037" max="12037" width="25" style="144" customWidth="1"/>
    <col min="12038" max="12038" width="8.7109375" style="144" customWidth="1"/>
    <col min="12039" max="12044" width="9.7109375" style="144" customWidth="1"/>
    <col min="12045" max="12046" width="10.7109375" style="144" customWidth="1"/>
    <col min="12047" max="12048" width="9.7109375" style="144" customWidth="1"/>
    <col min="12049" max="12292" width="9" style="144"/>
    <col min="12293" max="12293" width="25" style="144" customWidth="1"/>
    <col min="12294" max="12294" width="8.7109375" style="144" customWidth="1"/>
    <col min="12295" max="12300" width="9.7109375" style="144" customWidth="1"/>
    <col min="12301" max="12302" width="10.7109375" style="144" customWidth="1"/>
    <col min="12303" max="12304" width="9.7109375" style="144" customWidth="1"/>
    <col min="12305" max="12548" width="9" style="144"/>
    <col min="12549" max="12549" width="25" style="144" customWidth="1"/>
    <col min="12550" max="12550" width="8.7109375" style="144" customWidth="1"/>
    <col min="12551" max="12556" width="9.7109375" style="144" customWidth="1"/>
    <col min="12557" max="12558" width="10.7109375" style="144" customWidth="1"/>
    <col min="12559" max="12560" width="9.7109375" style="144" customWidth="1"/>
    <col min="12561" max="12804" width="9" style="144"/>
    <col min="12805" max="12805" width="25" style="144" customWidth="1"/>
    <col min="12806" max="12806" width="8.7109375" style="144" customWidth="1"/>
    <col min="12807" max="12812" width="9.7109375" style="144" customWidth="1"/>
    <col min="12813" max="12814" width="10.7109375" style="144" customWidth="1"/>
    <col min="12815" max="12816" width="9.7109375" style="144" customWidth="1"/>
    <col min="12817" max="13060" width="9" style="144"/>
    <col min="13061" max="13061" width="25" style="144" customWidth="1"/>
    <col min="13062" max="13062" width="8.7109375" style="144" customWidth="1"/>
    <col min="13063" max="13068" width="9.7109375" style="144" customWidth="1"/>
    <col min="13069" max="13070" width="10.7109375" style="144" customWidth="1"/>
    <col min="13071" max="13072" width="9.7109375" style="144" customWidth="1"/>
    <col min="13073" max="13316" width="9" style="144"/>
    <col min="13317" max="13317" width="25" style="144" customWidth="1"/>
    <col min="13318" max="13318" width="8.7109375" style="144" customWidth="1"/>
    <col min="13319" max="13324" width="9.7109375" style="144" customWidth="1"/>
    <col min="13325" max="13326" width="10.7109375" style="144" customWidth="1"/>
    <col min="13327" max="13328" width="9.7109375" style="144" customWidth="1"/>
    <col min="13329" max="13572" width="9" style="144"/>
    <col min="13573" max="13573" width="25" style="144" customWidth="1"/>
    <col min="13574" max="13574" width="8.7109375" style="144" customWidth="1"/>
    <col min="13575" max="13580" width="9.7109375" style="144" customWidth="1"/>
    <col min="13581" max="13582" width="10.7109375" style="144" customWidth="1"/>
    <col min="13583" max="13584" width="9.7109375" style="144" customWidth="1"/>
    <col min="13585" max="13828" width="9" style="144"/>
    <col min="13829" max="13829" width="25" style="144" customWidth="1"/>
    <col min="13830" max="13830" width="8.7109375" style="144" customWidth="1"/>
    <col min="13831" max="13836" width="9.7109375" style="144" customWidth="1"/>
    <col min="13837" max="13838" width="10.7109375" style="144" customWidth="1"/>
    <col min="13839" max="13840" width="9.7109375" style="144" customWidth="1"/>
    <col min="13841" max="14084" width="9" style="144"/>
    <col min="14085" max="14085" width="25" style="144" customWidth="1"/>
    <col min="14086" max="14086" width="8.7109375" style="144" customWidth="1"/>
    <col min="14087" max="14092" width="9.7109375" style="144" customWidth="1"/>
    <col min="14093" max="14094" width="10.7109375" style="144" customWidth="1"/>
    <col min="14095" max="14096" width="9.7109375" style="144" customWidth="1"/>
    <col min="14097" max="14340" width="9" style="144"/>
    <col min="14341" max="14341" width="25" style="144" customWidth="1"/>
    <col min="14342" max="14342" width="8.7109375" style="144" customWidth="1"/>
    <col min="14343" max="14348" width="9.7109375" style="144" customWidth="1"/>
    <col min="14349" max="14350" width="10.7109375" style="144" customWidth="1"/>
    <col min="14351" max="14352" width="9.7109375" style="144" customWidth="1"/>
    <col min="14353" max="14596" width="9" style="144"/>
    <col min="14597" max="14597" width="25" style="144" customWidth="1"/>
    <col min="14598" max="14598" width="8.7109375" style="144" customWidth="1"/>
    <col min="14599" max="14604" width="9.7109375" style="144" customWidth="1"/>
    <col min="14605" max="14606" width="10.7109375" style="144" customWidth="1"/>
    <col min="14607" max="14608" width="9.7109375" style="144" customWidth="1"/>
    <col min="14609" max="14852" width="9" style="144"/>
    <col min="14853" max="14853" width="25" style="144" customWidth="1"/>
    <col min="14854" max="14854" width="8.7109375" style="144" customWidth="1"/>
    <col min="14855" max="14860" width="9.7109375" style="144" customWidth="1"/>
    <col min="14861" max="14862" width="10.7109375" style="144" customWidth="1"/>
    <col min="14863" max="14864" width="9.7109375" style="144" customWidth="1"/>
    <col min="14865" max="15108" width="9" style="144"/>
    <col min="15109" max="15109" width="25" style="144" customWidth="1"/>
    <col min="15110" max="15110" width="8.7109375" style="144" customWidth="1"/>
    <col min="15111" max="15116" width="9.7109375" style="144" customWidth="1"/>
    <col min="15117" max="15118" width="10.7109375" style="144" customWidth="1"/>
    <col min="15119" max="15120" width="9.7109375" style="144" customWidth="1"/>
    <col min="15121" max="15364" width="9" style="144"/>
    <col min="15365" max="15365" width="25" style="144" customWidth="1"/>
    <col min="15366" max="15366" width="8.7109375" style="144" customWidth="1"/>
    <col min="15367" max="15372" width="9.7109375" style="144" customWidth="1"/>
    <col min="15373" max="15374" width="10.7109375" style="144" customWidth="1"/>
    <col min="15375" max="15376" width="9.7109375" style="144" customWidth="1"/>
    <col min="15377" max="15620" width="9" style="144"/>
    <col min="15621" max="15621" width="25" style="144" customWidth="1"/>
    <col min="15622" max="15622" width="8.7109375" style="144" customWidth="1"/>
    <col min="15623" max="15628" width="9.7109375" style="144" customWidth="1"/>
    <col min="15629" max="15630" width="10.7109375" style="144" customWidth="1"/>
    <col min="15631" max="15632" width="9.7109375" style="144" customWidth="1"/>
    <col min="15633" max="15876" width="9" style="144"/>
    <col min="15877" max="15877" width="25" style="144" customWidth="1"/>
    <col min="15878" max="15878" width="8.7109375" style="144" customWidth="1"/>
    <col min="15879" max="15884" width="9.7109375" style="144" customWidth="1"/>
    <col min="15885" max="15886" width="10.7109375" style="144" customWidth="1"/>
    <col min="15887" max="15888" width="9.7109375" style="144" customWidth="1"/>
    <col min="15889" max="16132" width="9" style="144"/>
    <col min="16133" max="16133" width="25" style="144" customWidth="1"/>
    <col min="16134" max="16134" width="8.7109375" style="144" customWidth="1"/>
    <col min="16135" max="16140" width="9.7109375" style="144" customWidth="1"/>
    <col min="16141" max="16142" width="10.7109375" style="144" customWidth="1"/>
    <col min="16143" max="16144" width="9.7109375" style="144" customWidth="1"/>
    <col min="16145" max="16384" width="9" style="144"/>
  </cols>
  <sheetData>
    <row r="1" spans="1:23" ht="13.5" x14ac:dyDescent="0.2">
      <c r="A1" s="90" t="s">
        <v>373</v>
      </c>
      <c r="C1" s="90"/>
      <c r="D1" s="90"/>
      <c r="E1" s="90"/>
      <c r="F1" s="90"/>
      <c r="G1" s="90"/>
      <c r="H1" s="90"/>
      <c r="I1" s="90"/>
      <c r="J1" s="90"/>
      <c r="K1" s="90"/>
      <c r="L1" s="90"/>
      <c r="N1" s="30"/>
      <c r="R1" s="189"/>
      <c r="U1" s="190">
        <f>IF(P3="Boys",0,IF(P3="Girls",11,22))</f>
        <v>22</v>
      </c>
      <c r="W1" s="68" t="s">
        <v>344</v>
      </c>
    </row>
    <row r="2" spans="1:23" ht="13.5" customHeight="1" x14ac:dyDescent="0.2">
      <c r="A2" s="143" t="s">
        <v>457</v>
      </c>
      <c r="C2" s="143"/>
      <c r="D2" s="2"/>
      <c r="E2" s="2"/>
      <c r="F2" s="2"/>
      <c r="G2" s="2"/>
      <c r="H2" s="2"/>
      <c r="I2" s="2"/>
      <c r="J2" s="2"/>
      <c r="K2" s="2"/>
      <c r="L2" s="144"/>
      <c r="N2" s="144"/>
      <c r="O2" s="249" t="s">
        <v>346</v>
      </c>
      <c r="P2" s="250"/>
      <c r="W2" s="68" t="s">
        <v>3</v>
      </c>
    </row>
    <row r="3" spans="1:23" ht="12.75" customHeight="1" x14ac:dyDescent="0.2">
      <c r="A3" s="1" t="s">
        <v>2</v>
      </c>
      <c r="C3" s="1"/>
      <c r="D3" s="2"/>
      <c r="E3" s="191"/>
      <c r="F3" s="191"/>
      <c r="G3" s="191"/>
      <c r="H3" s="191"/>
      <c r="I3" s="2"/>
      <c r="J3" s="2"/>
      <c r="K3" s="2"/>
      <c r="L3" s="144"/>
      <c r="N3" s="144"/>
      <c r="O3" s="32" t="s">
        <v>347</v>
      </c>
      <c r="P3" s="33" t="s">
        <v>344</v>
      </c>
      <c r="R3" s="189"/>
      <c r="W3" s="68" t="s">
        <v>4</v>
      </c>
    </row>
    <row r="4" spans="1:23" ht="11.25" customHeight="1" x14ac:dyDescent="0.2">
      <c r="A4" s="187"/>
      <c r="C4" s="192"/>
      <c r="N4" s="3"/>
      <c r="O4" s="9"/>
      <c r="W4" s="58"/>
    </row>
    <row r="5" spans="1:23" s="67" customFormat="1" ht="21.75" customHeight="1" x14ac:dyDescent="0.2">
      <c r="A5" s="193"/>
      <c r="B5" s="193"/>
      <c r="C5" s="251" t="s">
        <v>352</v>
      </c>
      <c r="D5" s="253" t="s">
        <v>351</v>
      </c>
      <c r="E5" s="255" t="s">
        <v>504</v>
      </c>
      <c r="F5" s="255" t="s">
        <v>440</v>
      </c>
      <c r="G5" s="255"/>
      <c r="H5" s="255"/>
      <c r="I5" s="162"/>
      <c r="J5" s="258" t="s">
        <v>349</v>
      </c>
      <c r="K5" s="258"/>
      <c r="L5" s="91"/>
      <c r="M5" s="257" t="s">
        <v>389</v>
      </c>
      <c r="N5" s="257"/>
      <c r="O5" s="257"/>
      <c r="P5" s="257"/>
      <c r="W5" s="58"/>
    </row>
    <row r="6" spans="1:23" s="34" customFormat="1" ht="65.25" customHeight="1" x14ac:dyDescent="0.2">
      <c r="A6" s="194"/>
      <c r="B6" s="194"/>
      <c r="C6" s="252"/>
      <c r="D6" s="254"/>
      <c r="E6" s="256"/>
      <c r="F6" s="99" t="s">
        <v>437</v>
      </c>
      <c r="G6" s="99" t="s">
        <v>469</v>
      </c>
      <c r="H6" s="99" t="s">
        <v>470</v>
      </c>
      <c r="I6" s="163"/>
      <c r="J6" s="207" t="s">
        <v>438</v>
      </c>
      <c r="K6" s="99" t="s">
        <v>463</v>
      </c>
      <c r="L6" s="92"/>
      <c r="M6" s="161" t="s">
        <v>387</v>
      </c>
      <c r="N6" s="163" t="s">
        <v>471</v>
      </c>
      <c r="O6" s="105" t="s">
        <v>371</v>
      </c>
      <c r="P6" s="105" t="s">
        <v>372</v>
      </c>
    </row>
    <row r="7" spans="1:23" s="34" customFormat="1" ht="11.25" customHeight="1" x14ac:dyDescent="0.2">
      <c r="C7" s="31"/>
      <c r="D7" s="68"/>
      <c r="E7" s="35"/>
      <c r="F7" s="35"/>
      <c r="G7" s="35"/>
      <c r="H7" s="35"/>
      <c r="I7" s="35"/>
      <c r="J7" s="35"/>
      <c r="K7" s="35"/>
      <c r="L7" s="35"/>
      <c r="M7" s="35"/>
      <c r="N7" s="35"/>
      <c r="O7" s="159"/>
      <c r="P7" s="159"/>
      <c r="R7" s="84"/>
      <c r="W7" s="68"/>
    </row>
    <row r="8" spans="1:23" s="34" customFormat="1" ht="11.25" customHeight="1" x14ac:dyDescent="0.2">
      <c r="A8" s="15"/>
      <c r="C8" s="14" t="s">
        <v>348</v>
      </c>
      <c r="D8" s="230">
        <f>IF($P$3="Boys",InputLA1LA2!C4,IF($P$3="Girls",InputLA1LA2!S4,IF($P$3="All",InputLA1LA2!AI4)))</f>
        <v>521377</v>
      </c>
      <c r="E8" s="231">
        <f>IF($P$3="Boys",InputLA1LA2!D4,IF($P$3="Girls",InputLA1LA2!T4,IF($P$3="All",InputLA1LA2!AJ4)))</f>
        <v>46.5</v>
      </c>
      <c r="F8" s="231">
        <f>IF($P$3="Boys",InputLA1LA2!E4,IF($P$3="Girls",InputLA1LA2!U4,IF($P$3="All",InputLA1LA2!AK4)))</f>
        <v>97</v>
      </c>
      <c r="G8" s="231">
        <f>IF($P$3="Boys",InputLA1LA2!F4,IF($P$3="Girls",InputLA1LA2!V4,IF($P$3="All",InputLA1LA2!AL4)))</f>
        <v>43.2</v>
      </c>
      <c r="H8" s="231">
        <f>IF($P$3="Boys",InputLA1LA2!G4,IF($P$3="Girls",InputLA1LA2!W4,IF($P$3="All",InputLA1LA2!AM4)))</f>
        <v>64.2</v>
      </c>
      <c r="I8" s="231">
        <f>IF($P$3="Boys",InputLA1LA2!H4,IF($P$3="Girls",InputLA1LA2!X4,IF($P$3="All",InputLA1LA2!AN4)))</f>
        <v>0</v>
      </c>
      <c r="J8" s="231">
        <f>IF($P$3="Boys",InputLA1LA2!I4,IF($P$3="Girls",InputLA1LA2!Y4,IF($P$3="All",InputLA1LA2!AO4)))</f>
        <v>38.5</v>
      </c>
      <c r="K8" s="232">
        <f>IF($P$3="Boys",InputLA1LA2!J4,IF($P$3="Girls",InputLA1LA2!Z4,IF($P$3="All",InputLA1LA2!AP4)))</f>
        <v>4.04</v>
      </c>
      <c r="L8" s="231">
        <f>IF($P$3="Boys",InputLA1LA2!K4,IF($P$3="Girls",InputLA1LA2!AA4,IF($P$3="All",InputLA1LA2!AQ4)))</f>
        <v>0</v>
      </c>
      <c r="M8" s="230">
        <f>IF($P$3="Boys",InputLA1LA2!L4,IF($P$3="Girls",InputLA1LA2!AB4,IF($P$3="All",InputLA1LA2!AR4)))</f>
        <v>494954</v>
      </c>
      <c r="N8" s="232">
        <f>IF($P$3="Boys",InputLA1LA2!P4,IF($P$3="Girls",InputLA1LA2!AF4,IF($P$3="All",InputLA1LA2!AV4)))</f>
        <v>-0.02</v>
      </c>
      <c r="O8" s="232">
        <f>IF($P$3="Boys",InputLA1LA2!Q4,IF($P$3="Girls",InputLA1LA2!AG4,IF($P$3="All",InputLA1LA2!AW4)))</f>
        <v>-0.03</v>
      </c>
      <c r="P8" s="232">
        <f>IF($P$3="Boys",InputLA1LA2!R4,IF($P$3="Girls",InputLA1LA2!AH4,IF($P$3="All",InputLA1LA2!AX4)))</f>
        <v>-0.02</v>
      </c>
    </row>
    <row r="9" spans="1:23" s="34" customFormat="1" ht="11.25" customHeight="1" x14ac:dyDescent="0.2">
      <c r="A9" s="29"/>
      <c r="C9" s="14"/>
      <c r="D9" s="230"/>
      <c r="E9" s="233"/>
      <c r="F9" s="233"/>
      <c r="G9" s="233"/>
      <c r="H9" s="233"/>
      <c r="I9" s="233"/>
      <c r="J9" s="233"/>
      <c r="K9" s="234"/>
      <c r="L9" s="233"/>
      <c r="M9" s="235"/>
      <c r="N9" s="232"/>
      <c r="O9" s="232"/>
      <c r="P9" s="232"/>
    </row>
    <row r="10" spans="1:23" s="34" customFormat="1" ht="11.25" customHeight="1" x14ac:dyDescent="0.2">
      <c r="A10" s="15" t="s">
        <v>324</v>
      </c>
      <c r="C10" s="16" t="s">
        <v>334</v>
      </c>
      <c r="D10" s="230">
        <f>IF($P$3="Boys",InputLA1LA2!C6,IF($P$3="Girls",InputLA1LA2!S6,IF($P$3="All",InputLA1LA2!AI6)))</f>
        <v>585377</v>
      </c>
      <c r="E10" s="231">
        <f>IF($P$3="Boys",InputLA1LA2!D6,IF($P$3="Girls",InputLA1LA2!T6,IF($P$3="All",InputLA1LA2!AJ6)))</f>
        <v>44.3</v>
      </c>
      <c r="F10" s="231">
        <f>IF($P$3="Boys",InputLA1LA2!E6,IF($P$3="Girls",InputLA1LA2!U6,IF($P$3="All",InputLA1LA2!AK6)))</f>
        <v>89.9</v>
      </c>
      <c r="G10" s="231">
        <f>IF($P$3="Boys",InputLA1LA2!F6,IF($P$3="Girls",InputLA1LA2!V6,IF($P$3="All",InputLA1LA2!AL6)))</f>
        <v>39.9</v>
      </c>
      <c r="H10" s="231">
        <f>IF($P$3="Boys",InputLA1LA2!G6,IF($P$3="Girls",InputLA1LA2!W6,IF($P$3="All",InputLA1LA2!AM6)))</f>
        <v>59.1</v>
      </c>
      <c r="I10" s="231">
        <f>IF($P$3="Boys",InputLA1LA2!H6,IF($P$3="Girls",InputLA1LA2!X6,IF($P$3="All",InputLA1LA2!AN6)))</f>
        <v>0</v>
      </c>
      <c r="J10" s="231">
        <f>IF($P$3="Boys",InputLA1LA2!I6,IF($P$3="Girls",InputLA1LA2!Y6,IF($P$3="All",InputLA1LA2!AO6)))</f>
        <v>35.1</v>
      </c>
      <c r="K10" s="232">
        <f>IF($P$3="Boys",InputLA1LA2!J6,IF($P$3="Girls",InputLA1LA2!Z6,IF($P$3="All",InputLA1LA2!AP6)))</f>
        <v>3.83</v>
      </c>
      <c r="L10" s="231">
        <f>IF($P$3="Boys",InputLA1LA2!K6,IF($P$3="Girls",InputLA1LA2!AA6,IF($P$3="All",InputLA1LA2!AQ6)))</f>
        <v>0</v>
      </c>
      <c r="M10" s="230">
        <f>IF($P$3="Boys",InputLA1LA2!L6,IF($P$3="Girls",InputLA1LA2!AB6,IF($P$3="All",InputLA1LA2!AR6)))</f>
        <v>503964</v>
      </c>
      <c r="N10" s="232">
        <f>IF($P$3="Boys",InputLA1LA2!P6,IF($P$3="Girls",InputLA1LA2!AF6,IF($P$3="All",InputLA1LA2!AV6)))</f>
        <v>-0.08</v>
      </c>
      <c r="O10" s="232">
        <f>IF($P$3="Boys",InputLA1LA2!Q6,IF($P$3="Girls",InputLA1LA2!AG6,IF($P$3="All",InputLA1LA2!AW6)))</f>
        <v>-0.08</v>
      </c>
      <c r="P10" s="232">
        <f>IF($P$3="Boys",InputLA1LA2!R6,IF($P$3="Girls",InputLA1LA2!AH6,IF($P$3="All",InputLA1LA2!AX6)))</f>
        <v>-7.0000000000000007E-2</v>
      </c>
    </row>
    <row r="11" spans="1:23" s="34" customFormat="1" ht="11.25" customHeight="1" x14ac:dyDescent="0.2">
      <c r="A11" s="35"/>
      <c r="C11" s="31"/>
      <c r="D11" s="230"/>
      <c r="E11" s="233"/>
      <c r="F11" s="233"/>
      <c r="G11" s="233"/>
      <c r="H11" s="233"/>
      <c r="I11" s="233"/>
      <c r="J11" s="233"/>
      <c r="K11" s="234"/>
      <c r="L11" s="233"/>
      <c r="M11" s="235"/>
      <c r="N11" s="234"/>
      <c r="O11" s="234"/>
      <c r="P11" s="234"/>
    </row>
    <row r="12" spans="1:23" s="5" customFormat="1" ht="11.25" customHeight="1" x14ac:dyDescent="0.2">
      <c r="A12" s="5" t="s">
        <v>10</v>
      </c>
      <c r="B12" s="160" t="s">
        <v>5</v>
      </c>
      <c r="C12" s="4" t="s">
        <v>336</v>
      </c>
      <c r="D12" s="230">
        <f>IF($P$3="Boys",InputLA1LA2!C8,IF($P$3="Girls",InputLA1LA2!S8,IF($P$3="All",InputLA1LA2!AI8)))</f>
        <v>24853</v>
      </c>
      <c r="E12" s="231">
        <f>IF($P$3="Boys",InputLA1LA2!D8,IF($P$3="Girls",InputLA1LA2!T8,IF($P$3="All",InputLA1LA2!AJ8)))</f>
        <v>44.7</v>
      </c>
      <c r="F12" s="231">
        <f>IF($P$3="Boys",InputLA1LA2!E8,IF($P$3="Girls",InputLA1LA2!U8,IF($P$3="All",InputLA1LA2!AK8)))</f>
        <v>96.1</v>
      </c>
      <c r="G12" s="231">
        <f>IF($P$3="Boys",InputLA1LA2!F8,IF($P$3="Girls",InputLA1LA2!V8,IF($P$3="All",InputLA1LA2!AL8)))</f>
        <v>40.5</v>
      </c>
      <c r="H12" s="231">
        <f>IF($P$3="Boys",InputLA1LA2!G8,IF($P$3="Girls",InputLA1LA2!W8,IF($P$3="All",InputLA1LA2!AM8)))</f>
        <v>62</v>
      </c>
      <c r="I12" s="231">
        <f>IF($P$3="Boys",InputLA1LA2!H8,IF($P$3="Girls",InputLA1LA2!X8,IF($P$3="All",InputLA1LA2!AN8)))</f>
        <v>0</v>
      </c>
      <c r="J12" s="231">
        <f>IF($P$3="Boys",InputLA1LA2!I8,IF($P$3="Girls",InputLA1LA2!Y8,IF($P$3="All",InputLA1LA2!AO8)))</f>
        <v>34.299999999999997</v>
      </c>
      <c r="K12" s="232">
        <f>IF($P$3="Boys",InputLA1LA2!J8,IF($P$3="Girls",InputLA1LA2!Z8,IF($P$3="All",InputLA1LA2!AP8)))</f>
        <v>3.81</v>
      </c>
      <c r="L12" s="231">
        <f>IF($P$3="Boys",InputLA1LA2!K8,IF($P$3="Girls",InputLA1LA2!AA8,IF($P$3="All",InputLA1LA2!AQ8)))</f>
        <v>0</v>
      </c>
      <c r="M12" s="230">
        <f>IF($P$3="Boys",InputLA1LA2!L8,IF($P$3="Girls",InputLA1LA2!AB8,IF($P$3="All",InputLA1LA2!AR8)))</f>
        <v>24270</v>
      </c>
      <c r="N12" s="232">
        <f>IF($P$3="Boys",InputLA1LA2!P8,IF($P$3="Girls",InputLA1LA2!AF8,IF($P$3="All",InputLA1LA2!AV8)))</f>
        <v>-0.23</v>
      </c>
      <c r="O12" s="232">
        <f>IF($P$3="Boys",InputLA1LA2!Q8,IF($P$3="Girls",InputLA1LA2!AG8,IF($P$3="All",InputLA1LA2!AW8)))</f>
        <v>-0.25</v>
      </c>
      <c r="P12" s="232">
        <f>IF($P$3="Boys",InputLA1LA2!R8,IF($P$3="Girls",InputLA1LA2!AH8,IF($P$3="All",InputLA1LA2!AX8)))</f>
        <v>-0.22</v>
      </c>
      <c r="Q12" s="34"/>
      <c r="R12" s="34"/>
      <c r="S12" s="34"/>
      <c r="T12" s="34"/>
      <c r="U12" s="34"/>
      <c r="V12" s="34"/>
      <c r="W12" s="82"/>
    </row>
    <row r="13" spans="1:23" s="23" customFormat="1" ht="11.25" customHeight="1" x14ac:dyDescent="0.2">
      <c r="A13" s="23" t="s">
        <v>13</v>
      </c>
      <c r="B13" s="34">
        <v>840</v>
      </c>
      <c r="C13" s="22" t="s">
        <v>330</v>
      </c>
      <c r="D13" s="235">
        <f>IF($P$3="Boys",InputLA1LA2!C9,IF($P$3="Girls",InputLA1LA2!S9,IF($P$3="All",InputLA1LA2!AI9)))</f>
        <v>4614</v>
      </c>
      <c r="E13" s="233">
        <f>IF($P$3="Boys",InputLA1LA2!D9,IF($P$3="Girls",InputLA1LA2!T9,IF($P$3="All",InputLA1LA2!AJ9)))</f>
        <v>44.9</v>
      </c>
      <c r="F13" s="233">
        <f>IF($P$3="Boys",InputLA1LA2!E9,IF($P$3="Girls",InputLA1LA2!U9,IF($P$3="All",InputLA1LA2!AK9)))</f>
        <v>96.8</v>
      </c>
      <c r="G13" s="233">
        <f>IF($P$3="Boys",InputLA1LA2!F9,IF($P$3="Girls",InputLA1LA2!V9,IF($P$3="All",InputLA1LA2!AL9)))</f>
        <v>38.799999999999997</v>
      </c>
      <c r="H13" s="233">
        <f>IF($P$3="Boys",InputLA1LA2!G9,IF($P$3="Girls",InputLA1LA2!W9,IF($P$3="All",InputLA1LA2!AM9)))</f>
        <v>61.4</v>
      </c>
      <c r="I13" s="233">
        <f>IF($P$3="Boys",InputLA1LA2!H9,IF($P$3="Girls",InputLA1LA2!X9,IF($P$3="All",InputLA1LA2!AN9)))</f>
        <v>0</v>
      </c>
      <c r="J13" s="233">
        <f>IF($P$3="Boys",InputLA1LA2!I9,IF($P$3="Girls",InputLA1LA2!Y9,IF($P$3="All",InputLA1LA2!AO9)))</f>
        <v>33.799999999999997</v>
      </c>
      <c r="K13" s="234">
        <f>IF($P$3="Boys",InputLA1LA2!J9,IF($P$3="Girls",InputLA1LA2!Z9,IF($P$3="All",InputLA1LA2!AP9)))</f>
        <v>3.79</v>
      </c>
      <c r="L13" s="233">
        <f>IF($P$3="Boys",InputLA1LA2!K9,IF($P$3="Girls",InputLA1LA2!AA9,IF($P$3="All",InputLA1LA2!AQ9)))</f>
        <v>0</v>
      </c>
      <c r="M13" s="235">
        <f>IF($P$3="Boys",InputLA1LA2!L9,IF($P$3="Girls",InputLA1LA2!AB9,IF($P$3="All",InputLA1LA2!AR9)))</f>
        <v>4545</v>
      </c>
      <c r="N13" s="234">
        <f>IF($P$3="Boys",InputLA1LA2!P9,IF($P$3="Girls",InputLA1LA2!AF9,IF($P$3="All",InputLA1LA2!AV9)))</f>
        <v>-0.23</v>
      </c>
      <c r="O13" s="234">
        <f>IF($P$3="Boys",InputLA1LA2!Q9,IF($P$3="Girls",InputLA1LA2!AG9,IF($P$3="All",InputLA1LA2!AW9)))</f>
        <v>-0.26</v>
      </c>
      <c r="P13" s="234">
        <f>IF($P$3="Boys",InputLA1LA2!R9,IF($P$3="Girls",InputLA1LA2!AH9,IF($P$3="All",InputLA1LA2!AX9)))</f>
        <v>-0.19</v>
      </c>
      <c r="Q13" s="34"/>
      <c r="R13" s="34"/>
      <c r="S13" s="34"/>
      <c r="T13" s="34"/>
      <c r="U13" s="34"/>
      <c r="V13" s="34"/>
    </row>
    <row r="14" spans="1:23" s="23" customFormat="1" ht="11.25" customHeight="1" x14ac:dyDescent="0.2">
      <c r="A14" s="23" t="s">
        <v>12</v>
      </c>
      <c r="B14" s="34">
        <v>841</v>
      </c>
      <c r="C14" s="22" t="s">
        <v>11</v>
      </c>
      <c r="D14" s="235">
        <f>IF($P$3="Boys",InputLA1LA2!C10,IF($P$3="Girls",InputLA1LA2!S10,IF($P$3="All",InputLA1LA2!AI10)))</f>
        <v>1097</v>
      </c>
      <c r="E14" s="233">
        <f>IF($P$3="Boys",InputLA1LA2!D10,IF($P$3="Girls",InputLA1LA2!T10,IF($P$3="All",InputLA1LA2!AJ10)))</f>
        <v>45.8</v>
      </c>
      <c r="F14" s="233">
        <f>IF($P$3="Boys",InputLA1LA2!E10,IF($P$3="Girls",InputLA1LA2!U10,IF($P$3="All",InputLA1LA2!AK10)))</f>
        <v>97.4</v>
      </c>
      <c r="G14" s="233">
        <f>IF($P$3="Boys",InputLA1LA2!F10,IF($P$3="Girls",InputLA1LA2!V10,IF($P$3="All",InputLA1LA2!AL10)))</f>
        <v>44.6</v>
      </c>
      <c r="H14" s="233">
        <f>IF($P$3="Boys",InputLA1LA2!G10,IF($P$3="Girls",InputLA1LA2!W10,IF($P$3="All",InputLA1LA2!AM10)))</f>
        <v>65.3</v>
      </c>
      <c r="I14" s="233">
        <f>IF($P$3="Boys",InputLA1LA2!H10,IF($P$3="Girls",InputLA1LA2!X10,IF($P$3="All",InputLA1LA2!AN10)))</f>
        <v>0</v>
      </c>
      <c r="J14" s="233">
        <f>IF($P$3="Boys",InputLA1LA2!I10,IF($P$3="Girls",InputLA1LA2!Y10,IF($P$3="All",InputLA1LA2!AO10)))</f>
        <v>44.6</v>
      </c>
      <c r="K14" s="234">
        <f>IF($P$3="Boys",InputLA1LA2!J10,IF($P$3="Girls",InputLA1LA2!Z10,IF($P$3="All",InputLA1LA2!AP10)))</f>
        <v>3.95</v>
      </c>
      <c r="L14" s="233">
        <f>IF($P$3="Boys",InputLA1LA2!K10,IF($P$3="Girls",InputLA1LA2!AA10,IF($P$3="All",InputLA1LA2!AQ10)))</f>
        <v>0</v>
      </c>
      <c r="M14" s="235">
        <f>IF($P$3="Boys",InputLA1LA2!L10,IF($P$3="Girls",InputLA1LA2!AB10,IF($P$3="All",InputLA1LA2!AR10)))</f>
        <v>1050</v>
      </c>
      <c r="N14" s="234">
        <f>IF($P$3="Boys",InputLA1LA2!P10,IF($P$3="Girls",InputLA1LA2!AF10,IF($P$3="All",InputLA1LA2!AV10)))</f>
        <v>-0.25</v>
      </c>
      <c r="O14" s="234">
        <f>IF($P$3="Boys",InputLA1LA2!Q10,IF($P$3="Girls",InputLA1LA2!AG10,IF($P$3="All",InputLA1LA2!AW10)))</f>
        <v>-0.32</v>
      </c>
      <c r="P14" s="234">
        <f>IF($P$3="Boys",InputLA1LA2!R10,IF($P$3="Girls",InputLA1LA2!AH10,IF($P$3="All",InputLA1LA2!AX10)))</f>
        <v>-0.17</v>
      </c>
      <c r="Q14" s="34"/>
      <c r="R14" s="34"/>
      <c r="S14" s="34"/>
      <c r="T14" s="34"/>
      <c r="U14" s="34"/>
      <c r="V14" s="34"/>
    </row>
    <row r="15" spans="1:23" s="23" customFormat="1" ht="11.25" customHeight="1" x14ac:dyDescent="0.2">
      <c r="A15" s="23" t="s">
        <v>399</v>
      </c>
      <c r="B15" s="34">
        <v>390</v>
      </c>
      <c r="C15" s="22" t="s">
        <v>14</v>
      </c>
      <c r="D15" s="235">
        <f>IF($P$3="Boys",InputLA1LA2!C11,IF($P$3="Girls",InputLA1LA2!S11,IF($P$3="All",InputLA1LA2!AI11)))</f>
        <v>1885</v>
      </c>
      <c r="E15" s="233">
        <f>IF($P$3="Boys",InputLA1LA2!D11,IF($P$3="Girls",InputLA1LA2!T11,IF($P$3="All",InputLA1LA2!AJ11)))</f>
        <v>46</v>
      </c>
      <c r="F15" s="233">
        <f>IF($P$3="Boys",InputLA1LA2!E11,IF($P$3="Girls",InputLA1LA2!U11,IF($P$3="All",InputLA1LA2!AK11)))</f>
        <v>96.2</v>
      </c>
      <c r="G15" s="233">
        <f>IF($P$3="Boys",InputLA1LA2!F11,IF($P$3="Girls",InputLA1LA2!V11,IF($P$3="All",InputLA1LA2!AL11)))</f>
        <v>42.5</v>
      </c>
      <c r="H15" s="233">
        <f>IF($P$3="Boys",InputLA1LA2!G11,IF($P$3="Girls",InputLA1LA2!W11,IF($P$3="All",InputLA1LA2!AM11)))</f>
        <v>64.3</v>
      </c>
      <c r="I15" s="233">
        <f>IF($P$3="Boys",InputLA1LA2!H11,IF($P$3="Girls",InputLA1LA2!X11,IF($P$3="All",InputLA1LA2!AN11)))</f>
        <v>0</v>
      </c>
      <c r="J15" s="233">
        <f>IF($P$3="Boys",InputLA1LA2!I11,IF($P$3="Girls",InputLA1LA2!Y11,IF($P$3="All",InputLA1LA2!AO11)))</f>
        <v>38.4</v>
      </c>
      <c r="K15" s="234">
        <f>IF($P$3="Boys",InputLA1LA2!J11,IF($P$3="Girls",InputLA1LA2!Z11,IF($P$3="All",InputLA1LA2!AP11)))</f>
        <v>3.95</v>
      </c>
      <c r="L15" s="233">
        <f>IF($P$3="Boys",InputLA1LA2!K11,IF($P$3="Girls",InputLA1LA2!AA11,IF($P$3="All",InputLA1LA2!AQ11)))</f>
        <v>0</v>
      </c>
      <c r="M15" s="235">
        <f>IF($P$3="Boys",InputLA1LA2!L11,IF($P$3="Girls",InputLA1LA2!AB11,IF($P$3="All",InputLA1LA2!AR11)))</f>
        <v>1851</v>
      </c>
      <c r="N15" s="234">
        <f>IF($P$3="Boys",InputLA1LA2!P11,IF($P$3="Girls",InputLA1LA2!AF11,IF($P$3="All",InputLA1LA2!AV11)))</f>
        <v>-0.25</v>
      </c>
      <c r="O15" s="234">
        <f>IF($P$3="Boys",InputLA1LA2!Q11,IF($P$3="Girls",InputLA1LA2!AG11,IF($P$3="All",InputLA1LA2!AW11)))</f>
        <v>-0.3</v>
      </c>
      <c r="P15" s="234">
        <f>IF($P$3="Boys",InputLA1LA2!R11,IF($P$3="Girls",InputLA1LA2!AH11,IF($P$3="All",InputLA1LA2!AX11)))</f>
        <v>-0.19</v>
      </c>
      <c r="Q15" s="34"/>
      <c r="R15" s="34"/>
      <c r="S15" s="34"/>
      <c r="T15" s="34"/>
      <c r="U15" s="34"/>
      <c r="V15" s="34"/>
    </row>
    <row r="16" spans="1:23" s="23" customFormat="1" ht="11.25" customHeight="1" x14ac:dyDescent="0.2">
      <c r="A16" s="23" t="s">
        <v>16</v>
      </c>
      <c r="B16" s="34">
        <v>805</v>
      </c>
      <c r="C16" s="22" t="s">
        <v>15</v>
      </c>
      <c r="D16" s="235">
        <f>IF($P$3="Boys",InputLA1LA2!C12,IF($P$3="Girls",InputLA1LA2!S12,IF($P$3="All",InputLA1LA2!AI12)))</f>
        <v>1016</v>
      </c>
      <c r="E16" s="233">
        <f>IF($P$3="Boys",InputLA1LA2!D12,IF($P$3="Girls",InputLA1LA2!T12,IF($P$3="All",InputLA1LA2!AJ12)))</f>
        <v>42</v>
      </c>
      <c r="F16" s="233">
        <f>IF($P$3="Boys",InputLA1LA2!E12,IF($P$3="Girls",InputLA1LA2!U12,IF($P$3="All",InputLA1LA2!AK12)))</f>
        <v>96.7</v>
      </c>
      <c r="G16" s="233">
        <f>IF($P$3="Boys",InputLA1LA2!F12,IF($P$3="Girls",InputLA1LA2!V12,IF($P$3="All",InputLA1LA2!AL12)))</f>
        <v>37.4</v>
      </c>
      <c r="H16" s="233">
        <f>IF($P$3="Boys",InputLA1LA2!G12,IF($P$3="Girls",InputLA1LA2!W12,IF($P$3="All",InputLA1LA2!AM12)))</f>
        <v>60.3</v>
      </c>
      <c r="I16" s="233">
        <f>IF($P$3="Boys",InputLA1LA2!H12,IF($P$3="Girls",InputLA1LA2!X12,IF($P$3="All",InputLA1LA2!AN12)))</f>
        <v>0</v>
      </c>
      <c r="J16" s="233">
        <f>IF($P$3="Boys",InputLA1LA2!I12,IF($P$3="Girls",InputLA1LA2!Y12,IF($P$3="All",InputLA1LA2!AO12)))</f>
        <v>26.9</v>
      </c>
      <c r="K16" s="234">
        <f>IF($P$3="Boys",InputLA1LA2!J12,IF($P$3="Girls",InputLA1LA2!Z12,IF($P$3="All",InputLA1LA2!AP12)))</f>
        <v>3.54</v>
      </c>
      <c r="L16" s="233">
        <f>IF($P$3="Boys",InputLA1LA2!K12,IF($P$3="Girls",InputLA1LA2!AA12,IF($P$3="All",InputLA1LA2!AQ12)))</f>
        <v>0</v>
      </c>
      <c r="M16" s="235">
        <f>IF($P$3="Boys",InputLA1LA2!L12,IF($P$3="Girls",InputLA1LA2!AB12,IF($P$3="All",InputLA1LA2!AR12)))</f>
        <v>1002</v>
      </c>
      <c r="N16" s="234">
        <f>IF($P$3="Boys",InputLA1LA2!P12,IF($P$3="Girls",InputLA1LA2!AF12,IF($P$3="All",InputLA1LA2!AV12)))</f>
        <v>-0.48</v>
      </c>
      <c r="O16" s="234">
        <f>IF($P$3="Boys",InputLA1LA2!Q12,IF($P$3="Girls",InputLA1LA2!AG12,IF($P$3="All",InputLA1LA2!AW12)))</f>
        <v>-0.56000000000000005</v>
      </c>
      <c r="P16" s="234">
        <f>IF($P$3="Boys",InputLA1LA2!R12,IF($P$3="Girls",InputLA1LA2!AH12,IF($P$3="All",InputLA1LA2!AX12)))</f>
        <v>-0.4</v>
      </c>
      <c r="Q16" s="34"/>
      <c r="R16" s="34"/>
      <c r="S16" s="34"/>
      <c r="T16" s="34"/>
      <c r="U16" s="34"/>
      <c r="V16" s="34"/>
    </row>
    <row r="17" spans="1:22" s="23" customFormat="1" ht="11.25" customHeight="1" x14ac:dyDescent="0.2">
      <c r="A17" s="23" t="s">
        <v>18</v>
      </c>
      <c r="B17" s="34">
        <v>806</v>
      </c>
      <c r="C17" s="22" t="s">
        <v>17</v>
      </c>
      <c r="D17" s="235">
        <f>IF($P$3="Boys",InputLA1LA2!C13,IF($P$3="Girls",InputLA1LA2!S13,IF($P$3="All",InputLA1LA2!AI13)))</f>
        <v>1337</v>
      </c>
      <c r="E17" s="233">
        <f>IF($P$3="Boys",InputLA1LA2!D13,IF($P$3="Girls",InputLA1LA2!T13,IF($P$3="All",InputLA1LA2!AJ13)))</f>
        <v>42.2</v>
      </c>
      <c r="F17" s="233">
        <f>IF($P$3="Boys",InputLA1LA2!E13,IF($P$3="Girls",InputLA1LA2!U13,IF($P$3="All",InputLA1LA2!AK13)))</f>
        <v>95.1</v>
      </c>
      <c r="G17" s="233">
        <f>IF($P$3="Boys",InputLA1LA2!F13,IF($P$3="Girls",InputLA1LA2!V13,IF($P$3="All",InputLA1LA2!AL13)))</f>
        <v>36.9</v>
      </c>
      <c r="H17" s="233">
        <f>IF($P$3="Boys",InputLA1LA2!G13,IF($P$3="Girls",InputLA1LA2!W13,IF($P$3="All",InputLA1LA2!AM13)))</f>
        <v>59.2</v>
      </c>
      <c r="I17" s="233">
        <f>IF($P$3="Boys",InputLA1LA2!H13,IF($P$3="Girls",InputLA1LA2!X13,IF($P$3="All",InputLA1LA2!AN13)))</f>
        <v>0</v>
      </c>
      <c r="J17" s="233">
        <f>IF($P$3="Boys",InputLA1LA2!I13,IF($P$3="Girls",InputLA1LA2!Y13,IF($P$3="All",InputLA1LA2!AO13)))</f>
        <v>22.4</v>
      </c>
      <c r="K17" s="234">
        <f>IF($P$3="Boys",InputLA1LA2!J13,IF($P$3="Girls",InputLA1LA2!Z13,IF($P$3="All",InputLA1LA2!AP13)))</f>
        <v>3.41</v>
      </c>
      <c r="L17" s="233">
        <f>IF($P$3="Boys",InputLA1LA2!K13,IF($P$3="Girls",InputLA1LA2!AA13,IF($P$3="All",InputLA1LA2!AQ13)))</f>
        <v>0</v>
      </c>
      <c r="M17" s="235">
        <f>IF($P$3="Boys",InputLA1LA2!L13,IF($P$3="Girls",InputLA1LA2!AB13,IF($P$3="All",InputLA1LA2!AR13)))</f>
        <v>1285</v>
      </c>
      <c r="N17" s="234">
        <f>IF($P$3="Boys",InputLA1LA2!P13,IF($P$3="Girls",InputLA1LA2!AF13,IF($P$3="All",InputLA1LA2!AV13)))</f>
        <v>-0.24</v>
      </c>
      <c r="O17" s="234">
        <f>IF($P$3="Boys",InputLA1LA2!Q13,IF($P$3="Girls",InputLA1LA2!AG13,IF($P$3="All",InputLA1LA2!AW13)))</f>
        <v>-0.31</v>
      </c>
      <c r="P17" s="234">
        <f>IF($P$3="Boys",InputLA1LA2!R13,IF($P$3="Girls",InputLA1LA2!AH13,IF($P$3="All",InputLA1LA2!AX13)))</f>
        <v>-0.17</v>
      </c>
      <c r="Q17" s="34"/>
      <c r="R17" s="34"/>
      <c r="S17" s="34"/>
      <c r="T17" s="34"/>
      <c r="U17" s="34"/>
      <c r="V17" s="34"/>
    </row>
    <row r="18" spans="1:22" s="23" customFormat="1" ht="11.25" customHeight="1" x14ac:dyDescent="0.2">
      <c r="A18" s="23" t="s">
        <v>20</v>
      </c>
      <c r="B18" s="34">
        <v>391</v>
      </c>
      <c r="C18" s="22" t="s">
        <v>19</v>
      </c>
      <c r="D18" s="235">
        <f>IF($P$3="Boys",InputLA1LA2!C14,IF($P$3="Girls",InputLA1LA2!S14,IF($P$3="All",InputLA1LA2!AI14)))</f>
        <v>2450</v>
      </c>
      <c r="E18" s="233">
        <f>IF($P$3="Boys",InputLA1LA2!D14,IF($P$3="Girls",InputLA1LA2!T14,IF($P$3="All",InputLA1LA2!AJ14)))</f>
        <v>44.7</v>
      </c>
      <c r="F18" s="233">
        <f>IF($P$3="Boys",InputLA1LA2!E14,IF($P$3="Girls",InputLA1LA2!U14,IF($P$3="All",InputLA1LA2!AK14)))</f>
        <v>96.1</v>
      </c>
      <c r="G18" s="233">
        <f>IF($P$3="Boys",InputLA1LA2!F14,IF($P$3="Girls",InputLA1LA2!V14,IF($P$3="All",InputLA1LA2!AL14)))</f>
        <v>39.799999999999997</v>
      </c>
      <c r="H18" s="233">
        <f>IF($P$3="Boys",InputLA1LA2!G14,IF($P$3="Girls",InputLA1LA2!W14,IF($P$3="All",InputLA1LA2!AM14)))</f>
        <v>60.2</v>
      </c>
      <c r="I18" s="233">
        <f>IF($P$3="Boys",InputLA1LA2!H14,IF($P$3="Girls",InputLA1LA2!X14,IF($P$3="All",InputLA1LA2!AN14)))</f>
        <v>0</v>
      </c>
      <c r="J18" s="233">
        <f>IF($P$3="Boys",InputLA1LA2!I14,IF($P$3="Girls",InputLA1LA2!Y14,IF($P$3="All",InputLA1LA2!AO14)))</f>
        <v>40.9</v>
      </c>
      <c r="K18" s="234">
        <f>IF($P$3="Boys",InputLA1LA2!J14,IF($P$3="Girls",InputLA1LA2!Z14,IF($P$3="All",InputLA1LA2!AP14)))</f>
        <v>3.84</v>
      </c>
      <c r="L18" s="233">
        <f>IF($P$3="Boys",InputLA1LA2!K14,IF($P$3="Girls",InputLA1LA2!AA14,IF($P$3="All",InputLA1LA2!AQ14)))</f>
        <v>0</v>
      </c>
      <c r="M18" s="235">
        <f>IF($P$3="Boys",InputLA1LA2!L14,IF($P$3="Girls",InputLA1LA2!AB14,IF($P$3="All",InputLA1LA2!AR14)))</f>
        <v>2318</v>
      </c>
      <c r="N18" s="234">
        <f>IF($P$3="Boys",InputLA1LA2!P14,IF($P$3="Girls",InputLA1LA2!AF14,IF($P$3="All",InputLA1LA2!AV14)))</f>
        <v>-0.16</v>
      </c>
      <c r="O18" s="234">
        <f>IF($P$3="Boys",InputLA1LA2!Q14,IF($P$3="Girls",InputLA1LA2!AG14,IF($P$3="All",InputLA1LA2!AW14)))</f>
        <v>-0.21</v>
      </c>
      <c r="P18" s="234">
        <f>IF($P$3="Boys",InputLA1LA2!R14,IF($P$3="Girls",InputLA1LA2!AH14,IF($P$3="All",InputLA1LA2!AX14)))</f>
        <v>-0.1</v>
      </c>
      <c r="Q18" s="34"/>
      <c r="R18" s="34"/>
      <c r="S18" s="34"/>
      <c r="T18" s="34"/>
      <c r="U18" s="34"/>
      <c r="V18" s="34"/>
    </row>
    <row r="19" spans="1:22" s="23" customFormat="1" ht="11.25" customHeight="1" x14ac:dyDescent="0.2">
      <c r="A19" s="23" t="s">
        <v>22</v>
      </c>
      <c r="B19" s="34">
        <v>392</v>
      </c>
      <c r="C19" s="22" t="s">
        <v>21</v>
      </c>
      <c r="D19" s="235">
        <f>IF($P$3="Boys",InputLA1LA2!C15,IF($P$3="Girls",InputLA1LA2!S15,IF($P$3="All",InputLA1LA2!AI15)))</f>
        <v>1879</v>
      </c>
      <c r="E19" s="233">
        <f>IF($P$3="Boys",InputLA1LA2!D15,IF($P$3="Girls",InputLA1LA2!T15,IF($P$3="All",InputLA1LA2!AJ15)))</f>
        <v>45.8</v>
      </c>
      <c r="F19" s="233">
        <f>IF($P$3="Boys",InputLA1LA2!E15,IF($P$3="Girls",InputLA1LA2!U15,IF($P$3="All",InputLA1LA2!AK15)))</f>
        <v>97</v>
      </c>
      <c r="G19" s="233">
        <f>IF($P$3="Boys",InputLA1LA2!F15,IF($P$3="Girls",InputLA1LA2!V15,IF($P$3="All",InputLA1LA2!AL15)))</f>
        <v>40.299999999999997</v>
      </c>
      <c r="H19" s="233">
        <f>IF($P$3="Boys",InputLA1LA2!G15,IF($P$3="Girls",InputLA1LA2!W15,IF($P$3="All",InputLA1LA2!AM15)))</f>
        <v>64.400000000000006</v>
      </c>
      <c r="I19" s="233">
        <f>IF($P$3="Boys",InputLA1LA2!H15,IF($P$3="Girls",InputLA1LA2!X15,IF($P$3="All",InputLA1LA2!AN15)))</f>
        <v>0</v>
      </c>
      <c r="J19" s="233">
        <f>IF($P$3="Boys",InputLA1LA2!I15,IF($P$3="Girls",InputLA1LA2!Y15,IF($P$3="All",InputLA1LA2!AO15)))</f>
        <v>37.299999999999997</v>
      </c>
      <c r="K19" s="234">
        <f>IF($P$3="Boys",InputLA1LA2!J15,IF($P$3="Girls",InputLA1LA2!Z15,IF($P$3="All",InputLA1LA2!AP15)))</f>
        <v>4.04</v>
      </c>
      <c r="L19" s="233">
        <f>IF($P$3="Boys",InputLA1LA2!K15,IF($P$3="Girls",InputLA1LA2!AA15,IF($P$3="All",InputLA1LA2!AQ15)))</f>
        <v>0</v>
      </c>
      <c r="M19" s="235">
        <f>IF($P$3="Boys",InputLA1LA2!L15,IF($P$3="Girls",InputLA1LA2!AB15,IF($P$3="All",InputLA1LA2!AR15)))</f>
        <v>1824</v>
      </c>
      <c r="N19" s="234">
        <f>IF($P$3="Boys",InputLA1LA2!P15,IF($P$3="Girls",InputLA1LA2!AF15,IF($P$3="All",InputLA1LA2!AV15)))</f>
        <v>-0.2</v>
      </c>
      <c r="O19" s="234">
        <f>IF($P$3="Boys",InputLA1LA2!Q15,IF($P$3="Girls",InputLA1LA2!AG15,IF($P$3="All",InputLA1LA2!AW15)))</f>
        <v>-0.25</v>
      </c>
      <c r="P19" s="234">
        <f>IF($P$3="Boys",InputLA1LA2!R15,IF($P$3="Girls",InputLA1LA2!AH15,IF($P$3="All",InputLA1LA2!AX15)))</f>
        <v>-0.14000000000000001</v>
      </c>
      <c r="Q19" s="34"/>
      <c r="R19" s="34"/>
      <c r="S19" s="34"/>
      <c r="T19" s="34"/>
      <c r="U19" s="34"/>
      <c r="V19" s="34"/>
    </row>
    <row r="20" spans="1:22" s="23" customFormat="1" ht="11.25" customHeight="1" x14ac:dyDescent="0.2">
      <c r="A20" s="23" t="s">
        <v>400</v>
      </c>
      <c r="B20" s="34">
        <v>929</v>
      </c>
      <c r="C20" s="22" t="s">
        <v>23</v>
      </c>
      <c r="D20" s="235">
        <f>IF($P$3="Boys",InputLA1LA2!C16,IF($P$3="Girls",InputLA1LA2!S16,IF($P$3="All",InputLA1LA2!AI16)))</f>
        <v>3057</v>
      </c>
      <c r="E20" s="233">
        <f>IF($P$3="Boys",InputLA1LA2!D16,IF($P$3="Girls",InputLA1LA2!T16,IF($P$3="All",InputLA1LA2!AJ16)))</f>
        <v>45.9</v>
      </c>
      <c r="F20" s="233">
        <f>IF($P$3="Boys",InputLA1LA2!E16,IF($P$3="Girls",InputLA1LA2!U16,IF($P$3="All",InputLA1LA2!AK16)))</f>
        <v>96.2</v>
      </c>
      <c r="G20" s="233">
        <f>IF($P$3="Boys",InputLA1LA2!F16,IF($P$3="Girls",InputLA1LA2!V16,IF($P$3="All",InputLA1LA2!AL16)))</f>
        <v>43.3</v>
      </c>
      <c r="H20" s="233">
        <f>IF($P$3="Boys",InputLA1LA2!G16,IF($P$3="Girls",InputLA1LA2!W16,IF($P$3="All",InputLA1LA2!AM16)))</f>
        <v>63.5</v>
      </c>
      <c r="I20" s="233">
        <f>IF($P$3="Boys",InputLA1LA2!H16,IF($P$3="Girls",InputLA1LA2!X16,IF($P$3="All",InputLA1LA2!AN16)))</f>
        <v>0</v>
      </c>
      <c r="J20" s="233">
        <f>IF($P$3="Boys",InputLA1LA2!I16,IF($P$3="Girls",InputLA1LA2!Y16,IF($P$3="All",InputLA1LA2!AO16)))</f>
        <v>29.7</v>
      </c>
      <c r="K20" s="234">
        <f>IF($P$3="Boys",InputLA1LA2!J16,IF($P$3="Girls",InputLA1LA2!Z16,IF($P$3="All",InputLA1LA2!AP16)))</f>
        <v>3.91</v>
      </c>
      <c r="L20" s="233">
        <f>IF($P$3="Boys",InputLA1LA2!K16,IF($P$3="Girls",InputLA1LA2!AA16,IF($P$3="All",InputLA1LA2!AQ16)))</f>
        <v>0</v>
      </c>
      <c r="M20" s="235">
        <f>IF($P$3="Boys",InputLA1LA2!L16,IF($P$3="Girls",InputLA1LA2!AB16,IF($P$3="All",InputLA1LA2!AR16)))</f>
        <v>2992</v>
      </c>
      <c r="N20" s="234">
        <f>IF($P$3="Boys",InputLA1LA2!P16,IF($P$3="Girls",InputLA1LA2!AF16,IF($P$3="All",InputLA1LA2!AV16)))</f>
        <v>-0.09</v>
      </c>
      <c r="O20" s="234">
        <f>IF($P$3="Boys",InputLA1LA2!Q16,IF($P$3="Girls",InputLA1LA2!AG16,IF($P$3="All",InputLA1LA2!AW16)))</f>
        <v>-0.14000000000000001</v>
      </c>
      <c r="P20" s="234">
        <f>IF($P$3="Boys",InputLA1LA2!R16,IF($P$3="Girls",InputLA1LA2!AH16,IF($P$3="All",InputLA1LA2!AX16)))</f>
        <v>-0.05</v>
      </c>
      <c r="Q20" s="34"/>
      <c r="R20" s="34"/>
      <c r="S20" s="34"/>
      <c r="T20" s="34"/>
      <c r="U20" s="34"/>
      <c r="V20" s="34"/>
    </row>
    <row r="21" spans="1:22" s="23" customFormat="1" ht="11.25" customHeight="1" x14ac:dyDescent="0.2">
      <c r="A21" s="23" t="s">
        <v>25</v>
      </c>
      <c r="B21" s="34">
        <v>807</v>
      </c>
      <c r="C21" s="22" t="s">
        <v>24</v>
      </c>
      <c r="D21" s="235">
        <f>IF($P$3="Boys",InputLA1LA2!C17,IF($P$3="Girls",InputLA1LA2!S17,IF($P$3="All",InputLA1LA2!AI17)))</f>
        <v>1519</v>
      </c>
      <c r="E21" s="233">
        <f>IF($P$3="Boys",InputLA1LA2!D17,IF($P$3="Girls",InputLA1LA2!T17,IF($P$3="All",InputLA1LA2!AJ17)))</f>
        <v>43.4</v>
      </c>
      <c r="F21" s="233">
        <f>IF($P$3="Boys",InputLA1LA2!E17,IF($P$3="Girls",InputLA1LA2!U17,IF($P$3="All",InputLA1LA2!AK17)))</f>
        <v>95.2</v>
      </c>
      <c r="G21" s="233">
        <f>IF($P$3="Boys",InputLA1LA2!F17,IF($P$3="Girls",InputLA1LA2!V17,IF($P$3="All",InputLA1LA2!AL17)))</f>
        <v>40.5</v>
      </c>
      <c r="H21" s="233">
        <f>IF($P$3="Boys",InputLA1LA2!G17,IF($P$3="Girls",InputLA1LA2!W17,IF($P$3="All",InputLA1LA2!AM17)))</f>
        <v>61.1</v>
      </c>
      <c r="I21" s="233">
        <f>IF($P$3="Boys",InputLA1LA2!H17,IF($P$3="Girls",InputLA1LA2!X17,IF($P$3="All",InputLA1LA2!AN17)))</f>
        <v>0</v>
      </c>
      <c r="J21" s="233">
        <f>IF($P$3="Boys",InputLA1LA2!I17,IF($P$3="Girls",InputLA1LA2!Y17,IF($P$3="All",InputLA1LA2!AO17)))</f>
        <v>22.6</v>
      </c>
      <c r="K21" s="234">
        <f>IF($P$3="Boys",InputLA1LA2!J17,IF($P$3="Girls",InputLA1LA2!Z17,IF($P$3="All",InputLA1LA2!AP17)))</f>
        <v>3.62</v>
      </c>
      <c r="L21" s="233">
        <f>IF($P$3="Boys",InputLA1LA2!K17,IF($P$3="Girls",InputLA1LA2!AA17,IF($P$3="All",InputLA1LA2!AQ17)))</f>
        <v>0</v>
      </c>
      <c r="M21" s="235">
        <f>IF($P$3="Boys",InputLA1LA2!L17,IF($P$3="Girls",InputLA1LA2!AB17,IF($P$3="All",InputLA1LA2!AR17)))</f>
        <v>1496</v>
      </c>
      <c r="N21" s="234">
        <f>IF($P$3="Boys",InputLA1LA2!P17,IF($P$3="Girls",InputLA1LA2!AF17,IF($P$3="All",InputLA1LA2!AV17)))</f>
        <v>-0.45</v>
      </c>
      <c r="O21" s="234">
        <f>IF($P$3="Boys",InputLA1LA2!Q17,IF($P$3="Girls",InputLA1LA2!AG17,IF($P$3="All",InputLA1LA2!AW17)))</f>
        <v>-0.51</v>
      </c>
      <c r="P21" s="234">
        <f>IF($P$3="Boys",InputLA1LA2!R17,IF($P$3="Girls",InputLA1LA2!AH17,IF($P$3="All",InputLA1LA2!AX17)))</f>
        <v>-0.39</v>
      </c>
      <c r="Q21" s="34"/>
      <c r="R21" s="34"/>
      <c r="S21" s="34"/>
      <c r="T21" s="34"/>
      <c r="U21" s="34"/>
      <c r="V21" s="34"/>
    </row>
    <row r="22" spans="1:22" ht="11.25" customHeight="1" x14ac:dyDescent="0.2">
      <c r="A22" s="23" t="s">
        <v>27</v>
      </c>
      <c r="B22" s="34">
        <v>393</v>
      </c>
      <c r="C22" s="22" t="s">
        <v>26</v>
      </c>
      <c r="D22" s="235">
        <f>IF($P$3="Boys",InputLA1LA2!C18,IF($P$3="Girls",InputLA1LA2!S18,IF($P$3="All",InputLA1LA2!AI18)))</f>
        <v>1462</v>
      </c>
      <c r="E22" s="233">
        <f>IF($P$3="Boys",InputLA1LA2!D18,IF($P$3="Girls",InputLA1LA2!T18,IF($P$3="All",InputLA1LA2!AJ18)))</f>
        <v>44.2</v>
      </c>
      <c r="F22" s="233">
        <f>IF($P$3="Boys",InputLA1LA2!E18,IF($P$3="Girls",InputLA1LA2!U18,IF($P$3="All",InputLA1LA2!AK18)))</f>
        <v>94.5</v>
      </c>
      <c r="G22" s="233">
        <f>IF($P$3="Boys",InputLA1LA2!F18,IF($P$3="Girls",InputLA1LA2!V18,IF($P$3="All",InputLA1LA2!AL18)))</f>
        <v>38.9</v>
      </c>
      <c r="H22" s="233">
        <f>IF($P$3="Boys",InputLA1LA2!G18,IF($P$3="Girls",InputLA1LA2!W18,IF($P$3="All",InputLA1LA2!AM18)))</f>
        <v>61.8</v>
      </c>
      <c r="I22" s="233">
        <f>IF($P$3="Boys",InputLA1LA2!H18,IF($P$3="Girls",InputLA1LA2!X18,IF($P$3="All",InputLA1LA2!AN18)))</f>
        <v>0</v>
      </c>
      <c r="J22" s="233">
        <f>IF($P$3="Boys",InputLA1LA2!I18,IF($P$3="Girls",InputLA1LA2!Y18,IF($P$3="All",InputLA1LA2!AO18)))</f>
        <v>26.1</v>
      </c>
      <c r="K22" s="234">
        <f>IF($P$3="Boys",InputLA1LA2!J18,IF($P$3="Girls",InputLA1LA2!Z18,IF($P$3="All",InputLA1LA2!AP18)))</f>
        <v>3.71</v>
      </c>
      <c r="L22" s="233">
        <f>IF($P$3="Boys",InputLA1LA2!K18,IF($P$3="Girls",InputLA1LA2!AA18,IF($P$3="All",InputLA1LA2!AQ18)))</f>
        <v>0</v>
      </c>
      <c r="M22" s="235">
        <f>IF($P$3="Boys",InputLA1LA2!L18,IF($P$3="Girls",InputLA1LA2!AB18,IF($P$3="All",InputLA1LA2!AR18)))</f>
        <v>1436</v>
      </c>
      <c r="N22" s="234">
        <f>IF($P$3="Boys",InputLA1LA2!P18,IF($P$3="Girls",InputLA1LA2!AF18,IF($P$3="All",InputLA1LA2!AV18)))</f>
        <v>-0.25</v>
      </c>
      <c r="O22" s="234">
        <f>IF($P$3="Boys",InputLA1LA2!Q18,IF($P$3="Girls",InputLA1LA2!AG18,IF($P$3="All",InputLA1LA2!AW18)))</f>
        <v>-0.31</v>
      </c>
      <c r="P22" s="234">
        <f>IF($P$3="Boys",InputLA1LA2!R18,IF($P$3="Girls",InputLA1LA2!AH18,IF($P$3="All",InputLA1LA2!AX18)))</f>
        <v>-0.18</v>
      </c>
      <c r="Q22" s="34"/>
      <c r="R22" s="34"/>
      <c r="S22" s="34"/>
      <c r="T22" s="34"/>
      <c r="U22" s="34"/>
      <c r="V22" s="34"/>
    </row>
    <row r="23" spans="1:22" ht="11.25" customHeight="1" x14ac:dyDescent="0.2">
      <c r="A23" s="23" t="s">
        <v>29</v>
      </c>
      <c r="B23" s="34">
        <v>808</v>
      </c>
      <c r="C23" s="22" t="s">
        <v>28</v>
      </c>
      <c r="D23" s="235">
        <f>IF($P$3="Boys",InputLA1LA2!C19,IF($P$3="Girls",InputLA1LA2!S19,IF($P$3="All",InputLA1LA2!AI19)))</f>
        <v>1929</v>
      </c>
      <c r="E23" s="233">
        <f>IF($P$3="Boys",InputLA1LA2!D19,IF($P$3="Girls",InputLA1LA2!T19,IF($P$3="All",InputLA1LA2!AJ19)))</f>
        <v>46.7</v>
      </c>
      <c r="F23" s="233">
        <f>IF($P$3="Boys",InputLA1LA2!E19,IF($P$3="Girls",InputLA1LA2!U19,IF($P$3="All",InputLA1LA2!AK19)))</f>
        <v>95.7</v>
      </c>
      <c r="G23" s="233">
        <f>IF($P$3="Boys",InputLA1LA2!F19,IF($P$3="Girls",InputLA1LA2!V19,IF($P$3="All",InputLA1LA2!AL19)))</f>
        <v>47.6</v>
      </c>
      <c r="H23" s="233">
        <f>IF($P$3="Boys",InputLA1LA2!G19,IF($P$3="Girls",InputLA1LA2!W19,IF($P$3="All",InputLA1LA2!AM19)))</f>
        <v>66.8</v>
      </c>
      <c r="I23" s="233">
        <f>IF($P$3="Boys",InputLA1LA2!H19,IF($P$3="Girls",InputLA1LA2!X19,IF($P$3="All",InputLA1LA2!AN19)))</f>
        <v>0</v>
      </c>
      <c r="J23" s="233">
        <f>IF($P$3="Boys",InputLA1LA2!I19,IF($P$3="Girls",InputLA1LA2!Y19,IF($P$3="All",InputLA1LA2!AO19)))</f>
        <v>38.9</v>
      </c>
      <c r="K23" s="234">
        <f>IF($P$3="Boys",InputLA1LA2!J19,IF($P$3="Girls",InputLA1LA2!Z19,IF($P$3="All",InputLA1LA2!AP19)))</f>
        <v>4</v>
      </c>
      <c r="L23" s="233">
        <f>IF($P$3="Boys",InputLA1LA2!K19,IF($P$3="Girls",InputLA1LA2!AA19,IF($P$3="All",InputLA1LA2!AQ19)))</f>
        <v>0</v>
      </c>
      <c r="M23" s="235">
        <f>IF($P$3="Boys",InputLA1LA2!L19,IF($P$3="Girls",InputLA1LA2!AB19,IF($P$3="All",InputLA1LA2!AR19)))</f>
        <v>1898</v>
      </c>
      <c r="N23" s="234">
        <f>IF($P$3="Boys",InputLA1LA2!P19,IF($P$3="Girls",InputLA1LA2!AF19,IF($P$3="All",InputLA1LA2!AV19)))</f>
        <v>-0.08</v>
      </c>
      <c r="O23" s="234">
        <f>IF($P$3="Boys",InputLA1LA2!Q19,IF($P$3="Girls",InputLA1LA2!AG19,IF($P$3="All",InputLA1LA2!AW19)))</f>
        <v>-0.14000000000000001</v>
      </c>
      <c r="P23" s="234">
        <f>IF($P$3="Boys",InputLA1LA2!R19,IF($P$3="Girls",InputLA1LA2!AH19,IF($P$3="All",InputLA1LA2!AX19)))</f>
        <v>-0.02</v>
      </c>
      <c r="Q23" s="34"/>
      <c r="R23" s="34"/>
      <c r="S23" s="34"/>
      <c r="T23" s="34"/>
      <c r="U23" s="34"/>
      <c r="V23" s="34"/>
    </row>
    <row r="24" spans="1:22" ht="11.25" customHeight="1" x14ac:dyDescent="0.2">
      <c r="A24" s="23" t="s">
        <v>31</v>
      </c>
      <c r="B24" s="34">
        <v>394</v>
      </c>
      <c r="C24" s="22" t="s">
        <v>30</v>
      </c>
      <c r="D24" s="235">
        <f>IF($P$3="Boys",InputLA1LA2!C20,IF($P$3="Girls",InputLA1LA2!S20,IF($P$3="All",InputLA1LA2!AI20)))</f>
        <v>2608</v>
      </c>
      <c r="E24" s="233">
        <f>IF($P$3="Boys",InputLA1LA2!D20,IF($P$3="Girls",InputLA1LA2!T20,IF($P$3="All",InputLA1LA2!AJ20)))</f>
        <v>43.1</v>
      </c>
      <c r="F24" s="233">
        <f>IF($P$3="Boys",InputLA1LA2!E20,IF($P$3="Girls",InputLA1LA2!U20,IF($P$3="All",InputLA1LA2!AK20)))</f>
        <v>95.8</v>
      </c>
      <c r="G24" s="233">
        <f>IF($P$3="Boys",InputLA1LA2!F20,IF($P$3="Girls",InputLA1LA2!V20,IF($P$3="All",InputLA1LA2!AL20)))</f>
        <v>36.200000000000003</v>
      </c>
      <c r="H24" s="233">
        <f>IF($P$3="Boys",InputLA1LA2!G20,IF($P$3="Girls",InputLA1LA2!W20,IF($P$3="All",InputLA1LA2!AM20)))</f>
        <v>57.1</v>
      </c>
      <c r="I24" s="233">
        <f>IF($P$3="Boys",InputLA1LA2!H20,IF($P$3="Girls",InputLA1LA2!X20,IF($P$3="All",InputLA1LA2!AN20)))</f>
        <v>0</v>
      </c>
      <c r="J24" s="233">
        <f>IF($P$3="Boys",InputLA1LA2!I20,IF($P$3="Girls",InputLA1LA2!Y20,IF($P$3="All",InputLA1LA2!AO20)))</f>
        <v>41.9</v>
      </c>
      <c r="K24" s="234">
        <f>IF($P$3="Boys",InputLA1LA2!J20,IF($P$3="Girls",InputLA1LA2!Z20,IF($P$3="All",InputLA1LA2!AP20)))</f>
        <v>3.73</v>
      </c>
      <c r="L24" s="233">
        <f>IF($P$3="Boys",InputLA1LA2!K20,IF($P$3="Girls",InputLA1LA2!AA20,IF($P$3="All",InputLA1LA2!AQ20)))</f>
        <v>0</v>
      </c>
      <c r="M24" s="235">
        <f>IF($P$3="Boys",InputLA1LA2!L20,IF($P$3="Girls",InputLA1LA2!AB20,IF($P$3="All",InputLA1LA2!AR20)))</f>
        <v>2573</v>
      </c>
      <c r="N24" s="234">
        <f>IF($P$3="Boys",InputLA1LA2!P20,IF($P$3="Girls",InputLA1LA2!AF20,IF($P$3="All",InputLA1LA2!AV20)))</f>
        <v>-0.36</v>
      </c>
      <c r="O24" s="234">
        <f>IF($P$3="Boys",InputLA1LA2!Q20,IF($P$3="Girls",InputLA1LA2!AG20,IF($P$3="All",InputLA1LA2!AW20)))</f>
        <v>-0.41</v>
      </c>
      <c r="P24" s="234">
        <f>IF($P$3="Boys",InputLA1LA2!R20,IF($P$3="Girls",InputLA1LA2!AH20,IF($P$3="All",InputLA1LA2!AX20)))</f>
        <v>-0.31</v>
      </c>
      <c r="Q24" s="34"/>
      <c r="R24" s="34"/>
      <c r="S24" s="34"/>
      <c r="T24" s="34"/>
      <c r="U24" s="34"/>
      <c r="V24" s="34"/>
    </row>
    <row r="25" spans="1:22" s="67" customFormat="1" ht="11.25" customHeight="1" x14ac:dyDescent="0.2">
      <c r="B25" s="34"/>
      <c r="D25" s="235"/>
      <c r="E25" s="233"/>
      <c r="F25" s="233"/>
      <c r="G25" s="233"/>
      <c r="H25" s="233"/>
      <c r="I25" s="233"/>
      <c r="J25" s="233"/>
      <c r="K25" s="234"/>
      <c r="L25" s="233"/>
      <c r="M25" s="235"/>
      <c r="N25" s="234"/>
      <c r="O25" s="234"/>
      <c r="P25" s="234"/>
      <c r="Q25" s="34"/>
      <c r="R25" s="34"/>
      <c r="S25" s="34"/>
      <c r="T25" s="34"/>
      <c r="U25" s="34"/>
      <c r="V25" s="34"/>
    </row>
    <row r="26" spans="1:22" s="9" customFormat="1" ht="11.25" customHeight="1" x14ac:dyDescent="0.2">
      <c r="A26" s="5" t="s">
        <v>32</v>
      </c>
      <c r="B26" s="160" t="s">
        <v>6</v>
      </c>
      <c r="C26" s="4" t="s">
        <v>337</v>
      </c>
      <c r="D26" s="230">
        <f>IF($P$3="Boys",InputLA1LA2!C22,IF($P$3="Girls",InputLA1LA2!S22,IF($P$3="All",InputLA1LA2!AI22)))</f>
        <v>71563</v>
      </c>
      <c r="E26" s="231">
        <f>IF($P$3="Boys",InputLA1LA2!D22,IF($P$3="Girls",InputLA1LA2!T22,IF($P$3="All",InputLA1LA2!AJ22)))</f>
        <v>45.5</v>
      </c>
      <c r="F26" s="231">
        <f>IF($P$3="Boys",InputLA1LA2!E22,IF($P$3="Girls",InputLA1LA2!U22,IF($P$3="All",InputLA1LA2!AK22)))</f>
        <v>97.1</v>
      </c>
      <c r="G26" s="231">
        <f>IF($P$3="Boys",InputLA1LA2!F22,IF($P$3="Girls",InputLA1LA2!V22,IF($P$3="All",InputLA1LA2!AL22)))</f>
        <v>40.9</v>
      </c>
      <c r="H26" s="231">
        <f>IF($P$3="Boys",InputLA1LA2!G22,IF($P$3="Girls",InputLA1LA2!W22,IF($P$3="All",InputLA1LA2!AM22)))</f>
        <v>62.6</v>
      </c>
      <c r="I26" s="231">
        <f>IF($P$3="Boys",InputLA1LA2!H22,IF($P$3="Girls",InputLA1LA2!X22,IF($P$3="All",InputLA1LA2!AN22)))</f>
        <v>0</v>
      </c>
      <c r="J26" s="231">
        <f>IF($P$3="Boys",InputLA1LA2!I22,IF($P$3="Girls",InputLA1LA2!Y22,IF($P$3="All",InputLA1LA2!AO22)))</f>
        <v>34.299999999999997</v>
      </c>
      <c r="K26" s="232">
        <f>IF($P$3="Boys",InputLA1LA2!J22,IF($P$3="Girls",InputLA1LA2!Z22,IF($P$3="All",InputLA1LA2!AP22)))</f>
        <v>3.9</v>
      </c>
      <c r="L26" s="231">
        <f>IF($P$3="Boys",InputLA1LA2!K22,IF($P$3="Girls",InputLA1LA2!AA22,IF($P$3="All",InputLA1LA2!AQ22)))</f>
        <v>0</v>
      </c>
      <c r="M26" s="230">
        <f>IF($P$3="Boys",InputLA1LA2!L22,IF($P$3="Girls",InputLA1LA2!AB22,IF($P$3="All",InputLA1LA2!AR22)))</f>
        <v>68626</v>
      </c>
      <c r="N26" s="232">
        <f>IF($P$3="Boys",InputLA1LA2!P22,IF($P$3="Girls",InputLA1LA2!AF22,IF($P$3="All",InputLA1LA2!AV22)))</f>
        <v>-0.16</v>
      </c>
      <c r="O26" s="232">
        <f>IF($P$3="Boys",InputLA1LA2!Q22,IF($P$3="Girls",InputLA1LA2!AG22,IF($P$3="All",InputLA1LA2!AW22)))</f>
        <v>-0.17</v>
      </c>
      <c r="P26" s="232">
        <f>IF($P$3="Boys",InputLA1LA2!R22,IF($P$3="Girls",InputLA1LA2!AH22,IF($P$3="All",InputLA1LA2!AX22)))</f>
        <v>-0.15</v>
      </c>
      <c r="Q26" s="34"/>
      <c r="R26" s="34"/>
      <c r="S26" s="34"/>
      <c r="T26" s="34"/>
      <c r="U26" s="34"/>
      <c r="V26" s="34"/>
    </row>
    <row r="27" spans="1:22" ht="11.25" customHeight="1" x14ac:dyDescent="0.2">
      <c r="A27" s="23" t="s">
        <v>34</v>
      </c>
      <c r="B27" s="34">
        <v>889</v>
      </c>
      <c r="C27" s="22" t="s">
        <v>33</v>
      </c>
      <c r="D27" s="235">
        <f>IF($P$3="Boys",InputLA1LA2!C23,IF($P$3="Girls",InputLA1LA2!S23,IF($P$3="All",InputLA1LA2!AI23)))</f>
        <v>1832</v>
      </c>
      <c r="E27" s="233">
        <f>IF($P$3="Boys",InputLA1LA2!D23,IF($P$3="Girls",InputLA1LA2!T23,IF($P$3="All",InputLA1LA2!AJ23)))</f>
        <v>45.6</v>
      </c>
      <c r="F27" s="233">
        <f>IF($P$3="Boys",InputLA1LA2!E23,IF($P$3="Girls",InputLA1LA2!U23,IF($P$3="All",InputLA1LA2!AK23)))</f>
        <v>97.1</v>
      </c>
      <c r="G27" s="233">
        <f>IF($P$3="Boys",InputLA1LA2!F23,IF($P$3="Girls",InputLA1LA2!V23,IF($P$3="All",InputLA1LA2!AL23)))</f>
        <v>40.9</v>
      </c>
      <c r="H27" s="233">
        <f>IF($P$3="Boys",InputLA1LA2!G23,IF($P$3="Girls",InputLA1LA2!W23,IF($P$3="All",InputLA1LA2!AM23)))</f>
        <v>63.8</v>
      </c>
      <c r="I27" s="233">
        <f>IF($P$3="Boys",InputLA1LA2!H23,IF($P$3="Girls",InputLA1LA2!X23,IF($P$3="All",InputLA1LA2!AN23)))</f>
        <v>0</v>
      </c>
      <c r="J27" s="233">
        <f>IF($P$3="Boys",InputLA1LA2!I23,IF($P$3="Girls",InputLA1LA2!Y23,IF($P$3="All",InputLA1LA2!AO23)))</f>
        <v>35.799999999999997</v>
      </c>
      <c r="K27" s="234">
        <f>IF($P$3="Boys",InputLA1LA2!J23,IF($P$3="Girls",InputLA1LA2!Z23,IF($P$3="All",InputLA1LA2!AP23)))</f>
        <v>3.93</v>
      </c>
      <c r="L27" s="233">
        <f>IF($P$3="Boys",InputLA1LA2!K23,IF($P$3="Girls",InputLA1LA2!AA23,IF($P$3="All",InputLA1LA2!AQ23)))</f>
        <v>0</v>
      </c>
      <c r="M27" s="235">
        <f>IF($P$3="Boys",InputLA1LA2!L23,IF($P$3="Girls",InputLA1LA2!AB23,IF($P$3="All",InputLA1LA2!AR23)))</f>
        <v>1757</v>
      </c>
      <c r="N27" s="234">
        <f>IF($P$3="Boys",InputLA1LA2!P23,IF($P$3="Girls",InputLA1LA2!AF23,IF($P$3="All",InputLA1LA2!AV23)))</f>
        <v>0.02</v>
      </c>
      <c r="O27" s="234">
        <f>IF($P$3="Boys",InputLA1LA2!Q23,IF($P$3="Girls",InputLA1LA2!AG23,IF($P$3="All",InputLA1LA2!AW23)))</f>
        <v>-0.04</v>
      </c>
      <c r="P27" s="234">
        <f>IF($P$3="Boys",InputLA1LA2!R23,IF($P$3="Girls",InputLA1LA2!AH23,IF($P$3="All",InputLA1LA2!AX23)))</f>
        <v>0.08</v>
      </c>
      <c r="Q27" s="34"/>
      <c r="R27" s="34"/>
      <c r="S27" s="34"/>
      <c r="T27" s="34"/>
      <c r="U27" s="34"/>
      <c r="V27" s="34"/>
    </row>
    <row r="28" spans="1:22" ht="11.25" customHeight="1" x14ac:dyDescent="0.2">
      <c r="A28" s="23" t="s">
        <v>36</v>
      </c>
      <c r="B28" s="34">
        <v>890</v>
      </c>
      <c r="C28" s="22" t="s">
        <v>35</v>
      </c>
      <c r="D28" s="235">
        <f>IF($P$3="Boys",InputLA1LA2!C24,IF($P$3="Girls",InputLA1LA2!S24,IF($P$3="All",InputLA1LA2!AI24)))</f>
        <v>1135</v>
      </c>
      <c r="E28" s="233">
        <f>IF($P$3="Boys",InputLA1LA2!D24,IF($P$3="Girls",InputLA1LA2!T24,IF($P$3="All",InputLA1LA2!AJ24)))</f>
        <v>38.299999999999997</v>
      </c>
      <c r="F28" s="233">
        <f>IF($P$3="Boys",InputLA1LA2!E24,IF($P$3="Girls",InputLA1LA2!U24,IF($P$3="All",InputLA1LA2!AK24)))</f>
        <v>96.7</v>
      </c>
      <c r="G28" s="233">
        <f>IF($P$3="Boys",InputLA1LA2!F24,IF($P$3="Girls",InputLA1LA2!V24,IF($P$3="All",InputLA1LA2!AL24)))</f>
        <v>26.4</v>
      </c>
      <c r="H28" s="233">
        <f>IF($P$3="Boys",InputLA1LA2!G24,IF($P$3="Girls",InputLA1LA2!W24,IF($P$3="All",InputLA1LA2!AM24)))</f>
        <v>46.9</v>
      </c>
      <c r="I28" s="233">
        <f>IF($P$3="Boys",InputLA1LA2!H24,IF($P$3="Girls",InputLA1LA2!X24,IF($P$3="All",InputLA1LA2!AN24)))</f>
        <v>0</v>
      </c>
      <c r="J28" s="233">
        <f>IF($P$3="Boys",InputLA1LA2!I24,IF($P$3="Girls",InputLA1LA2!Y24,IF($P$3="All",InputLA1LA2!AO24)))</f>
        <v>15.1</v>
      </c>
      <c r="K28" s="234">
        <f>IF($P$3="Boys",InputLA1LA2!J24,IF($P$3="Girls",InputLA1LA2!Z24,IF($P$3="All",InputLA1LA2!AP24)))</f>
        <v>3.09</v>
      </c>
      <c r="L28" s="233">
        <f>IF($P$3="Boys",InputLA1LA2!K24,IF($P$3="Girls",InputLA1LA2!AA24,IF($P$3="All",InputLA1LA2!AQ24)))</f>
        <v>0</v>
      </c>
      <c r="M28" s="235">
        <f>IF($P$3="Boys",InputLA1LA2!L24,IF($P$3="Girls",InputLA1LA2!AB24,IF($P$3="All",InputLA1LA2!AR24)))</f>
        <v>1105</v>
      </c>
      <c r="N28" s="234">
        <f>IF($P$3="Boys",InputLA1LA2!P24,IF($P$3="Girls",InputLA1LA2!AF24,IF($P$3="All",InputLA1LA2!AV24)))</f>
        <v>-0.64</v>
      </c>
      <c r="O28" s="234">
        <f>IF($P$3="Boys",InputLA1LA2!Q24,IF($P$3="Girls",InputLA1LA2!AG24,IF($P$3="All",InputLA1LA2!AW24)))</f>
        <v>-0.71</v>
      </c>
      <c r="P28" s="234">
        <f>IF($P$3="Boys",InputLA1LA2!R24,IF($P$3="Girls",InputLA1LA2!AH24,IF($P$3="All",InputLA1LA2!AX24)))</f>
        <v>-0.56000000000000005</v>
      </c>
      <c r="Q28" s="34"/>
      <c r="R28" s="34"/>
      <c r="S28" s="34"/>
      <c r="T28" s="34"/>
      <c r="U28" s="34"/>
      <c r="V28" s="34"/>
    </row>
    <row r="29" spans="1:22" ht="11.25" customHeight="1" x14ac:dyDescent="0.2">
      <c r="A29" s="23" t="s">
        <v>38</v>
      </c>
      <c r="B29" s="34">
        <v>350</v>
      </c>
      <c r="C29" s="22" t="s">
        <v>37</v>
      </c>
      <c r="D29" s="235">
        <f>IF($P$3="Boys",InputLA1LA2!C25,IF($P$3="Girls",InputLA1LA2!S25,IF($P$3="All",InputLA1LA2!AI25)))</f>
        <v>3251</v>
      </c>
      <c r="E29" s="233">
        <f>IF($P$3="Boys",InputLA1LA2!D25,IF($P$3="Girls",InputLA1LA2!T25,IF($P$3="All",InputLA1LA2!AJ25)))</f>
        <v>44.5</v>
      </c>
      <c r="F29" s="233">
        <f>IF($P$3="Boys",InputLA1LA2!E25,IF($P$3="Girls",InputLA1LA2!U25,IF($P$3="All",InputLA1LA2!AK25)))</f>
        <v>97.2</v>
      </c>
      <c r="G29" s="233">
        <f>IF($P$3="Boys",InputLA1LA2!F25,IF($P$3="Girls",InputLA1LA2!V25,IF($P$3="All",InputLA1LA2!AL25)))</f>
        <v>39.6</v>
      </c>
      <c r="H29" s="233">
        <f>IF($P$3="Boys",InputLA1LA2!G25,IF($P$3="Girls",InputLA1LA2!W25,IF($P$3="All",InputLA1LA2!AM25)))</f>
        <v>61</v>
      </c>
      <c r="I29" s="233">
        <f>IF($P$3="Boys",InputLA1LA2!H25,IF($P$3="Girls",InputLA1LA2!X25,IF($P$3="All",InputLA1LA2!AN25)))</f>
        <v>0</v>
      </c>
      <c r="J29" s="233">
        <f>IF($P$3="Boys",InputLA1LA2!I25,IF($P$3="Girls",InputLA1LA2!Y25,IF($P$3="All",InputLA1LA2!AO25)))</f>
        <v>33.1</v>
      </c>
      <c r="K29" s="234">
        <f>IF($P$3="Boys",InputLA1LA2!J25,IF($P$3="Girls",InputLA1LA2!Z25,IF($P$3="All",InputLA1LA2!AP25)))</f>
        <v>3.84</v>
      </c>
      <c r="L29" s="233">
        <f>IF($P$3="Boys",InputLA1LA2!K25,IF($P$3="Girls",InputLA1LA2!AA25,IF($P$3="All",InputLA1LA2!AQ25)))</f>
        <v>0</v>
      </c>
      <c r="M29" s="235">
        <f>IF($P$3="Boys",InputLA1LA2!L25,IF($P$3="Girls",InputLA1LA2!AB25,IF($P$3="All",InputLA1LA2!AR25)))</f>
        <v>3065</v>
      </c>
      <c r="N29" s="234">
        <f>IF($P$3="Boys",InputLA1LA2!P25,IF($P$3="Girls",InputLA1LA2!AF25,IF($P$3="All",InputLA1LA2!AV25)))</f>
        <v>-0.11</v>
      </c>
      <c r="O29" s="234">
        <f>IF($P$3="Boys",InputLA1LA2!Q25,IF($P$3="Girls",InputLA1LA2!AG25,IF($P$3="All",InputLA1LA2!AW25)))</f>
        <v>-0.16</v>
      </c>
      <c r="P29" s="234">
        <f>IF($P$3="Boys",InputLA1LA2!R25,IF($P$3="Girls",InputLA1LA2!AH25,IF($P$3="All",InputLA1LA2!AX25)))</f>
        <v>-7.0000000000000007E-2</v>
      </c>
      <c r="Q29" s="34"/>
      <c r="R29" s="34"/>
      <c r="S29" s="34"/>
      <c r="T29" s="34"/>
      <c r="U29" s="34"/>
      <c r="V29" s="34"/>
    </row>
    <row r="30" spans="1:22" ht="11.25" customHeight="1" x14ac:dyDescent="0.2">
      <c r="A30" s="23" t="s">
        <v>40</v>
      </c>
      <c r="B30" s="34">
        <v>351</v>
      </c>
      <c r="C30" s="22" t="s">
        <v>39</v>
      </c>
      <c r="D30" s="235">
        <f>IF($P$3="Boys",InputLA1LA2!C26,IF($P$3="Girls",InputLA1LA2!S26,IF($P$3="All",InputLA1LA2!AI26)))</f>
        <v>2102</v>
      </c>
      <c r="E30" s="233">
        <f>IF($P$3="Boys",InputLA1LA2!D26,IF($P$3="Girls",InputLA1LA2!T26,IF($P$3="All",InputLA1LA2!AJ26)))</f>
        <v>45</v>
      </c>
      <c r="F30" s="233">
        <f>IF($P$3="Boys",InputLA1LA2!E26,IF($P$3="Girls",InputLA1LA2!U26,IF($P$3="All",InputLA1LA2!AK26)))</f>
        <v>97.6</v>
      </c>
      <c r="G30" s="233">
        <f>IF($P$3="Boys",InputLA1LA2!F26,IF($P$3="Girls",InputLA1LA2!V26,IF($P$3="All",InputLA1LA2!AL26)))</f>
        <v>38.799999999999997</v>
      </c>
      <c r="H30" s="233">
        <f>IF($P$3="Boys",InputLA1LA2!G26,IF($P$3="Girls",InputLA1LA2!W26,IF($P$3="All",InputLA1LA2!AM26)))</f>
        <v>61.3</v>
      </c>
      <c r="I30" s="233">
        <f>IF($P$3="Boys",InputLA1LA2!H26,IF($P$3="Girls",InputLA1LA2!X26,IF($P$3="All",InputLA1LA2!AN26)))</f>
        <v>0</v>
      </c>
      <c r="J30" s="233">
        <f>IF($P$3="Boys",InputLA1LA2!I26,IF($P$3="Girls",InputLA1LA2!Y26,IF($P$3="All",InputLA1LA2!AO26)))</f>
        <v>50.5</v>
      </c>
      <c r="K30" s="234">
        <f>IF($P$3="Boys",InputLA1LA2!J26,IF($P$3="Girls",InputLA1LA2!Z26,IF($P$3="All",InputLA1LA2!AP26)))</f>
        <v>4.01</v>
      </c>
      <c r="L30" s="233">
        <f>IF($P$3="Boys",InputLA1LA2!K26,IF($P$3="Girls",InputLA1LA2!AA26,IF($P$3="All",InputLA1LA2!AQ26)))</f>
        <v>0</v>
      </c>
      <c r="M30" s="235">
        <f>IF($P$3="Boys",InputLA1LA2!L26,IF($P$3="Girls",InputLA1LA2!AB26,IF($P$3="All",InputLA1LA2!AR26)))</f>
        <v>2019</v>
      </c>
      <c r="N30" s="234">
        <f>IF($P$3="Boys",InputLA1LA2!P26,IF($P$3="Girls",InputLA1LA2!AF26,IF($P$3="All",InputLA1LA2!AV26)))</f>
        <v>-0.22</v>
      </c>
      <c r="O30" s="234">
        <f>IF($P$3="Boys",InputLA1LA2!Q26,IF($P$3="Girls",InputLA1LA2!AG26,IF($P$3="All",InputLA1LA2!AW26)))</f>
        <v>-0.27</v>
      </c>
      <c r="P30" s="234">
        <f>IF($P$3="Boys",InputLA1LA2!R26,IF($P$3="Girls",InputLA1LA2!AH26,IF($P$3="All",InputLA1LA2!AX26)))</f>
        <v>-0.16</v>
      </c>
      <c r="Q30" s="34"/>
      <c r="R30" s="34"/>
      <c r="S30" s="34"/>
      <c r="T30" s="34"/>
      <c r="U30" s="34"/>
      <c r="V30" s="34"/>
    </row>
    <row r="31" spans="1:22" ht="11.25" customHeight="1" x14ac:dyDescent="0.2">
      <c r="A31" s="23" t="s">
        <v>42</v>
      </c>
      <c r="B31" s="34">
        <v>895</v>
      </c>
      <c r="C31" s="22" t="s">
        <v>41</v>
      </c>
      <c r="D31" s="235">
        <f>IF($P$3="Boys",InputLA1LA2!C27,IF($P$3="Girls",InputLA1LA2!S27,IF($P$3="All",InputLA1LA2!AI27)))</f>
        <v>3536</v>
      </c>
      <c r="E31" s="233">
        <f>IF($P$3="Boys",InputLA1LA2!D27,IF($P$3="Girls",InputLA1LA2!T27,IF($P$3="All",InputLA1LA2!AJ27)))</f>
        <v>48.7</v>
      </c>
      <c r="F31" s="233">
        <f>IF($P$3="Boys",InputLA1LA2!E27,IF($P$3="Girls",InputLA1LA2!U27,IF($P$3="All",InputLA1LA2!AK27)))</f>
        <v>97.9</v>
      </c>
      <c r="G31" s="233">
        <f>IF($P$3="Boys",InputLA1LA2!F27,IF($P$3="Girls",InputLA1LA2!V27,IF($P$3="All",InputLA1LA2!AL27)))</f>
        <v>47.7</v>
      </c>
      <c r="H31" s="233">
        <f>IF($P$3="Boys",InputLA1LA2!G27,IF($P$3="Girls",InputLA1LA2!W27,IF($P$3="All",InputLA1LA2!AM27)))</f>
        <v>69.5</v>
      </c>
      <c r="I31" s="233">
        <f>IF($P$3="Boys",InputLA1LA2!H27,IF($P$3="Girls",InputLA1LA2!X27,IF($P$3="All",InputLA1LA2!AN27)))</f>
        <v>0</v>
      </c>
      <c r="J31" s="233">
        <f>IF($P$3="Boys",InputLA1LA2!I27,IF($P$3="Girls",InputLA1LA2!Y27,IF($P$3="All",InputLA1LA2!AO27)))</f>
        <v>32</v>
      </c>
      <c r="K31" s="234">
        <f>IF($P$3="Boys",InputLA1LA2!J27,IF($P$3="Girls",InputLA1LA2!Z27,IF($P$3="All",InputLA1LA2!AP27)))</f>
        <v>4.17</v>
      </c>
      <c r="L31" s="233">
        <f>IF($P$3="Boys",InputLA1LA2!K27,IF($P$3="Girls",InputLA1LA2!AA27,IF($P$3="All",InputLA1LA2!AQ27)))</f>
        <v>0</v>
      </c>
      <c r="M31" s="235">
        <f>IF($P$3="Boys",InputLA1LA2!L27,IF($P$3="Girls",InputLA1LA2!AB27,IF($P$3="All",InputLA1LA2!AR27)))</f>
        <v>3397</v>
      </c>
      <c r="N31" s="234">
        <f>IF($P$3="Boys",InputLA1LA2!P27,IF($P$3="Girls",InputLA1LA2!AF27,IF($P$3="All",InputLA1LA2!AV27)))</f>
        <v>0.02</v>
      </c>
      <c r="O31" s="234">
        <f>IF($P$3="Boys",InputLA1LA2!Q27,IF($P$3="Girls",InputLA1LA2!AG27,IF($P$3="All",InputLA1LA2!AW27)))</f>
        <v>-0.02</v>
      </c>
      <c r="P31" s="234">
        <f>IF($P$3="Boys",InputLA1LA2!R27,IF($P$3="Girls",InputLA1LA2!AH27,IF($P$3="All",InputLA1LA2!AX27)))</f>
        <v>0.06</v>
      </c>
      <c r="Q31" s="34"/>
      <c r="R31" s="34"/>
      <c r="S31" s="34"/>
      <c r="T31" s="34"/>
      <c r="U31" s="34"/>
      <c r="V31" s="34"/>
    </row>
    <row r="32" spans="1:22" ht="11.25" customHeight="1" x14ac:dyDescent="0.2">
      <c r="A32" s="23" t="s">
        <v>44</v>
      </c>
      <c r="B32" s="34">
        <v>896</v>
      </c>
      <c r="C32" s="22" t="s">
        <v>43</v>
      </c>
      <c r="D32" s="235">
        <f>IF($P$3="Boys",InputLA1LA2!C28,IF($P$3="Girls",InputLA1LA2!S28,IF($P$3="All",InputLA1LA2!AI28)))</f>
        <v>3298</v>
      </c>
      <c r="E32" s="233">
        <f>IF($P$3="Boys",InputLA1LA2!D28,IF($P$3="Girls",InputLA1LA2!T28,IF($P$3="All",InputLA1LA2!AJ28)))</f>
        <v>46.3</v>
      </c>
      <c r="F32" s="233">
        <f>IF($P$3="Boys",InputLA1LA2!E28,IF($P$3="Girls",InputLA1LA2!U28,IF($P$3="All",InputLA1LA2!AK28)))</f>
        <v>97.4</v>
      </c>
      <c r="G32" s="233">
        <f>IF($P$3="Boys",InputLA1LA2!F28,IF($P$3="Girls",InputLA1LA2!V28,IF($P$3="All",InputLA1LA2!AL28)))</f>
        <v>40.5</v>
      </c>
      <c r="H32" s="233">
        <f>IF($P$3="Boys",InputLA1LA2!G28,IF($P$3="Girls",InputLA1LA2!W28,IF($P$3="All",InputLA1LA2!AM28)))</f>
        <v>64.2</v>
      </c>
      <c r="I32" s="233">
        <f>IF($P$3="Boys",InputLA1LA2!H28,IF($P$3="Girls",InputLA1LA2!X28,IF($P$3="All",InputLA1LA2!AN28)))</f>
        <v>0</v>
      </c>
      <c r="J32" s="233">
        <f>IF($P$3="Boys",InputLA1LA2!I28,IF($P$3="Girls",InputLA1LA2!Y28,IF($P$3="All",InputLA1LA2!AO28)))</f>
        <v>44.3</v>
      </c>
      <c r="K32" s="234">
        <f>IF($P$3="Boys",InputLA1LA2!J28,IF($P$3="Girls",InputLA1LA2!Z28,IF($P$3="All",InputLA1LA2!AP28)))</f>
        <v>4.07</v>
      </c>
      <c r="L32" s="233">
        <f>IF($P$3="Boys",InputLA1LA2!K28,IF($P$3="Girls",InputLA1LA2!AA28,IF($P$3="All",InputLA1LA2!AQ28)))</f>
        <v>0</v>
      </c>
      <c r="M32" s="235">
        <f>IF($P$3="Boys",InputLA1LA2!L28,IF($P$3="Girls",InputLA1LA2!AB28,IF($P$3="All",InputLA1LA2!AR28)))</f>
        <v>3152</v>
      </c>
      <c r="N32" s="234">
        <f>IF($P$3="Boys",InputLA1LA2!P28,IF($P$3="Girls",InputLA1LA2!AF28,IF($P$3="All",InputLA1LA2!AV28)))</f>
        <v>-0.1</v>
      </c>
      <c r="O32" s="234">
        <f>IF($P$3="Boys",InputLA1LA2!Q28,IF($P$3="Girls",InputLA1LA2!AG28,IF($P$3="All",InputLA1LA2!AW28)))</f>
        <v>-0.15</v>
      </c>
      <c r="P32" s="234">
        <f>IF($P$3="Boys",InputLA1LA2!R28,IF($P$3="Girls",InputLA1LA2!AH28,IF($P$3="All",InputLA1LA2!AX28)))</f>
        <v>-0.06</v>
      </c>
      <c r="Q32" s="34"/>
      <c r="R32" s="34"/>
      <c r="S32" s="34"/>
      <c r="T32" s="34"/>
      <c r="U32" s="34"/>
      <c r="V32" s="34"/>
    </row>
    <row r="33" spans="1:22" ht="11.25" customHeight="1" x14ac:dyDescent="0.2">
      <c r="A33" s="23" t="s">
        <v>46</v>
      </c>
      <c r="B33" s="34">
        <v>909</v>
      </c>
      <c r="C33" s="22" t="s">
        <v>45</v>
      </c>
      <c r="D33" s="235">
        <f>IF($P$3="Boys",InputLA1LA2!C29,IF($P$3="Girls",InputLA1LA2!S29,IF($P$3="All",InputLA1LA2!AI29)))</f>
        <v>4691</v>
      </c>
      <c r="E33" s="233">
        <f>IF($P$3="Boys",InputLA1LA2!D29,IF($P$3="Girls",InputLA1LA2!T29,IF($P$3="All",InputLA1LA2!AJ29)))</f>
        <v>46.5</v>
      </c>
      <c r="F33" s="233">
        <f>IF($P$3="Boys",InputLA1LA2!E29,IF($P$3="Girls",InputLA1LA2!U29,IF($P$3="All",InputLA1LA2!AK29)))</f>
        <v>98.2</v>
      </c>
      <c r="G33" s="233">
        <f>IF($P$3="Boys",InputLA1LA2!F29,IF($P$3="Girls",InputLA1LA2!V29,IF($P$3="All",InputLA1LA2!AL29)))</f>
        <v>42.8</v>
      </c>
      <c r="H33" s="233">
        <f>IF($P$3="Boys",InputLA1LA2!G29,IF($P$3="Girls",InputLA1LA2!W29,IF($P$3="All",InputLA1LA2!AM29)))</f>
        <v>65</v>
      </c>
      <c r="I33" s="233">
        <f>IF($P$3="Boys",InputLA1LA2!H29,IF($P$3="Girls",InputLA1LA2!X29,IF($P$3="All",InputLA1LA2!AN29)))</f>
        <v>0</v>
      </c>
      <c r="J33" s="233">
        <f>IF($P$3="Boys",InputLA1LA2!I29,IF($P$3="Girls",InputLA1LA2!Y29,IF($P$3="All",InputLA1LA2!AO29)))</f>
        <v>33.799999999999997</v>
      </c>
      <c r="K33" s="234">
        <f>IF($P$3="Boys",InputLA1LA2!J29,IF($P$3="Girls",InputLA1LA2!Z29,IF($P$3="All",InputLA1LA2!AP29)))</f>
        <v>4.0199999999999996</v>
      </c>
      <c r="L33" s="233">
        <f>IF($P$3="Boys",InputLA1LA2!K29,IF($P$3="Girls",InputLA1LA2!AA29,IF($P$3="All",InputLA1LA2!AQ29)))</f>
        <v>0</v>
      </c>
      <c r="M33" s="235">
        <f>IF($P$3="Boys",InputLA1LA2!L29,IF($P$3="Girls",InputLA1LA2!AB29,IF($P$3="All",InputLA1LA2!AR29)))</f>
        <v>4572</v>
      </c>
      <c r="N33" s="234">
        <f>IF($P$3="Boys",InputLA1LA2!P29,IF($P$3="Girls",InputLA1LA2!AF29,IF($P$3="All",InputLA1LA2!AV29)))</f>
        <v>-0.11</v>
      </c>
      <c r="O33" s="234">
        <f>IF($P$3="Boys",InputLA1LA2!Q29,IF($P$3="Girls",InputLA1LA2!AG29,IF($P$3="All",InputLA1LA2!AW29)))</f>
        <v>-0.15</v>
      </c>
      <c r="P33" s="234">
        <f>IF($P$3="Boys",InputLA1LA2!R29,IF($P$3="Girls",InputLA1LA2!AH29,IF($P$3="All",InputLA1LA2!AX29)))</f>
        <v>-7.0000000000000007E-2</v>
      </c>
      <c r="Q33" s="34"/>
      <c r="R33" s="34"/>
      <c r="S33" s="34"/>
      <c r="T33" s="34"/>
      <c r="U33" s="34"/>
      <c r="V33" s="34"/>
    </row>
    <row r="34" spans="1:22" ht="11.25" customHeight="1" x14ac:dyDescent="0.2">
      <c r="A34" s="23" t="s">
        <v>48</v>
      </c>
      <c r="B34" s="34">
        <v>876</v>
      </c>
      <c r="C34" s="22" t="s">
        <v>47</v>
      </c>
      <c r="D34" s="235">
        <f>IF($P$3="Boys",InputLA1LA2!C30,IF($P$3="Girls",InputLA1LA2!S30,IF($P$3="All",InputLA1LA2!AI30)))</f>
        <v>1334</v>
      </c>
      <c r="E34" s="233">
        <f>IF($P$3="Boys",InputLA1LA2!D30,IF($P$3="Girls",InputLA1LA2!T30,IF($P$3="All",InputLA1LA2!AJ30)))</f>
        <v>44</v>
      </c>
      <c r="F34" s="233">
        <f>IF($P$3="Boys",InputLA1LA2!E30,IF($P$3="Girls",InputLA1LA2!U30,IF($P$3="All",InputLA1LA2!AK30)))</f>
        <v>96.9</v>
      </c>
      <c r="G34" s="233">
        <f>IF($P$3="Boys",InputLA1LA2!F30,IF($P$3="Girls",InputLA1LA2!V30,IF($P$3="All",InputLA1LA2!AL30)))</f>
        <v>32.200000000000003</v>
      </c>
      <c r="H34" s="233">
        <f>IF($P$3="Boys",InputLA1LA2!G30,IF($P$3="Girls",InputLA1LA2!W30,IF($P$3="All",InputLA1LA2!AM30)))</f>
        <v>57.7</v>
      </c>
      <c r="I34" s="233">
        <f>IF($P$3="Boys",InputLA1LA2!H30,IF($P$3="Girls",InputLA1LA2!X30,IF($P$3="All",InputLA1LA2!AN30)))</f>
        <v>0</v>
      </c>
      <c r="J34" s="233">
        <f>IF($P$3="Boys",InputLA1LA2!I30,IF($P$3="Girls",InputLA1LA2!Y30,IF($P$3="All",InputLA1LA2!AO30)))</f>
        <v>45.7</v>
      </c>
      <c r="K34" s="234">
        <f>IF($P$3="Boys",InputLA1LA2!J30,IF($P$3="Girls",InputLA1LA2!Z30,IF($P$3="All",InputLA1LA2!AP30)))</f>
        <v>3.71</v>
      </c>
      <c r="L34" s="233">
        <f>IF($P$3="Boys",InputLA1LA2!K30,IF($P$3="Girls",InputLA1LA2!AA30,IF($P$3="All",InputLA1LA2!AQ30)))</f>
        <v>0</v>
      </c>
      <c r="M34" s="235">
        <f>IF($P$3="Boys",InputLA1LA2!L30,IF($P$3="Girls",InputLA1LA2!AB30,IF($P$3="All",InputLA1LA2!AR30)))</f>
        <v>1314</v>
      </c>
      <c r="N34" s="234">
        <f>IF($P$3="Boys",InputLA1LA2!P30,IF($P$3="Girls",InputLA1LA2!AF30,IF($P$3="All",InputLA1LA2!AV30)))</f>
        <v>-0.27</v>
      </c>
      <c r="O34" s="234">
        <f>IF($P$3="Boys",InputLA1LA2!Q30,IF($P$3="Girls",InputLA1LA2!AG30,IF($P$3="All",InputLA1LA2!AW30)))</f>
        <v>-0.33</v>
      </c>
      <c r="P34" s="234">
        <f>IF($P$3="Boys",InputLA1LA2!R30,IF($P$3="Girls",InputLA1LA2!AH30,IF($P$3="All",InputLA1LA2!AX30)))</f>
        <v>-0.2</v>
      </c>
      <c r="Q34" s="34"/>
      <c r="R34" s="34"/>
      <c r="S34" s="34"/>
      <c r="T34" s="34"/>
      <c r="U34" s="34"/>
      <c r="V34" s="34"/>
    </row>
    <row r="35" spans="1:22" ht="11.25" customHeight="1" x14ac:dyDescent="0.2">
      <c r="A35" s="23" t="s">
        <v>50</v>
      </c>
      <c r="B35" s="34">
        <v>340</v>
      </c>
      <c r="C35" s="22" t="s">
        <v>49</v>
      </c>
      <c r="D35" s="235">
        <f>IF($P$3="Boys",InputLA1LA2!C31,IF($P$3="Girls",InputLA1LA2!S31,IF($P$3="All",InputLA1LA2!AI31)))</f>
        <v>929</v>
      </c>
      <c r="E35" s="233">
        <f>IF($P$3="Boys",InputLA1LA2!D31,IF($P$3="Girls",InputLA1LA2!T31,IF($P$3="All",InputLA1LA2!AJ31)))</f>
        <v>35.200000000000003</v>
      </c>
      <c r="F35" s="233">
        <f>IF($P$3="Boys",InputLA1LA2!E31,IF($P$3="Girls",InputLA1LA2!U31,IF($P$3="All",InputLA1LA2!AK31)))</f>
        <v>93.5</v>
      </c>
      <c r="G35" s="233">
        <f>IF($P$3="Boys",InputLA1LA2!F31,IF($P$3="Girls",InputLA1LA2!V31,IF($P$3="All",InputLA1LA2!AL31)))</f>
        <v>21</v>
      </c>
      <c r="H35" s="233">
        <f>IF($P$3="Boys",InputLA1LA2!G31,IF($P$3="Girls",InputLA1LA2!W31,IF($P$3="All",InputLA1LA2!AM31)))</f>
        <v>41.9</v>
      </c>
      <c r="I35" s="233">
        <f>IF($P$3="Boys",InputLA1LA2!H31,IF($P$3="Girls",InputLA1LA2!X31,IF($P$3="All",InputLA1LA2!AN31)))</f>
        <v>0</v>
      </c>
      <c r="J35" s="233">
        <f>IF($P$3="Boys",InputLA1LA2!I31,IF($P$3="Girls",InputLA1LA2!Y31,IF($P$3="All",InputLA1LA2!AO31)))</f>
        <v>31.1</v>
      </c>
      <c r="K35" s="234">
        <f>IF($P$3="Boys",InputLA1LA2!J31,IF($P$3="Girls",InputLA1LA2!Z31,IF($P$3="All",InputLA1LA2!AP31)))</f>
        <v>2.98</v>
      </c>
      <c r="L35" s="233">
        <f>IF($P$3="Boys",InputLA1LA2!K31,IF($P$3="Girls",InputLA1LA2!AA31,IF($P$3="All",InputLA1LA2!AQ31)))</f>
        <v>0</v>
      </c>
      <c r="M35" s="235">
        <f>IF($P$3="Boys",InputLA1LA2!L31,IF($P$3="Girls",InputLA1LA2!AB31,IF($P$3="All",InputLA1LA2!AR31)))</f>
        <v>921</v>
      </c>
      <c r="N35" s="234">
        <f>IF($P$3="Boys",InputLA1LA2!P31,IF($P$3="Girls",InputLA1LA2!AF31,IF($P$3="All",InputLA1LA2!AV31)))</f>
        <v>-0.82</v>
      </c>
      <c r="O35" s="234">
        <f>IF($P$3="Boys",InputLA1LA2!Q31,IF($P$3="Girls",InputLA1LA2!AG31,IF($P$3="All",InputLA1LA2!AW31)))</f>
        <v>-0.9</v>
      </c>
      <c r="P35" s="234">
        <f>IF($P$3="Boys",InputLA1LA2!R31,IF($P$3="Girls",InputLA1LA2!AH31,IF($P$3="All",InputLA1LA2!AX31)))</f>
        <v>-0.74</v>
      </c>
      <c r="Q35" s="34"/>
      <c r="R35" s="34"/>
      <c r="S35" s="34"/>
      <c r="T35" s="34"/>
      <c r="U35" s="34"/>
      <c r="V35" s="34"/>
    </row>
    <row r="36" spans="1:22" ht="11.25" customHeight="1" x14ac:dyDescent="0.2">
      <c r="A36" s="23" t="s">
        <v>52</v>
      </c>
      <c r="B36" s="34">
        <v>888</v>
      </c>
      <c r="C36" s="22" t="s">
        <v>51</v>
      </c>
      <c r="D36" s="235">
        <f>IF($P$3="Boys",InputLA1LA2!C32,IF($P$3="Girls",InputLA1LA2!S32,IF($P$3="All",InputLA1LA2!AI32)))</f>
        <v>11632</v>
      </c>
      <c r="E36" s="233">
        <f>IF($P$3="Boys",InputLA1LA2!D32,IF($P$3="Girls",InputLA1LA2!T32,IF($P$3="All",InputLA1LA2!AJ32)))</f>
        <v>46.6</v>
      </c>
      <c r="F36" s="233">
        <f>IF($P$3="Boys",InputLA1LA2!E32,IF($P$3="Girls",InputLA1LA2!U32,IF($P$3="All",InputLA1LA2!AK32)))</f>
        <v>97</v>
      </c>
      <c r="G36" s="233">
        <f>IF($P$3="Boys",InputLA1LA2!F32,IF($P$3="Girls",InputLA1LA2!V32,IF($P$3="All",InputLA1LA2!AL32)))</f>
        <v>43.9</v>
      </c>
      <c r="H36" s="233">
        <f>IF($P$3="Boys",InputLA1LA2!G32,IF($P$3="Girls",InputLA1LA2!W32,IF($P$3="All",InputLA1LA2!AM32)))</f>
        <v>65.8</v>
      </c>
      <c r="I36" s="233">
        <f>IF($P$3="Boys",InputLA1LA2!H32,IF($P$3="Girls",InputLA1LA2!X32,IF($P$3="All",InputLA1LA2!AN32)))</f>
        <v>0</v>
      </c>
      <c r="J36" s="233">
        <f>IF($P$3="Boys",InputLA1LA2!I32,IF($P$3="Girls",InputLA1LA2!Y32,IF($P$3="All",InputLA1LA2!AO32)))</f>
        <v>29.7</v>
      </c>
      <c r="K36" s="234">
        <f>IF($P$3="Boys",InputLA1LA2!J32,IF($P$3="Girls",InputLA1LA2!Z32,IF($P$3="All",InputLA1LA2!AP32)))</f>
        <v>3.98</v>
      </c>
      <c r="L36" s="233">
        <f>IF($P$3="Boys",InputLA1LA2!K32,IF($P$3="Girls",InputLA1LA2!AA32,IF($P$3="All",InputLA1LA2!AQ32)))</f>
        <v>0</v>
      </c>
      <c r="M36" s="235">
        <f>IF($P$3="Boys",InputLA1LA2!L32,IF($P$3="Girls",InputLA1LA2!AB32,IF($P$3="All",InputLA1LA2!AR32)))</f>
        <v>11319</v>
      </c>
      <c r="N36" s="234">
        <f>IF($P$3="Boys",InputLA1LA2!P32,IF($P$3="Girls",InputLA1LA2!AF32,IF($P$3="All",InputLA1LA2!AV32)))</f>
        <v>-0.08</v>
      </c>
      <c r="O36" s="234">
        <f>IF($P$3="Boys",InputLA1LA2!Q32,IF($P$3="Girls",InputLA1LA2!AG32,IF($P$3="All",InputLA1LA2!AW32)))</f>
        <v>-0.1</v>
      </c>
      <c r="P36" s="234">
        <f>IF($P$3="Boys",InputLA1LA2!R32,IF($P$3="Girls",InputLA1LA2!AH32,IF($P$3="All",InputLA1LA2!AX32)))</f>
        <v>-0.06</v>
      </c>
      <c r="Q36" s="34"/>
      <c r="R36" s="34"/>
      <c r="S36" s="34"/>
      <c r="T36" s="34"/>
      <c r="U36" s="34"/>
      <c r="V36" s="34"/>
    </row>
    <row r="37" spans="1:22" ht="11.25" customHeight="1" x14ac:dyDescent="0.2">
      <c r="A37" s="23" t="s">
        <v>54</v>
      </c>
      <c r="B37" s="34">
        <v>341</v>
      </c>
      <c r="C37" s="22" t="s">
        <v>53</v>
      </c>
      <c r="D37" s="235">
        <f>IF($P$3="Boys",InputLA1LA2!C33,IF($P$3="Girls",InputLA1LA2!S33,IF($P$3="All",InputLA1LA2!AI33)))</f>
        <v>4462</v>
      </c>
      <c r="E37" s="233">
        <f>IF($P$3="Boys",InputLA1LA2!D33,IF($P$3="Girls",InputLA1LA2!T33,IF($P$3="All",InputLA1LA2!AJ33)))</f>
        <v>43.3</v>
      </c>
      <c r="F37" s="233">
        <f>IF($P$3="Boys",InputLA1LA2!E33,IF($P$3="Girls",InputLA1LA2!U33,IF($P$3="All",InputLA1LA2!AK33)))</f>
        <v>95.5</v>
      </c>
      <c r="G37" s="233">
        <f>IF($P$3="Boys",InputLA1LA2!F33,IF($P$3="Girls",InputLA1LA2!V33,IF($P$3="All",InputLA1LA2!AL33)))</f>
        <v>35.5</v>
      </c>
      <c r="H37" s="233">
        <f>IF($P$3="Boys",InputLA1LA2!G33,IF($P$3="Girls",InputLA1LA2!W33,IF($P$3="All",InputLA1LA2!AM33)))</f>
        <v>57.1</v>
      </c>
      <c r="I37" s="233">
        <f>IF($P$3="Boys",InputLA1LA2!H33,IF($P$3="Girls",InputLA1LA2!X33,IF($P$3="All",InputLA1LA2!AN33)))</f>
        <v>0</v>
      </c>
      <c r="J37" s="233">
        <f>IF($P$3="Boys",InputLA1LA2!I33,IF($P$3="Girls",InputLA1LA2!Y33,IF($P$3="All",InputLA1LA2!AO33)))</f>
        <v>34.1</v>
      </c>
      <c r="K37" s="234">
        <f>IF($P$3="Boys",InputLA1LA2!J33,IF($P$3="Girls",InputLA1LA2!Z33,IF($P$3="All",InputLA1LA2!AP33)))</f>
        <v>3.66</v>
      </c>
      <c r="L37" s="233">
        <f>IF($P$3="Boys",InputLA1LA2!K33,IF($P$3="Girls",InputLA1LA2!AA33,IF($P$3="All",InputLA1LA2!AQ33)))</f>
        <v>0</v>
      </c>
      <c r="M37" s="235">
        <f>IF($P$3="Boys",InputLA1LA2!L33,IF($P$3="Girls",InputLA1LA2!AB33,IF($P$3="All",InputLA1LA2!AR33)))</f>
        <v>4271</v>
      </c>
      <c r="N37" s="234">
        <f>IF($P$3="Boys",InputLA1LA2!P33,IF($P$3="Girls",InputLA1LA2!AF33,IF($P$3="All",InputLA1LA2!AV33)))</f>
        <v>-0.33</v>
      </c>
      <c r="O37" s="234">
        <f>IF($P$3="Boys",InputLA1LA2!Q33,IF($P$3="Girls",InputLA1LA2!AG33,IF($P$3="All",InputLA1LA2!AW33)))</f>
        <v>-0.36</v>
      </c>
      <c r="P37" s="234">
        <f>IF($P$3="Boys",InputLA1LA2!R33,IF($P$3="Girls",InputLA1LA2!AH33,IF($P$3="All",InputLA1LA2!AX33)))</f>
        <v>-0.28999999999999998</v>
      </c>
      <c r="Q37" s="34"/>
      <c r="R37" s="34"/>
      <c r="S37" s="34"/>
      <c r="T37" s="34"/>
      <c r="U37" s="34"/>
      <c r="V37" s="34"/>
    </row>
    <row r="38" spans="1:22" ht="11.25" customHeight="1" x14ac:dyDescent="0.2">
      <c r="A38" s="23" t="s">
        <v>56</v>
      </c>
      <c r="B38" s="34">
        <v>352</v>
      </c>
      <c r="C38" s="22" t="s">
        <v>55</v>
      </c>
      <c r="D38" s="235">
        <f>IF($P$3="Boys",InputLA1LA2!C34,IF($P$3="Girls",InputLA1LA2!S34,IF($P$3="All",InputLA1LA2!AI34)))</f>
        <v>4729</v>
      </c>
      <c r="E38" s="233">
        <f>IF($P$3="Boys",InputLA1LA2!D34,IF($P$3="Girls",InputLA1LA2!T34,IF($P$3="All",InputLA1LA2!AJ34)))</f>
        <v>42.9</v>
      </c>
      <c r="F38" s="233">
        <f>IF($P$3="Boys",InputLA1LA2!E34,IF($P$3="Girls",InputLA1LA2!U34,IF($P$3="All",InputLA1LA2!AK34)))</f>
        <v>96.5</v>
      </c>
      <c r="G38" s="233">
        <f>IF($P$3="Boys",InputLA1LA2!F34,IF($P$3="Girls",InputLA1LA2!V34,IF($P$3="All",InputLA1LA2!AL34)))</f>
        <v>35.299999999999997</v>
      </c>
      <c r="H38" s="233">
        <f>IF($P$3="Boys",InputLA1LA2!G34,IF($P$3="Girls",InputLA1LA2!W34,IF($P$3="All",InputLA1LA2!AM34)))</f>
        <v>55.3</v>
      </c>
      <c r="I38" s="233">
        <f>IF($P$3="Boys",InputLA1LA2!H34,IF($P$3="Girls",InputLA1LA2!X34,IF($P$3="All",InputLA1LA2!AN34)))</f>
        <v>0</v>
      </c>
      <c r="J38" s="233">
        <f>IF($P$3="Boys",InputLA1LA2!I34,IF($P$3="Girls",InputLA1LA2!Y34,IF($P$3="All",InputLA1LA2!AO34)))</f>
        <v>33.5</v>
      </c>
      <c r="K38" s="234">
        <f>IF($P$3="Boys",InputLA1LA2!J34,IF($P$3="Girls",InputLA1LA2!Z34,IF($P$3="All",InputLA1LA2!AP34)))</f>
        <v>3.68</v>
      </c>
      <c r="L38" s="233">
        <f>IF($P$3="Boys",InputLA1LA2!K34,IF($P$3="Girls",InputLA1LA2!AA34,IF($P$3="All",InputLA1LA2!AQ34)))</f>
        <v>0</v>
      </c>
      <c r="M38" s="235">
        <f>IF($P$3="Boys",InputLA1LA2!L34,IF($P$3="Girls",InputLA1LA2!AB34,IF($P$3="All",InputLA1LA2!AR34)))</f>
        <v>4136</v>
      </c>
      <c r="N38" s="234">
        <f>IF($P$3="Boys",InputLA1LA2!P34,IF($P$3="Girls",InputLA1LA2!AF34,IF($P$3="All",InputLA1LA2!AV34)))</f>
        <v>-0.14000000000000001</v>
      </c>
      <c r="O38" s="234">
        <f>IF($P$3="Boys",InputLA1LA2!Q34,IF($P$3="Girls",InputLA1LA2!AG34,IF($P$3="All",InputLA1LA2!AW34)))</f>
        <v>-0.18</v>
      </c>
      <c r="P38" s="234">
        <f>IF($P$3="Boys",InputLA1LA2!R34,IF($P$3="Girls",InputLA1LA2!AH34,IF($P$3="All",InputLA1LA2!AX34)))</f>
        <v>-0.1</v>
      </c>
      <c r="Q38" s="34"/>
      <c r="R38" s="34"/>
      <c r="S38" s="34"/>
      <c r="T38" s="34"/>
      <c r="U38" s="34"/>
      <c r="V38" s="34"/>
    </row>
    <row r="39" spans="1:22" ht="11.25" customHeight="1" x14ac:dyDescent="0.2">
      <c r="A39" s="23" t="s">
        <v>58</v>
      </c>
      <c r="B39" s="34">
        <v>353</v>
      </c>
      <c r="C39" s="22" t="s">
        <v>57</v>
      </c>
      <c r="D39" s="235">
        <f>IF($P$3="Boys",InputLA1LA2!C35,IF($P$3="Girls",InputLA1LA2!S35,IF($P$3="All",InputLA1LA2!AI35)))</f>
        <v>2957</v>
      </c>
      <c r="E39" s="233">
        <f>IF($P$3="Boys",InputLA1LA2!D35,IF($P$3="Girls",InputLA1LA2!T35,IF($P$3="All",InputLA1LA2!AJ35)))</f>
        <v>42.6</v>
      </c>
      <c r="F39" s="233">
        <f>IF($P$3="Boys",InputLA1LA2!E35,IF($P$3="Girls",InputLA1LA2!U35,IF($P$3="All",InputLA1LA2!AK35)))</f>
        <v>96.1</v>
      </c>
      <c r="G39" s="233">
        <f>IF($P$3="Boys",InputLA1LA2!F35,IF($P$3="Girls",InputLA1LA2!V35,IF($P$3="All",InputLA1LA2!AL35)))</f>
        <v>35.700000000000003</v>
      </c>
      <c r="H39" s="233">
        <f>IF($P$3="Boys",InputLA1LA2!G35,IF($P$3="Girls",InputLA1LA2!W35,IF($P$3="All",InputLA1LA2!AM35)))</f>
        <v>56.9</v>
      </c>
      <c r="I39" s="233">
        <f>IF($P$3="Boys",InputLA1LA2!H35,IF($P$3="Girls",InputLA1LA2!X35,IF($P$3="All",InputLA1LA2!AN35)))</f>
        <v>0</v>
      </c>
      <c r="J39" s="233">
        <f>IF($P$3="Boys",InputLA1LA2!I35,IF($P$3="Girls",InputLA1LA2!Y35,IF($P$3="All",InputLA1LA2!AO35)))</f>
        <v>23.5</v>
      </c>
      <c r="K39" s="234">
        <f>IF($P$3="Boys",InputLA1LA2!J35,IF($P$3="Girls",InputLA1LA2!Z35,IF($P$3="All",InputLA1LA2!AP35)))</f>
        <v>3.5</v>
      </c>
      <c r="L39" s="233">
        <f>IF($P$3="Boys",InputLA1LA2!K35,IF($P$3="Girls",InputLA1LA2!AA35,IF($P$3="All",InputLA1LA2!AQ35)))</f>
        <v>0</v>
      </c>
      <c r="M39" s="235">
        <f>IF($P$3="Boys",InputLA1LA2!L35,IF($P$3="Girls",InputLA1LA2!AB35,IF($P$3="All",InputLA1LA2!AR35)))</f>
        <v>2801</v>
      </c>
      <c r="N39" s="234">
        <f>IF($P$3="Boys",InputLA1LA2!P35,IF($P$3="Girls",InputLA1LA2!AF35,IF($P$3="All",InputLA1LA2!AV35)))</f>
        <v>-0.3</v>
      </c>
      <c r="O39" s="234">
        <f>IF($P$3="Boys",InputLA1LA2!Q35,IF($P$3="Girls",InputLA1LA2!AG35,IF($P$3="All",InputLA1LA2!AW35)))</f>
        <v>-0.35</v>
      </c>
      <c r="P39" s="234">
        <f>IF($P$3="Boys",InputLA1LA2!R35,IF($P$3="Girls",InputLA1LA2!AH35,IF($P$3="All",InputLA1LA2!AX35)))</f>
        <v>-0.25</v>
      </c>
      <c r="Q39" s="34"/>
      <c r="R39" s="34"/>
      <c r="S39" s="34"/>
      <c r="T39" s="34"/>
      <c r="U39" s="34"/>
      <c r="V39" s="34"/>
    </row>
    <row r="40" spans="1:22" ht="11.25" customHeight="1" x14ac:dyDescent="0.2">
      <c r="A40" s="23" t="s">
        <v>60</v>
      </c>
      <c r="B40" s="34">
        <v>354</v>
      </c>
      <c r="C40" s="22" t="s">
        <v>59</v>
      </c>
      <c r="D40" s="235">
        <f>IF($P$3="Boys",InputLA1LA2!C36,IF($P$3="Girls",InputLA1LA2!S36,IF($P$3="All",InputLA1LA2!AI36)))</f>
        <v>2231</v>
      </c>
      <c r="E40" s="233">
        <f>IF($P$3="Boys",InputLA1LA2!D36,IF($P$3="Girls",InputLA1LA2!T36,IF($P$3="All",InputLA1LA2!AJ36)))</f>
        <v>43.3</v>
      </c>
      <c r="F40" s="233">
        <f>IF($P$3="Boys",InputLA1LA2!E36,IF($P$3="Girls",InputLA1LA2!U36,IF($P$3="All",InputLA1LA2!AK36)))</f>
        <v>97.1</v>
      </c>
      <c r="G40" s="233">
        <f>IF($P$3="Boys",InputLA1LA2!F36,IF($P$3="Girls",InputLA1LA2!V36,IF($P$3="All",InputLA1LA2!AL36)))</f>
        <v>36.4</v>
      </c>
      <c r="H40" s="233">
        <f>IF($P$3="Boys",InputLA1LA2!G36,IF($P$3="Girls",InputLA1LA2!W36,IF($P$3="All",InputLA1LA2!AM36)))</f>
        <v>58.8</v>
      </c>
      <c r="I40" s="233">
        <f>IF($P$3="Boys",InputLA1LA2!H36,IF($P$3="Girls",InputLA1LA2!X36,IF($P$3="All",InputLA1LA2!AN36)))</f>
        <v>0</v>
      </c>
      <c r="J40" s="233">
        <f>IF($P$3="Boys",InputLA1LA2!I36,IF($P$3="Girls",InputLA1LA2!Y36,IF($P$3="All",InputLA1LA2!AO36)))</f>
        <v>20.6</v>
      </c>
      <c r="K40" s="234">
        <f>IF($P$3="Boys",InputLA1LA2!J36,IF($P$3="Girls",InputLA1LA2!Z36,IF($P$3="All",InputLA1LA2!AP36)))</f>
        <v>3.6</v>
      </c>
      <c r="L40" s="233">
        <f>IF($P$3="Boys",InputLA1LA2!K36,IF($P$3="Girls",InputLA1LA2!AA36,IF($P$3="All",InputLA1LA2!AQ36)))</f>
        <v>0</v>
      </c>
      <c r="M40" s="235">
        <f>IF($P$3="Boys",InputLA1LA2!L36,IF($P$3="Girls",InputLA1LA2!AB36,IF($P$3="All",InputLA1LA2!AR36)))</f>
        <v>2140</v>
      </c>
      <c r="N40" s="234">
        <f>IF($P$3="Boys",InputLA1LA2!P36,IF($P$3="Girls",InputLA1LA2!AF36,IF($P$3="All",InputLA1LA2!AV36)))</f>
        <v>-0.14000000000000001</v>
      </c>
      <c r="O40" s="234">
        <f>IF($P$3="Boys",InputLA1LA2!Q36,IF($P$3="Girls",InputLA1LA2!AG36,IF($P$3="All",InputLA1LA2!AW36)))</f>
        <v>-0.19</v>
      </c>
      <c r="P40" s="234">
        <f>IF($P$3="Boys",InputLA1LA2!R36,IF($P$3="Girls",InputLA1LA2!AH36,IF($P$3="All",InputLA1LA2!AX36)))</f>
        <v>-0.09</v>
      </c>
      <c r="Q40" s="34"/>
      <c r="R40" s="34"/>
      <c r="S40" s="34"/>
      <c r="T40" s="34"/>
      <c r="U40" s="34"/>
      <c r="V40" s="34"/>
    </row>
    <row r="41" spans="1:22" ht="11.25" customHeight="1" x14ac:dyDescent="0.2">
      <c r="A41" s="23" t="s">
        <v>62</v>
      </c>
      <c r="B41" s="34">
        <v>355</v>
      </c>
      <c r="C41" s="22" t="s">
        <v>61</v>
      </c>
      <c r="D41" s="235">
        <f>IF($P$3="Boys",InputLA1LA2!C37,IF($P$3="Girls",InputLA1LA2!S37,IF($P$3="All",InputLA1LA2!AI37)))</f>
        <v>2082</v>
      </c>
      <c r="E41" s="233">
        <f>IF($P$3="Boys",InputLA1LA2!D37,IF($P$3="Girls",InputLA1LA2!T37,IF($P$3="All",InputLA1LA2!AJ37)))</f>
        <v>40.700000000000003</v>
      </c>
      <c r="F41" s="233">
        <f>IF($P$3="Boys",InputLA1LA2!E37,IF($P$3="Girls",InputLA1LA2!U37,IF($P$3="All",InputLA1LA2!AK37)))</f>
        <v>95.9</v>
      </c>
      <c r="G41" s="233">
        <f>IF($P$3="Boys",InputLA1LA2!F37,IF($P$3="Girls",InputLA1LA2!V37,IF($P$3="All",InputLA1LA2!AL37)))</f>
        <v>31.9</v>
      </c>
      <c r="H41" s="233">
        <f>IF($P$3="Boys",InputLA1LA2!G37,IF($P$3="Girls",InputLA1LA2!W37,IF($P$3="All",InputLA1LA2!AM37)))</f>
        <v>54.5</v>
      </c>
      <c r="I41" s="233">
        <f>IF($P$3="Boys",InputLA1LA2!H37,IF($P$3="Girls",InputLA1LA2!X37,IF($P$3="All",InputLA1LA2!AN37)))</f>
        <v>0</v>
      </c>
      <c r="J41" s="233">
        <f>IF($P$3="Boys",InputLA1LA2!I37,IF($P$3="Girls",InputLA1LA2!Y37,IF($P$3="All",InputLA1LA2!AO37)))</f>
        <v>32.4</v>
      </c>
      <c r="K41" s="234">
        <f>IF($P$3="Boys",InputLA1LA2!J37,IF($P$3="Girls",InputLA1LA2!Z37,IF($P$3="All",InputLA1LA2!AP37)))</f>
        <v>3.39</v>
      </c>
      <c r="L41" s="233">
        <f>IF($P$3="Boys",InputLA1LA2!K37,IF($P$3="Girls",InputLA1LA2!AA37,IF($P$3="All",InputLA1LA2!AQ37)))</f>
        <v>0</v>
      </c>
      <c r="M41" s="235">
        <f>IF($P$3="Boys",InputLA1LA2!L37,IF($P$3="Girls",InputLA1LA2!AB37,IF($P$3="All",InputLA1LA2!AR37)))</f>
        <v>1958</v>
      </c>
      <c r="N41" s="234">
        <f>IF($P$3="Boys",InputLA1LA2!P37,IF($P$3="Girls",InputLA1LA2!AF37,IF($P$3="All",InputLA1LA2!AV37)))</f>
        <v>-0.47</v>
      </c>
      <c r="O41" s="234">
        <f>IF($P$3="Boys",InputLA1LA2!Q37,IF($P$3="Girls",InputLA1LA2!AG37,IF($P$3="All",InputLA1LA2!AW37)))</f>
        <v>-0.53</v>
      </c>
      <c r="P41" s="234">
        <f>IF($P$3="Boys",InputLA1LA2!R37,IF($P$3="Girls",InputLA1LA2!AH37,IF($P$3="All",InputLA1LA2!AX37)))</f>
        <v>-0.42</v>
      </c>
      <c r="Q41" s="34"/>
      <c r="R41" s="34"/>
      <c r="S41" s="34"/>
      <c r="T41" s="34"/>
      <c r="U41" s="34"/>
      <c r="V41" s="34"/>
    </row>
    <row r="42" spans="1:22" ht="11.25" customHeight="1" x14ac:dyDescent="0.2">
      <c r="A42" s="23" t="s">
        <v>64</v>
      </c>
      <c r="B42" s="34">
        <v>343</v>
      </c>
      <c r="C42" s="22" t="s">
        <v>63</v>
      </c>
      <c r="D42" s="235">
        <f>IF($P$3="Boys",InputLA1LA2!C38,IF($P$3="Girls",InputLA1LA2!S38,IF($P$3="All",InputLA1LA2!AI38)))</f>
        <v>2863</v>
      </c>
      <c r="E42" s="233">
        <f>IF($P$3="Boys",InputLA1LA2!D38,IF($P$3="Girls",InputLA1LA2!T38,IF($P$3="All",InputLA1LA2!AJ38)))</f>
        <v>44.6</v>
      </c>
      <c r="F42" s="233">
        <f>IF($P$3="Boys",InputLA1LA2!E38,IF($P$3="Girls",InputLA1LA2!U38,IF($P$3="All",InputLA1LA2!AK38)))</f>
        <v>97</v>
      </c>
      <c r="G42" s="233">
        <f>IF($P$3="Boys",InputLA1LA2!F38,IF($P$3="Girls",InputLA1LA2!V38,IF($P$3="All",InputLA1LA2!AL38)))</f>
        <v>39</v>
      </c>
      <c r="H42" s="233">
        <f>IF($P$3="Boys",InputLA1LA2!G38,IF($P$3="Girls",InputLA1LA2!W38,IF($P$3="All",InputLA1LA2!AM38)))</f>
        <v>62.3</v>
      </c>
      <c r="I42" s="233">
        <f>IF($P$3="Boys",InputLA1LA2!H38,IF($P$3="Girls",InputLA1LA2!X38,IF($P$3="All",InputLA1LA2!AN38)))</f>
        <v>0</v>
      </c>
      <c r="J42" s="233">
        <f>IF($P$3="Boys",InputLA1LA2!I38,IF($P$3="Girls",InputLA1LA2!Y38,IF($P$3="All",InputLA1LA2!AO38)))</f>
        <v>33.700000000000003</v>
      </c>
      <c r="K42" s="234">
        <f>IF($P$3="Boys",InputLA1LA2!J38,IF($P$3="Girls",InputLA1LA2!Z38,IF($P$3="All",InputLA1LA2!AP38)))</f>
        <v>3.79</v>
      </c>
      <c r="L42" s="233">
        <f>IF($P$3="Boys",InputLA1LA2!K38,IF($P$3="Girls",InputLA1LA2!AA38,IF($P$3="All",InputLA1LA2!AQ38)))</f>
        <v>0</v>
      </c>
      <c r="M42" s="235">
        <f>IF($P$3="Boys",InputLA1LA2!L38,IF($P$3="Girls",InputLA1LA2!AB38,IF($P$3="All",InputLA1LA2!AR38)))</f>
        <v>2789</v>
      </c>
      <c r="N42" s="234">
        <f>IF($P$3="Boys",InputLA1LA2!P38,IF($P$3="Girls",InputLA1LA2!AF38,IF($P$3="All",InputLA1LA2!AV38)))</f>
        <v>-0.31</v>
      </c>
      <c r="O42" s="234">
        <f>IF($P$3="Boys",InputLA1LA2!Q38,IF($P$3="Girls",InputLA1LA2!AG38,IF($P$3="All",InputLA1LA2!AW38)))</f>
        <v>-0.36</v>
      </c>
      <c r="P42" s="234">
        <f>IF($P$3="Boys",InputLA1LA2!R38,IF($P$3="Girls",InputLA1LA2!AH38,IF($P$3="All",InputLA1LA2!AX38)))</f>
        <v>-0.26</v>
      </c>
      <c r="Q42" s="34"/>
      <c r="R42" s="34"/>
      <c r="S42" s="34"/>
      <c r="T42" s="34"/>
      <c r="U42" s="34"/>
      <c r="V42" s="34"/>
    </row>
    <row r="43" spans="1:22" ht="11.25" customHeight="1" x14ac:dyDescent="0.2">
      <c r="A43" s="23" t="s">
        <v>66</v>
      </c>
      <c r="B43" s="34">
        <v>342</v>
      </c>
      <c r="C43" s="22" t="s">
        <v>65</v>
      </c>
      <c r="D43" s="235">
        <f>IF($P$3="Boys",InputLA1LA2!C39,IF($P$3="Girls",InputLA1LA2!S39,IF($P$3="All",InputLA1LA2!AI39)))</f>
        <v>1743</v>
      </c>
      <c r="E43" s="233">
        <f>IF($P$3="Boys",InputLA1LA2!D39,IF($P$3="Girls",InputLA1LA2!T39,IF($P$3="All",InputLA1LA2!AJ39)))</f>
        <v>44.2</v>
      </c>
      <c r="F43" s="233">
        <f>IF($P$3="Boys",InputLA1LA2!E39,IF($P$3="Girls",InputLA1LA2!U39,IF($P$3="All",InputLA1LA2!AK39)))</f>
        <v>97.3</v>
      </c>
      <c r="G43" s="233">
        <f>IF($P$3="Boys",InputLA1LA2!F39,IF($P$3="Girls",InputLA1LA2!V39,IF($P$3="All",InputLA1LA2!AL39)))</f>
        <v>38.299999999999997</v>
      </c>
      <c r="H43" s="233">
        <f>IF($P$3="Boys",InputLA1LA2!G39,IF($P$3="Girls",InputLA1LA2!W39,IF($P$3="All",InputLA1LA2!AM39)))</f>
        <v>59.8</v>
      </c>
      <c r="I43" s="233">
        <f>IF($P$3="Boys",InputLA1LA2!H39,IF($P$3="Girls",InputLA1LA2!X39,IF($P$3="All",InputLA1LA2!AN39)))</f>
        <v>0</v>
      </c>
      <c r="J43" s="233">
        <f>IF($P$3="Boys",InputLA1LA2!I39,IF($P$3="Girls",InputLA1LA2!Y39,IF($P$3="All",InputLA1LA2!AO39)))</f>
        <v>37.6</v>
      </c>
      <c r="K43" s="234">
        <f>IF($P$3="Boys",InputLA1LA2!J39,IF($P$3="Girls",InputLA1LA2!Z39,IF($P$3="All",InputLA1LA2!AP39)))</f>
        <v>3.72</v>
      </c>
      <c r="L43" s="233">
        <f>IF($P$3="Boys",InputLA1LA2!K39,IF($P$3="Girls",InputLA1LA2!AA39,IF($P$3="All",InputLA1LA2!AQ39)))</f>
        <v>0</v>
      </c>
      <c r="M43" s="235">
        <f>IF($P$3="Boys",InputLA1LA2!L39,IF($P$3="Girls",InputLA1LA2!AB39,IF($P$3="All",InputLA1LA2!AR39)))</f>
        <v>1726</v>
      </c>
      <c r="N43" s="234">
        <f>IF($P$3="Boys",InputLA1LA2!P39,IF($P$3="Girls",InputLA1LA2!AF39,IF($P$3="All",InputLA1LA2!AV39)))</f>
        <v>-0.4</v>
      </c>
      <c r="O43" s="234">
        <f>IF($P$3="Boys",InputLA1LA2!Q39,IF($P$3="Girls",InputLA1LA2!AG39,IF($P$3="All",InputLA1LA2!AW39)))</f>
        <v>-0.46</v>
      </c>
      <c r="P43" s="234">
        <f>IF($P$3="Boys",InputLA1LA2!R39,IF($P$3="Girls",InputLA1LA2!AH39,IF($P$3="All",InputLA1LA2!AX39)))</f>
        <v>-0.34</v>
      </c>
      <c r="Q43" s="34"/>
      <c r="R43" s="34"/>
      <c r="S43" s="34"/>
      <c r="T43" s="34"/>
      <c r="U43" s="34"/>
      <c r="V43" s="34"/>
    </row>
    <row r="44" spans="1:22" ht="11.25" customHeight="1" x14ac:dyDescent="0.2">
      <c r="A44" s="23" t="s">
        <v>68</v>
      </c>
      <c r="B44" s="34">
        <v>356</v>
      </c>
      <c r="C44" s="22" t="s">
        <v>67</v>
      </c>
      <c r="D44" s="235">
        <f>IF($P$3="Boys",InputLA1LA2!C40,IF($P$3="Girls",InputLA1LA2!S40,IF($P$3="All",InputLA1LA2!AI40)))</f>
        <v>2571</v>
      </c>
      <c r="E44" s="233">
        <f>IF($P$3="Boys",InputLA1LA2!D40,IF($P$3="Girls",InputLA1LA2!T40,IF($P$3="All",InputLA1LA2!AJ40)))</f>
        <v>47.1</v>
      </c>
      <c r="F44" s="233">
        <f>IF($P$3="Boys",InputLA1LA2!E40,IF($P$3="Girls",InputLA1LA2!U40,IF($P$3="All",InputLA1LA2!AK40)))</f>
        <v>97.2</v>
      </c>
      <c r="G44" s="233">
        <f>IF($P$3="Boys",InputLA1LA2!F40,IF($P$3="Girls",InputLA1LA2!V40,IF($P$3="All",InputLA1LA2!AL40)))</f>
        <v>45</v>
      </c>
      <c r="H44" s="233">
        <f>IF($P$3="Boys",InputLA1LA2!G40,IF($P$3="Girls",InputLA1LA2!W40,IF($P$3="All",InputLA1LA2!AM40)))</f>
        <v>67</v>
      </c>
      <c r="I44" s="233">
        <f>IF($P$3="Boys",InputLA1LA2!H40,IF($P$3="Girls",InputLA1LA2!X40,IF($P$3="All",InputLA1LA2!AN40)))</f>
        <v>0</v>
      </c>
      <c r="J44" s="233">
        <f>IF($P$3="Boys",InputLA1LA2!I40,IF($P$3="Girls",InputLA1LA2!Y40,IF($P$3="All",InputLA1LA2!AO40)))</f>
        <v>40.6</v>
      </c>
      <c r="K44" s="234">
        <f>IF($P$3="Boys",InputLA1LA2!J40,IF($P$3="Girls",InputLA1LA2!Z40,IF($P$3="All",InputLA1LA2!AP40)))</f>
        <v>4.0999999999999996</v>
      </c>
      <c r="L44" s="233">
        <f>IF($P$3="Boys",InputLA1LA2!K40,IF($P$3="Girls",InputLA1LA2!AA40,IF($P$3="All",InputLA1LA2!AQ40)))</f>
        <v>0</v>
      </c>
      <c r="M44" s="235">
        <f>IF($P$3="Boys",InputLA1LA2!L40,IF($P$3="Girls",InputLA1LA2!AB40,IF($P$3="All",InputLA1LA2!AR40)))</f>
        <v>2517</v>
      </c>
      <c r="N44" s="234">
        <f>IF($P$3="Boys",InputLA1LA2!P40,IF($P$3="Girls",InputLA1LA2!AF40,IF($P$3="All",InputLA1LA2!AV40)))</f>
        <v>-0.02</v>
      </c>
      <c r="O44" s="234">
        <f>IF($P$3="Boys",InputLA1LA2!Q40,IF($P$3="Girls",InputLA1LA2!AG40,IF($P$3="All",InputLA1LA2!AW40)))</f>
        <v>-7.0000000000000007E-2</v>
      </c>
      <c r="P44" s="234">
        <f>IF($P$3="Boys",InputLA1LA2!R40,IF($P$3="Girls",InputLA1LA2!AH40,IF($P$3="All",InputLA1LA2!AX40)))</f>
        <v>0.03</v>
      </c>
      <c r="Q44" s="34"/>
      <c r="R44" s="34"/>
      <c r="S44" s="34"/>
      <c r="T44" s="34"/>
      <c r="U44" s="34"/>
      <c r="V44" s="34"/>
    </row>
    <row r="45" spans="1:22" ht="11.25" customHeight="1" x14ac:dyDescent="0.2">
      <c r="A45" s="23" t="s">
        <v>70</v>
      </c>
      <c r="B45" s="34">
        <v>357</v>
      </c>
      <c r="C45" s="22" t="s">
        <v>69</v>
      </c>
      <c r="D45" s="235">
        <f>IF($P$3="Boys",InputLA1LA2!C41,IF($P$3="Girls",InputLA1LA2!S41,IF($P$3="All",InputLA1LA2!AI41)))</f>
        <v>2512</v>
      </c>
      <c r="E45" s="233">
        <f>IF($P$3="Boys",InputLA1LA2!D41,IF($P$3="Girls",InputLA1LA2!T41,IF($P$3="All",InputLA1LA2!AJ41)))</f>
        <v>43.9</v>
      </c>
      <c r="F45" s="233">
        <f>IF($P$3="Boys",InputLA1LA2!E41,IF($P$3="Girls",InputLA1LA2!U41,IF($P$3="All",InputLA1LA2!AK41)))</f>
        <v>96.8</v>
      </c>
      <c r="G45" s="233">
        <f>IF($P$3="Boys",InputLA1LA2!F41,IF($P$3="Girls",InputLA1LA2!V41,IF($P$3="All",InputLA1LA2!AL41)))</f>
        <v>40.4</v>
      </c>
      <c r="H45" s="233">
        <f>IF($P$3="Boys",InputLA1LA2!G41,IF($P$3="Girls",InputLA1LA2!W41,IF($P$3="All",InputLA1LA2!AM41)))</f>
        <v>61.9</v>
      </c>
      <c r="I45" s="233">
        <f>IF($P$3="Boys",InputLA1LA2!H41,IF($P$3="Girls",InputLA1LA2!X41,IF($P$3="All",InputLA1LA2!AN41)))</f>
        <v>0</v>
      </c>
      <c r="J45" s="233">
        <f>IF($P$3="Boys",InputLA1LA2!I41,IF($P$3="Girls",InputLA1LA2!Y41,IF($P$3="All",InputLA1LA2!AO41)))</f>
        <v>31.3</v>
      </c>
      <c r="K45" s="234">
        <f>IF($P$3="Boys",InputLA1LA2!J41,IF($P$3="Girls",InputLA1LA2!Z41,IF($P$3="All",InputLA1LA2!AP41)))</f>
        <v>3.71</v>
      </c>
      <c r="L45" s="233">
        <f>IF($P$3="Boys",InputLA1LA2!K41,IF($P$3="Girls",InputLA1LA2!AA41,IF($P$3="All",InputLA1LA2!AQ41)))</f>
        <v>0</v>
      </c>
      <c r="M45" s="235">
        <f>IF($P$3="Boys",InputLA1LA2!L41,IF($P$3="Girls",InputLA1LA2!AB41,IF($P$3="All",InputLA1LA2!AR41)))</f>
        <v>2426</v>
      </c>
      <c r="N45" s="234">
        <f>IF($P$3="Boys",InputLA1LA2!P41,IF($P$3="Girls",InputLA1LA2!AF41,IF($P$3="All",InputLA1LA2!AV41)))</f>
        <v>-0.16</v>
      </c>
      <c r="O45" s="234">
        <f>IF($P$3="Boys",InputLA1LA2!Q41,IF($P$3="Girls",InputLA1LA2!AG41,IF($P$3="All",InputLA1LA2!AW41)))</f>
        <v>-0.21</v>
      </c>
      <c r="P45" s="234">
        <f>IF($P$3="Boys",InputLA1LA2!R41,IF($P$3="Girls",InputLA1LA2!AH41,IF($P$3="All",InputLA1LA2!AX41)))</f>
        <v>-0.11</v>
      </c>
      <c r="Q45" s="34"/>
      <c r="R45" s="34"/>
      <c r="S45" s="34"/>
      <c r="T45" s="34"/>
      <c r="U45" s="34"/>
      <c r="V45" s="34"/>
    </row>
    <row r="46" spans="1:22" ht="11.25" customHeight="1" x14ac:dyDescent="0.2">
      <c r="A46" s="23" t="s">
        <v>72</v>
      </c>
      <c r="B46" s="34">
        <v>358</v>
      </c>
      <c r="C46" s="22" t="s">
        <v>71</v>
      </c>
      <c r="D46" s="235">
        <f>IF($P$3="Boys",InputLA1LA2!C42,IF($P$3="Girls",InputLA1LA2!S42,IF($P$3="All",InputLA1LA2!AI42)))</f>
        <v>2850</v>
      </c>
      <c r="E46" s="233">
        <f>IF($P$3="Boys",InputLA1LA2!D42,IF($P$3="Girls",InputLA1LA2!T42,IF($P$3="All",InputLA1LA2!AJ42)))</f>
        <v>56.6</v>
      </c>
      <c r="F46" s="233">
        <f>IF($P$3="Boys",InputLA1LA2!E42,IF($P$3="Girls",InputLA1LA2!U42,IF($P$3="All",InputLA1LA2!AK42)))</f>
        <v>97.7</v>
      </c>
      <c r="G46" s="233">
        <f>IF($P$3="Boys",InputLA1LA2!F42,IF($P$3="Girls",InputLA1LA2!V42,IF($P$3="All",InputLA1LA2!AL42)))</f>
        <v>63.5</v>
      </c>
      <c r="H46" s="233">
        <f>IF($P$3="Boys",InputLA1LA2!G42,IF($P$3="Girls",InputLA1LA2!W42,IF($P$3="All",InputLA1LA2!AM42)))</f>
        <v>79.099999999999994</v>
      </c>
      <c r="I46" s="233">
        <f>IF($P$3="Boys",InputLA1LA2!H42,IF($P$3="Girls",InputLA1LA2!X42,IF($P$3="All",InputLA1LA2!AN42)))</f>
        <v>0</v>
      </c>
      <c r="J46" s="233">
        <f>IF($P$3="Boys",InputLA1LA2!I42,IF($P$3="Girls",InputLA1LA2!Y42,IF($P$3="All",InputLA1LA2!AO42)))</f>
        <v>52.7</v>
      </c>
      <c r="K46" s="234">
        <f>IF($P$3="Boys",InputLA1LA2!J42,IF($P$3="Girls",InputLA1LA2!Z42,IF($P$3="All",InputLA1LA2!AP42)))</f>
        <v>5.12</v>
      </c>
      <c r="L46" s="233">
        <f>IF($P$3="Boys",InputLA1LA2!K42,IF($P$3="Girls",InputLA1LA2!AA42,IF($P$3="All",InputLA1LA2!AQ42)))</f>
        <v>0</v>
      </c>
      <c r="M46" s="235">
        <f>IF($P$3="Boys",InputLA1LA2!L42,IF($P$3="Girls",InputLA1LA2!AB42,IF($P$3="All",InputLA1LA2!AR42)))</f>
        <v>2645</v>
      </c>
      <c r="N46" s="234">
        <f>IF($P$3="Boys",InputLA1LA2!P42,IF($P$3="Girls",InputLA1LA2!AF42,IF($P$3="All",InputLA1LA2!AV42)))</f>
        <v>0.22</v>
      </c>
      <c r="O46" s="234">
        <f>IF($P$3="Boys",InputLA1LA2!Q42,IF($P$3="Girls",InputLA1LA2!AG42,IF($P$3="All",InputLA1LA2!AW42)))</f>
        <v>0.17</v>
      </c>
      <c r="P46" s="234">
        <f>IF($P$3="Boys",InputLA1LA2!R42,IF($P$3="Girls",InputLA1LA2!AH42,IF($P$3="All",InputLA1LA2!AX42)))</f>
        <v>0.27</v>
      </c>
      <c r="Q46" s="34"/>
      <c r="R46" s="34"/>
      <c r="S46" s="34"/>
      <c r="T46" s="34"/>
      <c r="U46" s="34"/>
      <c r="V46" s="34"/>
    </row>
    <row r="47" spans="1:22" ht="11.25" customHeight="1" x14ac:dyDescent="0.2">
      <c r="A47" s="23" t="s">
        <v>74</v>
      </c>
      <c r="B47" s="34">
        <v>877</v>
      </c>
      <c r="C47" s="22" t="s">
        <v>73</v>
      </c>
      <c r="D47" s="235">
        <f>IF($P$3="Boys",InputLA1LA2!C43,IF($P$3="Girls",InputLA1LA2!S43,IF($P$3="All",InputLA1LA2!AI43)))</f>
        <v>2365</v>
      </c>
      <c r="E47" s="233">
        <f>IF($P$3="Boys",InputLA1LA2!D43,IF($P$3="Girls",InputLA1LA2!T43,IF($P$3="All",InputLA1LA2!AJ43)))</f>
        <v>47</v>
      </c>
      <c r="F47" s="233">
        <f>IF($P$3="Boys",InputLA1LA2!E43,IF($P$3="Girls",InputLA1LA2!U43,IF($P$3="All",InputLA1LA2!AK43)))</f>
        <v>97.9</v>
      </c>
      <c r="G47" s="233">
        <f>IF($P$3="Boys",InputLA1LA2!F43,IF($P$3="Girls",InputLA1LA2!V43,IF($P$3="All",InputLA1LA2!AL43)))</f>
        <v>46.3</v>
      </c>
      <c r="H47" s="233">
        <f>IF($P$3="Boys",InputLA1LA2!G43,IF($P$3="Girls",InputLA1LA2!W43,IF($P$3="All",InputLA1LA2!AM43)))</f>
        <v>67</v>
      </c>
      <c r="I47" s="233">
        <f>IF($P$3="Boys",InputLA1LA2!H43,IF($P$3="Girls",InputLA1LA2!X43,IF($P$3="All",InputLA1LA2!AN43)))</f>
        <v>0</v>
      </c>
      <c r="J47" s="233">
        <f>IF($P$3="Boys",InputLA1LA2!I43,IF($P$3="Girls",InputLA1LA2!Y43,IF($P$3="All",InputLA1LA2!AO43)))</f>
        <v>33.4</v>
      </c>
      <c r="K47" s="234">
        <f>IF($P$3="Boys",InputLA1LA2!J43,IF($P$3="Girls",InputLA1LA2!Z43,IF($P$3="All",InputLA1LA2!AP43)))</f>
        <v>4.07</v>
      </c>
      <c r="L47" s="233">
        <f>IF($P$3="Boys",InputLA1LA2!K43,IF($P$3="Girls",InputLA1LA2!AA43,IF($P$3="All",InputLA1LA2!AQ43)))</f>
        <v>0</v>
      </c>
      <c r="M47" s="235">
        <f>IF($P$3="Boys",InputLA1LA2!L43,IF($P$3="Girls",InputLA1LA2!AB43,IF($P$3="All",InputLA1LA2!AR43)))</f>
        <v>2316</v>
      </c>
      <c r="N47" s="234">
        <f>IF($P$3="Boys",InputLA1LA2!P43,IF($P$3="Girls",InputLA1LA2!AF43,IF($P$3="All",InputLA1LA2!AV43)))</f>
        <v>-0.14000000000000001</v>
      </c>
      <c r="O47" s="234">
        <f>IF($P$3="Boys",InputLA1LA2!Q43,IF($P$3="Girls",InputLA1LA2!AG43,IF($P$3="All",InputLA1LA2!AW43)))</f>
        <v>-0.19</v>
      </c>
      <c r="P47" s="234">
        <f>IF($P$3="Boys",InputLA1LA2!R43,IF($P$3="Girls",InputLA1LA2!AH43,IF($P$3="All",InputLA1LA2!AX43)))</f>
        <v>-0.09</v>
      </c>
      <c r="Q47" s="34"/>
      <c r="R47" s="34"/>
      <c r="S47" s="34"/>
      <c r="T47" s="34"/>
      <c r="U47" s="34"/>
      <c r="V47" s="34"/>
    </row>
    <row r="48" spans="1:22" ht="11.25" customHeight="1" x14ac:dyDescent="0.2">
      <c r="A48" s="23" t="s">
        <v>76</v>
      </c>
      <c r="B48" s="34">
        <v>359</v>
      </c>
      <c r="C48" s="22" t="s">
        <v>75</v>
      </c>
      <c r="D48" s="235">
        <f>IF($P$3="Boys",InputLA1LA2!C44,IF($P$3="Girls",InputLA1LA2!S44,IF($P$3="All",InputLA1LA2!AI44)))</f>
        <v>3221</v>
      </c>
      <c r="E48" s="233">
        <f>IF($P$3="Boys",InputLA1LA2!D44,IF($P$3="Girls",InputLA1LA2!T44,IF($P$3="All",InputLA1LA2!AJ44)))</f>
        <v>45.1</v>
      </c>
      <c r="F48" s="233">
        <f>IF($P$3="Boys",InputLA1LA2!E44,IF($P$3="Girls",InputLA1LA2!U44,IF($P$3="All",InputLA1LA2!AK44)))</f>
        <v>98.6</v>
      </c>
      <c r="G48" s="233">
        <f>IF($P$3="Boys",InputLA1LA2!F44,IF($P$3="Girls",InputLA1LA2!V44,IF($P$3="All",InputLA1LA2!AL44)))</f>
        <v>38.4</v>
      </c>
      <c r="H48" s="233">
        <f>IF($P$3="Boys",InputLA1LA2!G44,IF($P$3="Girls",InputLA1LA2!W44,IF($P$3="All",InputLA1LA2!AM44)))</f>
        <v>62.2</v>
      </c>
      <c r="I48" s="233">
        <f>IF($P$3="Boys",InputLA1LA2!H44,IF($P$3="Girls",InputLA1LA2!X44,IF($P$3="All",InputLA1LA2!AN44)))</f>
        <v>0</v>
      </c>
      <c r="J48" s="233">
        <f>IF($P$3="Boys",InputLA1LA2!I44,IF($P$3="Girls",InputLA1LA2!Y44,IF($P$3="All",InputLA1LA2!AO44)))</f>
        <v>24.2</v>
      </c>
      <c r="K48" s="234">
        <f>IF($P$3="Boys",InputLA1LA2!J44,IF($P$3="Girls",InputLA1LA2!Z44,IF($P$3="All",InputLA1LA2!AP44)))</f>
        <v>3.77</v>
      </c>
      <c r="L48" s="233">
        <f>IF($P$3="Boys",InputLA1LA2!K44,IF($P$3="Girls",InputLA1LA2!AA44,IF($P$3="All",InputLA1LA2!AQ44)))</f>
        <v>0</v>
      </c>
      <c r="M48" s="235">
        <f>IF($P$3="Boys",InputLA1LA2!L44,IF($P$3="Girls",InputLA1LA2!AB44,IF($P$3="All",InputLA1LA2!AR44)))</f>
        <v>3169</v>
      </c>
      <c r="N48" s="234">
        <f>IF($P$3="Boys",InputLA1LA2!P44,IF($P$3="Girls",InputLA1LA2!AF44,IF($P$3="All",InputLA1LA2!AV44)))</f>
        <v>-0.32</v>
      </c>
      <c r="O48" s="234">
        <f>IF($P$3="Boys",InputLA1LA2!Q44,IF($P$3="Girls",InputLA1LA2!AG44,IF($P$3="All",InputLA1LA2!AW44)))</f>
        <v>-0.37</v>
      </c>
      <c r="P48" s="234">
        <f>IF($P$3="Boys",InputLA1LA2!R44,IF($P$3="Girls",InputLA1LA2!AH44,IF($P$3="All",InputLA1LA2!AX44)))</f>
        <v>-0.28000000000000003</v>
      </c>
      <c r="Q48" s="34"/>
      <c r="R48" s="34"/>
      <c r="S48" s="34"/>
      <c r="T48" s="34"/>
      <c r="U48" s="34"/>
      <c r="V48" s="34"/>
    </row>
    <row r="49" spans="1:22" ht="11.25" customHeight="1" x14ac:dyDescent="0.2">
      <c r="A49" s="23" t="s">
        <v>78</v>
      </c>
      <c r="B49" s="34">
        <v>344</v>
      </c>
      <c r="C49" s="22" t="s">
        <v>77</v>
      </c>
      <c r="D49" s="235">
        <f>IF($P$3="Boys",InputLA1LA2!C45,IF($P$3="Girls",InputLA1LA2!S45,IF($P$3="All",InputLA1LA2!AI45)))</f>
        <v>3237</v>
      </c>
      <c r="E49" s="233">
        <f>IF($P$3="Boys",InputLA1LA2!D45,IF($P$3="Girls",InputLA1LA2!T45,IF($P$3="All",InputLA1LA2!AJ45)))</f>
        <v>48.6</v>
      </c>
      <c r="F49" s="233">
        <f>IF($P$3="Boys",InputLA1LA2!E45,IF($P$3="Girls",InputLA1LA2!U45,IF($P$3="All",InputLA1LA2!AK45)))</f>
        <v>98.1</v>
      </c>
      <c r="G49" s="233">
        <f>IF($P$3="Boys",InputLA1LA2!F45,IF($P$3="Girls",InputLA1LA2!V45,IF($P$3="All",InputLA1LA2!AL45)))</f>
        <v>45.6</v>
      </c>
      <c r="H49" s="233">
        <f>IF($P$3="Boys",InputLA1LA2!G45,IF($P$3="Girls",InputLA1LA2!W45,IF($P$3="All",InputLA1LA2!AM45)))</f>
        <v>66.8</v>
      </c>
      <c r="I49" s="233">
        <f>IF($P$3="Boys",InputLA1LA2!H45,IF($P$3="Girls",InputLA1LA2!X45,IF($P$3="All",InputLA1LA2!AN45)))</f>
        <v>0</v>
      </c>
      <c r="J49" s="233">
        <f>IF($P$3="Boys",InputLA1LA2!I45,IF($P$3="Girls",InputLA1LA2!Y45,IF($P$3="All",InputLA1LA2!AO45)))</f>
        <v>49.5</v>
      </c>
      <c r="K49" s="234">
        <f>IF($P$3="Boys",InputLA1LA2!J45,IF($P$3="Girls",InputLA1LA2!Z45,IF($P$3="All",InputLA1LA2!AP45)))</f>
        <v>4.25</v>
      </c>
      <c r="L49" s="233">
        <f>IF($P$3="Boys",InputLA1LA2!K45,IF($P$3="Girls",InputLA1LA2!AA45,IF($P$3="All",InputLA1LA2!AQ45)))</f>
        <v>0</v>
      </c>
      <c r="M49" s="235">
        <f>IF($P$3="Boys",InputLA1LA2!L45,IF($P$3="Girls",InputLA1LA2!AB45,IF($P$3="All",InputLA1LA2!AR45)))</f>
        <v>3111</v>
      </c>
      <c r="N49" s="234">
        <f>IF($P$3="Boys",InputLA1LA2!P45,IF($P$3="Girls",InputLA1LA2!AF45,IF($P$3="All",InputLA1LA2!AV45)))</f>
        <v>0.04</v>
      </c>
      <c r="O49" s="234">
        <f>IF($P$3="Boys",InputLA1LA2!Q45,IF($P$3="Girls",InputLA1LA2!AG45,IF($P$3="All",InputLA1LA2!AW45)))</f>
        <v>-0.01</v>
      </c>
      <c r="P49" s="234">
        <f>IF($P$3="Boys",InputLA1LA2!R45,IF($P$3="Girls",InputLA1LA2!AH45,IF($P$3="All",InputLA1LA2!AX45)))</f>
        <v>0.08</v>
      </c>
      <c r="Q49" s="34"/>
      <c r="R49" s="34"/>
      <c r="S49" s="34"/>
      <c r="T49" s="34"/>
      <c r="U49" s="34"/>
      <c r="V49" s="34"/>
    </row>
    <row r="50" spans="1:22" s="67" customFormat="1" ht="11.25" customHeight="1" x14ac:dyDescent="0.2">
      <c r="B50" s="34"/>
      <c r="D50" s="235"/>
      <c r="E50" s="233"/>
      <c r="F50" s="233"/>
      <c r="G50" s="233"/>
      <c r="H50" s="233"/>
      <c r="I50" s="233"/>
      <c r="J50" s="233"/>
      <c r="K50" s="234"/>
      <c r="L50" s="233"/>
      <c r="M50" s="235"/>
      <c r="N50" s="234"/>
      <c r="O50" s="234"/>
      <c r="P50" s="234"/>
      <c r="Q50" s="34"/>
      <c r="R50" s="34"/>
      <c r="S50" s="34"/>
      <c r="T50" s="34"/>
      <c r="U50" s="34"/>
      <c r="V50" s="34"/>
    </row>
    <row r="51" spans="1:22" s="5" customFormat="1" ht="11.25" customHeight="1" x14ac:dyDescent="0.2">
      <c r="A51" s="5" t="s">
        <v>79</v>
      </c>
      <c r="B51" s="160" t="s">
        <v>7</v>
      </c>
      <c r="C51" s="4" t="s">
        <v>429</v>
      </c>
      <c r="D51" s="230">
        <f>IF($P$3="Boys",InputLA1LA2!C47,IF($P$3="Girls",InputLA1LA2!S47,IF($P$3="All",InputLA1LA2!AI47)))</f>
        <v>53253</v>
      </c>
      <c r="E51" s="231">
        <f>IF($P$3="Boys",InputLA1LA2!D47,IF($P$3="Girls",InputLA1LA2!T47,IF($P$3="All",InputLA1LA2!AJ47)))</f>
        <v>44.9</v>
      </c>
      <c r="F51" s="231">
        <f>IF($P$3="Boys",InputLA1LA2!E47,IF($P$3="Girls",InputLA1LA2!U47,IF($P$3="All",InputLA1LA2!AK47)))</f>
        <v>97.2</v>
      </c>
      <c r="G51" s="231">
        <f>IF($P$3="Boys",InputLA1LA2!F47,IF($P$3="Girls",InputLA1LA2!V47,IF($P$3="All",InputLA1LA2!AL47)))</f>
        <v>40.700000000000003</v>
      </c>
      <c r="H51" s="231">
        <f>IF($P$3="Boys",InputLA1LA2!G47,IF($P$3="Girls",InputLA1LA2!W47,IF($P$3="All",InputLA1LA2!AM47)))</f>
        <v>62.1</v>
      </c>
      <c r="I51" s="231">
        <f>IF($P$3="Boys",InputLA1LA2!H47,IF($P$3="Girls",InputLA1LA2!X47,IF($P$3="All",InputLA1LA2!AN47)))</f>
        <v>0</v>
      </c>
      <c r="J51" s="231">
        <f>IF($P$3="Boys",InputLA1LA2!I47,IF($P$3="Girls",InputLA1LA2!Y47,IF($P$3="All",InputLA1LA2!AO47)))</f>
        <v>35</v>
      </c>
      <c r="K51" s="232">
        <f>IF($P$3="Boys",InputLA1LA2!J47,IF($P$3="Girls",InputLA1LA2!Z47,IF($P$3="All",InputLA1LA2!AP47)))</f>
        <v>3.85</v>
      </c>
      <c r="L51" s="231">
        <f>IF($P$3="Boys",InputLA1LA2!K47,IF($P$3="Girls",InputLA1LA2!AA47,IF($P$3="All",InputLA1LA2!AQ47)))</f>
        <v>0</v>
      </c>
      <c r="M51" s="230">
        <f>IF($P$3="Boys",InputLA1LA2!L47,IF($P$3="Girls",InputLA1LA2!AB47,IF($P$3="All",InputLA1LA2!AR47)))</f>
        <v>51345</v>
      </c>
      <c r="N51" s="232">
        <f>IF($P$3="Boys",InputLA1LA2!P47,IF($P$3="Girls",InputLA1LA2!AF47,IF($P$3="All",InputLA1LA2!AV47)))</f>
        <v>-0.02</v>
      </c>
      <c r="O51" s="232">
        <f>IF($P$3="Boys",InputLA1LA2!Q47,IF($P$3="Girls",InputLA1LA2!AG47,IF($P$3="All",InputLA1LA2!AW47)))</f>
        <v>-0.03</v>
      </c>
      <c r="P51" s="232">
        <f>IF($P$3="Boys",InputLA1LA2!R47,IF($P$3="Girls",InputLA1LA2!AH47,IF($P$3="All",InputLA1LA2!AX47)))</f>
        <v>-0.01</v>
      </c>
      <c r="Q51" s="34"/>
      <c r="R51" s="34"/>
      <c r="S51" s="34"/>
      <c r="T51" s="34"/>
      <c r="U51" s="34"/>
      <c r="V51" s="34"/>
    </row>
    <row r="52" spans="1:22" ht="11.25" customHeight="1" x14ac:dyDescent="0.2">
      <c r="A52" s="23" t="s">
        <v>81</v>
      </c>
      <c r="B52" s="34">
        <v>370</v>
      </c>
      <c r="C52" s="22" t="s">
        <v>80</v>
      </c>
      <c r="D52" s="235">
        <f>IF($P$3="Boys",InputLA1LA2!C48,IF($P$3="Girls",InputLA1LA2!S48,IF($P$3="All",InputLA1LA2!AI48)))</f>
        <v>2011</v>
      </c>
      <c r="E52" s="233">
        <f>IF($P$3="Boys",InputLA1LA2!D48,IF($P$3="Girls",InputLA1LA2!T48,IF($P$3="All",InputLA1LA2!AJ48)))</f>
        <v>42.4</v>
      </c>
      <c r="F52" s="233">
        <f>IF($P$3="Boys",InputLA1LA2!E48,IF($P$3="Girls",InputLA1LA2!U48,IF($P$3="All",InputLA1LA2!AK48)))</f>
        <v>97.9</v>
      </c>
      <c r="G52" s="233">
        <f>IF($P$3="Boys",InputLA1LA2!F48,IF($P$3="Girls",InputLA1LA2!V48,IF($P$3="All",InputLA1LA2!AL48)))</f>
        <v>39</v>
      </c>
      <c r="H52" s="233">
        <f>IF($P$3="Boys",InputLA1LA2!G48,IF($P$3="Girls",InputLA1LA2!W48,IF($P$3="All",InputLA1LA2!AM48)))</f>
        <v>60.8</v>
      </c>
      <c r="I52" s="233">
        <f>IF($P$3="Boys",InputLA1LA2!H48,IF($P$3="Girls",InputLA1LA2!X48,IF($P$3="All",InputLA1LA2!AN48)))</f>
        <v>0</v>
      </c>
      <c r="J52" s="233">
        <f>IF($P$3="Boys",InputLA1LA2!I48,IF($P$3="Girls",InputLA1LA2!Y48,IF($P$3="All",InputLA1LA2!AO48)))</f>
        <v>27.4</v>
      </c>
      <c r="K52" s="234">
        <f>IF($P$3="Boys",InputLA1LA2!J48,IF($P$3="Girls",InputLA1LA2!Z48,IF($P$3="All",InputLA1LA2!AP48)))</f>
        <v>3.54</v>
      </c>
      <c r="L52" s="233">
        <f>IF($P$3="Boys",InputLA1LA2!K48,IF($P$3="Girls",InputLA1LA2!AA48,IF($P$3="All",InputLA1LA2!AQ48)))</f>
        <v>0</v>
      </c>
      <c r="M52" s="235">
        <f>IF($P$3="Boys",InputLA1LA2!L48,IF($P$3="Girls",InputLA1LA2!AB48,IF($P$3="All",InputLA1LA2!AR48)))</f>
        <v>1983</v>
      </c>
      <c r="N52" s="234">
        <f>IF($P$3="Boys",InputLA1LA2!P48,IF($P$3="Girls",InputLA1LA2!AF48,IF($P$3="All",InputLA1LA2!AV48)))</f>
        <v>-0.14000000000000001</v>
      </c>
      <c r="O52" s="234">
        <f>IF($P$3="Boys",InputLA1LA2!Q48,IF($P$3="Girls",InputLA1LA2!AG48,IF($P$3="All",InputLA1LA2!AW48)))</f>
        <v>-0.2</v>
      </c>
      <c r="P52" s="234">
        <f>IF($P$3="Boys",InputLA1LA2!R48,IF($P$3="Girls",InputLA1LA2!AH48,IF($P$3="All",InputLA1LA2!AX48)))</f>
        <v>-0.09</v>
      </c>
      <c r="Q52" s="34"/>
      <c r="R52" s="34"/>
      <c r="S52" s="34"/>
      <c r="T52" s="34"/>
      <c r="U52" s="34"/>
      <c r="V52" s="34"/>
    </row>
    <row r="53" spans="1:22" ht="11.25" customHeight="1" x14ac:dyDescent="0.2">
      <c r="A53" s="23" t="s">
        <v>83</v>
      </c>
      <c r="B53" s="34">
        <v>380</v>
      </c>
      <c r="C53" s="22" t="s">
        <v>82</v>
      </c>
      <c r="D53" s="235">
        <f>IF($P$3="Boys",InputLA1LA2!C49,IF($P$3="Girls",InputLA1LA2!S49,IF($P$3="All",InputLA1LA2!AI49)))</f>
        <v>5942</v>
      </c>
      <c r="E53" s="233">
        <f>IF($P$3="Boys",InputLA1LA2!D49,IF($P$3="Girls",InputLA1LA2!T49,IF($P$3="All",InputLA1LA2!AJ49)))</f>
        <v>42.6</v>
      </c>
      <c r="F53" s="233">
        <f>IF($P$3="Boys",InputLA1LA2!E49,IF($P$3="Girls",InputLA1LA2!U49,IF($P$3="All",InputLA1LA2!AK49)))</f>
        <v>96.5</v>
      </c>
      <c r="G53" s="233">
        <f>IF($P$3="Boys",InputLA1LA2!F49,IF($P$3="Girls",InputLA1LA2!V49,IF($P$3="All",InputLA1LA2!AL49)))</f>
        <v>35.799999999999997</v>
      </c>
      <c r="H53" s="233">
        <f>IF($P$3="Boys",InputLA1LA2!G49,IF($P$3="Girls",InputLA1LA2!W49,IF($P$3="All",InputLA1LA2!AM49)))</f>
        <v>56.2</v>
      </c>
      <c r="I53" s="233">
        <f>IF($P$3="Boys",InputLA1LA2!H49,IF($P$3="Girls",InputLA1LA2!X49,IF($P$3="All",InputLA1LA2!AN49)))</f>
        <v>0</v>
      </c>
      <c r="J53" s="233">
        <f>IF($P$3="Boys",InputLA1LA2!I49,IF($P$3="Girls",InputLA1LA2!Y49,IF($P$3="All",InputLA1LA2!AO49)))</f>
        <v>37.799999999999997</v>
      </c>
      <c r="K53" s="234">
        <f>IF($P$3="Boys",InputLA1LA2!J49,IF($P$3="Girls",InputLA1LA2!Z49,IF($P$3="All",InputLA1LA2!AP49)))</f>
        <v>3.62</v>
      </c>
      <c r="L53" s="233">
        <f>IF($P$3="Boys",InputLA1LA2!K49,IF($P$3="Girls",InputLA1LA2!AA49,IF($P$3="All",InputLA1LA2!AQ49)))</f>
        <v>0</v>
      </c>
      <c r="M53" s="235">
        <f>IF($P$3="Boys",InputLA1LA2!L49,IF($P$3="Girls",InputLA1LA2!AB49,IF($P$3="All",InputLA1LA2!AR49)))</f>
        <v>5631</v>
      </c>
      <c r="N53" s="234">
        <f>IF($P$3="Boys",InputLA1LA2!P49,IF($P$3="Girls",InputLA1LA2!AF49,IF($P$3="All",InputLA1LA2!AV49)))</f>
        <v>0</v>
      </c>
      <c r="O53" s="234">
        <f>IF($P$3="Boys",InputLA1LA2!Q49,IF($P$3="Girls",InputLA1LA2!AG49,IF($P$3="All",InputLA1LA2!AW49)))</f>
        <v>-0.03</v>
      </c>
      <c r="P53" s="234">
        <f>IF($P$3="Boys",InputLA1LA2!R49,IF($P$3="Girls",InputLA1LA2!AH49,IF($P$3="All",InputLA1LA2!AX49)))</f>
        <v>0.03</v>
      </c>
      <c r="Q53" s="34"/>
      <c r="R53" s="34"/>
      <c r="S53" s="34"/>
      <c r="T53" s="34"/>
      <c r="U53" s="34"/>
      <c r="V53" s="34"/>
    </row>
    <row r="54" spans="1:22" ht="11.25" customHeight="1" x14ac:dyDescent="0.2">
      <c r="A54" s="23" t="s">
        <v>85</v>
      </c>
      <c r="B54" s="34">
        <v>381</v>
      </c>
      <c r="C54" s="22" t="s">
        <v>84</v>
      </c>
      <c r="D54" s="235">
        <f>IF($P$3="Boys",InputLA1LA2!C50,IF($P$3="Girls",InputLA1LA2!S50,IF($P$3="All",InputLA1LA2!AI50)))</f>
        <v>2411</v>
      </c>
      <c r="E54" s="233">
        <f>IF($P$3="Boys",InputLA1LA2!D50,IF($P$3="Girls",InputLA1LA2!T50,IF($P$3="All",InputLA1LA2!AJ50)))</f>
        <v>49.2</v>
      </c>
      <c r="F54" s="233">
        <f>IF($P$3="Boys",InputLA1LA2!E50,IF($P$3="Girls",InputLA1LA2!U50,IF($P$3="All",InputLA1LA2!AK50)))</f>
        <v>98.2</v>
      </c>
      <c r="G54" s="233">
        <f>IF($P$3="Boys",InputLA1LA2!F50,IF($P$3="Girls",InputLA1LA2!V50,IF($P$3="All",InputLA1LA2!AL50)))</f>
        <v>47.5</v>
      </c>
      <c r="H54" s="233">
        <f>IF($P$3="Boys",InputLA1LA2!G50,IF($P$3="Girls",InputLA1LA2!W50,IF($P$3="All",InputLA1LA2!AM50)))</f>
        <v>68.099999999999994</v>
      </c>
      <c r="I54" s="233">
        <f>IF($P$3="Boys",InputLA1LA2!H50,IF($P$3="Girls",InputLA1LA2!X50,IF($P$3="All",InputLA1LA2!AN50)))</f>
        <v>0</v>
      </c>
      <c r="J54" s="233">
        <f>IF($P$3="Boys",InputLA1LA2!I50,IF($P$3="Girls",InputLA1LA2!Y50,IF($P$3="All",InputLA1LA2!AO50)))</f>
        <v>31.2</v>
      </c>
      <c r="K54" s="234">
        <f>IF($P$3="Boys",InputLA1LA2!J50,IF($P$3="Girls",InputLA1LA2!Z50,IF($P$3="All",InputLA1LA2!AP50)))</f>
        <v>4.13</v>
      </c>
      <c r="L54" s="233">
        <f>IF($P$3="Boys",InputLA1LA2!K50,IF($P$3="Girls",InputLA1LA2!AA50,IF($P$3="All",InputLA1LA2!AQ50)))</f>
        <v>0</v>
      </c>
      <c r="M54" s="235">
        <f>IF($P$3="Boys",InputLA1LA2!L50,IF($P$3="Girls",InputLA1LA2!AB50,IF($P$3="All",InputLA1LA2!AR50)))</f>
        <v>2365</v>
      </c>
      <c r="N54" s="234">
        <f>IF($P$3="Boys",InputLA1LA2!P50,IF($P$3="Girls",InputLA1LA2!AF50,IF($P$3="All",InputLA1LA2!AV50)))</f>
        <v>0.06</v>
      </c>
      <c r="O54" s="234">
        <f>IF($P$3="Boys",InputLA1LA2!Q50,IF($P$3="Girls",InputLA1LA2!AG50,IF($P$3="All",InputLA1LA2!AW50)))</f>
        <v>0.01</v>
      </c>
      <c r="P54" s="234">
        <f>IF($P$3="Boys",InputLA1LA2!R50,IF($P$3="Girls",InputLA1LA2!AH50,IF($P$3="All",InputLA1LA2!AX50)))</f>
        <v>0.11</v>
      </c>
      <c r="Q54" s="34"/>
      <c r="R54" s="34"/>
      <c r="S54" s="34"/>
      <c r="T54" s="34"/>
      <c r="U54" s="34"/>
      <c r="V54" s="34"/>
    </row>
    <row r="55" spans="1:22" ht="11.25" customHeight="1" x14ac:dyDescent="0.2">
      <c r="A55" s="23" t="s">
        <v>87</v>
      </c>
      <c r="B55" s="34">
        <v>371</v>
      </c>
      <c r="C55" s="22" t="s">
        <v>86</v>
      </c>
      <c r="D55" s="235">
        <f>IF($P$3="Boys",InputLA1LA2!C51,IF($P$3="Girls",InputLA1LA2!S51,IF($P$3="All",InputLA1LA2!AI51)))</f>
        <v>2903</v>
      </c>
      <c r="E55" s="233">
        <f>IF($P$3="Boys",InputLA1LA2!D51,IF($P$3="Girls",InputLA1LA2!T51,IF($P$3="All",InputLA1LA2!AJ51)))</f>
        <v>42.5</v>
      </c>
      <c r="F55" s="233">
        <f>IF($P$3="Boys",InputLA1LA2!E51,IF($P$3="Girls",InputLA1LA2!U51,IF($P$3="All",InputLA1LA2!AK51)))</f>
        <v>96.7</v>
      </c>
      <c r="G55" s="233">
        <f>IF($P$3="Boys",InputLA1LA2!F51,IF($P$3="Girls",InputLA1LA2!V51,IF($P$3="All",InputLA1LA2!AL51)))</f>
        <v>37</v>
      </c>
      <c r="H55" s="233">
        <f>IF($P$3="Boys",InputLA1LA2!G51,IF($P$3="Girls",InputLA1LA2!W51,IF($P$3="All",InputLA1LA2!AM51)))</f>
        <v>58.5</v>
      </c>
      <c r="I55" s="233">
        <f>IF($P$3="Boys",InputLA1LA2!H51,IF($P$3="Girls",InputLA1LA2!X51,IF($P$3="All",InputLA1LA2!AN51)))</f>
        <v>0</v>
      </c>
      <c r="J55" s="233">
        <f>IF($P$3="Boys",InputLA1LA2!I51,IF($P$3="Girls",InputLA1LA2!Y51,IF($P$3="All",InputLA1LA2!AO51)))</f>
        <v>19</v>
      </c>
      <c r="K55" s="234">
        <f>IF($P$3="Boys",InputLA1LA2!J51,IF($P$3="Girls",InputLA1LA2!Z51,IF($P$3="All",InputLA1LA2!AP51)))</f>
        <v>3.52</v>
      </c>
      <c r="L55" s="233">
        <f>IF($P$3="Boys",InputLA1LA2!K51,IF($P$3="Girls",InputLA1LA2!AA51,IF($P$3="All",InputLA1LA2!AQ51)))</f>
        <v>0</v>
      </c>
      <c r="M55" s="235">
        <f>IF($P$3="Boys",InputLA1LA2!L51,IF($P$3="Girls",InputLA1LA2!AB51,IF($P$3="All",InputLA1LA2!AR51)))</f>
        <v>2822</v>
      </c>
      <c r="N55" s="234">
        <f>IF($P$3="Boys",InputLA1LA2!P51,IF($P$3="Girls",InputLA1LA2!AF51,IF($P$3="All",InputLA1LA2!AV51)))</f>
        <v>-0.22</v>
      </c>
      <c r="O55" s="234">
        <f>IF($P$3="Boys",InputLA1LA2!Q51,IF($P$3="Girls",InputLA1LA2!AG51,IF($P$3="All",InputLA1LA2!AW51)))</f>
        <v>-0.27</v>
      </c>
      <c r="P55" s="234">
        <f>IF($P$3="Boys",InputLA1LA2!R51,IF($P$3="Girls",InputLA1LA2!AH51,IF($P$3="All",InputLA1LA2!AX51)))</f>
        <v>-0.17</v>
      </c>
      <c r="Q55" s="34"/>
      <c r="R55" s="34"/>
      <c r="S55" s="34"/>
      <c r="T55" s="34"/>
      <c r="U55" s="34"/>
      <c r="V55" s="34"/>
    </row>
    <row r="56" spans="1:22" ht="11.25" customHeight="1" x14ac:dyDescent="0.2">
      <c r="A56" s="23" t="s">
        <v>89</v>
      </c>
      <c r="B56" s="34">
        <v>811</v>
      </c>
      <c r="C56" s="22" t="s">
        <v>88</v>
      </c>
      <c r="D56" s="235">
        <f>IF($P$3="Boys",InputLA1LA2!C52,IF($P$3="Girls",InputLA1LA2!S52,IF($P$3="All",InputLA1LA2!AI52)))</f>
        <v>3152</v>
      </c>
      <c r="E56" s="233">
        <f>IF($P$3="Boys",InputLA1LA2!D52,IF($P$3="Girls",InputLA1LA2!T52,IF($P$3="All",InputLA1LA2!AJ52)))</f>
        <v>48</v>
      </c>
      <c r="F56" s="233">
        <f>IF($P$3="Boys",InputLA1LA2!E52,IF($P$3="Girls",InputLA1LA2!U52,IF($P$3="All",InputLA1LA2!AK52)))</f>
        <v>98.5</v>
      </c>
      <c r="G56" s="233">
        <f>IF($P$3="Boys",InputLA1LA2!F52,IF($P$3="Girls",InputLA1LA2!V52,IF($P$3="All",InputLA1LA2!AL52)))</f>
        <v>46</v>
      </c>
      <c r="H56" s="233">
        <f>IF($P$3="Boys",InputLA1LA2!G52,IF($P$3="Girls",InputLA1LA2!W52,IF($P$3="All",InputLA1LA2!AM52)))</f>
        <v>68.900000000000006</v>
      </c>
      <c r="I56" s="233">
        <f>IF($P$3="Boys",InputLA1LA2!H52,IF($P$3="Girls",InputLA1LA2!X52,IF($P$3="All",InputLA1LA2!AN52)))</f>
        <v>0</v>
      </c>
      <c r="J56" s="233">
        <f>IF($P$3="Boys",InputLA1LA2!I52,IF($P$3="Girls",InputLA1LA2!Y52,IF($P$3="All",InputLA1LA2!AO52)))</f>
        <v>31.7</v>
      </c>
      <c r="K56" s="234">
        <f>IF($P$3="Boys",InputLA1LA2!J52,IF($P$3="Girls",InputLA1LA2!Z52,IF($P$3="All",InputLA1LA2!AP52)))</f>
        <v>4.17</v>
      </c>
      <c r="L56" s="233">
        <f>IF($P$3="Boys",InputLA1LA2!K52,IF($P$3="Girls",InputLA1LA2!AA52,IF($P$3="All",InputLA1LA2!AQ52)))</f>
        <v>0</v>
      </c>
      <c r="M56" s="235">
        <f>IF($P$3="Boys",InputLA1LA2!L52,IF($P$3="Girls",InputLA1LA2!AB52,IF($P$3="All",InputLA1LA2!AR52)))</f>
        <v>3104</v>
      </c>
      <c r="N56" s="234">
        <f>IF($P$3="Boys",InputLA1LA2!P52,IF($P$3="Girls",InputLA1LA2!AF52,IF($P$3="All",InputLA1LA2!AV52)))</f>
        <v>7.0000000000000007E-2</v>
      </c>
      <c r="O56" s="234">
        <f>IF($P$3="Boys",InputLA1LA2!Q52,IF($P$3="Girls",InputLA1LA2!AG52,IF($P$3="All",InputLA1LA2!AW52)))</f>
        <v>0.02</v>
      </c>
      <c r="P56" s="234">
        <f>IF($P$3="Boys",InputLA1LA2!R52,IF($P$3="Girls",InputLA1LA2!AH52,IF($P$3="All",InputLA1LA2!AX52)))</f>
        <v>0.11</v>
      </c>
      <c r="Q56" s="34"/>
      <c r="R56" s="34"/>
      <c r="S56" s="34"/>
      <c r="T56" s="34"/>
      <c r="U56" s="34"/>
      <c r="V56" s="34"/>
    </row>
    <row r="57" spans="1:22" ht="11.25" customHeight="1" x14ac:dyDescent="0.2">
      <c r="A57" s="23" t="s">
        <v>91</v>
      </c>
      <c r="B57" s="34">
        <v>810</v>
      </c>
      <c r="C57" s="22" t="s">
        <v>90</v>
      </c>
      <c r="D57" s="235">
        <f>IF($P$3="Boys",InputLA1LA2!C53,IF($P$3="Girls",InputLA1LA2!S53,IF($P$3="All",InputLA1LA2!AI53)))</f>
        <v>2339</v>
      </c>
      <c r="E57" s="233">
        <f>IF($P$3="Boys",InputLA1LA2!D53,IF($P$3="Girls",InputLA1LA2!T53,IF($P$3="All",InputLA1LA2!AJ53)))</f>
        <v>42.6</v>
      </c>
      <c r="F57" s="233">
        <f>IF($P$3="Boys",InputLA1LA2!E53,IF($P$3="Girls",InputLA1LA2!U53,IF($P$3="All",InputLA1LA2!AK53)))</f>
        <v>96.5</v>
      </c>
      <c r="G57" s="233">
        <f>IF($P$3="Boys",InputLA1LA2!F53,IF($P$3="Girls",InputLA1LA2!V53,IF($P$3="All",InputLA1LA2!AL53)))</f>
        <v>32.299999999999997</v>
      </c>
      <c r="H57" s="233">
        <f>IF($P$3="Boys",InputLA1LA2!G53,IF($P$3="Girls",InputLA1LA2!W53,IF($P$3="All",InputLA1LA2!AM53)))</f>
        <v>56.1</v>
      </c>
      <c r="I57" s="233">
        <f>IF($P$3="Boys",InputLA1LA2!H53,IF($P$3="Girls",InputLA1LA2!X53,IF($P$3="All",InputLA1LA2!AN53)))</f>
        <v>0</v>
      </c>
      <c r="J57" s="233">
        <f>IF($P$3="Boys",InputLA1LA2!I53,IF($P$3="Girls",InputLA1LA2!Y53,IF($P$3="All",InputLA1LA2!AO53)))</f>
        <v>47.8</v>
      </c>
      <c r="K57" s="234">
        <f>IF($P$3="Boys",InputLA1LA2!J53,IF($P$3="Girls",InputLA1LA2!Z53,IF($P$3="All",InputLA1LA2!AP53)))</f>
        <v>3.71</v>
      </c>
      <c r="L57" s="233">
        <f>IF($P$3="Boys",InputLA1LA2!K53,IF($P$3="Girls",InputLA1LA2!AA53,IF($P$3="All",InputLA1LA2!AQ53)))</f>
        <v>0</v>
      </c>
      <c r="M57" s="235">
        <f>IF($P$3="Boys",InputLA1LA2!L53,IF($P$3="Girls",InputLA1LA2!AB53,IF($P$3="All",InputLA1LA2!AR53)))</f>
        <v>2234</v>
      </c>
      <c r="N57" s="234">
        <f>IF($P$3="Boys",InputLA1LA2!P53,IF($P$3="Girls",InputLA1LA2!AF53,IF($P$3="All",InputLA1LA2!AV53)))</f>
        <v>-0.12</v>
      </c>
      <c r="O57" s="234">
        <f>IF($P$3="Boys",InputLA1LA2!Q53,IF($P$3="Girls",InputLA1LA2!AG53,IF($P$3="All",InputLA1LA2!AW53)))</f>
        <v>-0.17</v>
      </c>
      <c r="P57" s="234">
        <f>IF($P$3="Boys",InputLA1LA2!R53,IF($P$3="Girls",InputLA1LA2!AH53,IF($P$3="All",InputLA1LA2!AX53)))</f>
        <v>-7.0000000000000007E-2</v>
      </c>
      <c r="Q57" s="34"/>
      <c r="R57" s="34"/>
      <c r="S57" s="34"/>
      <c r="T57" s="34"/>
      <c r="U57" s="34"/>
      <c r="V57" s="34"/>
    </row>
    <row r="58" spans="1:22" ht="11.25" customHeight="1" x14ac:dyDescent="0.2">
      <c r="A58" s="23" t="s">
        <v>93</v>
      </c>
      <c r="B58" s="34">
        <v>382</v>
      </c>
      <c r="C58" s="22" t="s">
        <v>92</v>
      </c>
      <c r="D58" s="235">
        <f>IF($P$3="Boys",InputLA1LA2!C54,IF($P$3="Girls",InputLA1LA2!S54,IF($P$3="All",InputLA1LA2!AI54)))</f>
        <v>4490</v>
      </c>
      <c r="E58" s="233">
        <f>IF($P$3="Boys",InputLA1LA2!D54,IF($P$3="Girls",InputLA1LA2!T54,IF($P$3="All",InputLA1LA2!AJ54)))</f>
        <v>45.2</v>
      </c>
      <c r="F58" s="233">
        <f>IF($P$3="Boys",InputLA1LA2!E54,IF($P$3="Girls",InputLA1LA2!U54,IF($P$3="All",InputLA1LA2!AK54)))</f>
        <v>97.1</v>
      </c>
      <c r="G58" s="233">
        <f>IF($P$3="Boys",InputLA1LA2!F54,IF($P$3="Girls",InputLA1LA2!V54,IF($P$3="All",InputLA1LA2!AL54)))</f>
        <v>42.1</v>
      </c>
      <c r="H58" s="233">
        <f>IF($P$3="Boys",InputLA1LA2!G54,IF($P$3="Girls",InputLA1LA2!W54,IF($P$3="All",InputLA1LA2!AM54)))</f>
        <v>63.2</v>
      </c>
      <c r="I58" s="233">
        <f>IF($P$3="Boys",InputLA1LA2!H54,IF($P$3="Girls",InputLA1LA2!X54,IF($P$3="All",InputLA1LA2!AN54)))</f>
        <v>0</v>
      </c>
      <c r="J58" s="233">
        <f>IF($P$3="Boys",InputLA1LA2!I54,IF($P$3="Girls",InputLA1LA2!Y54,IF($P$3="All",InputLA1LA2!AO54)))</f>
        <v>41.5</v>
      </c>
      <c r="K58" s="234">
        <f>IF($P$3="Boys",InputLA1LA2!J54,IF($P$3="Girls",InputLA1LA2!Z54,IF($P$3="All",InputLA1LA2!AP54)))</f>
        <v>3.95</v>
      </c>
      <c r="L58" s="233">
        <f>IF($P$3="Boys",InputLA1LA2!K54,IF($P$3="Girls",InputLA1LA2!AA54,IF($P$3="All",InputLA1LA2!AQ54)))</f>
        <v>0</v>
      </c>
      <c r="M58" s="235">
        <f>IF($P$3="Boys",InputLA1LA2!L54,IF($P$3="Girls",InputLA1LA2!AB54,IF($P$3="All",InputLA1LA2!AR54)))</f>
        <v>4362</v>
      </c>
      <c r="N58" s="234">
        <f>IF($P$3="Boys",InputLA1LA2!P54,IF($P$3="Girls",InputLA1LA2!AF54,IF($P$3="All",InputLA1LA2!AV54)))</f>
        <v>-0.05</v>
      </c>
      <c r="O58" s="234">
        <f>IF($P$3="Boys",InputLA1LA2!Q54,IF($P$3="Girls",InputLA1LA2!AG54,IF($P$3="All",InputLA1LA2!AW54)))</f>
        <v>-0.09</v>
      </c>
      <c r="P58" s="234">
        <f>IF($P$3="Boys",InputLA1LA2!R54,IF($P$3="Girls",InputLA1LA2!AH54,IF($P$3="All",InputLA1LA2!AX54)))</f>
        <v>-0.01</v>
      </c>
      <c r="Q58" s="34"/>
      <c r="R58" s="34"/>
      <c r="S58" s="34"/>
      <c r="T58" s="34"/>
      <c r="U58" s="34"/>
      <c r="V58" s="34"/>
    </row>
    <row r="59" spans="1:22" ht="11.25" customHeight="1" x14ac:dyDescent="0.2">
      <c r="A59" s="23" t="s">
        <v>95</v>
      </c>
      <c r="B59" s="34">
        <v>383</v>
      </c>
      <c r="C59" s="22" t="s">
        <v>94</v>
      </c>
      <c r="D59" s="235">
        <f>IF($P$3="Boys",InputLA1LA2!C55,IF($P$3="Girls",InputLA1LA2!S55,IF($P$3="All",InputLA1LA2!AI55)))</f>
        <v>7606</v>
      </c>
      <c r="E59" s="233">
        <f>IF($P$3="Boys",InputLA1LA2!D55,IF($P$3="Girls",InputLA1LA2!T55,IF($P$3="All",InputLA1LA2!AJ55)))</f>
        <v>44.6</v>
      </c>
      <c r="F59" s="233">
        <f>IF($P$3="Boys",InputLA1LA2!E55,IF($P$3="Girls",InputLA1LA2!U55,IF($P$3="All",InputLA1LA2!AK55)))</f>
        <v>97</v>
      </c>
      <c r="G59" s="233">
        <f>IF($P$3="Boys",InputLA1LA2!F55,IF($P$3="Girls",InputLA1LA2!V55,IF($P$3="All",InputLA1LA2!AL55)))</f>
        <v>40.4</v>
      </c>
      <c r="H59" s="233">
        <f>IF($P$3="Boys",InputLA1LA2!G55,IF($P$3="Girls",InputLA1LA2!W55,IF($P$3="All",InputLA1LA2!AM55)))</f>
        <v>61.8</v>
      </c>
      <c r="I59" s="233">
        <f>IF($P$3="Boys",InputLA1LA2!H55,IF($P$3="Girls",InputLA1LA2!X55,IF($P$3="All",InputLA1LA2!AN55)))</f>
        <v>0</v>
      </c>
      <c r="J59" s="233">
        <f>IF($P$3="Boys",InputLA1LA2!I55,IF($P$3="Girls",InputLA1LA2!Y55,IF($P$3="All",InputLA1LA2!AO55)))</f>
        <v>37.299999999999997</v>
      </c>
      <c r="K59" s="234">
        <f>IF($P$3="Boys",InputLA1LA2!J55,IF($P$3="Girls",InputLA1LA2!Z55,IF($P$3="All",InputLA1LA2!AP55)))</f>
        <v>3.85</v>
      </c>
      <c r="L59" s="233">
        <f>IF($P$3="Boys",InputLA1LA2!K55,IF($P$3="Girls",InputLA1LA2!AA55,IF($P$3="All",InputLA1LA2!AQ55)))</f>
        <v>0</v>
      </c>
      <c r="M59" s="235">
        <f>IF($P$3="Boys",InputLA1LA2!L55,IF($P$3="Girls",InputLA1LA2!AB55,IF($P$3="All",InputLA1LA2!AR55)))</f>
        <v>7187</v>
      </c>
      <c r="N59" s="234">
        <f>IF($P$3="Boys",InputLA1LA2!P55,IF($P$3="Girls",InputLA1LA2!AF55,IF($P$3="All",InputLA1LA2!AV55)))</f>
        <v>-0.02</v>
      </c>
      <c r="O59" s="234">
        <f>IF($P$3="Boys",InputLA1LA2!Q55,IF($P$3="Girls",InputLA1LA2!AG55,IF($P$3="All",InputLA1LA2!AW55)))</f>
        <v>-0.05</v>
      </c>
      <c r="P59" s="234">
        <f>IF($P$3="Boys",InputLA1LA2!R55,IF($P$3="Girls",InputLA1LA2!AH55,IF($P$3="All",InputLA1LA2!AX55)))</f>
        <v>0.01</v>
      </c>
      <c r="Q59" s="34"/>
      <c r="R59" s="34"/>
      <c r="S59" s="34"/>
      <c r="T59" s="34"/>
      <c r="U59" s="34"/>
      <c r="V59" s="34"/>
    </row>
    <row r="60" spans="1:22" ht="11.25" customHeight="1" x14ac:dyDescent="0.2">
      <c r="A60" s="23" t="s">
        <v>97</v>
      </c>
      <c r="B60" s="34">
        <v>812</v>
      </c>
      <c r="C60" s="22" t="s">
        <v>96</v>
      </c>
      <c r="D60" s="235">
        <f>IF($P$3="Boys",InputLA1LA2!C56,IF($P$3="Girls",InputLA1LA2!S56,IF($P$3="All",InputLA1LA2!AI56)))</f>
        <v>1575</v>
      </c>
      <c r="E60" s="233">
        <f>IF($P$3="Boys",InputLA1LA2!D56,IF($P$3="Girls",InputLA1LA2!T56,IF($P$3="All",InputLA1LA2!AJ56)))</f>
        <v>42.8</v>
      </c>
      <c r="F60" s="233">
        <f>IF($P$3="Boys",InputLA1LA2!E56,IF($P$3="Girls",InputLA1LA2!U56,IF($P$3="All",InputLA1LA2!AK56)))</f>
        <v>96.3</v>
      </c>
      <c r="G60" s="233">
        <f>IF($P$3="Boys",InputLA1LA2!F56,IF($P$3="Girls",InputLA1LA2!V56,IF($P$3="All",InputLA1LA2!AL56)))</f>
        <v>36.1</v>
      </c>
      <c r="H60" s="233">
        <f>IF($P$3="Boys",InputLA1LA2!G56,IF($P$3="Girls",InputLA1LA2!W56,IF($P$3="All",InputLA1LA2!AM56)))</f>
        <v>59.7</v>
      </c>
      <c r="I60" s="233">
        <f>IF($P$3="Boys",InputLA1LA2!H56,IF($P$3="Girls",InputLA1LA2!X56,IF($P$3="All",InputLA1LA2!AN56)))</f>
        <v>0</v>
      </c>
      <c r="J60" s="233">
        <f>IF($P$3="Boys",InputLA1LA2!I56,IF($P$3="Girls",InputLA1LA2!Y56,IF($P$3="All",InputLA1LA2!AO56)))</f>
        <v>32.5</v>
      </c>
      <c r="K60" s="234">
        <f>IF($P$3="Boys",InputLA1LA2!J56,IF($P$3="Girls",InputLA1LA2!Z56,IF($P$3="All",InputLA1LA2!AP56)))</f>
        <v>3.68</v>
      </c>
      <c r="L60" s="233">
        <f>IF($P$3="Boys",InputLA1LA2!K56,IF($P$3="Girls",InputLA1LA2!AA56,IF($P$3="All",InputLA1LA2!AQ56)))</f>
        <v>0</v>
      </c>
      <c r="M60" s="235">
        <f>IF($P$3="Boys",InputLA1LA2!L56,IF($P$3="Girls",InputLA1LA2!AB56,IF($P$3="All",InputLA1LA2!AR56)))</f>
        <v>1551</v>
      </c>
      <c r="N60" s="234">
        <f>IF($P$3="Boys",InputLA1LA2!P56,IF($P$3="Girls",InputLA1LA2!AF56,IF($P$3="All",InputLA1LA2!AV56)))</f>
        <v>-0.05</v>
      </c>
      <c r="O60" s="234">
        <f>IF($P$3="Boys",InputLA1LA2!Q56,IF($P$3="Girls",InputLA1LA2!AG56,IF($P$3="All",InputLA1LA2!AW56)))</f>
        <v>-0.11</v>
      </c>
      <c r="P60" s="234">
        <f>IF($P$3="Boys",InputLA1LA2!R56,IF($P$3="Girls",InputLA1LA2!AH56,IF($P$3="All",InputLA1LA2!AX56)))</f>
        <v>0.01</v>
      </c>
      <c r="Q60" s="34"/>
      <c r="R60" s="34"/>
      <c r="S60" s="34"/>
      <c r="T60" s="34"/>
      <c r="U60" s="34"/>
      <c r="V60" s="34"/>
    </row>
    <row r="61" spans="1:22" ht="11.25" customHeight="1" x14ac:dyDescent="0.2">
      <c r="A61" s="23" t="s">
        <v>99</v>
      </c>
      <c r="B61" s="34">
        <v>813</v>
      </c>
      <c r="C61" s="22" t="s">
        <v>98</v>
      </c>
      <c r="D61" s="235">
        <f>IF($P$3="Boys",InputLA1LA2!C57,IF($P$3="Girls",InputLA1LA2!S57,IF($P$3="All",InputLA1LA2!AI57)))</f>
        <v>1685</v>
      </c>
      <c r="E61" s="233">
        <f>IF($P$3="Boys",InputLA1LA2!D57,IF($P$3="Girls",InputLA1LA2!T57,IF($P$3="All",InputLA1LA2!AJ57)))</f>
        <v>44.5</v>
      </c>
      <c r="F61" s="233">
        <f>IF($P$3="Boys",InputLA1LA2!E57,IF($P$3="Girls",InputLA1LA2!U57,IF($P$3="All",InputLA1LA2!AK57)))</f>
        <v>97.6</v>
      </c>
      <c r="G61" s="233">
        <f>IF($P$3="Boys",InputLA1LA2!F57,IF($P$3="Girls",InputLA1LA2!V57,IF($P$3="All",InputLA1LA2!AL57)))</f>
        <v>40.4</v>
      </c>
      <c r="H61" s="233">
        <f>IF($P$3="Boys",InputLA1LA2!G57,IF($P$3="Girls",InputLA1LA2!W57,IF($P$3="All",InputLA1LA2!AM57)))</f>
        <v>63.9</v>
      </c>
      <c r="I61" s="233">
        <f>IF($P$3="Boys",InputLA1LA2!H57,IF($P$3="Girls",InputLA1LA2!X57,IF($P$3="All",InputLA1LA2!AN57)))</f>
        <v>0</v>
      </c>
      <c r="J61" s="233">
        <f>IF($P$3="Boys",InputLA1LA2!I57,IF($P$3="Girls",InputLA1LA2!Y57,IF($P$3="All",InputLA1LA2!AO57)))</f>
        <v>30.1</v>
      </c>
      <c r="K61" s="234">
        <f>IF($P$3="Boys",InputLA1LA2!J57,IF($P$3="Girls",InputLA1LA2!Z57,IF($P$3="All",InputLA1LA2!AP57)))</f>
        <v>3.8</v>
      </c>
      <c r="L61" s="233">
        <f>IF($P$3="Boys",InputLA1LA2!K57,IF($P$3="Girls",InputLA1LA2!AA57,IF($P$3="All",InputLA1LA2!AQ57)))</f>
        <v>0</v>
      </c>
      <c r="M61" s="235">
        <f>IF($P$3="Boys",InputLA1LA2!L57,IF($P$3="Girls",InputLA1LA2!AB57,IF($P$3="All",InputLA1LA2!AR57)))</f>
        <v>1641</v>
      </c>
      <c r="N61" s="234">
        <f>IF($P$3="Boys",InputLA1LA2!P57,IF($P$3="Girls",InputLA1LA2!AF57,IF($P$3="All",InputLA1LA2!AV57)))</f>
        <v>0.11</v>
      </c>
      <c r="O61" s="234">
        <f>IF($P$3="Boys",InputLA1LA2!Q57,IF($P$3="Girls",InputLA1LA2!AG57,IF($P$3="All",InputLA1LA2!AW57)))</f>
        <v>0.05</v>
      </c>
      <c r="P61" s="234">
        <f>IF($P$3="Boys",InputLA1LA2!R57,IF($P$3="Girls",InputLA1LA2!AH57,IF($P$3="All",InputLA1LA2!AX57)))</f>
        <v>0.17</v>
      </c>
      <c r="Q61" s="34"/>
      <c r="R61" s="34"/>
      <c r="S61" s="34"/>
      <c r="T61" s="34"/>
      <c r="U61" s="34"/>
      <c r="V61" s="34"/>
    </row>
    <row r="62" spans="1:22" ht="11.25" customHeight="1" x14ac:dyDescent="0.2">
      <c r="A62" s="23" t="s">
        <v>101</v>
      </c>
      <c r="B62" s="34">
        <v>815</v>
      </c>
      <c r="C62" s="22" t="s">
        <v>100</v>
      </c>
      <c r="D62" s="235">
        <f>IF($P$3="Boys",InputLA1LA2!C58,IF($P$3="Girls",InputLA1LA2!S58,IF($P$3="All",InputLA1LA2!AI58)))</f>
        <v>5970</v>
      </c>
      <c r="E62" s="233">
        <f>IF($P$3="Boys",InputLA1LA2!D58,IF($P$3="Girls",InputLA1LA2!T58,IF($P$3="All",InputLA1LA2!AJ58)))</f>
        <v>48.3</v>
      </c>
      <c r="F62" s="233">
        <f>IF($P$3="Boys",InputLA1LA2!E58,IF($P$3="Girls",InputLA1LA2!U58,IF($P$3="All",InputLA1LA2!AK58)))</f>
        <v>97.5</v>
      </c>
      <c r="G62" s="233">
        <f>IF($P$3="Boys",InputLA1LA2!F58,IF($P$3="Girls",InputLA1LA2!V58,IF($P$3="All",InputLA1LA2!AL58)))</f>
        <v>47.7</v>
      </c>
      <c r="H62" s="233">
        <f>IF($P$3="Boys",InputLA1LA2!G58,IF($P$3="Girls",InputLA1LA2!W58,IF($P$3="All",InputLA1LA2!AM58)))</f>
        <v>68</v>
      </c>
      <c r="I62" s="233">
        <f>IF($P$3="Boys",InputLA1LA2!H58,IF($P$3="Girls",InputLA1LA2!X58,IF($P$3="All",InputLA1LA2!AN58)))</f>
        <v>0</v>
      </c>
      <c r="J62" s="233">
        <f>IF($P$3="Boys",InputLA1LA2!I58,IF($P$3="Girls",InputLA1LA2!Y58,IF($P$3="All",InputLA1LA2!AO58)))</f>
        <v>39.799999999999997</v>
      </c>
      <c r="K62" s="234">
        <f>IF($P$3="Boys",InputLA1LA2!J58,IF($P$3="Girls",InputLA1LA2!Z58,IF($P$3="All",InputLA1LA2!AP58)))</f>
        <v>4.26</v>
      </c>
      <c r="L62" s="233">
        <f>IF($P$3="Boys",InputLA1LA2!K58,IF($P$3="Girls",InputLA1LA2!AA58,IF($P$3="All",InputLA1LA2!AQ58)))</f>
        <v>0</v>
      </c>
      <c r="M62" s="235">
        <f>IF($P$3="Boys",InputLA1LA2!L58,IF($P$3="Girls",InputLA1LA2!AB58,IF($P$3="All",InputLA1LA2!AR58)))</f>
        <v>5764</v>
      </c>
      <c r="N62" s="234">
        <f>IF($P$3="Boys",InputLA1LA2!P58,IF($P$3="Girls",InputLA1LA2!AF58,IF($P$3="All",InputLA1LA2!AV58)))</f>
        <v>0.13</v>
      </c>
      <c r="O62" s="234">
        <f>IF($P$3="Boys",InputLA1LA2!Q58,IF($P$3="Girls",InputLA1LA2!AG58,IF($P$3="All",InputLA1LA2!AW58)))</f>
        <v>0.1</v>
      </c>
      <c r="P62" s="234">
        <f>IF($P$3="Boys",InputLA1LA2!R58,IF($P$3="Girls",InputLA1LA2!AH58,IF($P$3="All",InputLA1LA2!AX58)))</f>
        <v>0.16</v>
      </c>
      <c r="Q62" s="34"/>
      <c r="R62" s="34"/>
      <c r="S62" s="34"/>
      <c r="T62" s="34"/>
      <c r="U62" s="34"/>
      <c r="V62" s="34"/>
    </row>
    <row r="63" spans="1:22" ht="11.25" customHeight="1" x14ac:dyDescent="0.2">
      <c r="A63" s="23" t="s">
        <v>103</v>
      </c>
      <c r="B63" s="34">
        <v>372</v>
      </c>
      <c r="C63" s="22" t="s">
        <v>102</v>
      </c>
      <c r="D63" s="235">
        <f>IF($P$3="Boys",InputLA1LA2!C59,IF($P$3="Girls",InputLA1LA2!S59,IF($P$3="All",InputLA1LA2!AI59)))</f>
        <v>3147</v>
      </c>
      <c r="E63" s="233">
        <f>IF($P$3="Boys",InputLA1LA2!D59,IF($P$3="Girls",InputLA1LA2!T59,IF($P$3="All",InputLA1LA2!AJ59)))</f>
        <v>43.3</v>
      </c>
      <c r="F63" s="233">
        <f>IF($P$3="Boys",InputLA1LA2!E59,IF($P$3="Girls",InputLA1LA2!U59,IF($P$3="All",InputLA1LA2!AK59)))</f>
        <v>97.5</v>
      </c>
      <c r="G63" s="233">
        <f>IF($P$3="Boys",InputLA1LA2!F59,IF($P$3="Girls",InputLA1LA2!V59,IF($P$3="All",InputLA1LA2!AL59)))</f>
        <v>37</v>
      </c>
      <c r="H63" s="233">
        <f>IF($P$3="Boys",InputLA1LA2!G59,IF($P$3="Girls",InputLA1LA2!W59,IF($P$3="All",InputLA1LA2!AM59)))</f>
        <v>58.9</v>
      </c>
      <c r="I63" s="233">
        <f>IF($P$3="Boys",InputLA1LA2!H59,IF($P$3="Girls",InputLA1LA2!X59,IF($P$3="All",InputLA1LA2!AN59)))</f>
        <v>0</v>
      </c>
      <c r="J63" s="233">
        <f>IF($P$3="Boys",InputLA1LA2!I59,IF($P$3="Girls",InputLA1LA2!Y59,IF($P$3="All",InputLA1LA2!AO59)))</f>
        <v>23.7</v>
      </c>
      <c r="K63" s="234">
        <f>IF($P$3="Boys",InputLA1LA2!J59,IF($P$3="Girls",InputLA1LA2!Z59,IF($P$3="All",InputLA1LA2!AP59)))</f>
        <v>3.59</v>
      </c>
      <c r="L63" s="233">
        <f>IF($P$3="Boys",InputLA1LA2!K59,IF($P$3="Girls",InputLA1LA2!AA59,IF($P$3="All",InputLA1LA2!AQ59)))</f>
        <v>0</v>
      </c>
      <c r="M63" s="235">
        <f>IF($P$3="Boys",InputLA1LA2!L59,IF($P$3="Girls",InputLA1LA2!AB59,IF($P$3="All",InputLA1LA2!AR59)))</f>
        <v>3069</v>
      </c>
      <c r="N63" s="234">
        <f>IF($P$3="Boys",InputLA1LA2!P59,IF($P$3="Girls",InputLA1LA2!AF59,IF($P$3="All",InputLA1LA2!AV59)))</f>
        <v>-0.1</v>
      </c>
      <c r="O63" s="234">
        <f>IF($P$3="Boys",InputLA1LA2!Q59,IF($P$3="Girls",InputLA1LA2!AG59,IF($P$3="All",InputLA1LA2!AW59)))</f>
        <v>-0.15</v>
      </c>
      <c r="P63" s="234">
        <f>IF($P$3="Boys",InputLA1LA2!R59,IF($P$3="Girls",InputLA1LA2!AH59,IF($P$3="All",InputLA1LA2!AX59)))</f>
        <v>-0.06</v>
      </c>
      <c r="Q63" s="34"/>
      <c r="R63" s="34"/>
      <c r="S63" s="34"/>
      <c r="T63" s="34"/>
      <c r="U63" s="34"/>
      <c r="V63" s="34"/>
    </row>
    <row r="64" spans="1:22" ht="11.25" customHeight="1" x14ac:dyDescent="0.2">
      <c r="A64" s="23" t="s">
        <v>105</v>
      </c>
      <c r="B64" s="34">
        <v>373</v>
      </c>
      <c r="C64" s="22" t="s">
        <v>104</v>
      </c>
      <c r="D64" s="235">
        <f>IF($P$3="Boys",InputLA1LA2!C60,IF($P$3="Girls",InputLA1LA2!S60,IF($P$3="All",InputLA1LA2!AI60)))</f>
        <v>4991</v>
      </c>
      <c r="E64" s="233">
        <f>IF($P$3="Boys",InputLA1LA2!D60,IF($P$3="Girls",InputLA1LA2!T60,IF($P$3="All",InputLA1LA2!AJ60)))</f>
        <v>44.5</v>
      </c>
      <c r="F64" s="233">
        <f>IF($P$3="Boys",InputLA1LA2!E60,IF($P$3="Girls",InputLA1LA2!U60,IF($P$3="All",InputLA1LA2!AK60)))</f>
        <v>96.5</v>
      </c>
      <c r="G64" s="233">
        <f>IF($P$3="Boys",InputLA1LA2!F60,IF($P$3="Girls",InputLA1LA2!V60,IF($P$3="All",InputLA1LA2!AL60)))</f>
        <v>39.5</v>
      </c>
      <c r="H64" s="233">
        <f>IF($P$3="Boys",InputLA1LA2!G60,IF($P$3="Girls",InputLA1LA2!W60,IF($P$3="All",InputLA1LA2!AM60)))</f>
        <v>59.5</v>
      </c>
      <c r="I64" s="233">
        <f>IF($P$3="Boys",InputLA1LA2!H60,IF($P$3="Girls",InputLA1LA2!X60,IF($P$3="All",InputLA1LA2!AN60)))</f>
        <v>0</v>
      </c>
      <c r="J64" s="233">
        <f>IF($P$3="Boys",InputLA1LA2!I60,IF($P$3="Girls",InputLA1LA2!Y60,IF($P$3="All",InputLA1LA2!AO60)))</f>
        <v>35.700000000000003</v>
      </c>
      <c r="K64" s="234">
        <f>IF($P$3="Boys",InputLA1LA2!J60,IF($P$3="Girls",InputLA1LA2!Z60,IF($P$3="All",InputLA1LA2!AP60)))</f>
        <v>3.78</v>
      </c>
      <c r="L64" s="233">
        <f>IF($P$3="Boys",InputLA1LA2!K60,IF($P$3="Girls",InputLA1LA2!AA60,IF($P$3="All",InputLA1LA2!AQ60)))</f>
        <v>0</v>
      </c>
      <c r="M64" s="235">
        <f>IF($P$3="Boys",InputLA1LA2!L60,IF($P$3="Girls",InputLA1LA2!AB60,IF($P$3="All",InputLA1LA2!AR60)))</f>
        <v>4779</v>
      </c>
      <c r="N64" s="234">
        <f>IF($P$3="Boys",InputLA1LA2!P60,IF($P$3="Girls",InputLA1LA2!AF60,IF($P$3="All",InputLA1LA2!AV60)))</f>
        <v>0</v>
      </c>
      <c r="O64" s="234">
        <f>IF($P$3="Boys",InputLA1LA2!Q60,IF($P$3="Girls",InputLA1LA2!AG60,IF($P$3="All",InputLA1LA2!AW60)))</f>
        <v>-0.04</v>
      </c>
      <c r="P64" s="234">
        <f>IF($P$3="Boys",InputLA1LA2!R60,IF($P$3="Girls",InputLA1LA2!AH60,IF($P$3="All",InputLA1LA2!AX60)))</f>
        <v>0.04</v>
      </c>
      <c r="Q64" s="34"/>
      <c r="R64" s="34"/>
      <c r="S64" s="34"/>
      <c r="T64" s="34"/>
      <c r="U64" s="34"/>
      <c r="V64" s="34"/>
    </row>
    <row r="65" spans="1:22" ht="11.25" customHeight="1" x14ac:dyDescent="0.2">
      <c r="A65" s="23" t="s">
        <v>107</v>
      </c>
      <c r="B65" s="34">
        <v>384</v>
      </c>
      <c r="C65" s="22" t="s">
        <v>106</v>
      </c>
      <c r="D65" s="235">
        <f>IF($P$3="Boys",InputLA1LA2!C61,IF($P$3="Girls",InputLA1LA2!S61,IF($P$3="All",InputLA1LA2!AI61)))</f>
        <v>3411</v>
      </c>
      <c r="E65" s="233">
        <f>IF($P$3="Boys",InputLA1LA2!D61,IF($P$3="Girls",InputLA1LA2!T61,IF($P$3="All",InputLA1LA2!AJ61)))</f>
        <v>43.4</v>
      </c>
      <c r="F65" s="233">
        <f>IF($P$3="Boys",InputLA1LA2!E61,IF($P$3="Girls",InputLA1LA2!U61,IF($P$3="All",InputLA1LA2!AK61)))</f>
        <v>97.1</v>
      </c>
      <c r="G65" s="233">
        <f>IF($P$3="Boys",InputLA1LA2!F61,IF($P$3="Girls",InputLA1LA2!V61,IF($P$3="All",InputLA1LA2!AL61)))</f>
        <v>40</v>
      </c>
      <c r="H65" s="233">
        <f>IF($P$3="Boys",InputLA1LA2!G61,IF($P$3="Girls",InputLA1LA2!W61,IF($P$3="All",InputLA1LA2!AM61)))</f>
        <v>61.5</v>
      </c>
      <c r="I65" s="233">
        <f>IF($P$3="Boys",InputLA1LA2!H61,IF($P$3="Girls",InputLA1LA2!X61,IF($P$3="All",InputLA1LA2!AN61)))</f>
        <v>0</v>
      </c>
      <c r="J65" s="233">
        <f>IF($P$3="Boys",InputLA1LA2!I61,IF($P$3="Girls",InputLA1LA2!Y61,IF($P$3="All",InputLA1LA2!AO61)))</f>
        <v>28.2</v>
      </c>
      <c r="K65" s="234">
        <f>IF($P$3="Boys",InputLA1LA2!J61,IF($P$3="Girls",InputLA1LA2!Z61,IF($P$3="All",InputLA1LA2!AP61)))</f>
        <v>3.63</v>
      </c>
      <c r="L65" s="233">
        <f>IF($P$3="Boys",InputLA1LA2!K61,IF($P$3="Girls",InputLA1LA2!AA61,IF($P$3="All",InputLA1LA2!AQ61)))</f>
        <v>0</v>
      </c>
      <c r="M65" s="235">
        <f>IF($P$3="Boys",InputLA1LA2!L61,IF($P$3="Girls",InputLA1LA2!AB61,IF($P$3="All",InputLA1LA2!AR61)))</f>
        <v>3297</v>
      </c>
      <c r="N65" s="234">
        <f>IF($P$3="Boys",InputLA1LA2!P61,IF($P$3="Girls",InputLA1LA2!AF61,IF($P$3="All",InputLA1LA2!AV61)))</f>
        <v>-0.18</v>
      </c>
      <c r="O65" s="234">
        <f>IF($P$3="Boys",InputLA1LA2!Q61,IF($P$3="Girls",InputLA1LA2!AG61,IF($P$3="All",InputLA1LA2!AW61)))</f>
        <v>-0.23</v>
      </c>
      <c r="P65" s="234">
        <f>IF($P$3="Boys",InputLA1LA2!R61,IF($P$3="Girls",InputLA1LA2!AH61,IF($P$3="All",InputLA1LA2!AX61)))</f>
        <v>-0.14000000000000001</v>
      </c>
      <c r="Q65" s="34"/>
      <c r="R65" s="34"/>
      <c r="S65" s="34"/>
      <c r="T65" s="34"/>
      <c r="U65" s="34"/>
      <c r="V65" s="34"/>
    </row>
    <row r="66" spans="1:22" ht="11.25" customHeight="1" x14ac:dyDescent="0.2">
      <c r="A66" s="23" t="s">
        <v>109</v>
      </c>
      <c r="B66" s="34">
        <v>816</v>
      </c>
      <c r="C66" s="22" t="s">
        <v>108</v>
      </c>
      <c r="D66" s="235">
        <f>IF($P$3="Boys",InputLA1LA2!C62,IF($P$3="Girls",InputLA1LA2!S62,IF($P$3="All",InputLA1LA2!AI62)))</f>
        <v>1620</v>
      </c>
      <c r="E66" s="233">
        <f>IF($P$3="Boys",InputLA1LA2!D62,IF($P$3="Girls",InputLA1LA2!T62,IF($P$3="All",InputLA1LA2!AJ62)))</f>
        <v>49.6</v>
      </c>
      <c r="F66" s="233">
        <f>IF($P$3="Boys",InputLA1LA2!E62,IF($P$3="Girls",InputLA1LA2!U62,IF($P$3="All",InputLA1LA2!AK62)))</f>
        <v>98.3</v>
      </c>
      <c r="G66" s="233">
        <f>IF($P$3="Boys",InputLA1LA2!F62,IF($P$3="Girls",InputLA1LA2!V62,IF($P$3="All",InputLA1LA2!AL62)))</f>
        <v>47</v>
      </c>
      <c r="H66" s="233">
        <f>IF($P$3="Boys",InputLA1LA2!G62,IF($P$3="Girls",InputLA1LA2!W62,IF($P$3="All",InputLA1LA2!AM62)))</f>
        <v>69.599999999999994</v>
      </c>
      <c r="I66" s="233">
        <f>IF($P$3="Boys",InputLA1LA2!H62,IF($P$3="Girls",InputLA1LA2!X62,IF($P$3="All",InputLA1LA2!AN62)))</f>
        <v>0</v>
      </c>
      <c r="J66" s="233">
        <f>IF($P$3="Boys",InputLA1LA2!I62,IF($P$3="Girls",InputLA1LA2!Y62,IF($P$3="All",InputLA1LA2!AO62)))</f>
        <v>51.5</v>
      </c>
      <c r="K66" s="234">
        <f>IF($P$3="Boys",InputLA1LA2!J62,IF($P$3="Girls",InputLA1LA2!Z62,IF($P$3="All",InputLA1LA2!AP62)))</f>
        <v>4.46</v>
      </c>
      <c r="L66" s="233">
        <f>IF($P$3="Boys",InputLA1LA2!K62,IF($P$3="Girls",InputLA1LA2!AA62,IF($P$3="All",InputLA1LA2!AQ62)))</f>
        <v>0</v>
      </c>
      <c r="M66" s="235">
        <f>IF($P$3="Boys",InputLA1LA2!L62,IF($P$3="Girls",InputLA1LA2!AB62,IF($P$3="All",InputLA1LA2!AR62)))</f>
        <v>1556</v>
      </c>
      <c r="N66" s="234">
        <f>IF($P$3="Boys",InputLA1LA2!P62,IF($P$3="Girls",InputLA1LA2!AF62,IF($P$3="All",InputLA1LA2!AV62)))</f>
        <v>0.11</v>
      </c>
      <c r="O66" s="234">
        <f>IF($P$3="Boys",InputLA1LA2!Q62,IF($P$3="Girls",InputLA1LA2!AG62,IF($P$3="All",InputLA1LA2!AW62)))</f>
        <v>0.05</v>
      </c>
      <c r="P66" s="234">
        <f>IF($P$3="Boys",InputLA1LA2!R62,IF($P$3="Girls",InputLA1LA2!AH62,IF($P$3="All",InputLA1LA2!AX62)))</f>
        <v>0.17</v>
      </c>
      <c r="Q66" s="34"/>
      <c r="R66" s="34"/>
      <c r="S66" s="34"/>
      <c r="T66" s="34"/>
      <c r="U66" s="34"/>
      <c r="V66" s="34"/>
    </row>
    <row r="67" spans="1:22" s="67" customFormat="1" ht="11.25" customHeight="1" x14ac:dyDescent="0.2">
      <c r="B67" s="34"/>
      <c r="D67" s="235"/>
      <c r="E67" s="233"/>
      <c r="F67" s="233"/>
      <c r="G67" s="233"/>
      <c r="H67" s="233"/>
      <c r="I67" s="233"/>
      <c r="J67" s="233"/>
      <c r="K67" s="234"/>
      <c r="L67" s="233"/>
      <c r="M67" s="235"/>
      <c r="N67" s="234"/>
      <c r="O67" s="234"/>
      <c r="P67" s="234"/>
      <c r="Q67" s="34"/>
      <c r="R67" s="34"/>
      <c r="S67" s="34"/>
      <c r="T67" s="34"/>
      <c r="U67" s="34"/>
      <c r="V67" s="34"/>
    </row>
    <row r="68" spans="1:22" s="5" customFormat="1" ht="11.25" customHeight="1" x14ac:dyDescent="0.2">
      <c r="A68" s="5" t="s">
        <v>110</v>
      </c>
      <c r="B68" s="160" t="s">
        <v>8</v>
      </c>
      <c r="C68" s="4" t="s">
        <v>339</v>
      </c>
      <c r="D68" s="230">
        <f>IF($P$3="Boys",InputLA1LA2!C64,IF($P$3="Girls",InputLA1LA2!S64,IF($P$3="All",InputLA1LA2!AI64)))</f>
        <v>45255</v>
      </c>
      <c r="E68" s="231">
        <f>IF($P$3="Boys",InputLA1LA2!D64,IF($P$3="Girls",InputLA1LA2!T64,IF($P$3="All",InputLA1LA2!AJ64)))</f>
        <v>45.3</v>
      </c>
      <c r="F68" s="231">
        <f>IF($P$3="Boys",InputLA1LA2!E64,IF($P$3="Girls",InputLA1LA2!U64,IF($P$3="All",InputLA1LA2!AK64)))</f>
        <v>97.2</v>
      </c>
      <c r="G68" s="231">
        <f>IF($P$3="Boys",InputLA1LA2!F64,IF($P$3="Girls",InputLA1LA2!V64,IF($P$3="All",InputLA1LA2!AL64)))</f>
        <v>41.7</v>
      </c>
      <c r="H68" s="231">
        <f>IF($P$3="Boys",InputLA1LA2!G64,IF($P$3="Girls",InputLA1LA2!W64,IF($P$3="All",InputLA1LA2!AM64)))</f>
        <v>63</v>
      </c>
      <c r="I68" s="231">
        <f>IF($P$3="Boys",InputLA1LA2!H64,IF($P$3="Girls",InputLA1LA2!X64,IF($P$3="All",InputLA1LA2!AN64)))</f>
        <v>0</v>
      </c>
      <c r="J68" s="231">
        <f>IF($P$3="Boys",InputLA1LA2!I64,IF($P$3="Girls",InputLA1LA2!Y64,IF($P$3="All",InputLA1LA2!AO64)))</f>
        <v>35.799999999999997</v>
      </c>
      <c r="K68" s="232">
        <f>IF($P$3="Boys",InputLA1LA2!J64,IF($P$3="Girls",InputLA1LA2!Z64,IF($P$3="All",InputLA1LA2!AP64)))</f>
        <v>3.93</v>
      </c>
      <c r="L68" s="231">
        <f>IF($P$3="Boys",InputLA1LA2!K64,IF($P$3="Girls",InputLA1LA2!AA64,IF($P$3="All",InputLA1LA2!AQ64)))</f>
        <v>0</v>
      </c>
      <c r="M68" s="230">
        <f>IF($P$3="Boys",InputLA1LA2!L64,IF($P$3="Girls",InputLA1LA2!AB64,IF($P$3="All",InputLA1LA2!AR64)))</f>
        <v>43231</v>
      </c>
      <c r="N68" s="232">
        <f>IF($P$3="Boys",InputLA1LA2!P64,IF($P$3="Girls",InputLA1LA2!AF64,IF($P$3="All",InputLA1LA2!AV64)))</f>
        <v>-0.09</v>
      </c>
      <c r="O68" s="232">
        <f>IF($P$3="Boys",InputLA1LA2!Q64,IF($P$3="Girls",InputLA1LA2!AG64,IF($P$3="All",InputLA1LA2!AW64)))</f>
        <v>-0.1</v>
      </c>
      <c r="P68" s="232">
        <f>IF($P$3="Boys",InputLA1LA2!R64,IF($P$3="Girls",InputLA1LA2!AH64,IF($P$3="All",InputLA1LA2!AX64)))</f>
        <v>-0.08</v>
      </c>
      <c r="Q68" s="34"/>
      <c r="R68" s="34"/>
      <c r="S68" s="34"/>
      <c r="T68" s="34"/>
      <c r="U68" s="34"/>
      <c r="V68" s="34"/>
    </row>
    <row r="69" spans="1:22" ht="11.25" customHeight="1" x14ac:dyDescent="0.2">
      <c r="A69" s="23" t="s">
        <v>112</v>
      </c>
      <c r="B69" s="34">
        <v>831</v>
      </c>
      <c r="C69" s="22" t="s">
        <v>111</v>
      </c>
      <c r="D69" s="235">
        <f>IF($P$3="Boys",InputLA1LA2!C65,IF($P$3="Girls",InputLA1LA2!S65,IF($P$3="All",InputLA1LA2!AI65)))</f>
        <v>2748</v>
      </c>
      <c r="E69" s="233">
        <f>IF($P$3="Boys",InputLA1LA2!D65,IF($P$3="Girls",InputLA1LA2!T65,IF($P$3="All",InputLA1LA2!AJ65)))</f>
        <v>43</v>
      </c>
      <c r="F69" s="233">
        <f>IF($P$3="Boys",InputLA1LA2!E65,IF($P$3="Girls",InputLA1LA2!U65,IF($P$3="All",InputLA1LA2!AK65)))</f>
        <v>96.1</v>
      </c>
      <c r="G69" s="233">
        <f>IF($P$3="Boys",InputLA1LA2!F65,IF($P$3="Girls",InputLA1LA2!V65,IF($P$3="All",InputLA1LA2!AL65)))</f>
        <v>38</v>
      </c>
      <c r="H69" s="233">
        <f>IF($P$3="Boys",InputLA1LA2!G65,IF($P$3="Girls",InputLA1LA2!W65,IF($P$3="All",InputLA1LA2!AM65)))</f>
        <v>58.7</v>
      </c>
      <c r="I69" s="233">
        <f>IF($P$3="Boys",InputLA1LA2!H65,IF($P$3="Girls",InputLA1LA2!X65,IF($P$3="All",InputLA1LA2!AN65)))</f>
        <v>0</v>
      </c>
      <c r="J69" s="233">
        <f>IF($P$3="Boys",InputLA1LA2!I65,IF($P$3="Girls",InputLA1LA2!Y65,IF($P$3="All",InputLA1LA2!AO65)))</f>
        <v>40.9</v>
      </c>
      <c r="K69" s="234">
        <f>IF($P$3="Boys",InputLA1LA2!J65,IF($P$3="Girls",InputLA1LA2!Z65,IF($P$3="All",InputLA1LA2!AP65)))</f>
        <v>3.78</v>
      </c>
      <c r="L69" s="233">
        <f>IF($P$3="Boys",InputLA1LA2!K65,IF($P$3="Girls",InputLA1LA2!AA65,IF($P$3="All",InputLA1LA2!AQ65)))</f>
        <v>0</v>
      </c>
      <c r="M69" s="235">
        <f>IF($P$3="Boys",InputLA1LA2!L65,IF($P$3="Girls",InputLA1LA2!AB65,IF($P$3="All",InputLA1LA2!AR65)))</f>
        <v>2596</v>
      </c>
      <c r="N69" s="234">
        <f>IF($P$3="Boys",InputLA1LA2!P65,IF($P$3="Girls",InputLA1LA2!AF65,IF($P$3="All",InputLA1LA2!AV65)))</f>
        <v>-0.19</v>
      </c>
      <c r="O69" s="234">
        <f>IF($P$3="Boys",InputLA1LA2!Q65,IF($P$3="Girls",InputLA1LA2!AG65,IF($P$3="All",InputLA1LA2!AW65)))</f>
        <v>-0.24</v>
      </c>
      <c r="P69" s="234">
        <f>IF($P$3="Boys",InputLA1LA2!R65,IF($P$3="Girls",InputLA1LA2!AH65,IF($P$3="All",InputLA1LA2!AX65)))</f>
        <v>-0.14000000000000001</v>
      </c>
      <c r="Q69" s="34"/>
      <c r="R69" s="34"/>
      <c r="S69" s="34"/>
      <c r="T69" s="34"/>
      <c r="U69" s="34"/>
      <c r="V69" s="34"/>
    </row>
    <row r="70" spans="1:22" ht="11.25" customHeight="1" x14ac:dyDescent="0.2">
      <c r="A70" s="23" t="s">
        <v>114</v>
      </c>
      <c r="B70" s="34">
        <v>830</v>
      </c>
      <c r="C70" s="22" t="s">
        <v>113</v>
      </c>
      <c r="D70" s="235">
        <f>IF($P$3="Boys",InputLA1LA2!C66,IF($P$3="Girls",InputLA1LA2!S66,IF($P$3="All",InputLA1LA2!AI66)))</f>
        <v>7067</v>
      </c>
      <c r="E70" s="233">
        <f>IF($P$3="Boys",InputLA1LA2!D66,IF($P$3="Girls",InputLA1LA2!T66,IF($P$3="All",InputLA1LA2!AJ66)))</f>
        <v>45.4</v>
      </c>
      <c r="F70" s="233">
        <f>IF($P$3="Boys",InputLA1LA2!E66,IF($P$3="Girls",InputLA1LA2!U66,IF($P$3="All",InputLA1LA2!AK66)))</f>
        <v>97.8</v>
      </c>
      <c r="G70" s="233">
        <f>IF($P$3="Boys",InputLA1LA2!F66,IF($P$3="Girls",InputLA1LA2!V66,IF($P$3="All",InputLA1LA2!AL66)))</f>
        <v>42.6</v>
      </c>
      <c r="H70" s="233">
        <f>IF($P$3="Boys",InputLA1LA2!G66,IF($P$3="Girls",InputLA1LA2!W66,IF($P$3="All",InputLA1LA2!AM66)))</f>
        <v>64</v>
      </c>
      <c r="I70" s="233">
        <f>IF($P$3="Boys",InputLA1LA2!H66,IF($P$3="Girls",InputLA1LA2!X66,IF($P$3="All",InputLA1LA2!AN66)))</f>
        <v>0</v>
      </c>
      <c r="J70" s="233">
        <f>IF($P$3="Boys",InputLA1LA2!I66,IF($P$3="Girls",InputLA1LA2!Y66,IF($P$3="All",InputLA1LA2!AO66)))</f>
        <v>32.1</v>
      </c>
      <c r="K70" s="234">
        <f>IF($P$3="Boys",InputLA1LA2!J66,IF($P$3="Girls",InputLA1LA2!Z66,IF($P$3="All",InputLA1LA2!AP66)))</f>
        <v>3.92</v>
      </c>
      <c r="L70" s="233">
        <f>IF($P$3="Boys",InputLA1LA2!K66,IF($P$3="Girls",InputLA1LA2!AA66,IF($P$3="All",InputLA1LA2!AQ66)))</f>
        <v>0</v>
      </c>
      <c r="M70" s="235">
        <f>IF($P$3="Boys",InputLA1LA2!L66,IF($P$3="Girls",InputLA1LA2!AB66,IF($P$3="All",InputLA1LA2!AR66)))</f>
        <v>6948</v>
      </c>
      <c r="N70" s="234">
        <f>IF($P$3="Boys",InputLA1LA2!P66,IF($P$3="Girls",InputLA1LA2!AF66,IF($P$3="All",InputLA1LA2!AV66)))</f>
        <v>-0.23</v>
      </c>
      <c r="O70" s="234">
        <f>IF($P$3="Boys",InputLA1LA2!Q66,IF($P$3="Girls",InputLA1LA2!AG66,IF($P$3="All",InputLA1LA2!AW66)))</f>
        <v>-0.26</v>
      </c>
      <c r="P70" s="234">
        <f>IF($P$3="Boys",InputLA1LA2!R66,IF($P$3="Girls",InputLA1LA2!AH66,IF($P$3="All",InputLA1LA2!AX66)))</f>
        <v>-0.2</v>
      </c>
      <c r="Q70" s="34"/>
      <c r="R70" s="34"/>
      <c r="S70" s="34"/>
      <c r="T70" s="34"/>
      <c r="U70" s="34"/>
      <c r="V70" s="34"/>
    </row>
    <row r="71" spans="1:22" ht="11.25" customHeight="1" x14ac:dyDescent="0.2">
      <c r="A71" s="23" t="s">
        <v>116</v>
      </c>
      <c r="B71" s="34">
        <v>856</v>
      </c>
      <c r="C71" s="22" t="s">
        <v>115</v>
      </c>
      <c r="D71" s="235">
        <f>IF($P$3="Boys",InputLA1LA2!C67,IF($P$3="Girls",InputLA1LA2!S67,IF($P$3="All",InputLA1LA2!AI67)))</f>
        <v>3511</v>
      </c>
      <c r="E71" s="233">
        <f>IF($P$3="Boys",InputLA1LA2!D67,IF($P$3="Girls",InputLA1LA2!T67,IF($P$3="All",InputLA1LA2!AJ67)))</f>
        <v>42.6</v>
      </c>
      <c r="F71" s="233">
        <f>IF($P$3="Boys",InputLA1LA2!E67,IF($P$3="Girls",InputLA1LA2!U67,IF($P$3="All",InputLA1LA2!AK67)))</f>
        <v>95.4</v>
      </c>
      <c r="G71" s="233">
        <f>IF($P$3="Boys",InputLA1LA2!F67,IF($P$3="Girls",InputLA1LA2!V67,IF($P$3="All",InputLA1LA2!AL67)))</f>
        <v>35.9</v>
      </c>
      <c r="H71" s="233">
        <f>IF($P$3="Boys",InputLA1LA2!G67,IF($P$3="Girls",InputLA1LA2!W67,IF($P$3="All",InputLA1LA2!AM67)))</f>
        <v>55.9</v>
      </c>
      <c r="I71" s="233">
        <f>IF($P$3="Boys",InputLA1LA2!H67,IF($P$3="Girls",InputLA1LA2!X67,IF($P$3="All",InputLA1LA2!AN67)))</f>
        <v>0</v>
      </c>
      <c r="J71" s="233">
        <f>IF($P$3="Boys",InputLA1LA2!I67,IF($P$3="Girls",InputLA1LA2!Y67,IF($P$3="All",InputLA1LA2!AO67)))</f>
        <v>30.7</v>
      </c>
      <c r="K71" s="234">
        <f>IF($P$3="Boys",InputLA1LA2!J67,IF($P$3="Girls",InputLA1LA2!Z67,IF($P$3="All",InputLA1LA2!AP67)))</f>
        <v>3.66</v>
      </c>
      <c r="L71" s="233">
        <f>IF($P$3="Boys",InputLA1LA2!K67,IF($P$3="Girls",InputLA1LA2!AA67,IF($P$3="All",InputLA1LA2!AQ67)))</f>
        <v>0</v>
      </c>
      <c r="M71" s="235">
        <f>IF($P$3="Boys",InputLA1LA2!L67,IF($P$3="Girls",InputLA1LA2!AB67,IF($P$3="All",InputLA1LA2!AR67)))</f>
        <v>3043</v>
      </c>
      <c r="N71" s="234">
        <f>IF($P$3="Boys",InputLA1LA2!P67,IF($P$3="Girls",InputLA1LA2!AF67,IF($P$3="All",InputLA1LA2!AV67)))</f>
        <v>-0.04</v>
      </c>
      <c r="O71" s="234">
        <f>IF($P$3="Boys",InputLA1LA2!Q67,IF($P$3="Girls",InputLA1LA2!AG67,IF($P$3="All",InputLA1LA2!AW67)))</f>
        <v>-0.09</v>
      </c>
      <c r="P71" s="234">
        <f>IF($P$3="Boys",InputLA1LA2!R67,IF($P$3="Girls",InputLA1LA2!AH67,IF($P$3="All",InputLA1LA2!AX67)))</f>
        <v>0</v>
      </c>
      <c r="Q71" s="34"/>
      <c r="R71" s="34"/>
      <c r="S71" s="34"/>
      <c r="T71" s="34"/>
      <c r="U71" s="34"/>
      <c r="V71" s="34"/>
    </row>
    <row r="72" spans="1:22" ht="11.25" customHeight="1" x14ac:dyDescent="0.2">
      <c r="A72" s="23" t="s">
        <v>118</v>
      </c>
      <c r="B72" s="34">
        <v>855</v>
      </c>
      <c r="C72" s="22" t="s">
        <v>117</v>
      </c>
      <c r="D72" s="235">
        <f>IF($P$3="Boys",InputLA1LA2!C68,IF($P$3="Girls",InputLA1LA2!S68,IF($P$3="All",InputLA1LA2!AI68)))</f>
        <v>6837</v>
      </c>
      <c r="E72" s="233">
        <f>IF($P$3="Boys",InputLA1LA2!D68,IF($P$3="Girls",InputLA1LA2!T68,IF($P$3="All",InputLA1LA2!AJ68)))</f>
        <v>46.1</v>
      </c>
      <c r="F72" s="233">
        <f>IF($P$3="Boys",InputLA1LA2!E68,IF($P$3="Girls",InputLA1LA2!U68,IF($P$3="All",InputLA1LA2!AK68)))</f>
        <v>97.7</v>
      </c>
      <c r="G72" s="233">
        <f>IF($P$3="Boys",InputLA1LA2!F68,IF($P$3="Girls",InputLA1LA2!V68,IF($P$3="All",InputLA1LA2!AL68)))</f>
        <v>43.4</v>
      </c>
      <c r="H72" s="233">
        <f>IF($P$3="Boys",InputLA1LA2!G68,IF($P$3="Girls",InputLA1LA2!W68,IF($P$3="All",InputLA1LA2!AM68)))</f>
        <v>66.900000000000006</v>
      </c>
      <c r="I72" s="233">
        <f>IF($P$3="Boys",InputLA1LA2!H68,IF($P$3="Girls",InputLA1LA2!X68,IF($P$3="All",InputLA1LA2!AN68)))</f>
        <v>0</v>
      </c>
      <c r="J72" s="233">
        <f>IF($P$3="Boys",InputLA1LA2!I68,IF($P$3="Girls",InputLA1LA2!Y68,IF($P$3="All",InputLA1LA2!AO68)))</f>
        <v>34.6</v>
      </c>
      <c r="K72" s="234">
        <f>IF($P$3="Boys",InputLA1LA2!J68,IF($P$3="Girls",InputLA1LA2!Z68,IF($P$3="All",InputLA1LA2!AP68)))</f>
        <v>4</v>
      </c>
      <c r="L72" s="233">
        <f>IF($P$3="Boys",InputLA1LA2!K68,IF($P$3="Girls",InputLA1LA2!AA68,IF($P$3="All",InputLA1LA2!AQ68)))</f>
        <v>0</v>
      </c>
      <c r="M72" s="235">
        <f>IF($P$3="Boys",InputLA1LA2!L68,IF($P$3="Girls",InputLA1LA2!AB68,IF($P$3="All",InputLA1LA2!AR68)))</f>
        <v>6644</v>
      </c>
      <c r="N72" s="234">
        <f>IF($P$3="Boys",InputLA1LA2!P68,IF($P$3="Girls",InputLA1LA2!AF68,IF($P$3="All",InputLA1LA2!AV68)))</f>
        <v>-0.03</v>
      </c>
      <c r="O72" s="234">
        <f>IF($P$3="Boys",InputLA1LA2!Q68,IF($P$3="Girls",InputLA1LA2!AG68,IF($P$3="All",InputLA1LA2!AW68)))</f>
        <v>-0.06</v>
      </c>
      <c r="P72" s="234">
        <f>IF($P$3="Boys",InputLA1LA2!R68,IF($P$3="Girls",InputLA1LA2!AH68,IF($P$3="All",InputLA1LA2!AX68)))</f>
        <v>0</v>
      </c>
      <c r="Q72" s="34"/>
      <c r="R72" s="34"/>
      <c r="S72" s="34"/>
      <c r="T72" s="34"/>
      <c r="U72" s="34"/>
      <c r="V72" s="34"/>
    </row>
    <row r="73" spans="1:22" ht="11.25" customHeight="1" x14ac:dyDescent="0.2">
      <c r="A73" s="23" t="s">
        <v>120</v>
      </c>
      <c r="B73" s="34">
        <v>925</v>
      </c>
      <c r="C73" s="22" t="s">
        <v>119</v>
      </c>
      <c r="D73" s="235">
        <f>IF($P$3="Boys",InputLA1LA2!C69,IF($P$3="Girls",InputLA1LA2!S69,IF($P$3="All",InputLA1LA2!AI69)))</f>
        <v>7268</v>
      </c>
      <c r="E73" s="233">
        <f>IF($P$3="Boys",InputLA1LA2!D69,IF($P$3="Girls",InputLA1LA2!T69,IF($P$3="All",InputLA1LA2!AJ69)))</f>
        <v>46.4</v>
      </c>
      <c r="F73" s="233">
        <f>IF($P$3="Boys",InputLA1LA2!E69,IF($P$3="Girls",InputLA1LA2!U69,IF($P$3="All",InputLA1LA2!AK69)))</f>
        <v>97.1</v>
      </c>
      <c r="G73" s="233">
        <f>IF($P$3="Boys",InputLA1LA2!F69,IF($P$3="Girls",InputLA1LA2!V69,IF($P$3="All",InputLA1LA2!AL69)))</f>
        <v>42.7</v>
      </c>
      <c r="H73" s="233">
        <f>IF($P$3="Boys",InputLA1LA2!G69,IF($P$3="Girls",InputLA1LA2!W69,IF($P$3="All",InputLA1LA2!AM69)))</f>
        <v>63.2</v>
      </c>
      <c r="I73" s="233">
        <f>IF($P$3="Boys",InputLA1LA2!H69,IF($P$3="Girls",InputLA1LA2!X69,IF($P$3="All",InputLA1LA2!AN69)))</f>
        <v>0</v>
      </c>
      <c r="J73" s="233">
        <f>IF($P$3="Boys",InputLA1LA2!I69,IF($P$3="Girls",InputLA1LA2!Y69,IF($P$3="All",InputLA1LA2!AO69)))</f>
        <v>40.799999999999997</v>
      </c>
      <c r="K73" s="234">
        <f>IF($P$3="Boys",InputLA1LA2!J69,IF($P$3="Girls",InputLA1LA2!Z69,IF($P$3="All",InputLA1LA2!AP69)))</f>
        <v>4.08</v>
      </c>
      <c r="L73" s="233">
        <f>IF($P$3="Boys",InputLA1LA2!K69,IF($P$3="Girls",InputLA1LA2!AA69,IF($P$3="All",InputLA1LA2!AQ69)))</f>
        <v>0</v>
      </c>
      <c r="M73" s="235">
        <f>IF($P$3="Boys",InputLA1LA2!L69,IF($P$3="Girls",InputLA1LA2!AB69,IF($P$3="All",InputLA1LA2!AR69)))</f>
        <v>6941</v>
      </c>
      <c r="N73" s="234">
        <f>IF($P$3="Boys",InputLA1LA2!P69,IF($P$3="Girls",InputLA1LA2!AF69,IF($P$3="All",InputLA1LA2!AV69)))</f>
        <v>-0.15</v>
      </c>
      <c r="O73" s="234">
        <f>IF($P$3="Boys",InputLA1LA2!Q69,IF($P$3="Girls",InputLA1LA2!AG69,IF($P$3="All",InputLA1LA2!AW69)))</f>
        <v>-0.18</v>
      </c>
      <c r="P73" s="234">
        <f>IF($P$3="Boys",InputLA1LA2!R69,IF($P$3="Girls",InputLA1LA2!AH69,IF($P$3="All",InputLA1LA2!AX69)))</f>
        <v>-0.12</v>
      </c>
      <c r="Q73" s="34"/>
      <c r="R73" s="34"/>
      <c r="S73" s="34"/>
      <c r="T73" s="34"/>
      <c r="U73" s="34"/>
      <c r="V73" s="34"/>
    </row>
    <row r="74" spans="1:22" ht="11.25" customHeight="1" x14ac:dyDescent="0.2">
      <c r="A74" s="23" t="s">
        <v>122</v>
      </c>
      <c r="B74" s="34">
        <v>928</v>
      </c>
      <c r="C74" s="22" t="s">
        <v>121</v>
      </c>
      <c r="D74" s="235">
        <f>IF($P$3="Boys",InputLA1LA2!C70,IF($P$3="Girls",InputLA1LA2!S70,IF($P$3="All",InputLA1LA2!AI70)))</f>
        <v>7327</v>
      </c>
      <c r="E74" s="233">
        <f>IF($P$3="Boys",InputLA1LA2!D70,IF($P$3="Girls",InputLA1LA2!T70,IF($P$3="All",InputLA1LA2!AJ70)))</f>
        <v>44.9</v>
      </c>
      <c r="F74" s="233">
        <f>IF($P$3="Boys",InputLA1LA2!E70,IF($P$3="Girls",InputLA1LA2!U70,IF($P$3="All",InputLA1LA2!AK70)))</f>
        <v>97</v>
      </c>
      <c r="G74" s="233">
        <f>IF($P$3="Boys",InputLA1LA2!F70,IF($P$3="Girls",InputLA1LA2!V70,IF($P$3="All",InputLA1LA2!AL70)))</f>
        <v>41.1</v>
      </c>
      <c r="H74" s="233">
        <f>IF($P$3="Boys",InputLA1LA2!G70,IF($P$3="Girls",InputLA1LA2!W70,IF($P$3="All",InputLA1LA2!AM70)))</f>
        <v>62.2</v>
      </c>
      <c r="I74" s="233">
        <f>IF($P$3="Boys",InputLA1LA2!H70,IF($P$3="Girls",InputLA1LA2!X70,IF($P$3="All",InputLA1LA2!AN70)))</f>
        <v>0</v>
      </c>
      <c r="J74" s="233">
        <f>IF($P$3="Boys",InputLA1LA2!I70,IF($P$3="Girls",InputLA1LA2!Y70,IF($P$3="All",InputLA1LA2!AO70)))</f>
        <v>38.299999999999997</v>
      </c>
      <c r="K74" s="234">
        <f>IF($P$3="Boys",InputLA1LA2!J70,IF($P$3="Girls",InputLA1LA2!Z70,IF($P$3="All",InputLA1LA2!AP70)))</f>
        <v>3.93</v>
      </c>
      <c r="L74" s="233">
        <f>IF($P$3="Boys",InputLA1LA2!K70,IF($P$3="Girls",InputLA1LA2!AA70,IF($P$3="All",InputLA1LA2!AQ70)))</f>
        <v>0</v>
      </c>
      <c r="M74" s="235">
        <f>IF($P$3="Boys",InputLA1LA2!L70,IF($P$3="Girls",InputLA1LA2!AB70,IF($P$3="All",InputLA1LA2!AR70)))</f>
        <v>6992</v>
      </c>
      <c r="N74" s="234">
        <f>IF($P$3="Boys",InputLA1LA2!P70,IF($P$3="Girls",InputLA1LA2!AF70,IF($P$3="All",InputLA1LA2!AV70)))</f>
        <v>0</v>
      </c>
      <c r="O74" s="234">
        <f>IF($P$3="Boys",InputLA1LA2!Q70,IF($P$3="Girls",InputLA1LA2!AG70,IF($P$3="All",InputLA1LA2!AW70)))</f>
        <v>-0.03</v>
      </c>
      <c r="P74" s="234">
        <f>IF($P$3="Boys",InputLA1LA2!R70,IF($P$3="Girls",InputLA1LA2!AH70,IF($P$3="All",InputLA1LA2!AX70)))</f>
        <v>0.03</v>
      </c>
      <c r="Q74" s="34"/>
      <c r="R74" s="34"/>
      <c r="S74" s="34"/>
      <c r="T74" s="34"/>
      <c r="U74" s="34"/>
      <c r="V74" s="34"/>
    </row>
    <row r="75" spans="1:22" ht="11.25" customHeight="1" x14ac:dyDescent="0.2">
      <c r="A75" s="23" t="s">
        <v>124</v>
      </c>
      <c r="B75" s="34">
        <v>892</v>
      </c>
      <c r="C75" s="22" t="s">
        <v>123</v>
      </c>
      <c r="D75" s="235">
        <f>IF($P$3="Boys",InputLA1LA2!C71,IF($P$3="Girls",InputLA1LA2!S71,IF($P$3="All",InputLA1LA2!AI71)))</f>
        <v>2541</v>
      </c>
      <c r="E75" s="233">
        <f>IF($P$3="Boys",InputLA1LA2!D71,IF($P$3="Girls",InputLA1LA2!T71,IF($P$3="All",InputLA1LA2!AJ71)))</f>
        <v>41.2</v>
      </c>
      <c r="F75" s="233">
        <f>IF($P$3="Boys",InputLA1LA2!E71,IF($P$3="Girls",InputLA1LA2!U71,IF($P$3="All",InputLA1LA2!AK71)))</f>
        <v>96.1</v>
      </c>
      <c r="G75" s="233">
        <f>IF($P$3="Boys",InputLA1LA2!F71,IF($P$3="Girls",InputLA1LA2!V71,IF($P$3="All",InputLA1LA2!AL71)))</f>
        <v>32.5</v>
      </c>
      <c r="H75" s="233">
        <f>IF($P$3="Boys",InputLA1LA2!G71,IF($P$3="Girls",InputLA1LA2!W71,IF($P$3="All",InputLA1LA2!AM71)))</f>
        <v>54</v>
      </c>
      <c r="I75" s="233">
        <f>IF($P$3="Boys",InputLA1LA2!H71,IF($P$3="Girls",InputLA1LA2!X71,IF($P$3="All",InputLA1LA2!AN71)))</f>
        <v>0</v>
      </c>
      <c r="J75" s="233">
        <f>IF($P$3="Boys",InputLA1LA2!I71,IF($P$3="Girls",InputLA1LA2!Y71,IF($P$3="All",InputLA1LA2!AO71)))</f>
        <v>29.2</v>
      </c>
      <c r="K75" s="234">
        <f>IF($P$3="Boys",InputLA1LA2!J71,IF($P$3="Girls",InputLA1LA2!Z71,IF($P$3="All",InputLA1LA2!AP71)))</f>
        <v>3.45</v>
      </c>
      <c r="L75" s="233">
        <f>IF($P$3="Boys",InputLA1LA2!K71,IF($P$3="Girls",InputLA1LA2!AA71,IF($P$3="All",InputLA1LA2!AQ71)))</f>
        <v>0</v>
      </c>
      <c r="M75" s="235">
        <f>IF($P$3="Boys",InputLA1LA2!L71,IF($P$3="Girls",InputLA1LA2!AB71,IF($P$3="All",InputLA1LA2!AR71)))</f>
        <v>2300</v>
      </c>
      <c r="N75" s="234">
        <f>IF($P$3="Boys",InputLA1LA2!P71,IF($P$3="Girls",InputLA1LA2!AF71,IF($P$3="All",InputLA1LA2!AV71)))</f>
        <v>-0.27</v>
      </c>
      <c r="O75" s="234">
        <f>IF($P$3="Boys",InputLA1LA2!Q71,IF($P$3="Girls",InputLA1LA2!AG71,IF($P$3="All",InputLA1LA2!AW71)))</f>
        <v>-0.32</v>
      </c>
      <c r="P75" s="234">
        <f>IF($P$3="Boys",InputLA1LA2!R71,IF($P$3="Girls",InputLA1LA2!AH71,IF($P$3="All",InputLA1LA2!AX71)))</f>
        <v>-0.22</v>
      </c>
      <c r="Q75" s="34"/>
      <c r="R75" s="34"/>
      <c r="S75" s="34"/>
      <c r="T75" s="34"/>
      <c r="U75" s="34"/>
      <c r="V75" s="34"/>
    </row>
    <row r="76" spans="1:22" ht="11.25" customHeight="1" x14ac:dyDescent="0.2">
      <c r="A76" s="23" t="s">
        <v>126</v>
      </c>
      <c r="B76" s="34">
        <v>891</v>
      </c>
      <c r="C76" s="22" t="s">
        <v>125</v>
      </c>
      <c r="D76" s="235">
        <f>IF($P$3="Boys",InputLA1LA2!C72,IF($P$3="Girls",InputLA1LA2!S72,IF($P$3="All",InputLA1LA2!AI72)))</f>
        <v>7497</v>
      </c>
      <c r="E76" s="233">
        <f>IF($P$3="Boys",InputLA1LA2!D72,IF($P$3="Girls",InputLA1LA2!T72,IF($P$3="All",InputLA1LA2!AJ72)))</f>
        <v>47.1</v>
      </c>
      <c r="F76" s="233">
        <f>IF($P$3="Boys",InputLA1LA2!E72,IF($P$3="Girls",InputLA1LA2!U72,IF($P$3="All",InputLA1LA2!AK72)))</f>
        <v>98.3</v>
      </c>
      <c r="G76" s="233">
        <f>IF($P$3="Boys",InputLA1LA2!F72,IF($P$3="Girls",InputLA1LA2!V72,IF($P$3="All",InputLA1LA2!AL72)))</f>
        <v>45.2</v>
      </c>
      <c r="H76" s="233">
        <f>IF($P$3="Boys",InputLA1LA2!G72,IF($P$3="Girls",InputLA1LA2!W72,IF($P$3="All",InputLA1LA2!AM72)))</f>
        <v>66.2</v>
      </c>
      <c r="I76" s="233">
        <f>IF($P$3="Boys",InputLA1LA2!H72,IF($P$3="Girls",InputLA1LA2!X72,IF($P$3="All",InputLA1LA2!AN72)))</f>
        <v>0</v>
      </c>
      <c r="J76" s="233">
        <f>IF($P$3="Boys",InputLA1LA2!I72,IF($P$3="Girls",InputLA1LA2!Y72,IF($P$3="All",InputLA1LA2!AO72)))</f>
        <v>36.1</v>
      </c>
      <c r="K76" s="234">
        <f>IF($P$3="Boys",InputLA1LA2!J72,IF($P$3="Girls",InputLA1LA2!Z72,IF($P$3="All",InputLA1LA2!AP72)))</f>
        <v>4.07</v>
      </c>
      <c r="L76" s="233">
        <f>IF($P$3="Boys",InputLA1LA2!K72,IF($P$3="Girls",InputLA1LA2!AA72,IF($P$3="All",InputLA1LA2!AQ72)))</f>
        <v>0</v>
      </c>
      <c r="M76" s="235">
        <f>IF($P$3="Boys",InputLA1LA2!L72,IF($P$3="Girls",InputLA1LA2!AB72,IF($P$3="All",InputLA1LA2!AR72)))</f>
        <v>7319</v>
      </c>
      <c r="N76" s="234">
        <f>IF($P$3="Boys",InputLA1LA2!P72,IF($P$3="Girls",InputLA1LA2!AF72,IF($P$3="All",InputLA1LA2!AV72)))</f>
        <v>-0.02</v>
      </c>
      <c r="O76" s="234">
        <f>IF($P$3="Boys",InputLA1LA2!Q72,IF($P$3="Girls",InputLA1LA2!AG72,IF($P$3="All",InputLA1LA2!AW72)))</f>
        <v>-0.05</v>
      </c>
      <c r="P76" s="234">
        <f>IF($P$3="Boys",InputLA1LA2!R72,IF($P$3="Girls",InputLA1LA2!AH72,IF($P$3="All",InputLA1LA2!AX72)))</f>
        <v>0.01</v>
      </c>
      <c r="Q76" s="34"/>
      <c r="R76" s="34"/>
      <c r="S76" s="34"/>
      <c r="T76" s="34"/>
      <c r="U76" s="34"/>
      <c r="V76" s="34"/>
    </row>
    <row r="77" spans="1:22" ht="11.25" customHeight="1" x14ac:dyDescent="0.2">
      <c r="A77" s="23" t="s">
        <v>128</v>
      </c>
      <c r="B77" s="34">
        <v>857</v>
      </c>
      <c r="C77" s="22" t="s">
        <v>127</v>
      </c>
      <c r="D77" s="235">
        <f>IF($P$3="Boys",InputLA1LA2!C73,IF($P$3="Girls",InputLA1LA2!S73,IF($P$3="All",InputLA1LA2!AI73)))</f>
        <v>459</v>
      </c>
      <c r="E77" s="233">
        <f>IF($P$3="Boys",InputLA1LA2!D73,IF($P$3="Girls",InputLA1LA2!T73,IF($P$3="All",InputLA1LA2!AJ73)))</f>
        <v>52.6</v>
      </c>
      <c r="F77" s="233">
        <f>IF($P$3="Boys",InputLA1LA2!E73,IF($P$3="Girls",InputLA1LA2!U73,IF($P$3="All",InputLA1LA2!AK73)))</f>
        <v>99.3</v>
      </c>
      <c r="G77" s="233">
        <f>IF($P$3="Boys",InputLA1LA2!F73,IF($P$3="Girls",InputLA1LA2!V73,IF($P$3="All",InputLA1LA2!AL73)))</f>
        <v>57.3</v>
      </c>
      <c r="H77" s="233">
        <f>IF($P$3="Boys",InputLA1LA2!G73,IF($P$3="Girls",InputLA1LA2!W73,IF($P$3="All",InputLA1LA2!AM73)))</f>
        <v>79.3</v>
      </c>
      <c r="I77" s="233">
        <f>IF($P$3="Boys",InputLA1LA2!H73,IF($P$3="Girls",InputLA1LA2!X73,IF($P$3="All",InputLA1LA2!AN73)))</f>
        <v>0</v>
      </c>
      <c r="J77" s="233">
        <f>IF($P$3="Boys",InputLA1LA2!I73,IF($P$3="Girls",InputLA1LA2!Y73,IF($P$3="All",InputLA1LA2!AO73)))</f>
        <v>27.2</v>
      </c>
      <c r="K77" s="234">
        <f>IF($P$3="Boys",InputLA1LA2!J73,IF($P$3="Girls",InputLA1LA2!Z73,IF($P$3="All",InputLA1LA2!AP73)))</f>
        <v>4.32</v>
      </c>
      <c r="L77" s="233">
        <f>IF($P$3="Boys",InputLA1LA2!K73,IF($P$3="Girls",InputLA1LA2!AA73,IF($P$3="All",InputLA1LA2!AQ73)))</f>
        <v>0</v>
      </c>
      <c r="M77" s="235">
        <f>IF($P$3="Boys",InputLA1LA2!L73,IF($P$3="Girls",InputLA1LA2!AB73,IF($P$3="All",InputLA1LA2!AR73)))</f>
        <v>448</v>
      </c>
      <c r="N77" s="234">
        <f>IF($P$3="Boys",InputLA1LA2!P73,IF($P$3="Girls",InputLA1LA2!AF73,IF($P$3="All",InputLA1LA2!AV73)))</f>
        <v>0.44</v>
      </c>
      <c r="O77" s="234">
        <f>IF($P$3="Boys",InputLA1LA2!Q73,IF($P$3="Girls",InputLA1LA2!AG73,IF($P$3="All",InputLA1LA2!AW73)))</f>
        <v>0.32</v>
      </c>
      <c r="P77" s="234">
        <f>IF($P$3="Boys",InputLA1LA2!R73,IF($P$3="Girls",InputLA1LA2!AH73,IF($P$3="All",InputLA1LA2!AX73)))</f>
        <v>0.56000000000000005</v>
      </c>
      <c r="Q77" s="34"/>
      <c r="R77" s="34"/>
      <c r="S77" s="34"/>
      <c r="T77" s="34"/>
      <c r="U77" s="34"/>
      <c r="V77" s="34"/>
    </row>
    <row r="78" spans="1:22" s="67" customFormat="1" ht="11.25" customHeight="1" x14ac:dyDescent="0.2">
      <c r="B78" s="34"/>
      <c r="D78" s="235"/>
      <c r="E78" s="233"/>
      <c r="F78" s="233"/>
      <c r="G78" s="233"/>
      <c r="H78" s="233"/>
      <c r="I78" s="233"/>
      <c r="J78" s="233"/>
      <c r="K78" s="234"/>
      <c r="L78" s="233"/>
      <c r="M78" s="235"/>
      <c r="N78" s="234"/>
      <c r="O78" s="234"/>
      <c r="P78" s="234"/>
      <c r="Q78" s="34"/>
      <c r="R78" s="34"/>
      <c r="S78" s="34"/>
      <c r="T78" s="34"/>
      <c r="U78" s="34"/>
      <c r="V78" s="34"/>
    </row>
    <row r="79" spans="1:22" s="5" customFormat="1" ht="11.25" customHeight="1" x14ac:dyDescent="0.2">
      <c r="A79" s="5" t="s">
        <v>129</v>
      </c>
      <c r="B79" s="160" t="s">
        <v>1</v>
      </c>
      <c r="C79" s="5" t="s">
        <v>340</v>
      </c>
      <c r="D79" s="230">
        <f>IF($P$3="Boys",InputLA1LA2!C75,IF($P$3="Girls",InputLA1LA2!S75,IF($P$3="All",InputLA1LA2!AI75)))</f>
        <v>58706</v>
      </c>
      <c r="E79" s="231">
        <f>IF($P$3="Boys",InputLA1LA2!D75,IF($P$3="Girls",InputLA1LA2!T75,IF($P$3="All",InputLA1LA2!AJ75)))</f>
        <v>45</v>
      </c>
      <c r="F79" s="231">
        <f>IF($P$3="Boys",InputLA1LA2!E75,IF($P$3="Girls",InputLA1LA2!U75,IF($P$3="All",InputLA1LA2!AK75)))</f>
        <v>97</v>
      </c>
      <c r="G79" s="231">
        <f>IF($P$3="Boys",InputLA1LA2!F75,IF($P$3="Girls",InputLA1LA2!V75,IF($P$3="All",InputLA1LA2!AL75)))</f>
        <v>39.200000000000003</v>
      </c>
      <c r="H79" s="231">
        <f>IF($P$3="Boys",InputLA1LA2!G75,IF($P$3="Girls",InputLA1LA2!W75,IF($P$3="All",InputLA1LA2!AM75)))</f>
        <v>60.7</v>
      </c>
      <c r="I79" s="231">
        <f>IF($P$3="Boys",InputLA1LA2!H75,IF($P$3="Girls",InputLA1LA2!X75,IF($P$3="All",InputLA1LA2!AN75)))</f>
        <v>0</v>
      </c>
      <c r="J79" s="231">
        <f>IF($P$3="Boys",InputLA1LA2!I75,IF($P$3="Girls",InputLA1LA2!Y75,IF($P$3="All",InputLA1LA2!AO75)))</f>
        <v>36.200000000000003</v>
      </c>
      <c r="K79" s="232">
        <f>IF($P$3="Boys",InputLA1LA2!J75,IF($P$3="Girls",InputLA1LA2!Z75,IF($P$3="All",InputLA1LA2!AP75)))</f>
        <v>3.86</v>
      </c>
      <c r="L79" s="231">
        <f>IF($P$3="Boys",InputLA1LA2!K75,IF($P$3="Girls",InputLA1LA2!AA75,IF($P$3="All",InputLA1LA2!AQ75)))</f>
        <v>0</v>
      </c>
      <c r="M79" s="230">
        <f>IF($P$3="Boys",InputLA1LA2!L75,IF($P$3="Girls",InputLA1LA2!AB75,IF($P$3="All",InputLA1LA2!AR75)))</f>
        <v>55821</v>
      </c>
      <c r="N79" s="232">
        <f>IF($P$3="Boys",InputLA1LA2!P75,IF($P$3="Girls",InputLA1LA2!AF75,IF($P$3="All",InputLA1LA2!AV75)))</f>
        <v>-0.08</v>
      </c>
      <c r="O79" s="232">
        <f>IF($P$3="Boys",InputLA1LA2!Q75,IF($P$3="Girls",InputLA1LA2!AG75,IF($P$3="All",InputLA1LA2!AW75)))</f>
        <v>-0.09</v>
      </c>
      <c r="P79" s="232">
        <f>IF($P$3="Boys",InputLA1LA2!R75,IF($P$3="Girls",InputLA1LA2!AH75,IF($P$3="All",InputLA1LA2!AX75)))</f>
        <v>-7.0000000000000007E-2</v>
      </c>
      <c r="Q79" s="34"/>
      <c r="R79" s="34"/>
      <c r="S79" s="34"/>
      <c r="T79" s="34"/>
      <c r="U79" s="34"/>
      <c r="V79" s="34"/>
    </row>
    <row r="80" spans="1:22" ht="11.25" customHeight="1" x14ac:dyDescent="0.2">
      <c r="A80" s="23" t="s">
        <v>131</v>
      </c>
      <c r="B80" s="34">
        <v>330</v>
      </c>
      <c r="C80" s="22" t="s">
        <v>130</v>
      </c>
      <c r="D80" s="235">
        <f>IF($P$3="Boys",InputLA1LA2!C76,IF($P$3="Girls",InputLA1LA2!S76,IF($P$3="All",InputLA1LA2!AI76)))</f>
        <v>12166</v>
      </c>
      <c r="E80" s="233">
        <f>IF($P$3="Boys",InputLA1LA2!D76,IF($P$3="Girls",InputLA1LA2!T76,IF($P$3="All",InputLA1LA2!AJ76)))</f>
        <v>45.7</v>
      </c>
      <c r="F80" s="233">
        <f>IF($P$3="Boys",InputLA1LA2!E76,IF($P$3="Girls",InputLA1LA2!U76,IF($P$3="All",InputLA1LA2!AK76)))</f>
        <v>96.6</v>
      </c>
      <c r="G80" s="233">
        <f>IF($P$3="Boys",InputLA1LA2!F76,IF($P$3="Girls",InputLA1LA2!V76,IF($P$3="All",InputLA1LA2!AL76)))</f>
        <v>39.9</v>
      </c>
      <c r="H80" s="233">
        <f>IF($P$3="Boys",InputLA1LA2!G76,IF($P$3="Girls",InputLA1LA2!W76,IF($P$3="All",InputLA1LA2!AM76)))</f>
        <v>59.4</v>
      </c>
      <c r="I80" s="233">
        <f>IF($P$3="Boys",InputLA1LA2!H76,IF($P$3="Girls",InputLA1LA2!X76,IF($P$3="All",InputLA1LA2!AN76)))</f>
        <v>0</v>
      </c>
      <c r="J80" s="233">
        <f>IF($P$3="Boys",InputLA1LA2!I76,IF($P$3="Girls",InputLA1LA2!Y76,IF($P$3="All",InputLA1LA2!AO76)))</f>
        <v>40</v>
      </c>
      <c r="K80" s="234">
        <f>IF($P$3="Boys",InputLA1LA2!J76,IF($P$3="Girls",InputLA1LA2!Z76,IF($P$3="All",InputLA1LA2!AP76)))</f>
        <v>3.98</v>
      </c>
      <c r="L80" s="233">
        <f>IF($P$3="Boys",InputLA1LA2!K76,IF($P$3="Girls",InputLA1LA2!AA76,IF($P$3="All",InputLA1LA2!AQ76)))</f>
        <v>0</v>
      </c>
      <c r="M80" s="235">
        <f>IF($P$3="Boys",InputLA1LA2!L76,IF($P$3="Girls",InputLA1LA2!AB76,IF($P$3="All",InputLA1LA2!AR76)))</f>
        <v>11184</v>
      </c>
      <c r="N80" s="234">
        <f>IF($P$3="Boys",InputLA1LA2!P76,IF($P$3="Girls",InputLA1LA2!AF76,IF($P$3="All",InputLA1LA2!AV76)))</f>
        <v>-0.03</v>
      </c>
      <c r="O80" s="234">
        <f>IF($P$3="Boys",InputLA1LA2!Q76,IF($P$3="Girls",InputLA1LA2!AG76,IF($P$3="All",InputLA1LA2!AW76)))</f>
        <v>-0.05</v>
      </c>
      <c r="P80" s="234">
        <f>IF($P$3="Boys",InputLA1LA2!R76,IF($P$3="Girls",InputLA1LA2!AH76,IF($P$3="All",InputLA1LA2!AX76)))</f>
        <v>-0.01</v>
      </c>
      <c r="Q80" s="34"/>
      <c r="R80" s="34"/>
      <c r="S80" s="34"/>
      <c r="T80" s="34"/>
      <c r="U80" s="34"/>
      <c r="V80" s="34"/>
    </row>
    <row r="81" spans="1:22" ht="11.25" customHeight="1" x14ac:dyDescent="0.2">
      <c r="A81" s="23" t="s">
        <v>133</v>
      </c>
      <c r="B81" s="34">
        <v>331</v>
      </c>
      <c r="C81" s="22" t="s">
        <v>132</v>
      </c>
      <c r="D81" s="235">
        <f>IF($P$3="Boys",InputLA1LA2!C77,IF($P$3="Girls",InputLA1LA2!S77,IF($P$3="All",InputLA1LA2!AI77)))</f>
        <v>3379</v>
      </c>
      <c r="E81" s="233">
        <f>IF($P$3="Boys",InputLA1LA2!D77,IF($P$3="Girls",InputLA1LA2!T77,IF($P$3="All",InputLA1LA2!AJ77)))</f>
        <v>43.1</v>
      </c>
      <c r="F81" s="233">
        <f>IF($P$3="Boys",InputLA1LA2!E77,IF($P$3="Girls",InputLA1LA2!U77,IF($P$3="All",InputLA1LA2!AK77)))</f>
        <v>96.9</v>
      </c>
      <c r="G81" s="233">
        <f>IF($P$3="Boys",InputLA1LA2!F77,IF($P$3="Girls",InputLA1LA2!V77,IF($P$3="All",InputLA1LA2!AL77)))</f>
        <v>37.4</v>
      </c>
      <c r="H81" s="233">
        <f>IF($P$3="Boys",InputLA1LA2!G77,IF($P$3="Girls",InputLA1LA2!W77,IF($P$3="All",InputLA1LA2!AM77)))</f>
        <v>60</v>
      </c>
      <c r="I81" s="233">
        <f>IF($P$3="Boys",InputLA1LA2!H77,IF($P$3="Girls",InputLA1LA2!X77,IF($P$3="All",InputLA1LA2!AN77)))</f>
        <v>0</v>
      </c>
      <c r="J81" s="233">
        <f>IF($P$3="Boys",InputLA1LA2!I77,IF($P$3="Girls",InputLA1LA2!Y77,IF($P$3="All",InputLA1LA2!AO77)))</f>
        <v>38.9</v>
      </c>
      <c r="K81" s="234">
        <f>IF($P$3="Boys",InputLA1LA2!J77,IF($P$3="Girls",InputLA1LA2!Z77,IF($P$3="All",InputLA1LA2!AP77)))</f>
        <v>3.71</v>
      </c>
      <c r="L81" s="233">
        <f>IF($P$3="Boys",InputLA1LA2!K77,IF($P$3="Girls",InputLA1LA2!AA77,IF($P$3="All",InputLA1LA2!AQ77)))</f>
        <v>0</v>
      </c>
      <c r="M81" s="235">
        <f>IF($P$3="Boys",InputLA1LA2!L77,IF($P$3="Girls",InputLA1LA2!AB77,IF($P$3="All",InputLA1LA2!AR77)))</f>
        <v>3131</v>
      </c>
      <c r="N81" s="234">
        <f>IF($P$3="Boys",InputLA1LA2!P77,IF($P$3="Girls",InputLA1LA2!AF77,IF($P$3="All",InputLA1LA2!AV77)))</f>
        <v>-7.0000000000000007E-2</v>
      </c>
      <c r="O81" s="234">
        <f>IF($P$3="Boys",InputLA1LA2!Q77,IF($P$3="Girls",InputLA1LA2!AG77,IF($P$3="All",InputLA1LA2!AW77)))</f>
        <v>-0.12</v>
      </c>
      <c r="P81" s="234">
        <f>IF($P$3="Boys",InputLA1LA2!R77,IF($P$3="Girls",InputLA1LA2!AH77,IF($P$3="All",InputLA1LA2!AX77)))</f>
        <v>-0.03</v>
      </c>
      <c r="Q81" s="34"/>
      <c r="R81" s="34"/>
      <c r="S81" s="34"/>
      <c r="T81" s="34"/>
      <c r="U81" s="34"/>
      <c r="V81" s="34"/>
    </row>
    <row r="82" spans="1:22" ht="11.25" customHeight="1" x14ac:dyDescent="0.2">
      <c r="A82" s="23" t="s">
        <v>135</v>
      </c>
      <c r="B82" s="34">
        <v>332</v>
      </c>
      <c r="C82" s="22" t="s">
        <v>134</v>
      </c>
      <c r="D82" s="235">
        <f>IF($P$3="Boys",InputLA1LA2!C78,IF($P$3="Girls",InputLA1LA2!S78,IF($P$3="All",InputLA1LA2!AI78)))</f>
        <v>3283</v>
      </c>
      <c r="E82" s="233">
        <f>IF($P$3="Boys",InputLA1LA2!D78,IF($P$3="Girls",InputLA1LA2!T78,IF($P$3="All",InputLA1LA2!AJ78)))</f>
        <v>43.3</v>
      </c>
      <c r="F82" s="233">
        <f>IF($P$3="Boys",InputLA1LA2!E78,IF($P$3="Girls",InputLA1LA2!U78,IF($P$3="All",InputLA1LA2!AK78)))</f>
        <v>97.3</v>
      </c>
      <c r="G82" s="233">
        <f>IF($P$3="Boys",InputLA1LA2!F78,IF($P$3="Girls",InputLA1LA2!V78,IF($P$3="All",InputLA1LA2!AL78)))</f>
        <v>36.6</v>
      </c>
      <c r="H82" s="233">
        <f>IF($P$3="Boys",InputLA1LA2!G78,IF($P$3="Girls",InputLA1LA2!W78,IF($P$3="All",InputLA1LA2!AM78)))</f>
        <v>60</v>
      </c>
      <c r="I82" s="233">
        <f>IF($P$3="Boys",InputLA1LA2!H78,IF($P$3="Girls",InputLA1LA2!X78,IF($P$3="All",InputLA1LA2!AN78)))</f>
        <v>0</v>
      </c>
      <c r="J82" s="233">
        <f>IF($P$3="Boys",InputLA1LA2!I78,IF($P$3="Girls",InputLA1LA2!Y78,IF($P$3="All",InputLA1LA2!AO78)))</f>
        <v>34.9</v>
      </c>
      <c r="K82" s="234">
        <f>IF($P$3="Boys",InputLA1LA2!J78,IF($P$3="Girls",InputLA1LA2!Z78,IF($P$3="All",InputLA1LA2!AP78)))</f>
        <v>3.69</v>
      </c>
      <c r="L82" s="233">
        <f>IF($P$3="Boys",InputLA1LA2!K78,IF($P$3="Girls",InputLA1LA2!AA78,IF($P$3="All",InputLA1LA2!AQ78)))</f>
        <v>0</v>
      </c>
      <c r="M82" s="235">
        <f>IF($P$3="Boys",InputLA1LA2!L78,IF($P$3="Girls",InputLA1LA2!AB78,IF($P$3="All",InputLA1LA2!AR78)))</f>
        <v>3209</v>
      </c>
      <c r="N82" s="234">
        <f>IF($P$3="Boys",InputLA1LA2!P78,IF($P$3="Girls",InputLA1LA2!AF78,IF($P$3="All",InputLA1LA2!AV78)))</f>
        <v>-0.15</v>
      </c>
      <c r="O82" s="234">
        <f>IF($P$3="Boys",InputLA1LA2!Q78,IF($P$3="Girls",InputLA1LA2!AG78,IF($P$3="All",InputLA1LA2!AW78)))</f>
        <v>-0.19</v>
      </c>
      <c r="P82" s="234">
        <f>IF($P$3="Boys",InputLA1LA2!R78,IF($P$3="Girls",InputLA1LA2!AH78,IF($P$3="All",InputLA1LA2!AX78)))</f>
        <v>-0.1</v>
      </c>
      <c r="Q82" s="34"/>
      <c r="R82" s="34"/>
      <c r="S82" s="34"/>
      <c r="T82" s="34"/>
      <c r="U82" s="34"/>
      <c r="V82" s="34"/>
    </row>
    <row r="83" spans="1:22" ht="11.25" customHeight="1" x14ac:dyDescent="0.2">
      <c r="A83" s="23" t="s">
        <v>136</v>
      </c>
      <c r="B83" s="34">
        <v>884</v>
      </c>
      <c r="C83" s="22" t="s">
        <v>331</v>
      </c>
      <c r="D83" s="235">
        <f>IF($P$3="Boys",InputLA1LA2!C79,IF($P$3="Girls",InputLA1LA2!S79,IF($P$3="All",InputLA1LA2!AI79)))</f>
        <v>1644</v>
      </c>
      <c r="E83" s="233">
        <f>IF($P$3="Boys",InputLA1LA2!D79,IF($P$3="Girls",InputLA1LA2!T79,IF($P$3="All",InputLA1LA2!AJ79)))</f>
        <v>45.7</v>
      </c>
      <c r="F83" s="233">
        <f>IF($P$3="Boys",InputLA1LA2!E79,IF($P$3="Girls",InputLA1LA2!U79,IF($P$3="All",InputLA1LA2!AK79)))</f>
        <v>96.9</v>
      </c>
      <c r="G83" s="233">
        <f>IF($P$3="Boys",InputLA1LA2!F79,IF($P$3="Girls",InputLA1LA2!V79,IF($P$3="All",InputLA1LA2!AL79)))</f>
        <v>42.3</v>
      </c>
      <c r="H83" s="233">
        <f>IF($P$3="Boys",InputLA1LA2!G79,IF($P$3="Girls",InputLA1LA2!W79,IF($P$3="All",InputLA1LA2!AM79)))</f>
        <v>64.2</v>
      </c>
      <c r="I83" s="233">
        <f>IF($P$3="Boys",InputLA1LA2!H79,IF($P$3="Girls",InputLA1LA2!X79,IF($P$3="All",InputLA1LA2!AN79)))</f>
        <v>0</v>
      </c>
      <c r="J83" s="233">
        <f>IF($P$3="Boys",InputLA1LA2!I79,IF($P$3="Girls",InputLA1LA2!Y79,IF($P$3="All",InputLA1LA2!AO79)))</f>
        <v>40.299999999999997</v>
      </c>
      <c r="K83" s="234">
        <f>IF($P$3="Boys",InputLA1LA2!J79,IF($P$3="Girls",InputLA1LA2!Z79,IF($P$3="All",InputLA1LA2!AP79)))</f>
        <v>4.01</v>
      </c>
      <c r="L83" s="233">
        <f>IF($P$3="Boys",InputLA1LA2!K79,IF($P$3="Girls",InputLA1LA2!AA79,IF($P$3="All",InputLA1LA2!AQ79)))</f>
        <v>0</v>
      </c>
      <c r="M83" s="235">
        <f>IF($P$3="Boys",InputLA1LA2!L79,IF($P$3="Girls",InputLA1LA2!AB79,IF($P$3="All",InputLA1LA2!AR79)))</f>
        <v>1550</v>
      </c>
      <c r="N83" s="234">
        <f>IF($P$3="Boys",InputLA1LA2!P79,IF($P$3="Girls",InputLA1LA2!AF79,IF($P$3="All",InputLA1LA2!AV79)))</f>
        <v>-0.04</v>
      </c>
      <c r="O83" s="234">
        <f>IF($P$3="Boys",InputLA1LA2!Q79,IF($P$3="Girls",InputLA1LA2!AG79,IF($P$3="All",InputLA1LA2!AW79)))</f>
        <v>-0.1</v>
      </c>
      <c r="P83" s="234">
        <f>IF($P$3="Boys",InputLA1LA2!R79,IF($P$3="Girls",InputLA1LA2!AH79,IF($P$3="All",InputLA1LA2!AX79)))</f>
        <v>0.03</v>
      </c>
      <c r="Q83" s="34"/>
      <c r="R83" s="34"/>
      <c r="S83" s="34"/>
      <c r="T83" s="34"/>
      <c r="U83" s="34"/>
      <c r="V83" s="34"/>
    </row>
    <row r="84" spans="1:22" ht="11.25" customHeight="1" x14ac:dyDescent="0.2">
      <c r="A84" s="23" t="s">
        <v>138</v>
      </c>
      <c r="B84" s="34">
        <v>333</v>
      </c>
      <c r="C84" s="22" t="s">
        <v>137</v>
      </c>
      <c r="D84" s="235">
        <f>IF($P$3="Boys",InputLA1LA2!C80,IF($P$3="Girls",InputLA1LA2!S80,IF($P$3="All",InputLA1LA2!AI80)))</f>
        <v>3634</v>
      </c>
      <c r="E84" s="233">
        <f>IF($P$3="Boys",InputLA1LA2!D80,IF($P$3="Girls",InputLA1LA2!T80,IF($P$3="All",InputLA1LA2!AJ80)))</f>
        <v>40.4</v>
      </c>
      <c r="F84" s="233">
        <f>IF($P$3="Boys",InputLA1LA2!E80,IF($P$3="Girls",InputLA1LA2!U80,IF($P$3="All",InputLA1LA2!AK80)))</f>
        <v>97.6</v>
      </c>
      <c r="G84" s="233">
        <f>IF($P$3="Boys",InputLA1LA2!F80,IF($P$3="Girls",InputLA1LA2!V80,IF($P$3="All",InputLA1LA2!AL80)))</f>
        <v>28.2</v>
      </c>
      <c r="H84" s="233">
        <f>IF($P$3="Boys",InputLA1LA2!G80,IF($P$3="Girls",InputLA1LA2!W80,IF($P$3="All",InputLA1LA2!AM80)))</f>
        <v>50.6</v>
      </c>
      <c r="I84" s="233">
        <f>IF($P$3="Boys",InputLA1LA2!H80,IF($P$3="Girls",InputLA1LA2!X80,IF($P$3="All",InputLA1LA2!AN80)))</f>
        <v>0</v>
      </c>
      <c r="J84" s="233">
        <f>IF($P$3="Boys",InputLA1LA2!I80,IF($P$3="Girls",InputLA1LA2!Y80,IF($P$3="All",InputLA1LA2!AO80)))</f>
        <v>20.8</v>
      </c>
      <c r="K84" s="234">
        <f>IF($P$3="Boys",InputLA1LA2!J80,IF($P$3="Girls",InputLA1LA2!Z80,IF($P$3="All",InputLA1LA2!AP80)))</f>
        <v>3.29</v>
      </c>
      <c r="L84" s="233">
        <f>IF($P$3="Boys",InputLA1LA2!K80,IF($P$3="Girls",InputLA1LA2!AA80,IF($P$3="All",InputLA1LA2!AQ80)))</f>
        <v>0</v>
      </c>
      <c r="M84" s="235">
        <f>IF($P$3="Boys",InputLA1LA2!L80,IF($P$3="Girls",InputLA1LA2!AB80,IF($P$3="All",InputLA1LA2!AR80)))</f>
        <v>3441</v>
      </c>
      <c r="N84" s="234">
        <f>IF($P$3="Boys",InputLA1LA2!P80,IF($P$3="Girls",InputLA1LA2!AF80,IF($P$3="All",InputLA1LA2!AV80)))</f>
        <v>-0.31</v>
      </c>
      <c r="O84" s="234">
        <f>IF($P$3="Boys",InputLA1LA2!Q80,IF($P$3="Girls",InputLA1LA2!AG80,IF($P$3="All",InputLA1LA2!AW80)))</f>
        <v>-0.35</v>
      </c>
      <c r="P84" s="234">
        <f>IF($P$3="Boys",InputLA1LA2!R80,IF($P$3="Girls",InputLA1LA2!AH80,IF($P$3="All",InputLA1LA2!AX80)))</f>
        <v>-0.27</v>
      </c>
      <c r="Q84" s="34"/>
      <c r="R84" s="34"/>
      <c r="S84" s="34"/>
      <c r="T84" s="34"/>
      <c r="U84" s="34"/>
      <c r="V84" s="34"/>
    </row>
    <row r="85" spans="1:22" ht="11.25" customHeight="1" x14ac:dyDescent="0.2">
      <c r="A85" s="23" t="s">
        <v>140</v>
      </c>
      <c r="B85" s="34">
        <v>893</v>
      </c>
      <c r="C85" s="22" t="s">
        <v>139</v>
      </c>
      <c r="D85" s="235">
        <f>IF($P$3="Boys",InputLA1LA2!C81,IF($P$3="Girls",InputLA1LA2!S81,IF($P$3="All",InputLA1LA2!AI81)))</f>
        <v>2850</v>
      </c>
      <c r="E85" s="233">
        <f>IF($P$3="Boys",InputLA1LA2!D81,IF($P$3="Girls",InputLA1LA2!T81,IF($P$3="All",InputLA1LA2!AJ81)))</f>
        <v>45.7</v>
      </c>
      <c r="F85" s="233">
        <f>IF($P$3="Boys",InputLA1LA2!E81,IF($P$3="Girls",InputLA1LA2!U81,IF($P$3="All",InputLA1LA2!AK81)))</f>
        <v>97.7</v>
      </c>
      <c r="G85" s="233">
        <f>IF($P$3="Boys",InputLA1LA2!F81,IF($P$3="Girls",InputLA1LA2!V81,IF($P$3="All",InputLA1LA2!AL81)))</f>
        <v>40.299999999999997</v>
      </c>
      <c r="H85" s="233">
        <f>IF($P$3="Boys",InputLA1LA2!G81,IF($P$3="Girls",InputLA1LA2!W81,IF($P$3="All",InputLA1LA2!AM81)))</f>
        <v>63.4</v>
      </c>
      <c r="I85" s="233">
        <f>IF($P$3="Boys",InputLA1LA2!H81,IF($P$3="Girls",InputLA1LA2!X81,IF($P$3="All",InputLA1LA2!AN81)))</f>
        <v>0</v>
      </c>
      <c r="J85" s="233">
        <f>IF($P$3="Boys",InputLA1LA2!I81,IF($P$3="Girls",InputLA1LA2!Y81,IF($P$3="All",InputLA1LA2!AO81)))</f>
        <v>37.1</v>
      </c>
      <c r="K85" s="234">
        <f>IF($P$3="Boys",InputLA1LA2!J81,IF($P$3="Girls",InputLA1LA2!Z81,IF($P$3="All",InputLA1LA2!AP81)))</f>
        <v>4</v>
      </c>
      <c r="L85" s="233">
        <f>IF($P$3="Boys",InputLA1LA2!K81,IF($P$3="Girls",InputLA1LA2!AA81,IF($P$3="All",InputLA1LA2!AQ81)))</f>
        <v>0</v>
      </c>
      <c r="M85" s="235">
        <f>IF($P$3="Boys",InputLA1LA2!L81,IF($P$3="Girls",InputLA1LA2!AB81,IF($P$3="All",InputLA1LA2!AR81)))</f>
        <v>2701</v>
      </c>
      <c r="N85" s="234">
        <f>IF($P$3="Boys",InputLA1LA2!P81,IF($P$3="Girls",InputLA1LA2!AF81,IF($P$3="All",InputLA1LA2!AV81)))</f>
        <v>-7.0000000000000007E-2</v>
      </c>
      <c r="O85" s="234">
        <f>IF($P$3="Boys",InputLA1LA2!Q81,IF($P$3="Girls",InputLA1LA2!AG81,IF($P$3="All",InputLA1LA2!AW81)))</f>
        <v>-0.12</v>
      </c>
      <c r="P85" s="234">
        <f>IF($P$3="Boys",InputLA1LA2!R81,IF($P$3="Girls",InputLA1LA2!AH81,IF($P$3="All",InputLA1LA2!AX81)))</f>
        <v>-0.02</v>
      </c>
      <c r="Q85" s="34"/>
      <c r="R85" s="34"/>
      <c r="S85" s="34"/>
      <c r="T85" s="34"/>
      <c r="U85" s="34"/>
      <c r="V85" s="34"/>
    </row>
    <row r="86" spans="1:22" ht="11.25" customHeight="1" x14ac:dyDescent="0.2">
      <c r="A86" s="23" t="s">
        <v>142</v>
      </c>
      <c r="B86" s="34">
        <v>334</v>
      </c>
      <c r="C86" s="22" t="s">
        <v>141</v>
      </c>
      <c r="D86" s="235">
        <f>IF($P$3="Boys",InputLA1LA2!C82,IF($P$3="Girls",InputLA1LA2!S82,IF($P$3="All",InputLA1LA2!AI82)))</f>
        <v>2917</v>
      </c>
      <c r="E86" s="233">
        <f>IF($P$3="Boys",InputLA1LA2!D82,IF($P$3="Girls",InputLA1LA2!T82,IF($P$3="All",InputLA1LA2!AJ82)))</f>
        <v>47.1</v>
      </c>
      <c r="F86" s="233">
        <f>IF($P$3="Boys",InputLA1LA2!E82,IF($P$3="Girls",InputLA1LA2!U82,IF($P$3="All",InputLA1LA2!AK82)))</f>
        <v>97.3</v>
      </c>
      <c r="G86" s="233">
        <f>IF($P$3="Boys",InputLA1LA2!F82,IF($P$3="Girls",InputLA1LA2!V82,IF($P$3="All",InputLA1LA2!AL82)))</f>
        <v>45.1</v>
      </c>
      <c r="H86" s="233">
        <f>IF($P$3="Boys",InputLA1LA2!G82,IF($P$3="Girls",InputLA1LA2!W82,IF($P$3="All",InputLA1LA2!AM82)))</f>
        <v>67.5</v>
      </c>
      <c r="I86" s="233">
        <f>IF($P$3="Boys",InputLA1LA2!H82,IF($P$3="Girls",InputLA1LA2!X82,IF($P$3="All",InputLA1LA2!AN82)))</f>
        <v>0</v>
      </c>
      <c r="J86" s="233">
        <f>IF($P$3="Boys",InputLA1LA2!I82,IF($P$3="Girls",InputLA1LA2!Y82,IF($P$3="All",InputLA1LA2!AO82)))</f>
        <v>37.700000000000003</v>
      </c>
      <c r="K86" s="234">
        <f>IF($P$3="Boys",InputLA1LA2!J82,IF($P$3="Girls",InputLA1LA2!Z82,IF($P$3="All",InputLA1LA2!AP82)))</f>
        <v>4.05</v>
      </c>
      <c r="L86" s="233">
        <f>IF($P$3="Boys",InputLA1LA2!K82,IF($P$3="Girls",InputLA1LA2!AA82,IF($P$3="All",InputLA1LA2!AQ82)))</f>
        <v>0</v>
      </c>
      <c r="M86" s="235">
        <f>IF($P$3="Boys",InputLA1LA2!L82,IF($P$3="Girls",InputLA1LA2!AB82,IF($P$3="All",InputLA1LA2!AR82)))</f>
        <v>2850</v>
      </c>
      <c r="N86" s="234">
        <f>IF($P$3="Boys",InputLA1LA2!P82,IF($P$3="Girls",InputLA1LA2!AF82,IF($P$3="All",InputLA1LA2!AV82)))</f>
        <v>-0.13</v>
      </c>
      <c r="O86" s="234">
        <f>IF($P$3="Boys",InputLA1LA2!Q82,IF($P$3="Girls",InputLA1LA2!AG82,IF($P$3="All",InputLA1LA2!AW82)))</f>
        <v>-0.18</v>
      </c>
      <c r="P86" s="234">
        <f>IF($P$3="Boys",InputLA1LA2!R82,IF($P$3="Girls",InputLA1LA2!AH82,IF($P$3="All",InputLA1LA2!AX82)))</f>
        <v>-0.09</v>
      </c>
      <c r="Q86" s="34"/>
      <c r="R86" s="34"/>
      <c r="S86" s="34"/>
      <c r="T86" s="34"/>
      <c r="U86" s="34"/>
      <c r="V86" s="34"/>
    </row>
    <row r="87" spans="1:22" ht="11.25" customHeight="1" x14ac:dyDescent="0.2">
      <c r="A87" s="23" t="s">
        <v>144</v>
      </c>
      <c r="B87" s="34">
        <v>860</v>
      </c>
      <c r="C87" s="22" t="s">
        <v>143</v>
      </c>
      <c r="D87" s="235">
        <f>IF($P$3="Boys",InputLA1LA2!C83,IF($P$3="Girls",InputLA1LA2!S83,IF($P$3="All",InputLA1LA2!AI83)))</f>
        <v>8286</v>
      </c>
      <c r="E87" s="233">
        <f>IF($P$3="Boys",InputLA1LA2!D83,IF($P$3="Girls",InputLA1LA2!T83,IF($P$3="All",InputLA1LA2!AJ83)))</f>
        <v>44.4</v>
      </c>
      <c r="F87" s="233">
        <f>IF($P$3="Boys",InputLA1LA2!E83,IF($P$3="Girls",InputLA1LA2!U83,IF($P$3="All",InputLA1LA2!AK83)))</f>
        <v>96.6</v>
      </c>
      <c r="G87" s="233">
        <f>IF($P$3="Boys",InputLA1LA2!F83,IF($P$3="Girls",InputLA1LA2!V83,IF($P$3="All",InputLA1LA2!AL83)))</f>
        <v>37.700000000000003</v>
      </c>
      <c r="H87" s="233">
        <f>IF($P$3="Boys",InputLA1LA2!G83,IF($P$3="Girls",InputLA1LA2!W83,IF($P$3="All",InputLA1LA2!AM83)))</f>
        <v>60.4</v>
      </c>
      <c r="I87" s="233">
        <f>IF($P$3="Boys",InputLA1LA2!H83,IF($P$3="Girls",InputLA1LA2!X83,IF($P$3="All",InputLA1LA2!AN83)))</f>
        <v>0</v>
      </c>
      <c r="J87" s="233">
        <f>IF($P$3="Boys",InputLA1LA2!I83,IF($P$3="Girls",InputLA1LA2!Y83,IF($P$3="All",InputLA1LA2!AO83)))</f>
        <v>33.9</v>
      </c>
      <c r="K87" s="234">
        <f>IF($P$3="Boys",InputLA1LA2!J83,IF($P$3="Girls",InputLA1LA2!Z83,IF($P$3="All",InputLA1LA2!AP83)))</f>
        <v>3.78</v>
      </c>
      <c r="L87" s="233">
        <f>IF($P$3="Boys",InputLA1LA2!K83,IF($P$3="Girls",InputLA1LA2!AA83,IF($P$3="All",InputLA1LA2!AQ83)))</f>
        <v>0</v>
      </c>
      <c r="M87" s="235">
        <f>IF($P$3="Boys",InputLA1LA2!L83,IF($P$3="Girls",InputLA1LA2!AB83,IF($P$3="All",InputLA1LA2!AR83)))</f>
        <v>8087</v>
      </c>
      <c r="N87" s="234">
        <f>IF($P$3="Boys",InputLA1LA2!P83,IF($P$3="Girls",InputLA1LA2!AF83,IF($P$3="All",InputLA1LA2!AV83)))</f>
        <v>-0.11</v>
      </c>
      <c r="O87" s="234">
        <f>IF($P$3="Boys",InputLA1LA2!Q83,IF($P$3="Girls",InputLA1LA2!AG83,IF($P$3="All",InputLA1LA2!AW83)))</f>
        <v>-0.14000000000000001</v>
      </c>
      <c r="P87" s="234">
        <f>IF($P$3="Boys",InputLA1LA2!R83,IF($P$3="Girls",InputLA1LA2!AH83,IF($P$3="All",InputLA1LA2!AX83)))</f>
        <v>-0.09</v>
      </c>
      <c r="Q87" s="34"/>
      <c r="R87" s="34"/>
      <c r="S87" s="34"/>
      <c r="T87" s="34"/>
      <c r="U87" s="34"/>
      <c r="V87" s="34"/>
    </row>
    <row r="88" spans="1:22" ht="11.25" customHeight="1" x14ac:dyDescent="0.2">
      <c r="A88" s="23" t="s">
        <v>146</v>
      </c>
      <c r="B88" s="34">
        <v>861</v>
      </c>
      <c r="C88" s="22" t="s">
        <v>145</v>
      </c>
      <c r="D88" s="235">
        <f>IF($P$3="Boys",InputLA1LA2!C84,IF($P$3="Girls",InputLA1LA2!S84,IF($P$3="All",InputLA1LA2!AI84)))</f>
        <v>2168</v>
      </c>
      <c r="E88" s="233">
        <f>IF($P$3="Boys",InputLA1LA2!D84,IF($P$3="Girls",InputLA1LA2!T84,IF($P$3="All",InputLA1LA2!AJ84)))</f>
        <v>41.7</v>
      </c>
      <c r="F88" s="233">
        <f>IF($P$3="Boys",InputLA1LA2!E84,IF($P$3="Girls",InputLA1LA2!U84,IF($P$3="All",InputLA1LA2!AK84)))</f>
        <v>97</v>
      </c>
      <c r="G88" s="233">
        <f>IF($P$3="Boys",InputLA1LA2!F84,IF($P$3="Girls",InputLA1LA2!V84,IF($P$3="All",InputLA1LA2!AL84)))</f>
        <v>32.299999999999997</v>
      </c>
      <c r="H88" s="233">
        <f>IF($P$3="Boys",InputLA1LA2!G84,IF($P$3="Girls",InputLA1LA2!W84,IF($P$3="All",InputLA1LA2!AM84)))</f>
        <v>53.3</v>
      </c>
      <c r="I88" s="233">
        <f>IF($P$3="Boys",InputLA1LA2!H84,IF($P$3="Girls",InputLA1LA2!X84,IF($P$3="All",InputLA1LA2!AN84)))</f>
        <v>0</v>
      </c>
      <c r="J88" s="233">
        <f>IF($P$3="Boys",InputLA1LA2!I84,IF($P$3="Girls",InputLA1LA2!Y84,IF($P$3="All",InputLA1LA2!AO84)))</f>
        <v>27.2</v>
      </c>
      <c r="K88" s="234">
        <f>IF($P$3="Boys",InputLA1LA2!J84,IF($P$3="Girls",InputLA1LA2!Z84,IF($P$3="All",InputLA1LA2!AP84)))</f>
        <v>3.39</v>
      </c>
      <c r="L88" s="233">
        <f>IF($P$3="Boys",InputLA1LA2!K84,IF($P$3="Girls",InputLA1LA2!AA84,IF($P$3="All",InputLA1LA2!AQ84)))</f>
        <v>0</v>
      </c>
      <c r="M88" s="235">
        <f>IF($P$3="Boys",InputLA1LA2!L84,IF($P$3="Girls",InputLA1LA2!AB84,IF($P$3="All",InputLA1LA2!AR84)))</f>
        <v>2070</v>
      </c>
      <c r="N88" s="234">
        <f>IF($P$3="Boys",InputLA1LA2!P84,IF($P$3="Girls",InputLA1LA2!AF84,IF($P$3="All",InputLA1LA2!AV84)))</f>
        <v>-0.27</v>
      </c>
      <c r="O88" s="234">
        <f>IF($P$3="Boys",InputLA1LA2!Q84,IF($P$3="Girls",InputLA1LA2!AG84,IF($P$3="All",InputLA1LA2!AW84)))</f>
        <v>-0.32</v>
      </c>
      <c r="P88" s="234">
        <f>IF($P$3="Boys",InputLA1LA2!R84,IF($P$3="Girls",InputLA1LA2!AH84,IF($P$3="All",InputLA1LA2!AX84)))</f>
        <v>-0.21</v>
      </c>
      <c r="Q88" s="34"/>
      <c r="R88" s="34"/>
      <c r="S88" s="34"/>
      <c r="T88" s="34"/>
      <c r="U88" s="34"/>
      <c r="V88" s="34"/>
    </row>
    <row r="89" spans="1:22" ht="11.25" customHeight="1" x14ac:dyDescent="0.2">
      <c r="A89" s="23" t="s">
        <v>148</v>
      </c>
      <c r="B89" s="34">
        <v>894</v>
      </c>
      <c r="C89" s="22" t="s">
        <v>147</v>
      </c>
      <c r="D89" s="235">
        <f>IF($P$3="Boys",InputLA1LA2!C85,IF($P$3="Girls",InputLA1LA2!S85,IF($P$3="All",InputLA1LA2!AI85)))</f>
        <v>1934</v>
      </c>
      <c r="E89" s="233">
        <f>IF($P$3="Boys",InputLA1LA2!D85,IF($P$3="Girls",InputLA1LA2!T85,IF($P$3="All",InputLA1LA2!AJ85)))</f>
        <v>45.2</v>
      </c>
      <c r="F89" s="233">
        <f>IF($P$3="Boys",InputLA1LA2!E85,IF($P$3="Girls",InputLA1LA2!U85,IF($P$3="All",InputLA1LA2!AK85)))</f>
        <v>96.5</v>
      </c>
      <c r="G89" s="233">
        <f>IF($P$3="Boys",InputLA1LA2!F85,IF($P$3="Girls",InputLA1LA2!V85,IF($P$3="All",InputLA1LA2!AL85)))</f>
        <v>39.6</v>
      </c>
      <c r="H89" s="233">
        <f>IF($P$3="Boys",InputLA1LA2!G85,IF($P$3="Girls",InputLA1LA2!W85,IF($P$3="All",InputLA1LA2!AM85)))</f>
        <v>59.2</v>
      </c>
      <c r="I89" s="233">
        <f>IF($P$3="Boys",InputLA1LA2!H85,IF($P$3="Girls",InputLA1LA2!X85,IF($P$3="All",InputLA1LA2!AN85)))</f>
        <v>0</v>
      </c>
      <c r="J89" s="233">
        <f>IF($P$3="Boys",InputLA1LA2!I85,IF($P$3="Girls",InputLA1LA2!Y85,IF($P$3="All",InputLA1LA2!AO85)))</f>
        <v>44.9</v>
      </c>
      <c r="K89" s="234">
        <f>IF($P$3="Boys",InputLA1LA2!J85,IF($P$3="Girls",InputLA1LA2!Z85,IF($P$3="All",InputLA1LA2!AP85)))</f>
        <v>3.99</v>
      </c>
      <c r="L89" s="233">
        <f>IF($P$3="Boys",InputLA1LA2!K85,IF($P$3="Girls",InputLA1LA2!AA85,IF($P$3="All",InputLA1LA2!AQ85)))</f>
        <v>0</v>
      </c>
      <c r="M89" s="235">
        <f>IF($P$3="Boys",InputLA1LA2!L85,IF($P$3="Girls",InputLA1LA2!AB85,IF($P$3="All",InputLA1LA2!AR85)))</f>
        <v>1825</v>
      </c>
      <c r="N89" s="234">
        <f>IF($P$3="Boys",InputLA1LA2!P85,IF($P$3="Girls",InputLA1LA2!AF85,IF($P$3="All",InputLA1LA2!AV85)))</f>
        <v>-0.13</v>
      </c>
      <c r="O89" s="234">
        <f>IF($P$3="Boys",InputLA1LA2!Q85,IF($P$3="Girls",InputLA1LA2!AG85,IF($P$3="All",InputLA1LA2!AW85)))</f>
        <v>-0.19</v>
      </c>
      <c r="P89" s="234">
        <f>IF($P$3="Boys",InputLA1LA2!R85,IF($P$3="Girls",InputLA1LA2!AH85,IF($P$3="All",InputLA1LA2!AX85)))</f>
        <v>-7.0000000000000007E-2</v>
      </c>
      <c r="Q89" s="34"/>
      <c r="R89" s="34"/>
      <c r="S89" s="34"/>
      <c r="T89" s="34"/>
      <c r="U89" s="34"/>
      <c r="V89" s="34"/>
    </row>
    <row r="90" spans="1:22" ht="11.25" customHeight="1" x14ac:dyDescent="0.2">
      <c r="A90" s="23" t="s">
        <v>150</v>
      </c>
      <c r="B90" s="34">
        <v>335</v>
      </c>
      <c r="C90" s="22" t="s">
        <v>149</v>
      </c>
      <c r="D90" s="235">
        <f>IF($P$3="Boys",InputLA1LA2!C86,IF($P$3="Girls",InputLA1LA2!S86,IF($P$3="All",InputLA1LA2!AI86)))</f>
        <v>3233</v>
      </c>
      <c r="E90" s="233">
        <f>IF($P$3="Boys",InputLA1LA2!D86,IF($P$3="Girls",InputLA1LA2!T86,IF($P$3="All",InputLA1LA2!AJ86)))</f>
        <v>43.7</v>
      </c>
      <c r="F90" s="233">
        <f>IF($P$3="Boys",InputLA1LA2!E86,IF($P$3="Girls",InputLA1LA2!U86,IF($P$3="All",InputLA1LA2!AK86)))</f>
        <v>96.8</v>
      </c>
      <c r="G90" s="233">
        <f>IF($P$3="Boys",InputLA1LA2!F86,IF($P$3="Girls",InputLA1LA2!V86,IF($P$3="All",InputLA1LA2!AL86)))</f>
        <v>35.9</v>
      </c>
      <c r="H90" s="233">
        <f>IF($P$3="Boys",InputLA1LA2!G86,IF($P$3="Girls",InputLA1LA2!W86,IF($P$3="All",InputLA1LA2!AM86)))</f>
        <v>56.9</v>
      </c>
      <c r="I90" s="233">
        <f>IF($P$3="Boys",InputLA1LA2!H86,IF($P$3="Girls",InputLA1LA2!X86,IF($P$3="All",InputLA1LA2!AN86)))</f>
        <v>0</v>
      </c>
      <c r="J90" s="233">
        <f>IF($P$3="Boys",InputLA1LA2!I86,IF($P$3="Girls",InputLA1LA2!Y86,IF($P$3="All",InputLA1LA2!AO86)))</f>
        <v>35</v>
      </c>
      <c r="K90" s="234">
        <f>IF($P$3="Boys",InputLA1LA2!J86,IF($P$3="Girls",InputLA1LA2!Z86,IF($P$3="All",InputLA1LA2!AP86)))</f>
        <v>3.69</v>
      </c>
      <c r="L90" s="233">
        <f>IF($P$3="Boys",InputLA1LA2!K86,IF($P$3="Girls",InputLA1LA2!AA86,IF($P$3="All",InputLA1LA2!AQ86)))</f>
        <v>0</v>
      </c>
      <c r="M90" s="235">
        <f>IF($P$3="Boys",InputLA1LA2!L86,IF($P$3="Girls",InputLA1LA2!AB86,IF($P$3="All",InputLA1LA2!AR86)))</f>
        <v>3119</v>
      </c>
      <c r="N90" s="234">
        <f>IF($P$3="Boys",InputLA1LA2!P86,IF($P$3="Girls",InputLA1LA2!AF86,IF($P$3="All",InputLA1LA2!AV86)))</f>
        <v>-0.19</v>
      </c>
      <c r="O90" s="234">
        <f>IF($P$3="Boys",InputLA1LA2!Q86,IF($P$3="Girls",InputLA1LA2!AG86,IF($P$3="All",InputLA1LA2!AW86)))</f>
        <v>-0.24</v>
      </c>
      <c r="P90" s="234">
        <f>IF($P$3="Boys",InputLA1LA2!R86,IF($P$3="Girls",InputLA1LA2!AH86,IF($P$3="All",InputLA1LA2!AX86)))</f>
        <v>-0.15</v>
      </c>
      <c r="Q90" s="34"/>
      <c r="R90" s="34"/>
      <c r="S90" s="34"/>
      <c r="T90" s="34"/>
      <c r="U90" s="34"/>
      <c r="V90" s="34"/>
    </row>
    <row r="91" spans="1:22" ht="11.25" customHeight="1" x14ac:dyDescent="0.2">
      <c r="A91" s="23" t="s">
        <v>152</v>
      </c>
      <c r="B91" s="34">
        <v>937</v>
      </c>
      <c r="C91" s="22" t="s">
        <v>151</v>
      </c>
      <c r="D91" s="235">
        <f>IF($P$3="Boys",InputLA1LA2!C87,IF($P$3="Girls",InputLA1LA2!S87,IF($P$3="All",InputLA1LA2!AI87)))</f>
        <v>5325</v>
      </c>
      <c r="E91" s="233">
        <f>IF($P$3="Boys",InputLA1LA2!D87,IF($P$3="Girls",InputLA1LA2!T87,IF($P$3="All",InputLA1LA2!AJ87)))</f>
        <v>49.5</v>
      </c>
      <c r="F91" s="233">
        <f>IF($P$3="Boys",InputLA1LA2!E87,IF($P$3="Girls",InputLA1LA2!U87,IF($P$3="All",InputLA1LA2!AK87)))</f>
        <v>97.6</v>
      </c>
      <c r="G91" s="233">
        <f>IF($P$3="Boys",InputLA1LA2!F87,IF($P$3="Girls",InputLA1LA2!V87,IF($P$3="All",InputLA1LA2!AL87)))</f>
        <v>48.9</v>
      </c>
      <c r="H91" s="233">
        <f>IF($P$3="Boys",InputLA1LA2!G87,IF($P$3="Girls",InputLA1LA2!W87,IF($P$3="All",InputLA1LA2!AM87)))</f>
        <v>69.400000000000006</v>
      </c>
      <c r="I91" s="233">
        <f>IF($P$3="Boys",InputLA1LA2!H87,IF($P$3="Girls",InputLA1LA2!X87,IF($P$3="All",InputLA1LA2!AN87)))</f>
        <v>0</v>
      </c>
      <c r="J91" s="233">
        <f>IF($P$3="Boys",InputLA1LA2!I87,IF($P$3="Girls",InputLA1LA2!Y87,IF($P$3="All",InputLA1LA2!AO87)))</f>
        <v>38.799999999999997</v>
      </c>
      <c r="K91" s="234">
        <f>IF($P$3="Boys",InputLA1LA2!J87,IF($P$3="Girls",InputLA1LA2!Z87,IF($P$3="All",InputLA1LA2!AP87)))</f>
        <v>4.32</v>
      </c>
      <c r="L91" s="233">
        <f>IF($P$3="Boys",InputLA1LA2!K87,IF($P$3="Girls",InputLA1LA2!AA87,IF($P$3="All",InputLA1LA2!AQ87)))</f>
        <v>0</v>
      </c>
      <c r="M91" s="235">
        <f>IF($P$3="Boys",InputLA1LA2!L87,IF($P$3="Girls",InputLA1LA2!AB87,IF($P$3="All",InputLA1LA2!AR87)))</f>
        <v>5128</v>
      </c>
      <c r="N91" s="234">
        <f>IF($P$3="Boys",InputLA1LA2!P87,IF($P$3="Girls",InputLA1LA2!AF87,IF($P$3="All",InputLA1LA2!AV87)))</f>
        <v>0.08</v>
      </c>
      <c r="O91" s="234">
        <f>IF($P$3="Boys",InputLA1LA2!Q87,IF($P$3="Girls",InputLA1LA2!AG87,IF($P$3="All",InputLA1LA2!AW87)))</f>
        <v>0.04</v>
      </c>
      <c r="P91" s="234">
        <f>IF($P$3="Boys",InputLA1LA2!R87,IF($P$3="Girls",InputLA1LA2!AH87,IF($P$3="All",InputLA1LA2!AX87)))</f>
        <v>0.11</v>
      </c>
      <c r="Q91" s="34"/>
      <c r="R91" s="34"/>
      <c r="S91" s="34"/>
      <c r="T91" s="34"/>
      <c r="U91" s="34"/>
      <c r="V91" s="34"/>
    </row>
    <row r="92" spans="1:22" ht="11.25" customHeight="1" x14ac:dyDescent="0.2">
      <c r="A92" s="23" t="s">
        <v>154</v>
      </c>
      <c r="B92" s="34">
        <v>336</v>
      </c>
      <c r="C92" s="22" t="s">
        <v>153</v>
      </c>
      <c r="D92" s="235">
        <f>IF($P$3="Boys",InputLA1LA2!C88,IF($P$3="Girls",InputLA1LA2!S88,IF($P$3="All",InputLA1LA2!AI88)))</f>
        <v>2613</v>
      </c>
      <c r="E92" s="233">
        <f>IF($P$3="Boys",InputLA1LA2!D88,IF($P$3="Girls",InputLA1LA2!T88,IF($P$3="All",InputLA1LA2!AJ88)))</f>
        <v>44.2</v>
      </c>
      <c r="F92" s="233">
        <f>IF($P$3="Boys",InputLA1LA2!E88,IF($P$3="Girls",InputLA1LA2!U88,IF($P$3="All",InputLA1LA2!AK88)))</f>
        <v>96.7</v>
      </c>
      <c r="G92" s="233">
        <f>IF($P$3="Boys",InputLA1LA2!F88,IF($P$3="Girls",InputLA1LA2!V88,IF($P$3="All",InputLA1LA2!AL88)))</f>
        <v>36</v>
      </c>
      <c r="H92" s="233">
        <f>IF($P$3="Boys",InputLA1LA2!G88,IF($P$3="Girls",InputLA1LA2!W88,IF($P$3="All",InputLA1LA2!AM88)))</f>
        <v>57.3</v>
      </c>
      <c r="I92" s="233">
        <f>IF($P$3="Boys",InputLA1LA2!H88,IF($P$3="Girls",InputLA1LA2!X88,IF($P$3="All",InputLA1LA2!AN88)))</f>
        <v>0</v>
      </c>
      <c r="J92" s="233">
        <f>IF($P$3="Boys",InputLA1LA2!I88,IF($P$3="Girls",InputLA1LA2!Y88,IF($P$3="All",InputLA1LA2!AO88)))</f>
        <v>27.2</v>
      </c>
      <c r="K92" s="234">
        <f>IF($P$3="Boys",InputLA1LA2!J88,IF($P$3="Girls",InputLA1LA2!Z88,IF($P$3="All",InputLA1LA2!AP88)))</f>
        <v>3.58</v>
      </c>
      <c r="L92" s="233">
        <f>IF($P$3="Boys",InputLA1LA2!K88,IF($P$3="Girls",InputLA1LA2!AA88,IF($P$3="All",InputLA1LA2!AQ88)))</f>
        <v>0</v>
      </c>
      <c r="M92" s="235">
        <f>IF($P$3="Boys",InputLA1LA2!L88,IF($P$3="Girls",InputLA1LA2!AB88,IF($P$3="All",InputLA1LA2!AR88)))</f>
        <v>2423</v>
      </c>
      <c r="N92" s="234">
        <f>IF($P$3="Boys",InputLA1LA2!P88,IF($P$3="Girls",InputLA1LA2!AF88,IF($P$3="All",InputLA1LA2!AV88)))</f>
        <v>-0.05</v>
      </c>
      <c r="O92" s="234">
        <f>IF($P$3="Boys",InputLA1LA2!Q88,IF($P$3="Girls",InputLA1LA2!AG88,IF($P$3="All",InputLA1LA2!AW88)))</f>
        <v>-0.1</v>
      </c>
      <c r="P92" s="234">
        <f>IF($P$3="Boys",InputLA1LA2!R88,IF($P$3="Girls",InputLA1LA2!AH88,IF($P$3="All",InputLA1LA2!AX88)))</f>
        <v>0</v>
      </c>
      <c r="Q92" s="34"/>
      <c r="R92" s="34"/>
      <c r="S92" s="34"/>
      <c r="T92" s="34"/>
      <c r="U92" s="34"/>
      <c r="V92" s="34"/>
    </row>
    <row r="93" spans="1:22" ht="11.25" customHeight="1" x14ac:dyDescent="0.2">
      <c r="A93" s="23" t="s">
        <v>156</v>
      </c>
      <c r="B93" s="34">
        <v>885</v>
      </c>
      <c r="C93" s="22" t="s">
        <v>155</v>
      </c>
      <c r="D93" s="235">
        <f>IF($P$3="Boys",InputLA1LA2!C89,IF($P$3="Girls",InputLA1LA2!S89,IF($P$3="All",InputLA1LA2!AI89)))</f>
        <v>5274</v>
      </c>
      <c r="E93" s="233">
        <f>IF($P$3="Boys",InputLA1LA2!D89,IF($P$3="Girls",InputLA1LA2!T89,IF($P$3="All",InputLA1LA2!AJ89)))</f>
        <v>46.3</v>
      </c>
      <c r="F93" s="233">
        <f>IF($P$3="Boys",InputLA1LA2!E89,IF($P$3="Girls",InputLA1LA2!U89,IF($P$3="All",InputLA1LA2!AK89)))</f>
        <v>96.9</v>
      </c>
      <c r="G93" s="233">
        <f>IF($P$3="Boys",InputLA1LA2!F89,IF($P$3="Girls",InputLA1LA2!V89,IF($P$3="All",InputLA1LA2!AL89)))</f>
        <v>42.3</v>
      </c>
      <c r="H93" s="233">
        <f>IF($P$3="Boys",InputLA1LA2!G89,IF($P$3="Girls",InputLA1LA2!W89,IF($P$3="All",InputLA1LA2!AM89)))</f>
        <v>64.599999999999994</v>
      </c>
      <c r="I93" s="233">
        <f>IF($P$3="Boys",InputLA1LA2!H89,IF($P$3="Girls",InputLA1LA2!X89,IF($P$3="All",InputLA1LA2!AN89)))</f>
        <v>0</v>
      </c>
      <c r="J93" s="233">
        <f>IF($P$3="Boys",InputLA1LA2!I89,IF($P$3="Girls",InputLA1LA2!Y89,IF($P$3="All",InputLA1LA2!AO89)))</f>
        <v>41.6</v>
      </c>
      <c r="K93" s="234">
        <f>IF($P$3="Boys",InputLA1LA2!J89,IF($P$3="Girls",InputLA1LA2!Z89,IF($P$3="All",InputLA1LA2!AP89)))</f>
        <v>4.08</v>
      </c>
      <c r="L93" s="233">
        <f>IF($P$3="Boys",InputLA1LA2!K89,IF($P$3="Girls",InputLA1LA2!AA89,IF($P$3="All",InputLA1LA2!AQ89)))</f>
        <v>0</v>
      </c>
      <c r="M93" s="235">
        <f>IF($P$3="Boys",InputLA1LA2!L89,IF($P$3="Girls",InputLA1LA2!AB89,IF($P$3="All",InputLA1LA2!AR89)))</f>
        <v>5103</v>
      </c>
      <c r="N93" s="234">
        <f>IF($P$3="Boys",InputLA1LA2!P89,IF($P$3="Girls",InputLA1LA2!AF89,IF($P$3="All",InputLA1LA2!AV89)))</f>
        <v>0.06</v>
      </c>
      <c r="O93" s="234">
        <f>IF($P$3="Boys",InputLA1LA2!Q89,IF($P$3="Girls",InputLA1LA2!AG89,IF($P$3="All",InputLA1LA2!AW89)))</f>
        <v>0.02</v>
      </c>
      <c r="P93" s="234">
        <f>IF($P$3="Boys",InputLA1LA2!R89,IF($P$3="Girls",InputLA1LA2!AH89,IF($P$3="All",InputLA1LA2!AX89)))</f>
        <v>0.09</v>
      </c>
      <c r="Q93" s="34"/>
      <c r="R93" s="34"/>
      <c r="S93" s="34"/>
      <c r="T93" s="34"/>
      <c r="U93" s="34"/>
      <c r="V93" s="34"/>
    </row>
    <row r="94" spans="1:22" s="67" customFormat="1" ht="11.25" customHeight="1" x14ac:dyDescent="0.2">
      <c r="B94" s="34"/>
      <c r="D94" s="235"/>
      <c r="E94" s="233"/>
      <c r="F94" s="233"/>
      <c r="G94" s="233"/>
      <c r="H94" s="233"/>
      <c r="I94" s="233"/>
      <c r="J94" s="233"/>
      <c r="K94" s="234"/>
      <c r="L94" s="233"/>
      <c r="M94" s="235"/>
      <c r="N94" s="234"/>
      <c r="O94" s="234"/>
      <c r="P94" s="234"/>
      <c r="Q94" s="34"/>
      <c r="R94" s="34"/>
      <c r="S94" s="34"/>
      <c r="T94" s="34"/>
      <c r="U94" s="34"/>
      <c r="V94" s="34"/>
    </row>
    <row r="95" spans="1:22" s="5" customFormat="1" ht="11.25" customHeight="1" x14ac:dyDescent="0.2">
      <c r="A95" s="5" t="s">
        <v>157</v>
      </c>
      <c r="B95" s="160" t="s">
        <v>9</v>
      </c>
      <c r="C95" s="5" t="s">
        <v>341</v>
      </c>
      <c r="D95" s="230">
        <f>IF($P$3="Boys",InputLA1LA2!C91,IF($P$3="Girls",InputLA1LA2!S91,IF($P$3="All",InputLA1LA2!AI91)))</f>
        <v>59107</v>
      </c>
      <c r="E95" s="231">
        <f>IF($P$3="Boys",InputLA1LA2!D91,IF($P$3="Girls",InputLA1LA2!T91,IF($P$3="All",InputLA1LA2!AJ91)))</f>
        <v>46.8</v>
      </c>
      <c r="F95" s="231">
        <f>IF($P$3="Boys",InputLA1LA2!E91,IF($P$3="Girls",InputLA1LA2!U91,IF($P$3="All",InputLA1LA2!AK91)))</f>
        <v>97.2</v>
      </c>
      <c r="G95" s="231">
        <f>IF($P$3="Boys",InputLA1LA2!F91,IF($P$3="Girls",InputLA1LA2!V91,IF($P$3="All",InputLA1LA2!AL91)))</f>
        <v>43.6</v>
      </c>
      <c r="H95" s="231">
        <f>IF($P$3="Boys",InputLA1LA2!G91,IF($P$3="Girls",InputLA1LA2!W91,IF($P$3="All",InputLA1LA2!AM91)))</f>
        <v>65.099999999999994</v>
      </c>
      <c r="I95" s="231">
        <f>IF($P$3="Boys",InputLA1LA2!H91,IF($P$3="Girls",InputLA1LA2!X91,IF($P$3="All",InputLA1LA2!AN91)))</f>
        <v>0</v>
      </c>
      <c r="J95" s="231">
        <f>IF($P$3="Boys",InputLA1LA2!I91,IF($P$3="Girls",InputLA1LA2!Y91,IF($P$3="All",InputLA1LA2!AO91)))</f>
        <v>36.700000000000003</v>
      </c>
      <c r="K95" s="232">
        <f>IF($P$3="Boys",InputLA1LA2!J91,IF($P$3="Girls",InputLA1LA2!Z91,IF($P$3="All",InputLA1LA2!AP91)))</f>
        <v>4.08</v>
      </c>
      <c r="L95" s="231">
        <f>IF($P$3="Boys",InputLA1LA2!K91,IF($P$3="Girls",InputLA1LA2!AA91,IF($P$3="All",InputLA1LA2!AQ91)))</f>
        <v>0</v>
      </c>
      <c r="M95" s="230">
        <f>IF($P$3="Boys",InputLA1LA2!L91,IF($P$3="Girls",InputLA1LA2!AB91,IF($P$3="All",InputLA1LA2!AR91)))</f>
        <v>56449</v>
      </c>
      <c r="N95" s="232">
        <f>IF($P$3="Boys",InputLA1LA2!P91,IF($P$3="Girls",InputLA1LA2!AF91,IF($P$3="All",InputLA1LA2!AV91)))</f>
        <v>0.03</v>
      </c>
      <c r="O95" s="232">
        <f>IF($P$3="Boys",InputLA1LA2!Q91,IF($P$3="Girls",InputLA1LA2!AG91,IF($P$3="All",InputLA1LA2!AW91)))</f>
        <v>0.02</v>
      </c>
      <c r="P95" s="232">
        <f>IF($P$3="Boys",InputLA1LA2!R91,IF($P$3="Girls",InputLA1LA2!AH91,IF($P$3="All",InputLA1LA2!AX91)))</f>
        <v>0.04</v>
      </c>
      <c r="Q95" s="34"/>
      <c r="R95" s="34"/>
      <c r="S95" s="34"/>
      <c r="T95" s="34"/>
      <c r="U95" s="34"/>
      <c r="V95" s="34"/>
    </row>
    <row r="96" spans="1:22" ht="11.25" customHeight="1" x14ac:dyDescent="0.2">
      <c r="A96" s="23" t="s">
        <v>159</v>
      </c>
      <c r="B96" s="34">
        <v>822</v>
      </c>
      <c r="C96" s="22" t="s">
        <v>158</v>
      </c>
      <c r="D96" s="235">
        <f>IF($P$3="Boys",InputLA1LA2!C92,IF($P$3="Girls",InputLA1LA2!S92,IF($P$3="All",InputLA1LA2!AI92)))</f>
        <v>1832</v>
      </c>
      <c r="E96" s="233">
        <f>IF($P$3="Boys",InputLA1LA2!D92,IF($P$3="Girls",InputLA1LA2!T92,IF($P$3="All",InputLA1LA2!AJ92)))</f>
        <v>45.7</v>
      </c>
      <c r="F96" s="233">
        <f>IF($P$3="Boys",InputLA1LA2!E92,IF($P$3="Girls",InputLA1LA2!U92,IF($P$3="All",InputLA1LA2!AK92)))</f>
        <v>97.8</v>
      </c>
      <c r="G96" s="233">
        <f>IF($P$3="Boys",InputLA1LA2!F92,IF($P$3="Girls",InputLA1LA2!V92,IF($P$3="All",InputLA1LA2!AL92)))</f>
        <v>40.1</v>
      </c>
      <c r="H96" s="233">
        <f>IF($P$3="Boys",InputLA1LA2!G92,IF($P$3="Girls",InputLA1LA2!W92,IF($P$3="All",InputLA1LA2!AM92)))</f>
        <v>62.3</v>
      </c>
      <c r="I96" s="233">
        <f>IF($P$3="Boys",InputLA1LA2!H92,IF($P$3="Girls",InputLA1LA2!X92,IF($P$3="All",InputLA1LA2!AN92)))</f>
        <v>0</v>
      </c>
      <c r="J96" s="233">
        <f>IF($P$3="Boys",InputLA1LA2!I92,IF($P$3="Girls",InputLA1LA2!Y92,IF($P$3="All",InputLA1LA2!AO92)))</f>
        <v>31.9</v>
      </c>
      <c r="K96" s="234">
        <f>IF($P$3="Boys",InputLA1LA2!J92,IF($P$3="Girls",InputLA1LA2!Z92,IF($P$3="All",InputLA1LA2!AP92)))</f>
        <v>3.87</v>
      </c>
      <c r="L96" s="233">
        <f>IF($P$3="Boys",InputLA1LA2!K92,IF($P$3="Girls",InputLA1LA2!AA92,IF($P$3="All",InputLA1LA2!AQ92)))</f>
        <v>0</v>
      </c>
      <c r="M96" s="235">
        <f>IF($P$3="Boys",InputLA1LA2!L92,IF($P$3="Girls",InputLA1LA2!AB92,IF($P$3="All",InputLA1LA2!AR92)))</f>
        <v>1734</v>
      </c>
      <c r="N96" s="234">
        <f>IF($P$3="Boys",InputLA1LA2!P92,IF($P$3="Girls",InputLA1LA2!AF92,IF($P$3="All",InputLA1LA2!AV92)))</f>
        <v>0.1</v>
      </c>
      <c r="O96" s="234">
        <f>IF($P$3="Boys",InputLA1LA2!Q92,IF($P$3="Girls",InputLA1LA2!AG92,IF($P$3="All",InputLA1LA2!AW92)))</f>
        <v>0.04</v>
      </c>
      <c r="P96" s="234">
        <f>IF($P$3="Boys",InputLA1LA2!R92,IF($P$3="Girls",InputLA1LA2!AH92,IF($P$3="All",InputLA1LA2!AX92)))</f>
        <v>0.16</v>
      </c>
      <c r="Q96" s="34"/>
      <c r="R96" s="34"/>
      <c r="S96" s="34"/>
      <c r="T96" s="34"/>
      <c r="U96" s="34"/>
      <c r="V96" s="34"/>
    </row>
    <row r="97" spans="1:22" ht="11.25" customHeight="1" x14ac:dyDescent="0.2">
      <c r="A97" s="23" t="s">
        <v>161</v>
      </c>
      <c r="B97" s="34">
        <v>873</v>
      </c>
      <c r="C97" s="22" t="s">
        <v>160</v>
      </c>
      <c r="D97" s="235">
        <f>IF($P$3="Boys",InputLA1LA2!C93,IF($P$3="Girls",InputLA1LA2!S93,IF($P$3="All",InputLA1LA2!AI93)))</f>
        <v>5489</v>
      </c>
      <c r="E97" s="233">
        <f>IF($P$3="Boys",InputLA1LA2!D93,IF($P$3="Girls",InputLA1LA2!T93,IF($P$3="All",InputLA1LA2!AJ93)))</f>
        <v>47.9</v>
      </c>
      <c r="F97" s="233">
        <f>IF($P$3="Boys",InputLA1LA2!E93,IF($P$3="Girls",InputLA1LA2!U93,IF($P$3="All",InputLA1LA2!AK93)))</f>
        <v>96.8</v>
      </c>
      <c r="G97" s="233">
        <f>IF($P$3="Boys",InputLA1LA2!F93,IF($P$3="Girls",InputLA1LA2!V93,IF($P$3="All",InputLA1LA2!AL93)))</f>
        <v>46</v>
      </c>
      <c r="H97" s="233">
        <f>IF($P$3="Boys",InputLA1LA2!G93,IF($P$3="Girls",InputLA1LA2!W93,IF($P$3="All",InputLA1LA2!AM93)))</f>
        <v>66.099999999999994</v>
      </c>
      <c r="I97" s="233">
        <f>IF($P$3="Boys",InputLA1LA2!H93,IF($P$3="Girls",InputLA1LA2!X93,IF($P$3="All",InputLA1LA2!AN93)))</f>
        <v>0</v>
      </c>
      <c r="J97" s="233">
        <f>IF($P$3="Boys",InputLA1LA2!I93,IF($P$3="Girls",InputLA1LA2!Y93,IF($P$3="All",InputLA1LA2!AO93)))</f>
        <v>37.4</v>
      </c>
      <c r="K97" s="234">
        <f>IF($P$3="Boys",InputLA1LA2!J93,IF($P$3="Girls",InputLA1LA2!Z93,IF($P$3="All",InputLA1LA2!AP93)))</f>
        <v>4.26</v>
      </c>
      <c r="L97" s="233">
        <f>IF($P$3="Boys",InputLA1LA2!K93,IF($P$3="Girls",InputLA1LA2!AA93,IF($P$3="All",InputLA1LA2!AQ93)))</f>
        <v>0</v>
      </c>
      <c r="M97" s="235">
        <f>IF($P$3="Boys",InputLA1LA2!L93,IF($P$3="Girls",InputLA1LA2!AB93,IF($P$3="All",InputLA1LA2!AR93)))</f>
        <v>5235</v>
      </c>
      <c r="N97" s="234">
        <f>IF($P$3="Boys",InputLA1LA2!P93,IF($P$3="Girls",InputLA1LA2!AF93,IF($P$3="All",InputLA1LA2!AV93)))</f>
        <v>0.14000000000000001</v>
      </c>
      <c r="O97" s="234">
        <f>IF($P$3="Boys",InputLA1LA2!Q93,IF($P$3="Girls",InputLA1LA2!AG93,IF($P$3="All",InputLA1LA2!AW93)))</f>
        <v>0.1</v>
      </c>
      <c r="P97" s="234">
        <f>IF($P$3="Boys",InputLA1LA2!R93,IF($P$3="Girls",InputLA1LA2!AH93,IF($P$3="All",InputLA1LA2!AX93)))</f>
        <v>0.17</v>
      </c>
      <c r="Q97" s="34"/>
      <c r="R97" s="34"/>
      <c r="S97" s="34"/>
      <c r="T97" s="34"/>
      <c r="U97" s="34"/>
      <c r="V97" s="34"/>
    </row>
    <row r="98" spans="1:22" ht="11.25" customHeight="1" x14ac:dyDescent="0.2">
      <c r="A98" s="23" t="s">
        <v>163</v>
      </c>
      <c r="B98" s="34">
        <v>823</v>
      </c>
      <c r="C98" s="22" t="s">
        <v>162</v>
      </c>
      <c r="D98" s="235">
        <f>IF($P$3="Boys",InputLA1LA2!C94,IF($P$3="Girls",InputLA1LA2!S94,IF($P$3="All",InputLA1LA2!AI94)))</f>
        <v>2580</v>
      </c>
      <c r="E98" s="233">
        <f>IF($P$3="Boys",InputLA1LA2!D94,IF($P$3="Girls",InputLA1LA2!T94,IF($P$3="All",InputLA1LA2!AJ94)))</f>
        <v>45</v>
      </c>
      <c r="F98" s="233">
        <f>IF($P$3="Boys",InputLA1LA2!E94,IF($P$3="Girls",InputLA1LA2!U94,IF($P$3="All",InputLA1LA2!AK94)))</f>
        <v>96.4</v>
      </c>
      <c r="G98" s="233">
        <f>IF($P$3="Boys",InputLA1LA2!F94,IF($P$3="Girls",InputLA1LA2!V94,IF($P$3="All",InputLA1LA2!AL94)))</f>
        <v>41.3</v>
      </c>
      <c r="H98" s="233">
        <f>IF($P$3="Boys",InputLA1LA2!G94,IF($P$3="Girls",InputLA1LA2!W94,IF($P$3="All",InputLA1LA2!AM94)))</f>
        <v>64.099999999999994</v>
      </c>
      <c r="I98" s="233">
        <f>IF($P$3="Boys",InputLA1LA2!H94,IF($P$3="Girls",InputLA1LA2!X94,IF($P$3="All",InputLA1LA2!AN94)))</f>
        <v>0</v>
      </c>
      <c r="J98" s="233">
        <f>IF($P$3="Boys",InputLA1LA2!I94,IF($P$3="Girls",InputLA1LA2!Y94,IF($P$3="All",InputLA1LA2!AO94)))</f>
        <v>33.4</v>
      </c>
      <c r="K98" s="234">
        <f>IF($P$3="Boys",InputLA1LA2!J94,IF($P$3="Girls",InputLA1LA2!Z94,IF($P$3="All",InputLA1LA2!AP94)))</f>
        <v>3.85</v>
      </c>
      <c r="L98" s="233">
        <f>IF($P$3="Boys",InputLA1LA2!K94,IF($P$3="Girls",InputLA1LA2!AA94,IF($P$3="All",InputLA1LA2!AQ94)))</f>
        <v>0</v>
      </c>
      <c r="M98" s="235">
        <f>IF($P$3="Boys",InputLA1LA2!L94,IF($P$3="Girls",InputLA1LA2!AB94,IF($P$3="All",InputLA1LA2!AR94)))</f>
        <v>2511</v>
      </c>
      <c r="N98" s="234">
        <f>IF($P$3="Boys",InputLA1LA2!P94,IF($P$3="Girls",InputLA1LA2!AF94,IF($P$3="All",InputLA1LA2!AV94)))</f>
        <v>-0.13</v>
      </c>
      <c r="O98" s="234">
        <f>IF($P$3="Boys",InputLA1LA2!Q94,IF($P$3="Girls",InputLA1LA2!AG94,IF($P$3="All",InputLA1LA2!AW94)))</f>
        <v>-0.18</v>
      </c>
      <c r="P98" s="234">
        <f>IF($P$3="Boys",InputLA1LA2!R94,IF($P$3="Girls",InputLA1LA2!AH94,IF($P$3="All",InputLA1LA2!AX94)))</f>
        <v>-0.08</v>
      </c>
      <c r="Q98" s="34"/>
      <c r="R98" s="34"/>
      <c r="S98" s="34"/>
      <c r="T98" s="34"/>
      <c r="U98" s="34"/>
      <c r="V98" s="34"/>
    </row>
    <row r="99" spans="1:22" ht="11.25" customHeight="1" x14ac:dyDescent="0.2">
      <c r="A99" s="23" t="s">
        <v>165</v>
      </c>
      <c r="B99" s="34">
        <v>881</v>
      </c>
      <c r="C99" s="22" t="s">
        <v>164</v>
      </c>
      <c r="D99" s="235">
        <f>IF($P$3="Boys",InputLA1LA2!C95,IF($P$3="Girls",InputLA1LA2!S95,IF($P$3="All",InputLA1LA2!AI95)))</f>
        <v>14045</v>
      </c>
      <c r="E99" s="233">
        <f>IF($P$3="Boys",InputLA1LA2!D95,IF($P$3="Girls",InputLA1LA2!T95,IF($P$3="All",InputLA1LA2!AJ95)))</f>
        <v>45.9</v>
      </c>
      <c r="F99" s="233">
        <f>IF($P$3="Boys",InputLA1LA2!E95,IF($P$3="Girls",InputLA1LA2!U95,IF($P$3="All",InputLA1LA2!AK95)))</f>
        <v>97.2</v>
      </c>
      <c r="G99" s="233">
        <f>IF($P$3="Boys",InputLA1LA2!F95,IF($P$3="Girls",InputLA1LA2!V95,IF($P$3="All",InputLA1LA2!AL95)))</f>
        <v>40.700000000000003</v>
      </c>
      <c r="H99" s="233">
        <f>IF($P$3="Boys",InputLA1LA2!G95,IF($P$3="Girls",InputLA1LA2!W95,IF($P$3="All",InputLA1LA2!AM95)))</f>
        <v>63.3</v>
      </c>
      <c r="I99" s="233">
        <f>IF($P$3="Boys",InputLA1LA2!H95,IF($P$3="Girls",InputLA1LA2!X95,IF($P$3="All",InputLA1LA2!AN95)))</f>
        <v>0</v>
      </c>
      <c r="J99" s="233">
        <f>IF($P$3="Boys",InputLA1LA2!I95,IF($P$3="Girls",InputLA1LA2!Y95,IF($P$3="All",InputLA1LA2!AO95)))</f>
        <v>32.9</v>
      </c>
      <c r="K99" s="234">
        <f>IF($P$3="Boys",InputLA1LA2!J95,IF($P$3="Girls",InputLA1LA2!Z95,IF($P$3="All",InputLA1LA2!AP95)))</f>
        <v>3.93</v>
      </c>
      <c r="L99" s="233">
        <f>IF($P$3="Boys",InputLA1LA2!K95,IF($P$3="Girls",InputLA1LA2!AA95,IF($P$3="All",InputLA1LA2!AQ95)))</f>
        <v>0</v>
      </c>
      <c r="M99" s="235">
        <f>IF($P$3="Boys",InputLA1LA2!L95,IF($P$3="Girls",InputLA1LA2!AB95,IF($P$3="All",InputLA1LA2!AR95)))</f>
        <v>13494</v>
      </c>
      <c r="N99" s="234">
        <f>IF($P$3="Boys",InputLA1LA2!P95,IF($P$3="Girls",InputLA1LA2!AF95,IF($P$3="All",InputLA1LA2!AV95)))</f>
        <v>-0.09</v>
      </c>
      <c r="O99" s="234">
        <f>IF($P$3="Boys",InputLA1LA2!Q95,IF($P$3="Girls",InputLA1LA2!AG95,IF($P$3="All",InputLA1LA2!AW95)))</f>
        <v>-0.12</v>
      </c>
      <c r="P99" s="234">
        <f>IF($P$3="Boys",InputLA1LA2!R95,IF($P$3="Girls",InputLA1LA2!AH95,IF($P$3="All",InputLA1LA2!AX95)))</f>
        <v>-7.0000000000000007E-2</v>
      </c>
      <c r="Q99" s="34"/>
      <c r="R99" s="34"/>
      <c r="S99" s="34"/>
      <c r="T99" s="34"/>
      <c r="U99" s="34"/>
      <c r="V99" s="34"/>
    </row>
    <row r="100" spans="1:22" ht="11.25" customHeight="1" x14ac:dyDescent="0.2">
      <c r="A100" s="23" t="s">
        <v>167</v>
      </c>
      <c r="B100" s="34">
        <v>919</v>
      </c>
      <c r="C100" s="22" t="s">
        <v>166</v>
      </c>
      <c r="D100" s="235">
        <f>IF($P$3="Boys",InputLA1LA2!C96,IF($P$3="Girls",InputLA1LA2!S96,IF($P$3="All",InputLA1LA2!AI96)))</f>
        <v>12372</v>
      </c>
      <c r="E100" s="233">
        <f>IF($P$3="Boys",InputLA1LA2!D96,IF($P$3="Girls",InputLA1LA2!T96,IF($P$3="All",InputLA1LA2!AJ96)))</f>
        <v>51.4</v>
      </c>
      <c r="F100" s="233">
        <f>IF($P$3="Boys",InputLA1LA2!E96,IF($P$3="Girls",InputLA1LA2!U96,IF($P$3="All",InputLA1LA2!AK96)))</f>
        <v>97.9</v>
      </c>
      <c r="G100" s="233">
        <f>IF($P$3="Boys",InputLA1LA2!F96,IF($P$3="Girls",InputLA1LA2!V96,IF($P$3="All",InputLA1LA2!AL96)))</f>
        <v>52.9</v>
      </c>
      <c r="H100" s="233">
        <f>IF($P$3="Boys",InputLA1LA2!G96,IF($P$3="Girls",InputLA1LA2!W96,IF($P$3="All",InputLA1LA2!AM96)))</f>
        <v>73.099999999999994</v>
      </c>
      <c r="I100" s="233">
        <f>IF($P$3="Boys",InputLA1LA2!H96,IF($P$3="Girls",InputLA1LA2!X96,IF($P$3="All",InputLA1LA2!AN96)))</f>
        <v>0</v>
      </c>
      <c r="J100" s="233">
        <f>IF($P$3="Boys",InputLA1LA2!I96,IF($P$3="Girls",InputLA1LA2!Y96,IF($P$3="All",InputLA1LA2!AO96)))</f>
        <v>46.7</v>
      </c>
      <c r="K100" s="234">
        <f>IF($P$3="Boys",InputLA1LA2!J96,IF($P$3="Girls",InputLA1LA2!Z96,IF($P$3="All",InputLA1LA2!AP96)))</f>
        <v>4.59</v>
      </c>
      <c r="L100" s="233">
        <f>IF($P$3="Boys",InputLA1LA2!K96,IF($P$3="Girls",InputLA1LA2!AA96,IF($P$3="All",InputLA1LA2!AQ96)))</f>
        <v>0</v>
      </c>
      <c r="M100" s="235">
        <f>IF($P$3="Boys",InputLA1LA2!L96,IF($P$3="Girls",InputLA1LA2!AB96,IF($P$3="All",InputLA1LA2!AR96)))</f>
        <v>11772</v>
      </c>
      <c r="N100" s="234">
        <f>IF($P$3="Boys",InputLA1LA2!P96,IF($P$3="Girls",InputLA1LA2!AF96,IF($P$3="All",InputLA1LA2!AV96)))</f>
        <v>0.19</v>
      </c>
      <c r="O100" s="234">
        <f>IF($P$3="Boys",InputLA1LA2!Q96,IF($P$3="Girls",InputLA1LA2!AG96,IF($P$3="All",InputLA1LA2!AW96)))</f>
        <v>0.17</v>
      </c>
      <c r="P100" s="234">
        <f>IF($P$3="Boys",InputLA1LA2!R96,IF($P$3="Girls",InputLA1LA2!AH96,IF($P$3="All",InputLA1LA2!AX96)))</f>
        <v>0.21</v>
      </c>
      <c r="Q100" s="34"/>
      <c r="R100" s="34"/>
      <c r="S100" s="34"/>
      <c r="T100" s="34"/>
      <c r="U100" s="34"/>
      <c r="V100" s="34"/>
    </row>
    <row r="101" spans="1:22" ht="11.25" customHeight="1" x14ac:dyDescent="0.2">
      <c r="A101" s="23" t="s">
        <v>169</v>
      </c>
      <c r="B101" s="34">
        <v>821</v>
      </c>
      <c r="C101" s="22" t="s">
        <v>168</v>
      </c>
      <c r="D101" s="235">
        <f>IF($P$3="Boys",InputLA1LA2!C97,IF($P$3="Girls",InputLA1LA2!S97,IF($P$3="All",InputLA1LA2!AI97)))</f>
        <v>2564</v>
      </c>
      <c r="E101" s="233">
        <f>IF($P$3="Boys",InputLA1LA2!D97,IF($P$3="Girls",InputLA1LA2!T97,IF($P$3="All",InputLA1LA2!AJ97)))</f>
        <v>43.2</v>
      </c>
      <c r="F101" s="233">
        <f>IF($P$3="Boys",InputLA1LA2!E97,IF($P$3="Girls",InputLA1LA2!U97,IF($P$3="All",InputLA1LA2!AK97)))</f>
        <v>97.1</v>
      </c>
      <c r="G101" s="233">
        <f>IF($P$3="Boys",InputLA1LA2!F97,IF($P$3="Girls",InputLA1LA2!V97,IF($P$3="All",InputLA1LA2!AL97)))</f>
        <v>35.799999999999997</v>
      </c>
      <c r="H101" s="233">
        <f>IF($P$3="Boys",InputLA1LA2!G97,IF($P$3="Girls",InputLA1LA2!W97,IF($P$3="All",InputLA1LA2!AM97)))</f>
        <v>56.4</v>
      </c>
      <c r="I101" s="233">
        <f>IF($P$3="Boys",InputLA1LA2!H97,IF($P$3="Girls",InputLA1LA2!X97,IF($P$3="All",InputLA1LA2!AN97)))</f>
        <v>0</v>
      </c>
      <c r="J101" s="233">
        <f>IF($P$3="Boys",InputLA1LA2!I97,IF($P$3="Girls",InputLA1LA2!Y97,IF($P$3="All",InputLA1LA2!AO97)))</f>
        <v>30.2</v>
      </c>
      <c r="K101" s="234">
        <f>IF($P$3="Boys",InputLA1LA2!J97,IF($P$3="Girls",InputLA1LA2!Z97,IF($P$3="All",InputLA1LA2!AP97)))</f>
        <v>3.74</v>
      </c>
      <c r="L101" s="233">
        <f>IF($P$3="Boys",InputLA1LA2!K97,IF($P$3="Girls",InputLA1LA2!AA97,IF($P$3="All",InputLA1LA2!AQ97)))</f>
        <v>0</v>
      </c>
      <c r="M101" s="235">
        <f>IF($P$3="Boys",InputLA1LA2!L97,IF($P$3="Girls",InputLA1LA2!AB97,IF($P$3="All",InputLA1LA2!AR97)))</f>
        <v>2362</v>
      </c>
      <c r="N101" s="234">
        <f>IF($P$3="Boys",InputLA1LA2!P97,IF($P$3="Girls",InputLA1LA2!AF97,IF($P$3="All",InputLA1LA2!AV97)))</f>
        <v>-0.03</v>
      </c>
      <c r="O101" s="234">
        <f>IF($P$3="Boys",InputLA1LA2!Q97,IF($P$3="Girls",InputLA1LA2!AG97,IF($P$3="All",InputLA1LA2!AW97)))</f>
        <v>-0.08</v>
      </c>
      <c r="P101" s="234">
        <f>IF($P$3="Boys",InputLA1LA2!R97,IF($P$3="Girls",InputLA1LA2!AH97,IF($P$3="All",InputLA1LA2!AX97)))</f>
        <v>0.02</v>
      </c>
      <c r="Q101" s="34"/>
      <c r="R101" s="34"/>
      <c r="S101" s="34"/>
      <c r="T101" s="34"/>
      <c r="U101" s="34"/>
      <c r="V101" s="34"/>
    </row>
    <row r="102" spans="1:22" ht="11.25" customHeight="1" x14ac:dyDescent="0.2">
      <c r="A102" s="23" t="s">
        <v>171</v>
      </c>
      <c r="B102" s="34">
        <v>926</v>
      </c>
      <c r="C102" s="22" t="s">
        <v>170</v>
      </c>
      <c r="D102" s="235">
        <f>IF($P$3="Boys",InputLA1LA2!C98,IF($P$3="Girls",InputLA1LA2!S98,IF($P$3="All",InputLA1LA2!AI98)))</f>
        <v>7490</v>
      </c>
      <c r="E102" s="233">
        <f>IF($P$3="Boys",InputLA1LA2!D98,IF($P$3="Girls",InputLA1LA2!T98,IF($P$3="All",InputLA1LA2!AJ98)))</f>
        <v>44.9</v>
      </c>
      <c r="F102" s="233">
        <f>IF($P$3="Boys",InputLA1LA2!E98,IF($P$3="Girls",InputLA1LA2!U98,IF($P$3="All",InputLA1LA2!AK98)))</f>
        <v>97.5</v>
      </c>
      <c r="G102" s="233">
        <f>IF($P$3="Boys",InputLA1LA2!F98,IF($P$3="Girls",InputLA1LA2!V98,IF($P$3="All",InputLA1LA2!AL98)))</f>
        <v>39.299999999999997</v>
      </c>
      <c r="H102" s="233">
        <f>IF($P$3="Boys",InputLA1LA2!G98,IF($P$3="Girls",InputLA1LA2!W98,IF($P$3="All",InputLA1LA2!AM98)))</f>
        <v>62</v>
      </c>
      <c r="I102" s="233">
        <f>IF($P$3="Boys",InputLA1LA2!H98,IF($P$3="Girls",InputLA1LA2!X98,IF($P$3="All",InputLA1LA2!AN98)))</f>
        <v>0</v>
      </c>
      <c r="J102" s="233">
        <f>IF($P$3="Boys",InputLA1LA2!I98,IF($P$3="Girls",InputLA1LA2!Y98,IF($P$3="All",InputLA1LA2!AO98)))</f>
        <v>33.799999999999997</v>
      </c>
      <c r="K102" s="234">
        <f>IF($P$3="Boys",InputLA1LA2!J98,IF($P$3="Girls",InputLA1LA2!Z98,IF($P$3="All",InputLA1LA2!AP98)))</f>
        <v>3.88</v>
      </c>
      <c r="L102" s="233">
        <f>IF($P$3="Boys",InputLA1LA2!K98,IF($P$3="Girls",InputLA1LA2!AA98,IF($P$3="All",InputLA1LA2!AQ98)))</f>
        <v>0</v>
      </c>
      <c r="M102" s="235">
        <f>IF($P$3="Boys",InputLA1LA2!L98,IF($P$3="Girls",InputLA1LA2!AB98,IF($P$3="All",InputLA1LA2!AR98)))</f>
        <v>7202</v>
      </c>
      <c r="N102" s="234">
        <f>IF($P$3="Boys",InputLA1LA2!P98,IF($P$3="Girls",InputLA1LA2!AF98,IF($P$3="All",InputLA1LA2!AV98)))</f>
        <v>-0.01</v>
      </c>
      <c r="O102" s="234">
        <f>IF($P$3="Boys",InputLA1LA2!Q98,IF($P$3="Girls",InputLA1LA2!AG98,IF($P$3="All",InputLA1LA2!AW98)))</f>
        <v>-0.04</v>
      </c>
      <c r="P102" s="234">
        <f>IF($P$3="Boys",InputLA1LA2!R98,IF($P$3="Girls",InputLA1LA2!AH98,IF($P$3="All",InputLA1LA2!AX98)))</f>
        <v>0.02</v>
      </c>
      <c r="Q102" s="34"/>
      <c r="R102" s="34"/>
      <c r="S102" s="34"/>
      <c r="T102" s="34"/>
      <c r="U102" s="34"/>
      <c r="V102" s="34"/>
    </row>
    <row r="103" spans="1:22" ht="11.25" customHeight="1" x14ac:dyDescent="0.2">
      <c r="A103" s="23" t="s">
        <v>173</v>
      </c>
      <c r="B103" s="34">
        <v>874</v>
      </c>
      <c r="C103" s="22" t="s">
        <v>172</v>
      </c>
      <c r="D103" s="235">
        <f>IF($P$3="Boys",InputLA1LA2!C99,IF($P$3="Girls",InputLA1LA2!S99,IF($P$3="All",InputLA1LA2!AI99)))</f>
        <v>2306</v>
      </c>
      <c r="E103" s="233">
        <f>IF($P$3="Boys",InputLA1LA2!D99,IF($P$3="Girls",InputLA1LA2!T99,IF($P$3="All",InputLA1LA2!AJ99)))</f>
        <v>41.9</v>
      </c>
      <c r="F103" s="233">
        <f>IF($P$3="Boys",InputLA1LA2!E99,IF($P$3="Girls",InputLA1LA2!U99,IF($P$3="All",InputLA1LA2!AK99)))</f>
        <v>95.7</v>
      </c>
      <c r="G103" s="233">
        <f>IF($P$3="Boys",InputLA1LA2!F99,IF($P$3="Girls",InputLA1LA2!V99,IF($P$3="All",InputLA1LA2!AL99)))</f>
        <v>35.299999999999997</v>
      </c>
      <c r="H103" s="233">
        <f>IF($P$3="Boys",InputLA1LA2!G99,IF($P$3="Girls",InputLA1LA2!W99,IF($P$3="All",InputLA1LA2!AM99)))</f>
        <v>55.4</v>
      </c>
      <c r="I103" s="233">
        <f>IF($P$3="Boys",InputLA1LA2!H99,IF($P$3="Girls",InputLA1LA2!X99,IF($P$3="All",InputLA1LA2!AN99)))</f>
        <v>0</v>
      </c>
      <c r="J103" s="233">
        <f>IF($P$3="Boys",InputLA1LA2!I99,IF($P$3="Girls",InputLA1LA2!Y99,IF($P$3="All",InputLA1LA2!AO99)))</f>
        <v>35.299999999999997</v>
      </c>
      <c r="K103" s="234">
        <f>IF($P$3="Boys",InputLA1LA2!J99,IF($P$3="Girls",InputLA1LA2!Z99,IF($P$3="All",InputLA1LA2!AP99)))</f>
        <v>3.65</v>
      </c>
      <c r="L103" s="233">
        <f>IF($P$3="Boys",InputLA1LA2!K99,IF($P$3="Girls",InputLA1LA2!AA99,IF($P$3="All",InputLA1LA2!AQ99)))</f>
        <v>0</v>
      </c>
      <c r="M103" s="235">
        <f>IF($P$3="Boys",InputLA1LA2!L99,IF($P$3="Girls",InputLA1LA2!AB99,IF($P$3="All",InputLA1LA2!AR99)))</f>
        <v>2120</v>
      </c>
      <c r="N103" s="234">
        <f>IF($P$3="Boys",InputLA1LA2!P99,IF($P$3="Girls",InputLA1LA2!AF99,IF($P$3="All",InputLA1LA2!AV99)))</f>
        <v>-0.19</v>
      </c>
      <c r="O103" s="234">
        <f>IF($P$3="Boys",InputLA1LA2!Q99,IF($P$3="Girls",InputLA1LA2!AG99,IF($P$3="All",InputLA1LA2!AW99)))</f>
        <v>-0.25</v>
      </c>
      <c r="P103" s="234">
        <f>IF($P$3="Boys",InputLA1LA2!R99,IF($P$3="Girls",InputLA1LA2!AH99,IF($P$3="All",InputLA1LA2!AX99)))</f>
        <v>-0.14000000000000001</v>
      </c>
      <c r="Q103" s="34"/>
      <c r="R103" s="34"/>
      <c r="S103" s="34"/>
      <c r="T103" s="34"/>
      <c r="U103" s="34"/>
      <c r="V103" s="34"/>
    </row>
    <row r="104" spans="1:22" ht="11.25" customHeight="1" x14ac:dyDescent="0.2">
      <c r="A104" s="23" t="s">
        <v>175</v>
      </c>
      <c r="B104" s="34">
        <v>882</v>
      </c>
      <c r="C104" s="22" t="s">
        <v>174</v>
      </c>
      <c r="D104" s="235">
        <f>IF($P$3="Boys",InputLA1LA2!C100,IF($P$3="Girls",InputLA1LA2!S100,IF($P$3="All",InputLA1LA2!AI100)))</f>
        <v>2019</v>
      </c>
      <c r="E104" s="233">
        <f>IF($P$3="Boys",InputLA1LA2!D100,IF($P$3="Girls",InputLA1LA2!T100,IF($P$3="All",InputLA1LA2!AJ100)))</f>
        <v>51.9</v>
      </c>
      <c r="F104" s="233">
        <f>IF($P$3="Boys",InputLA1LA2!E100,IF($P$3="Girls",InputLA1LA2!U100,IF($P$3="All",InputLA1LA2!AK100)))</f>
        <v>95.9</v>
      </c>
      <c r="G104" s="233">
        <f>IF($P$3="Boys",InputLA1LA2!F100,IF($P$3="Girls",InputLA1LA2!V100,IF($P$3="All",InputLA1LA2!AL100)))</f>
        <v>55.1</v>
      </c>
      <c r="H104" s="233">
        <f>IF($P$3="Boys",InputLA1LA2!G100,IF($P$3="Girls",InputLA1LA2!W100,IF($P$3="All",InputLA1LA2!AM100)))</f>
        <v>71.5</v>
      </c>
      <c r="I104" s="233">
        <f>IF($P$3="Boys",InputLA1LA2!H100,IF($P$3="Girls",InputLA1LA2!X100,IF($P$3="All",InputLA1LA2!AN100)))</f>
        <v>0</v>
      </c>
      <c r="J104" s="233">
        <f>IF($P$3="Boys",InputLA1LA2!I100,IF($P$3="Girls",InputLA1LA2!Y100,IF($P$3="All",InputLA1LA2!AO100)))</f>
        <v>43.8</v>
      </c>
      <c r="K104" s="234">
        <f>IF($P$3="Boys",InputLA1LA2!J100,IF($P$3="Girls",InputLA1LA2!Z100,IF($P$3="All",InputLA1LA2!AP100)))</f>
        <v>4.6100000000000003</v>
      </c>
      <c r="L104" s="233">
        <f>IF($P$3="Boys",InputLA1LA2!K100,IF($P$3="Girls",InputLA1LA2!AA100,IF($P$3="All",InputLA1LA2!AQ100)))</f>
        <v>0</v>
      </c>
      <c r="M104" s="235">
        <f>IF($P$3="Boys",InputLA1LA2!L100,IF($P$3="Girls",InputLA1LA2!AB100,IF($P$3="All",InputLA1LA2!AR100)))</f>
        <v>1921</v>
      </c>
      <c r="N104" s="234">
        <f>IF($P$3="Boys",InputLA1LA2!P100,IF($P$3="Girls",InputLA1LA2!AF100,IF($P$3="All",InputLA1LA2!AV100)))</f>
        <v>0.14000000000000001</v>
      </c>
      <c r="O104" s="234">
        <f>IF($P$3="Boys",InputLA1LA2!Q100,IF($P$3="Girls",InputLA1LA2!AG100,IF($P$3="All",InputLA1LA2!AW100)))</f>
        <v>0.08</v>
      </c>
      <c r="P104" s="234">
        <f>IF($P$3="Boys",InputLA1LA2!R100,IF($P$3="Girls",InputLA1LA2!AH100,IF($P$3="All",InputLA1LA2!AX100)))</f>
        <v>0.2</v>
      </c>
      <c r="Q104" s="34"/>
      <c r="R104" s="34"/>
      <c r="S104" s="34"/>
      <c r="T104" s="34"/>
      <c r="U104" s="34"/>
      <c r="V104" s="34"/>
    </row>
    <row r="105" spans="1:22" ht="11.25" customHeight="1" x14ac:dyDescent="0.2">
      <c r="A105" s="23" t="s">
        <v>177</v>
      </c>
      <c r="B105" s="34">
        <v>935</v>
      </c>
      <c r="C105" s="22" t="s">
        <v>176</v>
      </c>
      <c r="D105" s="235">
        <f>IF($P$3="Boys",InputLA1LA2!C101,IF($P$3="Girls",InputLA1LA2!S101,IF($P$3="All",InputLA1LA2!AI101)))</f>
        <v>6776</v>
      </c>
      <c r="E105" s="233">
        <f>IF($P$3="Boys",InputLA1LA2!D101,IF($P$3="Girls",InputLA1LA2!T101,IF($P$3="All",InputLA1LA2!AJ101)))</f>
        <v>45.4</v>
      </c>
      <c r="F105" s="233">
        <f>IF($P$3="Boys",InputLA1LA2!E101,IF($P$3="Girls",InputLA1LA2!U101,IF($P$3="All",InputLA1LA2!AK101)))</f>
        <v>97.2</v>
      </c>
      <c r="G105" s="233">
        <f>IF($P$3="Boys",InputLA1LA2!F101,IF($P$3="Girls",InputLA1LA2!V101,IF($P$3="All",InputLA1LA2!AL101)))</f>
        <v>41.1</v>
      </c>
      <c r="H105" s="233">
        <f>IF($P$3="Boys",InputLA1LA2!G101,IF($P$3="Girls",InputLA1LA2!W101,IF($P$3="All",InputLA1LA2!AM101)))</f>
        <v>63.8</v>
      </c>
      <c r="I105" s="233">
        <f>IF($P$3="Boys",InputLA1LA2!H101,IF($P$3="Girls",InputLA1LA2!X101,IF($P$3="All",InputLA1LA2!AN101)))</f>
        <v>0</v>
      </c>
      <c r="J105" s="233">
        <f>IF($P$3="Boys",InputLA1LA2!I101,IF($P$3="Girls",InputLA1LA2!Y101,IF($P$3="All",InputLA1LA2!AO101)))</f>
        <v>31</v>
      </c>
      <c r="K105" s="234">
        <f>IF($P$3="Boys",InputLA1LA2!J101,IF($P$3="Girls",InputLA1LA2!Z101,IF($P$3="All",InputLA1LA2!AP101)))</f>
        <v>3.89</v>
      </c>
      <c r="L105" s="233">
        <f>IF($P$3="Boys",InputLA1LA2!K101,IF($P$3="Girls",InputLA1LA2!AA101,IF($P$3="All",InputLA1LA2!AQ101)))</f>
        <v>0</v>
      </c>
      <c r="M105" s="235">
        <f>IF($P$3="Boys",InputLA1LA2!L101,IF($P$3="Girls",InputLA1LA2!AB101,IF($P$3="All",InputLA1LA2!AR101)))</f>
        <v>6521</v>
      </c>
      <c r="N105" s="234">
        <f>IF($P$3="Boys",InputLA1LA2!P101,IF($P$3="Girls",InputLA1LA2!AF101,IF($P$3="All",InputLA1LA2!AV101)))</f>
        <v>0.08</v>
      </c>
      <c r="O105" s="234">
        <f>IF($P$3="Boys",InputLA1LA2!Q101,IF($P$3="Girls",InputLA1LA2!AG101,IF($P$3="All",InputLA1LA2!AW101)))</f>
        <v>0.05</v>
      </c>
      <c r="P105" s="234">
        <f>IF($P$3="Boys",InputLA1LA2!R101,IF($P$3="Girls",InputLA1LA2!AH101,IF($P$3="All",InputLA1LA2!AX101)))</f>
        <v>0.11</v>
      </c>
      <c r="Q105" s="34"/>
      <c r="R105" s="34"/>
      <c r="S105" s="34"/>
      <c r="T105" s="34"/>
      <c r="U105" s="34"/>
      <c r="V105" s="34"/>
    </row>
    <row r="106" spans="1:22" ht="11.25" customHeight="1" x14ac:dyDescent="0.2">
      <c r="A106" s="23" t="s">
        <v>179</v>
      </c>
      <c r="B106" s="34">
        <v>883</v>
      </c>
      <c r="C106" s="22" t="s">
        <v>178</v>
      </c>
      <c r="D106" s="235">
        <f>IF($P$3="Boys",InputLA1LA2!C102,IF($P$3="Girls",InputLA1LA2!S102,IF($P$3="All",InputLA1LA2!AI102)))</f>
        <v>1634</v>
      </c>
      <c r="E106" s="233">
        <f>IF($P$3="Boys",InputLA1LA2!D102,IF($P$3="Girls",InputLA1LA2!T102,IF($P$3="All",InputLA1LA2!AJ102)))</f>
        <v>42.7</v>
      </c>
      <c r="F106" s="233">
        <f>IF($P$3="Boys",InputLA1LA2!E102,IF($P$3="Girls",InputLA1LA2!U102,IF($P$3="All",InputLA1LA2!AK102)))</f>
        <v>96.9</v>
      </c>
      <c r="G106" s="233">
        <f>IF($P$3="Boys",InputLA1LA2!F102,IF($P$3="Girls",InputLA1LA2!V102,IF($P$3="All",InputLA1LA2!AL102)))</f>
        <v>38.6</v>
      </c>
      <c r="H106" s="233">
        <f>IF($P$3="Boys",InputLA1LA2!G102,IF($P$3="Girls",InputLA1LA2!W102,IF($P$3="All",InputLA1LA2!AM102)))</f>
        <v>60</v>
      </c>
      <c r="I106" s="233">
        <f>IF($P$3="Boys",InputLA1LA2!H102,IF($P$3="Girls",InputLA1LA2!X102,IF($P$3="All",InputLA1LA2!AN102)))</f>
        <v>0</v>
      </c>
      <c r="J106" s="233">
        <f>IF($P$3="Boys",InputLA1LA2!I102,IF($P$3="Girls",InputLA1LA2!Y102,IF($P$3="All",InputLA1LA2!AO102)))</f>
        <v>41.4</v>
      </c>
      <c r="K106" s="234">
        <f>IF($P$3="Boys",InputLA1LA2!J102,IF($P$3="Girls",InputLA1LA2!Z102,IF($P$3="All",InputLA1LA2!AP102)))</f>
        <v>3.64</v>
      </c>
      <c r="L106" s="233">
        <f>IF($P$3="Boys",InputLA1LA2!K102,IF($P$3="Girls",InputLA1LA2!AA102,IF($P$3="All",InputLA1LA2!AQ102)))</f>
        <v>0</v>
      </c>
      <c r="M106" s="235">
        <f>IF($P$3="Boys",InputLA1LA2!L102,IF($P$3="Girls",InputLA1LA2!AB102,IF($P$3="All",InputLA1LA2!AR102)))</f>
        <v>1577</v>
      </c>
      <c r="N106" s="234">
        <f>IF($P$3="Boys",InputLA1LA2!P102,IF($P$3="Girls",InputLA1LA2!AF102,IF($P$3="All",InputLA1LA2!AV102)))</f>
        <v>-0.19</v>
      </c>
      <c r="O106" s="234">
        <f>IF($P$3="Boys",InputLA1LA2!Q102,IF($P$3="Girls",InputLA1LA2!AG102,IF($P$3="All",InputLA1LA2!AW102)))</f>
        <v>-0.25</v>
      </c>
      <c r="P106" s="234">
        <f>IF($P$3="Boys",InputLA1LA2!R102,IF($P$3="Girls",InputLA1LA2!AH102,IF($P$3="All",InputLA1LA2!AX102)))</f>
        <v>-0.12</v>
      </c>
      <c r="Q106" s="34"/>
      <c r="R106" s="34"/>
      <c r="S106" s="34"/>
      <c r="T106" s="34"/>
      <c r="U106" s="34"/>
      <c r="V106" s="34"/>
    </row>
    <row r="107" spans="1:22" s="67" customFormat="1" ht="11.25" customHeight="1" x14ac:dyDescent="0.2">
      <c r="B107" s="34"/>
      <c r="D107" s="235"/>
      <c r="E107" s="233"/>
      <c r="F107" s="233"/>
      <c r="G107" s="233"/>
      <c r="H107" s="233"/>
      <c r="I107" s="233"/>
      <c r="J107" s="233"/>
      <c r="K107" s="234"/>
      <c r="L107" s="233"/>
      <c r="M107" s="235"/>
      <c r="N107" s="234"/>
      <c r="O107" s="234"/>
      <c r="P107" s="234"/>
      <c r="Q107" s="34"/>
      <c r="R107" s="34"/>
      <c r="S107" s="34"/>
      <c r="T107" s="34"/>
      <c r="U107" s="34"/>
      <c r="V107" s="34"/>
    </row>
    <row r="108" spans="1:22" s="5" customFormat="1" ht="11.25" customHeight="1" x14ac:dyDescent="0.2">
      <c r="A108" s="5" t="s">
        <v>180</v>
      </c>
      <c r="B108" s="160" t="s">
        <v>365</v>
      </c>
      <c r="C108" s="5" t="s">
        <v>333</v>
      </c>
      <c r="D108" s="230">
        <f>IF($P$3="Boys",InputLA1LA2!C104,IF($P$3="Girls",InputLA1LA2!S104,IF($P$3="All",InputLA1LA2!AI104)))</f>
        <v>76281</v>
      </c>
      <c r="E108" s="231">
        <f>IF($P$3="Boys",InputLA1LA2!D104,IF($P$3="Girls",InputLA1LA2!T104,IF($P$3="All",InputLA1LA2!AJ104)))</f>
        <v>49.2</v>
      </c>
      <c r="F108" s="231">
        <f>IF($P$3="Boys",InputLA1LA2!E104,IF($P$3="Girls",InputLA1LA2!U104,IF($P$3="All",InputLA1LA2!AK104)))</f>
        <v>96.8</v>
      </c>
      <c r="G108" s="231">
        <f>IF($P$3="Boys",InputLA1LA2!F104,IF($P$3="Girls",InputLA1LA2!V104,IF($P$3="All",InputLA1LA2!AL104)))</f>
        <v>48.5</v>
      </c>
      <c r="H108" s="231">
        <f>IF($P$3="Boys",InputLA1LA2!G104,IF($P$3="Girls",InputLA1LA2!W104,IF($P$3="All",InputLA1LA2!AM104)))</f>
        <v>67.7</v>
      </c>
      <c r="I108" s="231">
        <f>IF($P$3="Boys",InputLA1LA2!H104,IF($P$3="Girls",InputLA1LA2!X104,IF($P$3="All",InputLA1LA2!AN104)))</f>
        <v>0</v>
      </c>
      <c r="J108" s="231">
        <f>IF($P$3="Boys",InputLA1LA2!I104,IF($P$3="Girls",InputLA1LA2!Y104,IF($P$3="All",InputLA1LA2!AO104)))</f>
        <v>52.2</v>
      </c>
      <c r="K108" s="232">
        <f>IF($P$3="Boys",InputLA1LA2!J104,IF($P$3="Girls",InputLA1LA2!Z104,IF($P$3="All",InputLA1LA2!AP104)))</f>
        <v>4.41</v>
      </c>
      <c r="L108" s="231">
        <f>IF($P$3="Boys",InputLA1LA2!K104,IF($P$3="Girls",InputLA1LA2!AA104,IF($P$3="All",InputLA1LA2!AQ104)))</f>
        <v>0</v>
      </c>
      <c r="M108" s="230">
        <f>IF($P$3="Boys",InputLA1LA2!L104,IF($P$3="Girls",InputLA1LA2!AB104,IF($P$3="All",InputLA1LA2!AR104)))</f>
        <v>69483</v>
      </c>
      <c r="N108" s="232">
        <f>IF($P$3="Boys",InputLA1LA2!P104,IF($P$3="Girls",InputLA1LA2!AF104,IF($P$3="All",InputLA1LA2!AV104)))</f>
        <v>0.23</v>
      </c>
      <c r="O108" s="232">
        <f>IF($P$3="Boys",InputLA1LA2!Q104,IF($P$3="Girls",InputLA1LA2!AG104,IF($P$3="All",InputLA1LA2!AW104)))</f>
        <v>0.22</v>
      </c>
      <c r="P108" s="232">
        <f>IF($P$3="Boys",InputLA1LA2!R104,IF($P$3="Girls",InputLA1LA2!AH104,IF($P$3="All",InputLA1LA2!AX104)))</f>
        <v>0.24</v>
      </c>
      <c r="Q108" s="34"/>
      <c r="R108" s="34"/>
      <c r="S108" s="34"/>
      <c r="T108" s="34"/>
      <c r="U108" s="34"/>
      <c r="V108" s="34"/>
    </row>
    <row r="109" spans="1:22" s="12" customFormat="1" ht="11.25" customHeight="1" x14ac:dyDescent="0.2">
      <c r="A109" s="5" t="s">
        <v>182</v>
      </c>
      <c r="B109" s="160" t="s">
        <v>364</v>
      </c>
      <c r="C109" s="4" t="s">
        <v>181</v>
      </c>
      <c r="D109" s="230">
        <f>IF($P$3="Boys",InputLA1LA2!C105,IF($P$3="Girls",InputLA1LA2!S105,IF($P$3="All",InputLA1LA2!AI105)))</f>
        <v>25501</v>
      </c>
      <c r="E109" s="231">
        <f>IF($P$3="Boys",InputLA1LA2!D105,IF($P$3="Girls",InputLA1LA2!T105,IF($P$3="All",InputLA1LA2!AJ105)))</f>
        <v>48.1</v>
      </c>
      <c r="F109" s="231">
        <f>IF($P$3="Boys",InputLA1LA2!E105,IF($P$3="Girls",InputLA1LA2!U105,IF($P$3="All",InputLA1LA2!AK105)))</f>
        <v>96.3</v>
      </c>
      <c r="G109" s="231">
        <f>IF($P$3="Boys",InputLA1LA2!F105,IF($P$3="Girls",InputLA1LA2!V105,IF($P$3="All",InputLA1LA2!AL105)))</f>
        <v>46.1</v>
      </c>
      <c r="H109" s="231">
        <f>IF($P$3="Boys",InputLA1LA2!G105,IF($P$3="Girls",InputLA1LA2!W105,IF($P$3="All",InputLA1LA2!AM105)))</f>
        <v>65.8</v>
      </c>
      <c r="I109" s="231">
        <f>IF($P$3="Boys",InputLA1LA2!H105,IF($P$3="Girls",InputLA1LA2!X105,IF($P$3="All",InputLA1LA2!AN105)))</f>
        <v>0</v>
      </c>
      <c r="J109" s="231">
        <f>IF($P$3="Boys",InputLA1LA2!I105,IF($P$3="Girls",InputLA1LA2!Y105,IF($P$3="All",InputLA1LA2!AO105)))</f>
        <v>52.6</v>
      </c>
      <c r="K109" s="232">
        <f>IF($P$3="Boys",InputLA1LA2!J105,IF($P$3="Girls",InputLA1LA2!Z105,IF($P$3="All",InputLA1LA2!AP105)))</f>
        <v>4.3</v>
      </c>
      <c r="L109" s="231">
        <f>IF($P$3="Boys",InputLA1LA2!K105,IF($P$3="Girls",InputLA1LA2!AA105,IF($P$3="All",InputLA1LA2!AQ105)))</f>
        <v>0</v>
      </c>
      <c r="M109" s="230">
        <f>IF($P$3="Boys",InputLA1LA2!L105,IF($P$3="Girls",InputLA1LA2!AB105,IF($P$3="All",InputLA1LA2!AR105)))</f>
        <v>23324</v>
      </c>
      <c r="N109" s="232">
        <f>IF($P$3="Boys",InputLA1LA2!P105,IF($P$3="Girls",InputLA1LA2!AF105,IF($P$3="All",InputLA1LA2!AV105)))</f>
        <v>0.18</v>
      </c>
      <c r="O109" s="232">
        <f>IF($P$3="Boys",InputLA1LA2!Q105,IF($P$3="Girls",InputLA1LA2!AG105,IF($P$3="All",InputLA1LA2!AW105)))</f>
        <v>0.17</v>
      </c>
      <c r="P109" s="232">
        <f>IF($P$3="Boys",InputLA1LA2!R105,IF($P$3="Girls",InputLA1LA2!AH105,IF($P$3="All",InputLA1LA2!AX105)))</f>
        <v>0.2</v>
      </c>
      <c r="Q109" s="34"/>
      <c r="R109" s="34"/>
      <c r="S109" s="34"/>
      <c r="T109" s="34"/>
      <c r="U109" s="34"/>
      <c r="V109" s="34"/>
    </row>
    <row r="110" spans="1:22" ht="11.25" customHeight="1" x14ac:dyDescent="0.2">
      <c r="A110" s="23" t="s">
        <v>184</v>
      </c>
      <c r="B110" s="34">
        <v>202</v>
      </c>
      <c r="C110" s="22" t="s">
        <v>183</v>
      </c>
      <c r="D110" s="235">
        <f>IF($P$3="Boys",InputLA1LA2!C106,IF($P$3="Girls",InputLA1LA2!S106,IF($P$3="All",InputLA1LA2!AI106)))</f>
        <v>1533</v>
      </c>
      <c r="E110" s="233">
        <f>IF($P$3="Boys",InputLA1LA2!D106,IF($P$3="Girls",InputLA1LA2!T106,IF($P$3="All",InputLA1LA2!AJ106)))</f>
        <v>47.8</v>
      </c>
      <c r="F110" s="233">
        <f>IF($P$3="Boys",InputLA1LA2!E106,IF($P$3="Girls",InputLA1LA2!U106,IF($P$3="All",InputLA1LA2!AK106)))</f>
        <v>97</v>
      </c>
      <c r="G110" s="233">
        <f>IF($P$3="Boys",InputLA1LA2!F106,IF($P$3="Girls",InputLA1LA2!V106,IF($P$3="All",InputLA1LA2!AL106)))</f>
        <v>47</v>
      </c>
      <c r="H110" s="233">
        <f>IF($P$3="Boys",InputLA1LA2!G106,IF($P$3="Girls",InputLA1LA2!W106,IF($P$3="All",InputLA1LA2!AM106)))</f>
        <v>66</v>
      </c>
      <c r="I110" s="233">
        <f>IF($P$3="Boys",InputLA1LA2!H106,IF($P$3="Girls",InputLA1LA2!X106,IF($P$3="All",InputLA1LA2!AN106)))</f>
        <v>0</v>
      </c>
      <c r="J110" s="233">
        <f>IF($P$3="Boys",InputLA1LA2!I106,IF($P$3="Girls",InputLA1LA2!Y106,IF($P$3="All",InputLA1LA2!AO106)))</f>
        <v>49.3</v>
      </c>
      <c r="K110" s="234">
        <f>IF($P$3="Boys",InputLA1LA2!J106,IF($P$3="Girls",InputLA1LA2!Z106,IF($P$3="All",InputLA1LA2!AP106)))</f>
        <v>4.3099999999999996</v>
      </c>
      <c r="L110" s="233">
        <f>IF($P$3="Boys",InputLA1LA2!K106,IF($P$3="Girls",InputLA1LA2!AA106,IF($P$3="All",InputLA1LA2!AQ106)))</f>
        <v>0</v>
      </c>
      <c r="M110" s="235">
        <f>IF($P$3="Boys",InputLA1LA2!L106,IF($P$3="Girls",InputLA1LA2!AB106,IF($P$3="All",InputLA1LA2!AR106)))</f>
        <v>1424</v>
      </c>
      <c r="N110" s="234">
        <f>IF($P$3="Boys",InputLA1LA2!P106,IF($P$3="Girls",InputLA1LA2!AF106,IF($P$3="All",InputLA1LA2!AV106)))</f>
        <v>0.06</v>
      </c>
      <c r="O110" s="234">
        <f>IF($P$3="Boys",InputLA1LA2!Q106,IF($P$3="Girls",InputLA1LA2!AG106,IF($P$3="All",InputLA1LA2!AW106)))</f>
        <v>0</v>
      </c>
      <c r="P110" s="234">
        <f>IF($P$3="Boys",InputLA1LA2!R106,IF($P$3="Girls",InputLA1LA2!AH106,IF($P$3="All",InputLA1LA2!AX106)))</f>
        <v>0.13</v>
      </c>
      <c r="Q110" s="34"/>
      <c r="R110" s="34"/>
      <c r="S110" s="34"/>
      <c r="T110" s="34"/>
      <c r="U110" s="34"/>
      <c r="V110" s="34"/>
    </row>
    <row r="111" spans="1:22" ht="11.25" customHeight="1" x14ac:dyDescent="0.2">
      <c r="A111" s="26" t="s">
        <v>186</v>
      </c>
      <c r="B111" s="34">
        <v>201</v>
      </c>
      <c r="C111" s="22" t="s">
        <v>492</v>
      </c>
      <c r="D111" s="235" t="s">
        <v>187</v>
      </c>
      <c r="E111" s="235" t="s">
        <v>187</v>
      </c>
      <c r="F111" s="235" t="s">
        <v>187</v>
      </c>
      <c r="G111" s="235" t="s">
        <v>187</v>
      </c>
      <c r="H111" s="235" t="s">
        <v>187</v>
      </c>
      <c r="I111" s="235" t="s">
        <v>187</v>
      </c>
      <c r="J111" s="235" t="s">
        <v>187</v>
      </c>
      <c r="K111" s="235" t="s">
        <v>187</v>
      </c>
      <c r="L111" s="235" t="s">
        <v>187</v>
      </c>
      <c r="M111" s="235" t="s">
        <v>187</v>
      </c>
      <c r="N111" s="234" t="s">
        <v>187</v>
      </c>
      <c r="O111" s="234" t="s">
        <v>187</v>
      </c>
      <c r="P111" s="234" t="s">
        <v>187</v>
      </c>
      <c r="Q111" s="34"/>
      <c r="R111" s="34"/>
      <c r="S111" s="34"/>
      <c r="T111" s="34"/>
      <c r="U111" s="34"/>
      <c r="V111" s="34"/>
    </row>
    <row r="112" spans="1:22" ht="11.25" customHeight="1" x14ac:dyDescent="0.2">
      <c r="A112" s="23" t="s">
        <v>189</v>
      </c>
      <c r="B112" s="34">
        <v>204</v>
      </c>
      <c r="C112" s="22" t="s">
        <v>188</v>
      </c>
      <c r="D112" s="235">
        <f>IF($P$3="Boys",InputLA1LA2!C108,IF($P$3="Girls",InputLA1LA2!S108,IF($P$3="All",InputLA1LA2!AI108)))</f>
        <v>2058</v>
      </c>
      <c r="E112" s="233">
        <f>IF($P$3="Boys",InputLA1LA2!D108,IF($P$3="Girls",InputLA1LA2!T108,IF($P$3="All",InputLA1LA2!AJ108)))</f>
        <v>48.8</v>
      </c>
      <c r="F112" s="233">
        <f>IF($P$3="Boys",InputLA1LA2!E108,IF($P$3="Girls",InputLA1LA2!U108,IF($P$3="All",InputLA1LA2!AK108)))</f>
        <v>97.3</v>
      </c>
      <c r="G112" s="233">
        <f>IF($P$3="Boys",InputLA1LA2!F108,IF($P$3="Girls",InputLA1LA2!V108,IF($P$3="All",InputLA1LA2!AL108)))</f>
        <v>46.5</v>
      </c>
      <c r="H112" s="233">
        <f>IF($P$3="Boys",InputLA1LA2!G108,IF($P$3="Girls",InputLA1LA2!W108,IF($P$3="All",InputLA1LA2!AM108)))</f>
        <v>67.3</v>
      </c>
      <c r="I112" s="233">
        <f>IF($P$3="Boys",InputLA1LA2!H108,IF($P$3="Girls",InputLA1LA2!X108,IF($P$3="All",InputLA1LA2!AN108)))</f>
        <v>0</v>
      </c>
      <c r="J112" s="233">
        <f>IF($P$3="Boys",InputLA1LA2!I108,IF($P$3="Girls",InputLA1LA2!Y108,IF($P$3="All",InputLA1LA2!AO108)))</f>
        <v>55.6</v>
      </c>
      <c r="K112" s="234">
        <f>IF($P$3="Boys",InputLA1LA2!J108,IF($P$3="Girls",InputLA1LA2!Z108,IF($P$3="All",InputLA1LA2!AP108)))</f>
        <v>4.37</v>
      </c>
      <c r="L112" s="233">
        <f>IF($P$3="Boys",InputLA1LA2!K108,IF($P$3="Girls",InputLA1LA2!AA108,IF($P$3="All",InputLA1LA2!AQ108)))</f>
        <v>0</v>
      </c>
      <c r="M112" s="235">
        <f>IF($P$3="Boys",InputLA1LA2!L108,IF($P$3="Girls",InputLA1LA2!AB108,IF($P$3="All",InputLA1LA2!AR108)))</f>
        <v>1908</v>
      </c>
      <c r="N112" s="234">
        <f>IF($P$3="Boys",InputLA1LA2!P108,IF($P$3="Girls",InputLA1LA2!AF108,IF($P$3="All",InputLA1LA2!AV108)))</f>
        <v>0.31</v>
      </c>
      <c r="O112" s="234">
        <f>IF($P$3="Boys",InputLA1LA2!Q108,IF($P$3="Girls",InputLA1LA2!AG108,IF($P$3="All",InputLA1LA2!AW108)))</f>
        <v>0.25</v>
      </c>
      <c r="P112" s="234">
        <f>IF($P$3="Boys",InputLA1LA2!R108,IF($P$3="Girls",InputLA1LA2!AH108,IF($P$3="All",InputLA1LA2!AX108)))</f>
        <v>0.37</v>
      </c>
      <c r="Q112" s="34"/>
      <c r="R112" s="34"/>
      <c r="S112" s="34"/>
      <c r="T112" s="34"/>
      <c r="U112" s="34"/>
      <c r="V112" s="34"/>
    </row>
    <row r="113" spans="1:22" ht="11.25" customHeight="1" x14ac:dyDescent="0.2">
      <c r="A113" s="23" t="s">
        <v>191</v>
      </c>
      <c r="B113" s="34">
        <v>205</v>
      </c>
      <c r="C113" s="22" t="s">
        <v>190</v>
      </c>
      <c r="D113" s="235">
        <f>IF($P$3="Boys",InputLA1LA2!C109,IF($P$3="Girls",InputLA1LA2!S109,IF($P$3="All",InputLA1LA2!AI109)))</f>
        <v>1292</v>
      </c>
      <c r="E113" s="233">
        <f>IF($P$3="Boys",InputLA1LA2!D109,IF($P$3="Girls",InputLA1LA2!T109,IF($P$3="All",InputLA1LA2!AJ109)))</f>
        <v>52.7</v>
      </c>
      <c r="F113" s="233">
        <f>IF($P$3="Boys",InputLA1LA2!E109,IF($P$3="Girls",InputLA1LA2!U109,IF($P$3="All",InputLA1LA2!AK109)))</f>
        <v>95.4</v>
      </c>
      <c r="G113" s="233">
        <f>IF($P$3="Boys",InputLA1LA2!F109,IF($P$3="Girls",InputLA1LA2!V109,IF($P$3="All",InputLA1LA2!AL109)))</f>
        <v>54.6</v>
      </c>
      <c r="H113" s="233">
        <f>IF($P$3="Boys",InputLA1LA2!G109,IF($P$3="Girls",InputLA1LA2!W109,IF($P$3="All",InputLA1LA2!AM109)))</f>
        <v>70.5</v>
      </c>
      <c r="I113" s="233">
        <f>IF($P$3="Boys",InputLA1LA2!H109,IF($P$3="Girls",InputLA1LA2!X109,IF($P$3="All",InputLA1LA2!AN109)))</f>
        <v>0</v>
      </c>
      <c r="J113" s="233">
        <f>IF($P$3="Boys",InputLA1LA2!I109,IF($P$3="Girls",InputLA1LA2!Y109,IF($P$3="All",InputLA1LA2!AO109)))</f>
        <v>64.599999999999994</v>
      </c>
      <c r="K113" s="234">
        <f>IF($P$3="Boys",InputLA1LA2!J109,IF($P$3="Girls",InputLA1LA2!Z109,IF($P$3="All",InputLA1LA2!AP109)))</f>
        <v>4.84</v>
      </c>
      <c r="L113" s="233">
        <f>IF($P$3="Boys",InputLA1LA2!K109,IF($P$3="Girls",InputLA1LA2!AA109,IF($P$3="All",InputLA1LA2!AQ109)))</f>
        <v>0</v>
      </c>
      <c r="M113" s="235">
        <f>IF($P$3="Boys",InputLA1LA2!L109,IF($P$3="Girls",InputLA1LA2!AB109,IF($P$3="All",InputLA1LA2!AR109)))</f>
        <v>1175</v>
      </c>
      <c r="N113" s="234">
        <f>IF($P$3="Boys",InputLA1LA2!P109,IF($P$3="Girls",InputLA1LA2!AF109,IF($P$3="All",InputLA1LA2!AV109)))</f>
        <v>0.34</v>
      </c>
      <c r="O113" s="234">
        <f>IF($P$3="Boys",InputLA1LA2!Q109,IF($P$3="Girls",InputLA1LA2!AG109,IF($P$3="All",InputLA1LA2!AW109)))</f>
        <v>0.27</v>
      </c>
      <c r="P113" s="234">
        <f>IF($P$3="Boys",InputLA1LA2!R109,IF($P$3="Girls",InputLA1LA2!AH109,IF($P$3="All",InputLA1LA2!AX109)))</f>
        <v>0.42</v>
      </c>
      <c r="Q113" s="34"/>
      <c r="R113" s="34"/>
      <c r="S113" s="34"/>
      <c r="T113" s="34"/>
      <c r="U113" s="34"/>
      <c r="V113" s="34"/>
    </row>
    <row r="114" spans="1:22" ht="11.25" customHeight="1" x14ac:dyDescent="0.2">
      <c r="A114" s="23" t="s">
        <v>193</v>
      </c>
      <c r="B114" s="34">
        <v>309</v>
      </c>
      <c r="C114" s="22" t="s">
        <v>192</v>
      </c>
      <c r="D114" s="235">
        <f>IF($P$3="Boys",InputLA1LA2!C110,IF($P$3="Girls",InputLA1LA2!S110,IF($P$3="All",InputLA1LA2!AI110)))</f>
        <v>2190</v>
      </c>
      <c r="E114" s="233">
        <f>IF($P$3="Boys",InputLA1LA2!D110,IF($P$3="Girls",InputLA1LA2!T110,IF($P$3="All",InputLA1LA2!AJ110)))</f>
        <v>46.1</v>
      </c>
      <c r="F114" s="233">
        <f>IF($P$3="Boys",InputLA1LA2!E110,IF($P$3="Girls",InputLA1LA2!U110,IF($P$3="All",InputLA1LA2!AK110)))</f>
        <v>95.3</v>
      </c>
      <c r="G114" s="233">
        <f>IF($P$3="Boys",InputLA1LA2!F110,IF($P$3="Girls",InputLA1LA2!V110,IF($P$3="All",InputLA1LA2!AL110)))</f>
        <v>42.5</v>
      </c>
      <c r="H114" s="233">
        <f>IF($P$3="Boys",InputLA1LA2!G110,IF($P$3="Girls",InputLA1LA2!W110,IF($P$3="All",InputLA1LA2!AM110)))</f>
        <v>61.8</v>
      </c>
      <c r="I114" s="233">
        <f>IF($P$3="Boys",InputLA1LA2!H110,IF($P$3="Girls",InputLA1LA2!X110,IF($P$3="All",InputLA1LA2!AN110)))</f>
        <v>0</v>
      </c>
      <c r="J114" s="233">
        <f>IF($P$3="Boys",InputLA1LA2!I110,IF($P$3="Girls",InputLA1LA2!Y110,IF($P$3="All",InputLA1LA2!AO110)))</f>
        <v>44.2</v>
      </c>
      <c r="K114" s="234">
        <f>IF($P$3="Boys",InputLA1LA2!J110,IF($P$3="Girls",InputLA1LA2!Z110,IF($P$3="All",InputLA1LA2!AP110)))</f>
        <v>4.13</v>
      </c>
      <c r="L114" s="233">
        <f>IF($P$3="Boys",InputLA1LA2!K110,IF($P$3="Girls",InputLA1LA2!AA110,IF($P$3="All",InputLA1LA2!AQ110)))</f>
        <v>0</v>
      </c>
      <c r="M114" s="235">
        <f>IF($P$3="Boys",InputLA1LA2!L110,IF($P$3="Girls",InputLA1LA2!AB110,IF($P$3="All",InputLA1LA2!AR110)))</f>
        <v>1942</v>
      </c>
      <c r="N114" s="234">
        <f>IF($P$3="Boys",InputLA1LA2!P110,IF($P$3="Girls",InputLA1LA2!AF110,IF($P$3="All",InputLA1LA2!AV110)))</f>
        <v>0.16</v>
      </c>
      <c r="O114" s="234">
        <f>IF($P$3="Boys",InputLA1LA2!Q110,IF($P$3="Girls",InputLA1LA2!AG110,IF($P$3="All",InputLA1LA2!AW110)))</f>
        <v>0.1</v>
      </c>
      <c r="P114" s="234">
        <f>IF($P$3="Boys",InputLA1LA2!R110,IF($P$3="Girls",InputLA1LA2!AH110,IF($P$3="All",InputLA1LA2!AX110)))</f>
        <v>0.22</v>
      </c>
      <c r="Q114" s="34"/>
      <c r="R114" s="34"/>
      <c r="S114" s="34"/>
      <c r="T114" s="34"/>
      <c r="U114" s="34"/>
      <c r="V114" s="34"/>
    </row>
    <row r="115" spans="1:22" ht="11.25" customHeight="1" x14ac:dyDescent="0.2">
      <c r="A115" s="23" t="s">
        <v>195</v>
      </c>
      <c r="B115" s="34">
        <v>206</v>
      </c>
      <c r="C115" s="22" t="s">
        <v>194</v>
      </c>
      <c r="D115" s="235">
        <f>IF($P$3="Boys",InputLA1LA2!C111,IF($P$3="Girls",InputLA1LA2!S111,IF($P$3="All",InputLA1LA2!AI111)))</f>
        <v>1405</v>
      </c>
      <c r="E115" s="233">
        <f>IF($P$3="Boys",InputLA1LA2!D111,IF($P$3="Girls",InputLA1LA2!T111,IF($P$3="All",InputLA1LA2!AJ111)))</f>
        <v>46.2</v>
      </c>
      <c r="F115" s="233">
        <f>IF($P$3="Boys",InputLA1LA2!E111,IF($P$3="Girls",InputLA1LA2!U111,IF($P$3="All",InputLA1LA2!AK111)))</f>
        <v>95.5</v>
      </c>
      <c r="G115" s="233">
        <f>IF($P$3="Boys",InputLA1LA2!F111,IF($P$3="Girls",InputLA1LA2!V111,IF($P$3="All",InputLA1LA2!AL111)))</f>
        <v>43.9</v>
      </c>
      <c r="H115" s="233">
        <f>IF($P$3="Boys",InputLA1LA2!G111,IF($P$3="Girls",InputLA1LA2!W111,IF($P$3="All",InputLA1LA2!AM111)))</f>
        <v>64</v>
      </c>
      <c r="I115" s="233">
        <f>IF($P$3="Boys",InputLA1LA2!H111,IF($P$3="Girls",InputLA1LA2!X111,IF($P$3="All",InputLA1LA2!AN111)))</f>
        <v>0</v>
      </c>
      <c r="J115" s="233">
        <f>IF($P$3="Boys",InputLA1LA2!I111,IF($P$3="Girls",InputLA1LA2!Y111,IF($P$3="All",InputLA1LA2!AO111)))</f>
        <v>40.1</v>
      </c>
      <c r="K115" s="234">
        <f>IF($P$3="Boys",InputLA1LA2!J111,IF($P$3="Girls",InputLA1LA2!Z111,IF($P$3="All",InputLA1LA2!AP111)))</f>
        <v>4.0599999999999996</v>
      </c>
      <c r="L115" s="233">
        <f>IF($P$3="Boys",InputLA1LA2!K111,IF($P$3="Girls",InputLA1LA2!AA111,IF($P$3="All",InputLA1LA2!AQ111)))</f>
        <v>0</v>
      </c>
      <c r="M115" s="235">
        <f>IF($P$3="Boys",InputLA1LA2!L111,IF($P$3="Girls",InputLA1LA2!AB111,IF($P$3="All",InputLA1LA2!AR111)))</f>
        <v>1329</v>
      </c>
      <c r="N115" s="234">
        <f>IF($P$3="Boys",InputLA1LA2!P111,IF($P$3="Girls",InputLA1LA2!AF111,IF($P$3="All",InputLA1LA2!AV111)))</f>
        <v>0.15</v>
      </c>
      <c r="O115" s="234">
        <f>IF($P$3="Boys",InputLA1LA2!Q111,IF($P$3="Girls",InputLA1LA2!AG111,IF($P$3="All",InputLA1LA2!AW111)))</f>
        <v>0.08</v>
      </c>
      <c r="P115" s="234">
        <f>IF($P$3="Boys",InputLA1LA2!R111,IF($P$3="Girls",InputLA1LA2!AH111,IF($P$3="All",InputLA1LA2!AX111)))</f>
        <v>0.22</v>
      </c>
      <c r="Q115" s="34"/>
      <c r="R115" s="34"/>
      <c r="S115" s="34"/>
      <c r="T115" s="34"/>
      <c r="U115" s="34"/>
      <c r="V115" s="34"/>
    </row>
    <row r="116" spans="1:22" ht="11.25" customHeight="1" x14ac:dyDescent="0.2">
      <c r="A116" s="23" t="s">
        <v>197</v>
      </c>
      <c r="B116" s="34">
        <v>207</v>
      </c>
      <c r="C116" s="22" t="s">
        <v>196</v>
      </c>
      <c r="D116" s="235">
        <f>IF($P$3="Boys",InputLA1LA2!C112,IF($P$3="Girls",InputLA1LA2!S112,IF($P$3="All",InputLA1LA2!AI112)))</f>
        <v>718</v>
      </c>
      <c r="E116" s="233">
        <f>IF($P$3="Boys",InputLA1LA2!D112,IF($P$3="Girls",InputLA1LA2!T112,IF($P$3="All",InputLA1LA2!AJ112)))</f>
        <v>51.5</v>
      </c>
      <c r="F116" s="233">
        <f>IF($P$3="Boys",InputLA1LA2!E112,IF($P$3="Girls",InputLA1LA2!U112,IF($P$3="All",InputLA1LA2!AK112)))</f>
        <v>97.4</v>
      </c>
      <c r="G116" s="233">
        <f>IF($P$3="Boys",InputLA1LA2!F112,IF($P$3="Girls",InputLA1LA2!V112,IF($P$3="All",InputLA1LA2!AL112)))</f>
        <v>53.8</v>
      </c>
      <c r="H116" s="233">
        <f>IF($P$3="Boys",InputLA1LA2!G112,IF($P$3="Girls",InputLA1LA2!W112,IF($P$3="All",InputLA1LA2!AM112)))</f>
        <v>73.7</v>
      </c>
      <c r="I116" s="233">
        <f>IF($P$3="Boys",InputLA1LA2!H112,IF($P$3="Girls",InputLA1LA2!X112,IF($P$3="All",InputLA1LA2!AN112)))</f>
        <v>0</v>
      </c>
      <c r="J116" s="233">
        <f>IF($P$3="Boys",InputLA1LA2!I112,IF($P$3="Girls",InputLA1LA2!Y112,IF($P$3="All",InputLA1LA2!AO112)))</f>
        <v>24.8</v>
      </c>
      <c r="K116" s="234">
        <f>IF($P$3="Boys",InputLA1LA2!J112,IF($P$3="Girls",InputLA1LA2!Z112,IF($P$3="All",InputLA1LA2!AP112)))</f>
        <v>4.34</v>
      </c>
      <c r="L116" s="233">
        <f>IF($P$3="Boys",InputLA1LA2!K112,IF($P$3="Girls",InputLA1LA2!AA112,IF($P$3="All",InputLA1LA2!AQ112)))</f>
        <v>0</v>
      </c>
      <c r="M116" s="235">
        <f>IF($P$3="Boys",InputLA1LA2!L112,IF($P$3="Girls",InputLA1LA2!AB112,IF($P$3="All",InputLA1LA2!AR112)))</f>
        <v>657</v>
      </c>
      <c r="N116" s="234">
        <f>IF($P$3="Boys",InputLA1LA2!P112,IF($P$3="Girls",InputLA1LA2!AF112,IF($P$3="All",InputLA1LA2!AV112)))</f>
        <v>0.12</v>
      </c>
      <c r="O116" s="234">
        <f>IF($P$3="Boys",InputLA1LA2!Q112,IF($P$3="Girls",InputLA1LA2!AG112,IF($P$3="All",InputLA1LA2!AW112)))</f>
        <v>0.02</v>
      </c>
      <c r="P116" s="234">
        <f>IF($P$3="Boys",InputLA1LA2!R112,IF($P$3="Girls",InputLA1LA2!AH112,IF($P$3="All",InputLA1LA2!AX112)))</f>
        <v>0.22</v>
      </c>
      <c r="Q116" s="34"/>
      <c r="R116" s="34"/>
      <c r="S116" s="34"/>
      <c r="T116" s="34"/>
      <c r="U116" s="34"/>
      <c r="V116" s="34"/>
    </row>
    <row r="117" spans="1:22" ht="11.25" customHeight="1" x14ac:dyDescent="0.2">
      <c r="A117" s="23" t="s">
        <v>199</v>
      </c>
      <c r="B117" s="34">
        <v>208</v>
      </c>
      <c r="C117" s="22" t="s">
        <v>198</v>
      </c>
      <c r="D117" s="235">
        <f>IF($P$3="Boys",InputLA1LA2!C113,IF($P$3="Girls",InputLA1LA2!S113,IF($P$3="All",InputLA1LA2!AI113)))</f>
        <v>2116</v>
      </c>
      <c r="E117" s="233">
        <f>IF($P$3="Boys",InputLA1LA2!D113,IF($P$3="Girls",InputLA1LA2!T113,IF($P$3="All",InputLA1LA2!AJ113)))</f>
        <v>44.4</v>
      </c>
      <c r="F117" s="233">
        <f>IF($P$3="Boys",InputLA1LA2!E113,IF($P$3="Girls",InputLA1LA2!U113,IF($P$3="All",InputLA1LA2!AK113)))</f>
        <v>96.2</v>
      </c>
      <c r="G117" s="233">
        <f>IF($P$3="Boys",InputLA1LA2!F113,IF($P$3="Girls",InputLA1LA2!V113,IF($P$3="All",InputLA1LA2!AL113)))</f>
        <v>39</v>
      </c>
      <c r="H117" s="233">
        <f>IF($P$3="Boys",InputLA1LA2!G113,IF($P$3="Girls",InputLA1LA2!W113,IF($P$3="All",InputLA1LA2!AM113)))</f>
        <v>59.6</v>
      </c>
      <c r="I117" s="233">
        <f>IF($P$3="Boys",InputLA1LA2!H113,IF($P$3="Girls",InputLA1LA2!X113,IF($P$3="All",InputLA1LA2!AN113)))</f>
        <v>0</v>
      </c>
      <c r="J117" s="233">
        <f>IF($P$3="Boys",InputLA1LA2!I113,IF($P$3="Girls",InputLA1LA2!Y113,IF($P$3="All",InputLA1LA2!AO113)))</f>
        <v>53.4</v>
      </c>
      <c r="K117" s="234">
        <f>IF($P$3="Boys",InputLA1LA2!J113,IF($P$3="Girls",InputLA1LA2!Z113,IF($P$3="All",InputLA1LA2!AP113)))</f>
        <v>3.97</v>
      </c>
      <c r="L117" s="233">
        <f>IF($P$3="Boys",InputLA1LA2!K113,IF($P$3="Girls",InputLA1LA2!AA113,IF($P$3="All",InputLA1LA2!AQ113)))</f>
        <v>0</v>
      </c>
      <c r="M117" s="235">
        <f>IF($P$3="Boys",InputLA1LA2!L113,IF($P$3="Girls",InputLA1LA2!AB113,IF($P$3="All",InputLA1LA2!AR113)))</f>
        <v>1919</v>
      </c>
      <c r="N117" s="234">
        <f>IF($P$3="Boys",InputLA1LA2!P113,IF($P$3="Girls",InputLA1LA2!AF113,IF($P$3="All",InputLA1LA2!AV113)))</f>
        <v>-0.06</v>
      </c>
      <c r="O117" s="234">
        <f>IF($P$3="Boys",InputLA1LA2!Q113,IF($P$3="Girls",InputLA1LA2!AG113,IF($P$3="All",InputLA1LA2!AW113)))</f>
        <v>-0.11</v>
      </c>
      <c r="P117" s="234">
        <f>IF($P$3="Boys",InputLA1LA2!R113,IF($P$3="Girls",InputLA1LA2!AH113,IF($P$3="All",InputLA1LA2!AX113)))</f>
        <v>0</v>
      </c>
      <c r="Q117" s="34"/>
      <c r="R117" s="34"/>
      <c r="S117" s="34"/>
      <c r="T117" s="34"/>
      <c r="U117" s="34"/>
      <c r="V117" s="34"/>
    </row>
    <row r="118" spans="1:22" ht="11.25" customHeight="1" x14ac:dyDescent="0.2">
      <c r="A118" s="23" t="s">
        <v>201</v>
      </c>
      <c r="B118" s="34">
        <v>209</v>
      </c>
      <c r="C118" s="22" t="s">
        <v>200</v>
      </c>
      <c r="D118" s="235">
        <f>IF($P$3="Boys",InputLA1LA2!C114,IF($P$3="Girls",InputLA1LA2!S114,IF($P$3="All",InputLA1LA2!AI114)))</f>
        <v>2108</v>
      </c>
      <c r="E118" s="233">
        <f>IF($P$3="Boys",InputLA1LA2!D114,IF($P$3="Girls",InputLA1LA2!T114,IF($P$3="All",InputLA1LA2!AJ114)))</f>
        <v>44.7</v>
      </c>
      <c r="F118" s="233">
        <f>IF($P$3="Boys",InputLA1LA2!E114,IF($P$3="Girls",InputLA1LA2!U114,IF($P$3="All",InputLA1LA2!AK114)))</f>
        <v>96.3</v>
      </c>
      <c r="G118" s="233">
        <f>IF($P$3="Boys",InputLA1LA2!F114,IF($P$3="Girls",InputLA1LA2!V114,IF($P$3="All",InputLA1LA2!AL114)))</f>
        <v>40.4</v>
      </c>
      <c r="H118" s="233">
        <f>IF($P$3="Boys",InputLA1LA2!G114,IF($P$3="Girls",InputLA1LA2!W114,IF($P$3="All",InputLA1LA2!AM114)))</f>
        <v>60.6</v>
      </c>
      <c r="I118" s="233">
        <f>IF($P$3="Boys",InputLA1LA2!H114,IF($P$3="Girls",InputLA1LA2!X114,IF($P$3="All",InputLA1LA2!AN114)))</f>
        <v>0</v>
      </c>
      <c r="J118" s="233">
        <f>IF($P$3="Boys",InputLA1LA2!I114,IF($P$3="Girls",InputLA1LA2!Y114,IF($P$3="All",InputLA1LA2!AO114)))</f>
        <v>43.6</v>
      </c>
      <c r="K118" s="234">
        <f>IF($P$3="Boys",InputLA1LA2!J114,IF($P$3="Girls",InputLA1LA2!Z114,IF($P$3="All",InputLA1LA2!AP114)))</f>
        <v>3.97</v>
      </c>
      <c r="L118" s="233">
        <f>IF($P$3="Boys",InputLA1LA2!K114,IF($P$3="Girls",InputLA1LA2!AA114,IF($P$3="All",InputLA1LA2!AQ114)))</f>
        <v>0</v>
      </c>
      <c r="M118" s="235">
        <f>IF($P$3="Boys",InputLA1LA2!L114,IF($P$3="Girls",InputLA1LA2!AB114,IF($P$3="All",InputLA1LA2!AR114)))</f>
        <v>1956</v>
      </c>
      <c r="N118" s="234">
        <f>IF($P$3="Boys",InputLA1LA2!P114,IF($P$3="Girls",InputLA1LA2!AF114,IF($P$3="All",InputLA1LA2!AV114)))</f>
        <v>-0.22</v>
      </c>
      <c r="O118" s="234">
        <f>IF($P$3="Boys",InputLA1LA2!Q114,IF($P$3="Girls",InputLA1LA2!AG114,IF($P$3="All",InputLA1LA2!AW114)))</f>
        <v>-0.28000000000000003</v>
      </c>
      <c r="P118" s="234">
        <f>IF($P$3="Boys",InputLA1LA2!R114,IF($P$3="Girls",InputLA1LA2!AH114,IF($P$3="All",InputLA1LA2!AX114)))</f>
        <v>-0.16</v>
      </c>
      <c r="Q118" s="34"/>
      <c r="R118" s="34"/>
      <c r="S118" s="34"/>
      <c r="T118" s="34"/>
      <c r="U118" s="34"/>
      <c r="V118" s="34"/>
    </row>
    <row r="119" spans="1:22" ht="11.25" customHeight="1" x14ac:dyDescent="0.2">
      <c r="A119" s="23" t="s">
        <v>203</v>
      </c>
      <c r="B119" s="34">
        <v>316</v>
      </c>
      <c r="C119" s="22" t="s">
        <v>202</v>
      </c>
      <c r="D119" s="235">
        <f>IF($P$3="Boys",InputLA1LA2!C115,IF($P$3="Girls",InputLA1LA2!S115,IF($P$3="All",InputLA1LA2!AI115)))</f>
        <v>3749</v>
      </c>
      <c r="E119" s="233">
        <f>IF($P$3="Boys",InputLA1LA2!D115,IF($P$3="Girls",InputLA1LA2!T115,IF($P$3="All",InputLA1LA2!AJ115)))</f>
        <v>48.6</v>
      </c>
      <c r="F119" s="233">
        <f>IF($P$3="Boys",InputLA1LA2!E115,IF($P$3="Girls",InputLA1LA2!U115,IF($P$3="All",InputLA1LA2!AK115)))</f>
        <v>96.6</v>
      </c>
      <c r="G119" s="233">
        <f>IF($P$3="Boys",InputLA1LA2!F115,IF($P$3="Girls",InputLA1LA2!V115,IF($P$3="All",InputLA1LA2!AL115)))</f>
        <v>45.9</v>
      </c>
      <c r="H119" s="233">
        <f>IF($P$3="Boys",InputLA1LA2!G115,IF($P$3="Girls",InputLA1LA2!W115,IF($P$3="All",InputLA1LA2!AM115)))</f>
        <v>65.400000000000006</v>
      </c>
      <c r="I119" s="233">
        <f>IF($P$3="Boys",InputLA1LA2!H115,IF($P$3="Girls",InputLA1LA2!X115,IF($P$3="All",InputLA1LA2!AN115)))</f>
        <v>0</v>
      </c>
      <c r="J119" s="233">
        <f>IF($P$3="Boys",InputLA1LA2!I115,IF($P$3="Girls",InputLA1LA2!Y115,IF($P$3="All",InputLA1LA2!AO115)))</f>
        <v>64.8</v>
      </c>
      <c r="K119" s="234">
        <f>IF($P$3="Boys",InputLA1LA2!J115,IF($P$3="Girls",InputLA1LA2!Z115,IF($P$3="All",InputLA1LA2!AP115)))</f>
        <v>4.38</v>
      </c>
      <c r="L119" s="233">
        <f>IF($P$3="Boys",InputLA1LA2!K115,IF($P$3="Girls",InputLA1LA2!AA115,IF($P$3="All",InputLA1LA2!AQ115)))</f>
        <v>0</v>
      </c>
      <c r="M119" s="235">
        <f>IF($P$3="Boys",InputLA1LA2!L115,IF($P$3="Girls",InputLA1LA2!AB115,IF($P$3="All",InputLA1LA2!AR115)))</f>
        <v>3335</v>
      </c>
      <c r="N119" s="234">
        <f>IF($P$3="Boys",InputLA1LA2!P115,IF($P$3="Girls",InputLA1LA2!AF115,IF($P$3="All",InputLA1LA2!AV115)))</f>
        <v>0.32</v>
      </c>
      <c r="O119" s="234">
        <f>IF($P$3="Boys",InputLA1LA2!Q115,IF($P$3="Girls",InputLA1LA2!AG115,IF($P$3="All",InputLA1LA2!AW115)))</f>
        <v>0.28000000000000003</v>
      </c>
      <c r="P119" s="234">
        <f>IF($P$3="Boys",InputLA1LA2!R115,IF($P$3="Girls",InputLA1LA2!AH115,IF($P$3="All",InputLA1LA2!AX115)))</f>
        <v>0.36</v>
      </c>
      <c r="Q119" s="34"/>
      <c r="R119" s="34"/>
      <c r="S119" s="34"/>
      <c r="T119" s="34"/>
      <c r="U119" s="34"/>
      <c r="V119" s="34"/>
    </row>
    <row r="120" spans="1:22" ht="11.25" customHeight="1" x14ac:dyDescent="0.2">
      <c r="A120" s="23" t="s">
        <v>205</v>
      </c>
      <c r="B120" s="34">
        <v>210</v>
      </c>
      <c r="C120" s="22" t="s">
        <v>204</v>
      </c>
      <c r="D120" s="235">
        <f>IF($P$3="Boys",InputLA1LA2!C116,IF($P$3="Girls",InputLA1LA2!S116,IF($P$3="All",InputLA1LA2!AI116)))</f>
        <v>2392</v>
      </c>
      <c r="E120" s="233">
        <f>IF($P$3="Boys",InputLA1LA2!D116,IF($P$3="Girls",InputLA1LA2!T116,IF($P$3="All",InputLA1LA2!AJ116)))</f>
        <v>49.8</v>
      </c>
      <c r="F120" s="233">
        <f>IF($P$3="Boys",InputLA1LA2!E116,IF($P$3="Girls",InputLA1LA2!U116,IF($P$3="All",InputLA1LA2!AK116)))</f>
        <v>97.2</v>
      </c>
      <c r="G120" s="233">
        <f>IF($P$3="Boys",InputLA1LA2!F116,IF($P$3="Girls",InputLA1LA2!V116,IF($P$3="All",InputLA1LA2!AL116)))</f>
        <v>47.9</v>
      </c>
      <c r="H120" s="233">
        <f>IF($P$3="Boys",InputLA1LA2!G116,IF($P$3="Girls",InputLA1LA2!W116,IF($P$3="All",InputLA1LA2!AM116)))</f>
        <v>68.2</v>
      </c>
      <c r="I120" s="233">
        <f>IF($P$3="Boys",InputLA1LA2!H116,IF($P$3="Girls",InputLA1LA2!X116,IF($P$3="All",InputLA1LA2!AN116)))</f>
        <v>0</v>
      </c>
      <c r="J120" s="233">
        <f>IF($P$3="Boys",InputLA1LA2!I116,IF($P$3="Girls",InputLA1LA2!Y116,IF($P$3="All",InputLA1LA2!AO116)))</f>
        <v>61.5</v>
      </c>
      <c r="K120" s="234">
        <f>IF($P$3="Boys",InputLA1LA2!J116,IF($P$3="Girls",InputLA1LA2!Z116,IF($P$3="All",InputLA1LA2!AP116)))</f>
        <v>4.49</v>
      </c>
      <c r="L120" s="233">
        <f>IF($P$3="Boys",InputLA1LA2!K116,IF($P$3="Girls",InputLA1LA2!AA116,IF($P$3="All",InputLA1LA2!AQ116)))</f>
        <v>0</v>
      </c>
      <c r="M120" s="235">
        <f>IF($P$3="Boys",InputLA1LA2!L116,IF($P$3="Girls",InputLA1LA2!AB116,IF($P$3="All",InputLA1LA2!AR116)))</f>
        <v>2198</v>
      </c>
      <c r="N120" s="234">
        <f>IF($P$3="Boys",InputLA1LA2!P116,IF($P$3="Girls",InputLA1LA2!AF116,IF($P$3="All",InputLA1LA2!AV116)))</f>
        <v>0.28999999999999998</v>
      </c>
      <c r="O120" s="234">
        <f>IF($P$3="Boys",InputLA1LA2!Q116,IF($P$3="Girls",InputLA1LA2!AG116,IF($P$3="All",InputLA1LA2!AW116)))</f>
        <v>0.23</v>
      </c>
      <c r="P120" s="234">
        <f>IF($P$3="Boys",InputLA1LA2!R116,IF($P$3="Girls",InputLA1LA2!AH116,IF($P$3="All",InputLA1LA2!AX116)))</f>
        <v>0.34</v>
      </c>
      <c r="Q120" s="34"/>
      <c r="R120" s="34"/>
      <c r="S120" s="34"/>
      <c r="T120" s="34"/>
      <c r="U120" s="34"/>
      <c r="V120" s="34"/>
    </row>
    <row r="121" spans="1:22" ht="11.25" customHeight="1" x14ac:dyDescent="0.2">
      <c r="A121" s="23" t="s">
        <v>207</v>
      </c>
      <c r="B121" s="34">
        <v>211</v>
      </c>
      <c r="C121" s="22" t="s">
        <v>206</v>
      </c>
      <c r="D121" s="235">
        <f>IF($P$3="Boys",InputLA1LA2!C117,IF($P$3="Girls",InputLA1LA2!S117,IF($P$3="All",InputLA1LA2!AI117)))</f>
        <v>2736</v>
      </c>
      <c r="E121" s="233">
        <f>IF($P$3="Boys",InputLA1LA2!D117,IF($P$3="Girls",InputLA1LA2!T117,IF($P$3="All",InputLA1LA2!AJ117)))</f>
        <v>46.3</v>
      </c>
      <c r="F121" s="233">
        <f>IF($P$3="Boys",InputLA1LA2!E117,IF($P$3="Girls",InputLA1LA2!U117,IF($P$3="All",InputLA1LA2!AK117)))</f>
        <v>95.4</v>
      </c>
      <c r="G121" s="233">
        <f>IF($P$3="Boys",InputLA1LA2!F117,IF($P$3="Girls",InputLA1LA2!V117,IF($P$3="All",InputLA1LA2!AL117)))</f>
        <v>43.9</v>
      </c>
      <c r="H121" s="233">
        <f>IF($P$3="Boys",InputLA1LA2!G117,IF($P$3="Girls",InputLA1LA2!W117,IF($P$3="All",InputLA1LA2!AM117)))</f>
        <v>63.8</v>
      </c>
      <c r="I121" s="233">
        <f>IF($P$3="Boys",InputLA1LA2!H117,IF($P$3="Girls",InputLA1LA2!X117,IF($P$3="All",InputLA1LA2!AN117)))</f>
        <v>0</v>
      </c>
      <c r="J121" s="233">
        <f>IF($P$3="Boys",InputLA1LA2!I117,IF($P$3="Girls",InputLA1LA2!Y117,IF($P$3="All",InputLA1LA2!AO117)))</f>
        <v>46.1</v>
      </c>
      <c r="K121" s="234">
        <f>IF($P$3="Boys",InputLA1LA2!J117,IF($P$3="Girls",InputLA1LA2!Z117,IF($P$3="All",InputLA1LA2!AP117)))</f>
        <v>4.04</v>
      </c>
      <c r="L121" s="233">
        <f>IF($P$3="Boys",InputLA1LA2!K117,IF($P$3="Girls",InputLA1LA2!AA117,IF($P$3="All",InputLA1LA2!AQ117)))</f>
        <v>0</v>
      </c>
      <c r="M121" s="235">
        <f>IF($P$3="Boys",InputLA1LA2!L117,IF($P$3="Girls",InputLA1LA2!AB117,IF($P$3="All",InputLA1LA2!AR117)))</f>
        <v>2539</v>
      </c>
      <c r="N121" s="234">
        <f>IF($P$3="Boys",InputLA1LA2!P117,IF($P$3="Girls",InputLA1LA2!AF117,IF($P$3="All",InputLA1LA2!AV117)))</f>
        <v>0.13</v>
      </c>
      <c r="O121" s="234">
        <f>IF($P$3="Boys",InputLA1LA2!Q117,IF($P$3="Girls",InputLA1LA2!AG117,IF($P$3="All",InputLA1LA2!AW117)))</f>
        <v>0.09</v>
      </c>
      <c r="P121" s="234">
        <f>IF($P$3="Boys",InputLA1LA2!R117,IF($P$3="Girls",InputLA1LA2!AH117,IF($P$3="All",InputLA1LA2!AX117)))</f>
        <v>0.18</v>
      </c>
      <c r="Q121" s="34"/>
      <c r="R121" s="34"/>
      <c r="S121" s="34"/>
      <c r="T121" s="34"/>
      <c r="U121" s="34"/>
      <c r="V121" s="34"/>
    </row>
    <row r="122" spans="1:22" ht="11.25" customHeight="1" x14ac:dyDescent="0.2">
      <c r="A122" s="23" t="s">
        <v>209</v>
      </c>
      <c r="B122" s="34">
        <v>212</v>
      </c>
      <c r="C122" s="22" t="s">
        <v>208</v>
      </c>
      <c r="D122" s="235">
        <f>IF($P$3="Boys",InputLA1LA2!C118,IF($P$3="Girls",InputLA1LA2!S118,IF($P$3="All",InputLA1LA2!AI118)))</f>
        <v>1708</v>
      </c>
      <c r="E122" s="233">
        <f>IF($P$3="Boys",InputLA1LA2!D118,IF($P$3="Girls",InputLA1LA2!T118,IF($P$3="All",InputLA1LA2!AJ118)))</f>
        <v>50.7</v>
      </c>
      <c r="F122" s="233">
        <f>IF($P$3="Boys",InputLA1LA2!E118,IF($P$3="Girls",InputLA1LA2!U118,IF($P$3="All",InputLA1LA2!AK118)))</f>
        <v>95.1</v>
      </c>
      <c r="G122" s="233">
        <f>IF($P$3="Boys",InputLA1LA2!F118,IF($P$3="Girls",InputLA1LA2!V118,IF($P$3="All",InputLA1LA2!AL118)))</f>
        <v>53.8</v>
      </c>
      <c r="H122" s="233">
        <f>IF($P$3="Boys",InputLA1LA2!G118,IF($P$3="Girls",InputLA1LA2!W118,IF($P$3="All",InputLA1LA2!AM118)))</f>
        <v>71.400000000000006</v>
      </c>
      <c r="I122" s="233">
        <f>IF($P$3="Boys",InputLA1LA2!H118,IF($P$3="Girls",InputLA1LA2!X118,IF($P$3="All",InputLA1LA2!AN118)))</f>
        <v>0</v>
      </c>
      <c r="J122" s="233">
        <f>IF($P$3="Boys",InputLA1LA2!I118,IF($P$3="Girls",InputLA1LA2!Y118,IF($P$3="All",InputLA1LA2!AO118)))</f>
        <v>58.4</v>
      </c>
      <c r="K122" s="234">
        <f>IF($P$3="Boys",InputLA1LA2!J118,IF($P$3="Girls",InputLA1LA2!Z118,IF($P$3="All",InputLA1LA2!AP118)))</f>
        <v>4.62</v>
      </c>
      <c r="L122" s="233">
        <f>IF($P$3="Boys",InputLA1LA2!K118,IF($P$3="Girls",InputLA1LA2!AA118,IF($P$3="All",InputLA1LA2!AQ118)))</f>
        <v>0</v>
      </c>
      <c r="M122" s="235">
        <f>IF($P$3="Boys",InputLA1LA2!L118,IF($P$3="Girls",InputLA1LA2!AB118,IF($P$3="All",InputLA1LA2!AR118)))</f>
        <v>1556</v>
      </c>
      <c r="N122" s="234">
        <f>IF($P$3="Boys",InputLA1LA2!P118,IF($P$3="Girls",InputLA1LA2!AF118,IF($P$3="All",InputLA1LA2!AV118)))</f>
        <v>0.31</v>
      </c>
      <c r="O122" s="234">
        <f>IF($P$3="Boys",InputLA1LA2!Q118,IF($P$3="Girls",InputLA1LA2!AG118,IF($P$3="All",InputLA1LA2!AW118)))</f>
        <v>0.24</v>
      </c>
      <c r="P122" s="234">
        <f>IF($P$3="Boys",InputLA1LA2!R118,IF($P$3="Girls",InputLA1LA2!AH118,IF($P$3="All",InputLA1LA2!AX118)))</f>
        <v>0.37</v>
      </c>
      <c r="Q122" s="34"/>
      <c r="R122" s="34"/>
      <c r="S122" s="34"/>
      <c r="T122" s="34"/>
      <c r="U122" s="34"/>
      <c r="V122" s="34"/>
    </row>
    <row r="123" spans="1:22" ht="11.25" customHeight="1" x14ac:dyDescent="0.2">
      <c r="A123" s="23" t="s">
        <v>211</v>
      </c>
      <c r="B123" s="34">
        <v>213</v>
      </c>
      <c r="C123" s="22" t="s">
        <v>210</v>
      </c>
      <c r="D123" s="235">
        <f>IF($P$3="Boys",InputLA1LA2!C119,IF($P$3="Girls",InputLA1LA2!S119,IF($P$3="All",InputLA1LA2!AI119)))</f>
        <v>1496</v>
      </c>
      <c r="E123" s="233">
        <f>IF($P$3="Boys",InputLA1LA2!D119,IF($P$3="Girls",InputLA1LA2!T119,IF($P$3="All",InputLA1LA2!AJ119)))</f>
        <v>52.7</v>
      </c>
      <c r="F123" s="233">
        <f>IF($P$3="Boys",InputLA1LA2!E119,IF($P$3="Girls",InputLA1LA2!U119,IF($P$3="All",InputLA1LA2!AK119)))</f>
        <v>98.2</v>
      </c>
      <c r="G123" s="233">
        <f>IF($P$3="Boys",InputLA1LA2!F119,IF($P$3="Girls",InputLA1LA2!V119,IF($P$3="All",InputLA1LA2!AL119)))</f>
        <v>52.6</v>
      </c>
      <c r="H123" s="233">
        <f>IF($P$3="Boys",InputLA1LA2!G119,IF($P$3="Girls",InputLA1LA2!W119,IF($P$3="All",InputLA1LA2!AM119)))</f>
        <v>73.599999999999994</v>
      </c>
      <c r="I123" s="233">
        <f>IF($P$3="Boys",InputLA1LA2!H119,IF($P$3="Girls",InputLA1LA2!X119,IF($P$3="All",InputLA1LA2!AN119)))</f>
        <v>0</v>
      </c>
      <c r="J123" s="233">
        <f>IF($P$3="Boys",InputLA1LA2!I119,IF($P$3="Girls",InputLA1LA2!Y119,IF($P$3="All",InputLA1LA2!AO119)))</f>
        <v>50.8</v>
      </c>
      <c r="K123" s="234">
        <f>IF($P$3="Boys",InputLA1LA2!J119,IF($P$3="Girls",InputLA1LA2!Z119,IF($P$3="All",InputLA1LA2!AP119)))</f>
        <v>4.7699999999999996</v>
      </c>
      <c r="L123" s="233">
        <f>IF($P$3="Boys",InputLA1LA2!K119,IF($P$3="Girls",InputLA1LA2!AA119,IF($P$3="All",InputLA1LA2!AQ119)))</f>
        <v>0</v>
      </c>
      <c r="M123" s="235">
        <f>IF($P$3="Boys",InputLA1LA2!L119,IF($P$3="Girls",InputLA1LA2!AB119,IF($P$3="All",InputLA1LA2!AR119)))</f>
        <v>1386</v>
      </c>
      <c r="N123" s="234">
        <f>IF($P$3="Boys",InputLA1LA2!P119,IF($P$3="Girls",InputLA1LA2!AF119,IF($P$3="All",InputLA1LA2!AV119)))</f>
        <v>0.47</v>
      </c>
      <c r="O123" s="234">
        <f>IF($P$3="Boys",InputLA1LA2!Q119,IF($P$3="Girls",InputLA1LA2!AG119,IF($P$3="All",InputLA1LA2!AW119)))</f>
        <v>0.41</v>
      </c>
      <c r="P123" s="234">
        <f>IF($P$3="Boys",InputLA1LA2!R119,IF($P$3="Girls",InputLA1LA2!AH119,IF($P$3="All",InputLA1LA2!AX119)))</f>
        <v>0.54</v>
      </c>
      <c r="Q123" s="34"/>
      <c r="R123" s="34"/>
      <c r="S123" s="34"/>
      <c r="T123" s="34"/>
      <c r="U123" s="34"/>
      <c r="V123" s="34"/>
    </row>
    <row r="124" spans="1:22" ht="11.25" customHeight="1" x14ac:dyDescent="0.2">
      <c r="B124" s="34"/>
      <c r="C124" s="67"/>
      <c r="D124" s="235"/>
      <c r="E124" s="233"/>
      <c r="F124" s="233"/>
      <c r="G124" s="233"/>
      <c r="H124" s="233"/>
      <c r="I124" s="233"/>
      <c r="J124" s="233"/>
      <c r="K124" s="234"/>
      <c r="L124" s="233"/>
      <c r="M124" s="235"/>
      <c r="N124" s="234"/>
      <c r="O124" s="234"/>
      <c r="P124" s="234"/>
      <c r="Q124" s="34"/>
      <c r="R124" s="34"/>
      <c r="S124" s="34"/>
      <c r="T124" s="34"/>
      <c r="U124" s="34"/>
      <c r="V124" s="34"/>
    </row>
    <row r="125" spans="1:22" s="12" customFormat="1" ht="11.25" customHeight="1" x14ac:dyDescent="0.2">
      <c r="A125" s="5" t="s">
        <v>213</v>
      </c>
      <c r="B125" s="160" t="s">
        <v>363</v>
      </c>
      <c r="C125" s="5" t="s">
        <v>212</v>
      </c>
      <c r="D125" s="230">
        <f>IF($P$3="Boys",InputLA1LA2!C121,IF($P$3="Girls",InputLA1LA2!S121,IF($P$3="All",InputLA1LA2!AI121)))</f>
        <v>50780</v>
      </c>
      <c r="E125" s="231">
        <f>IF($P$3="Boys",InputLA1LA2!D121,IF($P$3="Girls",InputLA1LA2!T121,IF($P$3="All",InputLA1LA2!AJ121)))</f>
        <v>49.8</v>
      </c>
      <c r="F125" s="231">
        <f>IF($P$3="Boys",InputLA1LA2!E121,IF($P$3="Girls",InputLA1LA2!U121,IF($P$3="All",InputLA1LA2!AK121)))</f>
        <v>97</v>
      </c>
      <c r="G125" s="231">
        <f>IF($P$3="Boys",InputLA1LA2!F121,IF($P$3="Girls",InputLA1LA2!V121,IF($P$3="All",InputLA1LA2!AL121)))</f>
        <v>49.6</v>
      </c>
      <c r="H125" s="231">
        <f>IF($P$3="Boys",InputLA1LA2!G121,IF($P$3="Girls",InputLA1LA2!W121,IF($P$3="All",InputLA1LA2!AM121)))</f>
        <v>68.599999999999994</v>
      </c>
      <c r="I125" s="231">
        <f>IF($P$3="Boys",InputLA1LA2!H121,IF($P$3="Girls",InputLA1LA2!X121,IF($P$3="All",InputLA1LA2!AN121)))</f>
        <v>0</v>
      </c>
      <c r="J125" s="231">
        <f>IF($P$3="Boys",InputLA1LA2!I121,IF($P$3="Girls",InputLA1LA2!Y121,IF($P$3="All",InputLA1LA2!AO121)))</f>
        <v>52</v>
      </c>
      <c r="K125" s="232">
        <f>IF($P$3="Boys",InputLA1LA2!J121,IF($P$3="Girls",InputLA1LA2!Z121,IF($P$3="All",InputLA1LA2!AP121)))</f>
        <v>4.47</v>
      </c>
      <c r="L125" s="231">
        <f>IF($P$3="Boys",InputLA1LA2!K121,IF($P$3="Girls",InputLA1LA2!AA121,IF($P$3="All",InputLA1LA2!AQ121)))</f>
        <v>0</v>
      </c>
      <c r="M125" s="230">
        <f>IF($P$3="Boys",InputLA1LA2!L121,IF($P$3="Girls",InputLA1LA2!AB121,IF($P$3="All",InputLA1LA2!AR121)))</f>
        <v>46159</v>
      </c>
      <c r="N125" s="232">
        <f>IF($P$3="Boys",InputLA1LA2!P121,IF($P$3="Girls",InputLA1LA2!AF121,IF($P$3="All",InputLA1LA2!AV121)))</f>
        <v>0.25</v>
      </c>
      <c r="O125" s="232">
        <f>IF($P$3="Boys",InputLA1LA2!Q121,IF($P$3="Girls",InputLA1LA2!AG121,IF($P$3="All",InputLA1LA2!AW121)))</f>
        <v>0.24</v>
      </c>
      <c r="P125" s="232">
        <f>IF($P$3="Boys",InputLA1LA2!R121,IF($P$3="Girls",InputLA1LA2!AH121,IF($P$3="All",InputLA1LA2!AX121)))</f>
        <v>0.26</v>
      </c>
      <c r="Q125" s="34"/>
      <c r="R125" s="34"/>
      <c r="S125" s="34"/>
      <c r="T125" s="34"/>
      <c r="U125" s="34"/>
      <c r="V125" s="34"/>
    </row>
    <row r="126" spans="1:22" ht="11.25" customHeight="1" x14ac:dyDescent="0.2">
      <c r="A126" s="23" t="s">
        <v>215</v>
      </c>
      <c r="B126" s="34">
        <v>301</v>
      </c>
      <c r="C126" s="22" t="s">
        <v>214</v>
      </c>
      <c r="D126" s="235">
        <f>IF($P$3="Boys",InputLA1LA2!C122,IF($P$3="Girls",InputLA1LA2!S122,IF($P$3="All",InputLA1LA2!AI122)))</f>
        <v>2199</v>
      </c>
      <c r="E126" s="233">
        <f>IF($P$3="Boys",InputLA1LA2!D122,IF($P$3="Girls",InputLA1LA2!T122,IF($P$3="All",InputLA1LA2!AJ122)))</f>
        <v>46</v>
      </c>
      <c r="F126" s="233">
        <f>IF($P$3="Boys",InputLA1LA2!E122,IF($P$3="Girls",InputLA1LA2!U122,IF($P$3="All",InputLA1LA2!AK122)))</f>
        <v>98</v>
      </c>
      <c r="G126" s="233">
        <f>IF($P$3="Boys",InputLA1LA2!F122,IF($P$3="Girls",InputLA1LA2!V122,IF($P$3="All",InputLA1LA2!AL122)))</f>
        <v>40.200000000000003</v>
      </c>
      <c r="H126" s="233">
        <f>IF($P$3="Boys",InputLA1LA2!G122,IF($P$3="Girls",InputLA1LA2!W122,IF($P$3="All",InputLA1LA2!AM122)))</f>
        <v>60</v>
      </c>
      <c r="I126" s="233">
        <f>IF($P$3="Boys",InputLA1LA2!H122,IF($P$3="Girls",InputLA1LA2!X122,IF($P$3="All",InputLA1LA2!AN122)))</f>
        <v>0</v>
      </c>
      <c r="J126" s="233">
        <f>IF($P$3="Boys",InputLA1LA2!I122,IF($P$3="Girls",InputLA1LA2!Y122,IF($P$3="All",InputLA1LA2!AO122)))</f>
        <v>37.700000000000003</v>
      </c>
      <c r="K126" s="234">
        <f>IF($P$3="Boys",InputLA1LA2!J122,IF($P$3="Girls",InputLA1LA2!Z122,IF($P$3="All",InputLA1LA2!AP122)))</f>
        <v>3.93</v>
      </c>
      <c r="L126" s="233">
        <f>IF($P$3="Boys",InputLA1LA2!K122,IF($P$3="Girls",InputLA1LA2!AA122,IF($P$3="All",InputLA1LA2!AQ122)))</f>
        <v>0</v>
      </c>
      <c r="M126" s="235">
        <f>IF($P$3="Boys",InputLA1LA2!L122,IF($P$3="Girls",InputLA1LA2!AB122,IF($P$3="All",InputLA1LA2!AR122)))</f>
        <v>1983</v>
      </c>
      <c r="N126" s="234">
        <f>IF($P$3="Boys",InputLA1LA2!P122,IF($P$3="Girls",InputLA1LA2!AF122,IF($P$3="All",InputLA1LA2!AV122)))</f>
        <v>0.18</v>
      </c>
      <c r="O126" s="234">
        <f>IF($P$3="Boys",InputLA1LA2!Q122,IF($P$3="Girls",InputLA1LA2!AG122,IF($P$3="All",InputLA1LA2!AW122)))</f>
        <v>0.12</v>
      </c>
      <c r="P126" s="234">
        <f>IF($P$3="Boys",InputLA1LA2!R122,IF($P$3="Girls",InputLA1LA2!AH122,IF($P$3="All",InputLA1LA2!AX122)))</f>
        <v>0.23</v>
      </c>
      <c r="Q126" s="34"/>
      <c r="R126" s="34"/>
      <c r="S126" s="34"/>
      <c r="T126" s="34"/>
      <c r="U126" s="34"/>
      <c r="V126" s="34"/>
    </row>
    <row r="127" spans="1:22" ht="11.25" customHeight="1" x14ac:dyDescent="0.2">
      <c r="A127" s="23" t="s">
        <v>217</v>
      </c>
      <c r="B127" s="34">
        <v>302</v>
      </c>
      <c r="C127" s="22" t="s">
        <v>216</v>
      </c>
      <c r="D127" s="235">
        <f>IF($P$3="Boys",InputLA1LA2!C123,IF($P$3="Girls",InputLA1LA2!S123,IF($P$3="All",InputLA1LA2!AI123)))</f>
        <v>3810</v>
      </c>
      <c r="E127" s="233">
        <f>IF($P$3="Boys",InputLA1LA2!D123,IF($P$3="Girls",InputLA1LA2!T123,IF($P$3="All",InputLA1LA2!AJ123)))</f>
        <v>55.9</v>
      </c>
      <c r="F127" s="233">
        <f>IF($P$3="Boys",InputLA1LA2!E123,IF($P$3="Girls",InputLA1LA2!U123,IF($P$3="All",InputLA1LA2!AK123)))</f>
        <v>97.9</v>
      </c>
      <c r="G127" s="233">
        <f>IF($P$3="Boys",InputLA1LA2!F123,IF($P$3="Girls",InputLA1LA2!V123,IF($P$3="All",InputLA1LA2!AL123)))</f>
        <v>60.6</v>
      </c>
      <c r="H127" s="233">
        <f>IF($P$3="Boys",InputLA1LA2!G123,IF($P$3="Girls",InputLA1LA2!W123,IF($P$3="All",InputLA1LA2!AM123)))</f>
        <v>76</v>
      </c>
      <c r="I127" s="233">
        <f>IF($P$3="Boys",InputLA1LA2!H123,IF($P$3="Girls",InputLA1LA2!X123,IF($P$3="All",InputLA1LA2!AN123)))</f>
        <v>0</v>
      </c>
      <c r="J127" s="233">
        <f>IF($P$3="Boys",InputLA1LA2!I123,IF($P$3="Girls",InputLA1LA2!Y123,IF($P$3="All",InputLA1LA2!AO123)))</f>
        <v>60.9</v>
      </c>
      <c r="K127" s="234">
        <f>IF($P$3="Boys",InputLA1LA2!J123,IF($P$3="Girls",InputLA1LA2!Z123,IF($P$3="All",InputLA1LA2!AP123)))</f>
        <v>5.18</v>
      </c>
      <c r="L127" s="233">
        <f>IF($P$3="Boys",InputLA1LA2!K123,IF($P$3="Girls",InputLA1LA2!AA123,IF($P$3="All",InputLA1LA2!AQ123)))</f>
        <v>0</v>
      </c>
      <c r="M127" s="235">
        <f>IF($P$3="Boys",InputLA1LA2!L123,IF($P$3="Girls",InputLA1LA2!AB123,IF($P$3="All",InputLA1LA2!AR123)))</f>
        <v>3438</v>
      </c>
      <c r="N127" s="234">
        <f>IF($P$3="Boys",InputLA1LA2!P123,IF($P$3="Girls",InputLA1LA2!AF123,IF($P$3="All",InputLA1LA2!AV123)))</f>
        <v>0.57999999999999996</v>
      </c>
      <c r="O127" s="234">
        <f>IF($P$3="Boys",InputLA1LA2!Q123,IF($P$3="Girls",InputLA1LA2!AG123,IF($P$3="All",InputLA1LA2!AW123)))</f>
        <v>0.54</v>
      </c>
      <c r="P127" s="234">
        <f>IF($P$3="Boys",InputLA1LA2!R123,IF($P$3="Girls",InputLA1LA2!AH123,IF($P$3="All",InputLA1LA2!AX123)))</f>
        <v>0.62</v>
      </c>
      <c r="Q127" s="34"/>
      <c r="R127" s="34"/>
      <c r="S127" s="34"/>
      <c r="T127" s="34"/>
      <c r="U127" s="34"/>
      <c r="V127" s="34"/>
    </row>
    <row r="128" spans="1:22" ht="11.25" customHeight="1" x14ac:dyDescent="0.2">
      <c r="A128" s="23" t="s">
        <v>219</v>
      </c>
      <c r="B128" s="34">
        <v>303</v>
      </c>
      <c r="C128" s="22" t="s">
        <v>218</v>
      </c>
      <c r="D128" s="235">
        <f>IF($P$3="Boys",InputLA1LA2!C124,IF($P$3="Girls",InputLA1LA2!S124,IF($P$3="All",InputLA1LA2!AI124)))</f>
        <v>3033</v>
      </c>
      <c r="E128" s="233">
        <f>IF($P$3="Boys",InputLA1LA2!D124,IF($P$3="Girls",InputLA1LA2!T124,IF($P$3="All",InputLA1LA2!AJ124)))</f>
        <v>49.5</v>
      </c>
      <c r="F128" s="233">
        <f>IF($P$3="Boys",InputLA1LA2!E124,IF($P$3="Girls",InputLA1LA2!U124,IF($P$3="All",InputLA1LA2!AK124)))</f>
        <v>97.5</v>
      </c>
      <c r="G128" s="233">
        <f>IF($P$3="Boys",InputLA1LA2!F124,IF($P$3="Girls",InputLA1LA2!V124,IF($P$3="All",InputLA1LA2!AL124)))</f>
        <v>51</v>
      </c>
      <c r="H128" s="233">
        <f>IF($P$3="Boys",InputLA1LA2!G124,IF($P$3="Girls",InputLA1LA2!W124,IF($P$3="All",InputLA1LA2!AM124)))</f>
        <v>69.099999999999994</v>
      </c>
      <c r="I128" s="233">
        <f>IF($P$3="Boys",InputLA1LA2!H124,IF($P$3="Girls",InputLA1LA2!X124,IF($P$3="All",InputLA1LA2!AN124)))</f>
        <v>0</v>
      </c>
      <c r="J128" s="233">
        <f>IF($P$3="Boys",InputLA1LA2!I124,IF($P$3="Girls",InputLA1LA2!Y124,IF($P$3="All",InputLA1LA2!AO124)))</f>
        <v>42.6</v>
      </c>
      <c r="K128" s="234">
        <f>IF($P$3="Boys",InputLA1LA2!J124,IF($P$3="Girls",InputLA1LA2!Z124,IF($P$3="All",InputLA1LA2!AP124)))</f>
        <v>4.33</v>
      </c>
      <c r="L128" s="233">
        <f>IF($P$3="Boys",InputLA1LA2!K124,IF($P$3="Girls",InputLA1LA2!AA124,IF($P$3="All",InputLA1LA2!AQ124)))</f>
        <v>0</v>
      </c>
      <c r="M128" s="235">
        <f>IF($P$3="Boys",InputLA1LA2!L124,IF($P$3="Girls",InputLA1LA2!AB124,IF($P$3="All",InputLA1LA2!AR124)))</f>
        <v>2900</v>
      </c>
      <c r="N128" s="234">
        <f>IF($P$3="Boys",InputLA1LA2!P124,IF($P$3="Girls",InputLA1LA2!AF124,IF($P$3="All",InputLA1LA2!AV124)))</f>
        <v>-0.09</v>
      </c>
      <c r="O128" s="234">
        <f>IF($P$3="Boys",InputLA1LA2!Q124,IF($P$3="Girls",InputLA1LA2!AG124,IF($P$3="All",InputLA1LA2!AW124)))</f>
        <v>-0.14000000000000001</v>
      </c>
      <c r="P128" s="234">
        <f>IF($P$3="Boys",InputLA1LA2!R124,IF($P$3="Girls",InputLA1LA2!AH124,IF($P$3="All",InputLA1LA2!AX124)))</f>
        <v>-0.05</v>
      </c>
      <c r="Q128" s="34"/>
      <c r="R128" s="34"/>
      <c r="S128" s="34"/>
      <c r="T128" s="34"/>
      <c r="U128" s="34"/>
      <c r="V128" s="34"/>
    </row>
    <row r="129" spans="1:22" ht="11.25" customHeight="1" x14ac:dyDescent="0.2">
      <c r="A129" s="23" t="s">
        <v>221</v>
      </c>
      <c r="B129" s="34">
        <v>304</v>
      </c>
      <c r="C129" s="22" t="s">
        <v>220</v>
      </c>
      <c r="D129" s="235">
        <f>IF($P$3="Boys",InputLA1LA2!C125,IF($P$3="Girls",InputLA1LA2!S125,IF($P$3="All",InputLA1LA2!AI125)))</f>
        <v>2859</v>
      </c>
      <c r="E129" s="233">
        <f>IF($P$3="Boys",InputLA1LA2!D125,IF($P$3="Girls",InputLA1LA2!T125,IF($P$3="All",InputLA1LA2!AJ125)))</f>
        <v>49.8</v>
      </c>
      <c r="F129" s="233">
        <f>IF($P$3="Boys",InputLA1LA2!E125,IF($P$3="Girls",InputLA1LA2!U125,IF($P$3="All",InputLA1LA2!AK125)))</f>
        <v>97.6</v>
      </c>
      <c r="G129" s="233">
        <f>IF($P$3="Boys",InputLA1LA2!F125,IF($P$3="Girls",InputLA1LA2!V125,IF($P$3="All",InputLA1LA2!AL125)))</f>
        <v>50.9</v>
      </c>
      <c r="H129" s="233">
        <f>IF($P$3="Boys",InputLA1LA2!G125,IF($P$3="Girls",InputLA1LA2!W125,IF($P$3="All",InputLA1LA2!AM125)))</f>
        <v>69.5</v>
      </c>
      <c r="I129" s="233">
        <f>IF($P$3="Boys",InputLA1LA2!H125,IF($P$3="Girls",InputLA1LA2!X125,IF($P$3="All",InputLA1LA2!AN125)))</f>
        <v>0</v>
      </c>
      <c r="J129" s="233">
        <f>IF($P$3="Boys",InputLA1LA2!I125,IF($P$3="Girls",InputLA1LA2!Y125,IF($P$3="All",InputLA1LA2!AO125)))</f>
        <v>63.5</v>
      </c>
      <c r="K129" s="234">
        <f>IF($P$3="Boys",InputLA1LA2!J125,IF($P$3="Girls",InputLA1LA2!Z125,IF($P$3="All",InputLA1LA2!AP125)))</f>
        <v>4.62</v>
      </c>
      <c r="L129" s="233">
        <f>IF($P$3="Boys",InputLA1LA2!K125,IF($P$3="Girls",InputLA1LA2!AA125,IF($P$3="All",InputLA1LA2!AQ125)))</f>
        <v>0</v>
      </c>
      <c r="M129" s="235">
        <f>IF($P$3="Boys",InputLA1LA2!L125,IF($P$3="Girls",InputLA1LA2!AB125,IF($P$3="All",InputLA1LA2!AR125)))</f>
        <v>2424</v>
      </c>
      <c r="N129" s="234">
        <f>IF($P$3="Boys",InputLA1LA2!P125,IF($P$3="Girls",InputLA1LA2!AF125,IF($P$3="All",InputLA1LA2!AV125)))</f>
        <v>0.54</v>
      </c>
      <c r="O129" s="234">
        <f>IF($P$3="Boys",InputLA1LA2!Q125,IF($P$3="Girls",InputLA1LA2!AG125,IF($P$3="All",InputLA1LA2!AW125)))</f>
        <v>0.49</v>
      </c>
      <c r="P129" s="234">
        <f>IF($P$3="Boys",InputLA1LA2!R125,IF($P$3="Girls",InputLA1LA2!AH125,IF($P$3="All",InputLA1LA2!AX125)))</f>
        <v>0.59</v>
      </c>
      <c r="Q129" s="34"/>
      <c r="R129" s="34"/>
      <c r="S129" s="34"/>
      <c r="T129" s="34"/>
      <c r="U129" s="34"/>
      <c r="V129" s="34"/>
    </row>
    <row r="130" spans="1:22" ht="11.25" customHeight="1" x14ac:dyDescent="0.2">
      <c r="A130" s="23" t="s">
        <v>223</v>
      </c>
      <c r="B130" s="34">
        <v>305</v>
      </c>
      <c r="C130" s="22" t="s">
        <v>222</v>
      </c>
      <c r="D130" s="235">
        <f>IF($P$3="Boys",InputLA1LA2!C126,IF($P$3="Girls",InputLA1LA2!S126,IF($P$3="All",InputLA1LA2!AI126)))</f>
        <v>3214</v>
      </c>
      <c r="E130" s="233">
        <f>IF($P$3="Boys",InputLA1LA2!D126,IF($P$3="Girls",InputLA1LA2!T126,IF($P$3="All",InputLA1LA2!AJ126)))</f>
        <v>50.1</v>
      </c>
      <c r="F130" s="233">
        <f>IF($P$3="Boys",InputLA1LA2!E126,IF($P$3="Girls",InputLA1LA2!U126,IF($P$3="All",InputLA1LA2!AK126)))</f>
        <v>96.3</v>
      </c>
      <c r="G130" s="233">
        <f>IF($P$3="Boys",InputLA1LA2!F126,IF($P$3="Girls",InputLA1LA2!V126,IF($P$3="All",InputLA1LA2!AL126)))</f>
        <v>49.3</v>
      </c>
      <c r="H130" s="233">
        <f>IF($P$3="Boys",InputLA1LA2!G126,IF($P$3="Girls",InputLA1LA2!W126,IF($P$3="All",InputLA1LA2!AM126)))</f>
        <v>70</v>
      </c>
      <c r="I130" s="233">
        <f>IF($P$3="Boys",InputLA1LA2!H126,IF($P$3="Girls",InputLA1LA2!X126,IF($P$3="All",InputLA1LA2!AN126)))</f>
        <v>0</v>
      </c>
      <c r="J130" s="233">
        <f>IF($P$3="Boys",InputLA1LA2!I126,IF($P$3="Girls",InputLA1LA2!Y126,IF($P$3="All",InputLA1LA2!AO126)))</f>
        <v>53.7</v>
      </c>
      <c r="K130" s="234">
        <f>IF($P$3="Boys",InputLA1LA2!J126,IF($P$3="Girls",InputLA1LA2!Z126,IF($P$3="All",InputLA1LA2!AP126)))</f>
        <v>4.51</v>
      </c>
      <c r="L130" s="233">
        <f>IF($P$3="Boys",InputLA1LA2!K126,IF($P$3="Girls",InputLA1LA2!AA126,IF($P$3="All",InputLA1LA2!AQ126)))</f>
        <v>0</v>
      </c>
      <c r="M130" s="235">
        <f>IF($P$3="Boys",InputLA1LA2!L126,IF($P$3="Girls",InputLA1LA2!AB126,IF($P$3="All",InputLA1LA2!AR126)))</f>
        <v>3005</v>
      </c>
      <c r="N130" s="234">
        <f>IF($P$3="Boys",InputLA1LA2!P126,IF($P$3="Girls",InputLA1LA2!AF126,IF($P$3="All",InputLA1LA2!AV126)))</f>
        <v>0.04</v>
      </c>
      <c r="O130" s="234">
        <f>IF($P$3="Boys",InputLA1LA2!Q126,IF($P$3="Girls",InputLA1LA2!AG126,IF($P$3="All",InputLA1LA2!AW126)))</f>
        <v>-0.01</v>
      </c>
      <c r="P130" s="234">
        <f>IF($P$3="Boys",InputLA1LA2!R126,IF($P$3="Girls",InputLA1LA2!AH126,IF($P$3="All",InputLA1LA2!AX126)))</f>
        <v>0.08</v>
      </c>
      <c r="Q130" s="34"/>
      <c r="R130" s="34"/>
      <c r="S130" s="34"/>
      <c r="T130" s="34"/>
      <c r="U130" s="34"/>
      <c r="V130" s="34"/>
    </row>
    <row r="131" spans="1:22" ht="11.25" customHeight="1" x14ac:dyDescent="0.2">
      <c r="A131" s="23" t="s">
        <v>225</v>
      </c>
      <c r="B131" s="34">
        <v>306</v>
      </c>
      <c r="C131" s="22" t="s">
        <v>224</v>
      </c>
      <c r="D131" s="235">
        <f>IF($P$3="Boys",InputLA1LA2!C127,IF($P$3="Girls",InputLA1LA2!S127,IF($P$3="All",InputLA1LA2!AI127)))</f>
        <v>3454</v>
      </c>
      <c r="E131" s="233">
        <f>IF($P$3="Boys",InputLA1LA2!D127,IF($P$3="Girls",InputLA1LA2!T127,IF($P$3="All",InputLA1LA2!AJ127)))</f>
        <v>45.7</v>
      </c>
      <c r="F131" s="233">
        <f>IF($P$3="Boys",InputLA1LA2!E127,IF($P$3="Girls",InputLA1LA2!U127,IF($P$3="All",InputLA1LA2!AK127)))</f>
        <v>95.6</v>
      </c>
      <c r="G131" s="233">
        <f>IF($P$3="Boys",InputLA1LA2!F127,IF($P$3="Girls",InputLA1LA2!V127,IF($P$3="All",InputLA1LA2!AL127)))</f>
        <v>42.2</v>
      </c>
      <c r="H131" s="233">
        <f>IF($P$3="Boys",InputLA1LA2!G127,IF($P$3="Girls",InputLA1LA2!W127,IF($P$3="All",InputLA1LA2!AM127)))</f>
        <v>63.1</v>
      </c>
      <c r="I131" s="233">
        <f>IF($P$3="Boys",InputLA1LA2!H127,IF($P$3="Girls",InputLA1LA2!X127,IF($P$3="All",InputLA1LA2!AN127)))</f>
        <v>0</v>
      </c>
      <c r="J131" s="233">
        <f>IF($P$3="Boys",InputLA1LA2!I127,IF($P$3="Girls",InputLA1LA2!Y127,IF($P$3="All",InputLA1LA2!AO127)))</f>
        <v>45.5</v>
      </c>
      <c r="K131" s="234">
        <f>IF($P$3="Boys",InputLA1LA2!J127,IF($P$3="Girls",InputLA1LA2!Z127,IF($P$3="All",InputLA1LA2!AP127)))</f>
        <v>3.99</v>
      </c>
      <c r="L131" s="233">
        <f>IF($P$3="Boys",InputLA1LA2!K127,IF($P$3="Girls",InputLA1LA2!AA127,IF($P$3="All",InputLA1LA2!AQ127)))</f>
        <v>0</v>
      </c>
      <c r="M131" s="235">
        <f>IF($P$3="Boys",InputLA1LA2!L127,IF($P$3="Girls",InputLA1LA2!AB127,IF($P$3="All",InputLA1LA2!AR127)))</f>
        <v>3079</v>
      </c>
      <c r="N131" s="234">
        <f>IF($P$3="Boys",InputLA1LA2!P127,IF($P$3="Girls",InputLA1LA2!AF127,IF($P$3="All",InputLA1LA2!AV127)))</f>
        <v>7.0000000000000007E-2</v>
      </c>
      <c r="O131" s="234">
        <f>IF($P$3="Boys",InputLA1LA2!Q127,IF($P$3="Girls",InputLA1LA2!AG127,IF($P$3="All",InputLA1LA2!AW127)))</f>
        <v>0.03</v>
      </c>
      <c r="P131" s="234">
        <f>IF($P$3="Boys",InputLA1LA2!R127,IF($P$3="Girls",InputLA1LA2!AH127,IF($P$3="All",InputLA1LA2!AX127)))</f>
        <v>0.12</v>
      </c>
      <c r="Q131" s="34"/>
      <c r="R131" s="34"/>
      <c r="S131" s="34"/>
      <c r="T131" s="34"/>
      <c r="U131" s="34"/>
      <c r="V131" s="34"/>
    </row>
    <row r="132" spans="1:22" ht="11.25" customHeight="1" x14ac:dyDescent="0.2">
      <c r="A132" s="23" t="s">
        <v>227</v>
      </c>
      <c r="B132" s="34">
        <v>307</v>
      </c>
      <c r="C132" s="22" t="s">
        <v>226</v>
      </c>
      <c r="D132" s="235">
        <f>IF($P$3="Boys",InputLA1LA2!C128,IF($P$3="Girls",InputLA1LA2!S128,IF($P$3="All",InputLA1LA2!AI128)))</f>
        <v>2853</v>
      </c>
      <c r="E132" s="233">
        <f>IF($P$3="Boys",InputLA1LA2!D128,IF($P$3="Girls",InputLA1LA2!T128,IF($P$3="All",InputLA1LA2!AJ128)))</f>
        <v>49.9</v>
      </c>
      <c r="F132" s="233">
        <f>IF($P$3="Boys",InputLA1LA2!E128,IF($P$3="Girls",InputLA1LA2!U128,IF($P$3="All",InputLA1LA2!AK128)))</f>
        <v>97.2</v>
      </c>
      <c r="G132" s="233">
        <f>IF($P$3="Boys",InputLA1LA2!F128,IF($P$3="Girls",InputLA1LA2!V128,IF($P$3="All",InputLA1LA2!AL128)))</f>
        <v>51.9</v>
      </c>
      <c r="H132" s="233">
        <f>IF($P$3="Boys",InputLA1LA2!G128,IF($P$3="Girls",InputLA1LA2!W128,IF($P$3="All",InputLA1LA2!AM128)))</f>
        <v>69.2</v>
      </c>
      <c r="I132" s="233">
        <f>IF($P$3="Boys",InputLA1LA2!H128,IF($P$3="Girls",InputLA1LA2!X128,IF($P$3="All",InputLA1LA2!AN128)))</f>
        <v>0</v>
      </c>
      <c r="J132" s="233">
        <f>IF($P$3="Boys",InputLA1LA2!I128,IF($P$3="Girls",InputLA1LA2!Y128,IF($P$3="All",InputLA1LA2!AO128)))</f>
        <v>54.3</v>
      </c>
      <c r="K132" s="234">
        <f>IF($P$3="Boys",InputLA1LA2!J128,IF($P$3="Girls",InputLA1LA2!Z128,IF($P$3="All",InputLA1LA2!AP128)))</f>
        <v>4.58</v>
      </c>
      <c r="L132" s="233">
        <f>IF($P$3="Boys",InputLA1LA2!K128,IF($P$3="Girls",InputLA1LA2!AA128,IF($P$3="All",InputLA1LA2!AQ128)))</f>
        <v>0</v>
      </c>
      <c r="M132" s="235">
        <f>IF($P$3="Boys",InputLA1LA2!L128,IF($P$3="Girls",InputLA1LA2!AB128,IF($P$3="All",InputLA1LA2!AR128)))</f>
        <v>2516</v>
      </c>
      <c r="N132" s="234">
        <f>IF($P$3="Boys",InputLA1LA2!P128,IF($P$3="Girls",InputLA1LA2!AF128,IF($P$3="All",InputLA1LA2!AV128)))</f>
        <v>0.54</v>
      </c>
      <c r="O132" s="234">
        <f>IF($P$3="Boys",InputLA1LA2!Q128,IF($P$3="Girls",InputLA1LA2!AG128,IF($P$3="All",InputLA1LA2!AW128)))</f>
        <v>0.49</v>
      </c>
      <c r="P132" s="234">
        <f>IF($P$3="Boys",InputLA1LA2!R128,IF($P$3="Girls",InputLA1LA2!AH128,IF($P$3="All",InputLA1LA2!AX128)))</f>
        <v>0.59</v>
      </c>
      <c r="Q132" s="34"/>
      <c r="R132" s="34"/>
      <c r="S132" s="34"/>
      <c r="T132" s="34"/>
      <c r="U132" s="34"/>
      <c r="V132" s="34"/>
    </row>
    <row r="133" spans="1:22" ht="11.25" customHeight="1" x14ac:dyDescent="0.2">
      <c r="A133" s="23" t="s">
        <v>229</v>
      </c>
      <c r="B133" s="34">
        <v>308</v>
      </c>
      <c r="C133" s="22" t="s">
        <v>228</v>
      </c>
      <c r="D133" s="235">
        <f>IF($P$3="Boys",InputLA1LA2!C129,IF($P$3="Girls",InputLA1LA2!S129,IF($P$3="All",InputLA1LA2!AI129)))</f>
        <v>3414</v>
      </c>
      <c r="E133" s="233">
        <f>IF($P$3="Boys",InputLA1LA2!D129,IF($P$3="Girls",InputLA1LA2!T129,IF($P$3="All",InputLA1LA2!AJ129)))</f>
        <v>46.1</v>
      </c>
      <c r="F133" s="233">
        <f>IF($P$3="Boys",InputLA1LA2!E129,IF($P$3="Girls",InputLA1LA2!U129,IF($P$3="All",InputLA1LA2!AK129)))</f>
        <v>97</v>
      </c>
      <c r="G133" s="233">
        <f>IF($P$3="Boys",InputLA1LA2!F129,IF($P$3="Girls",InputLA1LA2!V129,IF($P$3="All",InputLA1LA2!AL129)))</f>
        <v>41.4</v>
      </c>
      <c r="H133" s="233">
        <f>IF($P$3="Boys",InputLA1LA2!G129,IF($P$3="Girls",InputLA1LA2!W129,IF($P$3="All",InputLA1LA2!AM129)))</f>
        <v>61.3</v>
      </c>
      <c r="I133" s="233">
        <f>IF($P$3="Boys",InputLA1LA2!H129,IF($P$3="Girls",InputLA1LA2!X129,IF($P$3="All",InputLA1LA2!AN129)))</f>
        <v>0</v>
      </c>
      <c r="J133" s="233">
        <f>IF($P$3="Boys",InputLA1LA2!I129,IF($P$3="Girls",InputLA1LA2!Y129,IF($P$3="All",InputLA1LA2!AO129)))</f>
        <v>52.7</v>
      </c>
      <c r="K133" s="234">
        <f>IF($P$3="Boys",InputLA1LA2!J129,IF($P$3="Girls",InputLA1LA2!Z129,IF($P$3="All",InputLA1LA2!AP129)))</f>
        <v>4.16</v>
      </c>
      <c r="L133" s="233">
        <f>IF($P$3="Boys",InputLA1LA2!K129,IF($P$3="Girls",InputLA1LA2!AA129,IF($P$3="All",InputLA1LA2!AQ129)))</f>
        <v>0</v>
      </c>
      <c r="M133" s="235">
        <f>IF($P$3="Boys",InputLA1LA2!L129,IF($P$3="Girls",InputLA1LA2!AB129,IF($P$3="All",InputLA1LA2!AR129)))</f>
        <v>3118</v>
      </c>
      <c r="N133" s="234">
        <f>IF($P$3="Boys",InputLA1LA2!P129,IF($P$3="Girls",InputLA1LA2!AF129,IF($P$3="All",InputLA1LA2!AV129)))</f>
        <v>0.09</v>
      </c>
      <c r="O133" s="234">
        <f>IF($P$3="Boys",InputLA1LA2!Q129,IF($P$3="Girls",InputLA1LA2!AG129,IF($P$3="All",InputLA1LA2!AW129)))</f>
        <v>0.04</v>
      </c>
      <c r="P133" s="234">
        <f>IF($P$3="Boys",InputLA1LA2!R129,IF($P$3="Girls",InputLA1LA2!AH129,IF($P$3="All",InputLA1LA2!AX129)))</f>
        <v>0.13</v>
      </c>
      <c r="Q133" s="34"/>
      <c r="R133" s="34"/>
      <c r="S133" s="34"/>
      <c r="T133" s="34"/>
      <c r="U133" s="34"/>
      <c r="V133" s="34"/>
    </row>
    <row r="134" spans="1:22" ht="11.25" customHeight="1" x14ac:dyDescent="0.2">
      <c r="A134" s="23" t="s">
        <v>231</v>
      </c>
      <c r="B134" s="34">
        <v>203</v>
      </c>
      <c r="C134" s="22" t="s">
        <v>230</v>
      </c>
      <c r="D134" s="235">
        <f>IF($P$3="Boys",InputLA1LA2!C130,IF($P$3="Girls",InputLA1LA2!S130,IF($P$3="All",InputLA1LA2!AI130)))</f>
        <v>2280</v>
      </c>
      <c r="E134" s="233">
        <f>IF($P$3="Boys",InputLA1LA2!D130,IF($P$3="Girls",InputLA1LA2!T130,IF($P$3="All",InputLA1LA2!AJ130)))</f>
        <v>44.3</v>
      </c>
      <c r="F134" s="233">
        <f>IF($P$3="Boys",InputLA1LA2!E130,IF($P$3="Girls",InputLA1LA2!U130,IF($P$3="All",InputLA1LA2!AK130)))</f>
        <v>96.4</v>
      </c>
      <c r="G134" s="233">
        <f>IF($P$3="Boys",InputLA1LA2!F130,IF($P$3="Girls",InputLA1LA2!V130,IF($P$3="All",InputLA1LA2!AL130)))</f>
        <v>39</v>
      </c>
      <c r="H134" s="233">
        <f>IF($P$3="Boys",InputLA1LA2!G130,IF($P$3="Girls",InputLA1LA2!W130,IF($P$3="All",InputLA1LA2!AM130)))</f>
        <v>58</v>
      </c>
      <c r="I134" s="233">
        <f>IF($P$3="Boys",InputLA1LA2!H130,IF($P$3="Girls",InputLA1LA2!X130,IF($P$3="All",InputLA1LA2!AN130)))</f>
        <v>0</v>
      </c>
      <c r="J134" s="233">
        <f>IF($P$3="Boys",InputLA1LA2!I130,IF($P$3="Girls",InputLA1LA2!Y130,IF($P$3="All",InputLA1LA2!AO130)))</f>
        <v>50.7</v>
      </c>
      <c r="K134" s="234">
        <f>IF($P$3="Boys",InputLA1LA2!J130,IF($P$3="Girls",InputLA1LA2!Z130,IF($P$3="All",InputLA1LA2!AP130)))</f>
        <v>3.9</v>
      </c>
      <c r="L134" s="233">
        <f>IF($P$3="Boys",InputLA1LA2!K130,IF($P$3="Girls",InputLA1LA2!AA130,IF($P$3="All",InputLA1LA2!AQ130)))</f>
        <v>0</v>
      </c>
      <c r="M134" s="235">
        <f>IF($P$3="Boys",InputLA1LA2!L130,IF($P$3="Girls",InputLA1LA2!AB130,IF($P$3="All",InputLA1LA2!AR130)))</f>
        <v>2052</v>
      </c>
      <c r="N134" s="234">
        <f>IF($P$3="Boys",InputLA1LA2!P130,IF($P$3="Girls",InputLA1LA2!AF130,IF($P$3="All",InputLA1LA2!AV130)))</f>
        <v>-0.18</v>
      </c>
      <c r="O134" s="234">
        <f>IF($P$3="Boys",InputLA1LA2!Q130,IF($P$3="Girls",InputLA1LA2!AG130,IF($P$3="All",InputLA1LA2!AW130)))</f>
        <v>-0.24</v>
      </c>
      <c r="P134" s="234">
        <f>IF($P$3="Boys",InputLA1LA2!R130,IF($P$3="Girls",InputLA1LA2!AH130,IF($P$3="All",InputLA1LA2!AX130)))</f>
        <v>-0.13</v>
      </c>
      <c r="Q134" s="34"/>
      <c r="R134" s="34"/>
      <c r="S134" s="34"/>
      <c r="T134" s="34"/>
      <c r="U134" s="34"/>
      <c r="V134" s="34"/>
    </row>
    <row r="135" spans="1:22" ht="11.25" customHeight="1" x14ac:dyDescent="0.2">
      <c r="A135" s="23" t="s">
        <v>233</v>
      </c>
      <c r="B135" s="34">
        <v>310</v>
      </c>
      <c r="C135" s="22" t="s">
        <v>232</v>
      </c>
      <c r="D135" s="235">
        <f>IF($P$3="Boys",InputLA1LA2!C131,IF($P$3="Girls",InputLA1LA2!S131,IF($P$3="All",InputLA1LA2!AI131)))</f>
        <v>2044</v>
      </c>
      <c r="E135" s="233">
        <f>IF($P$3="Boys",InputLA1LA2!D131,IF($P$3="Girls",InputLA1LA2!T131,IF($P$3="All",InputLA1LA2!AJ131)))</f>
        <v>50.6</v>
      </c>
      <c r="F135" s="233">
        <f>IF($P$3="Boys",InputLA1LA2!E131,IF($P$3="Girls",InputLA1LA2!U131,IF($P$3="All",InputLA1LA2!AK131)))</f>
        <v>97</v>
      </c>
      <c r="G135" s="233">
        <f>IF($P$3="Boys",InputLA1LA2!F131,IF($P$3="Girls",InputLA1LA2!V131,IF($P$3="All",InputLA1LA2!AL131)))</f>
        <v>51</v>
      </c>
      <c r="H135" s="233">
        <f>IF($P$3="Boys",InputLA1LA2!G131,IF($P$3="Girls",InputLA1LA2!W131,IF($P$3="All",InputLA1LA2!AM131)))</f>
        <v>68.900000000000006</v>
      </c>
      <c r="I135" s="233">
        <f>IF($P$3="Boys",InputLA1LA2!H131,IF($P$3="Girls",InputLA1LA2!X131,IF($P$3="All",InputLA1LA2!AN131)))</f>
        <v>0</v>
      </c>
      <c r="J135" s="233">
        <f>IF($P$3="Boys",InputLA1LA2!I131,IF($P$3="Girls",InputLA1LA2!Y131,IF($P$3="All",InputLA1LA2!AO131)))</f>
        <v>59.9</v>
      </c>
      <c r="K135" s="234">
        <f>IF($P$3="Boys",InputLA1LA2!J131,IF($P$3="Girls",InputLA1LA2!Z131,IF($P$3="All",InputLA1LA2!AP131)))</f>
        <v>4.55</v>
      </c>
      <c r="L135" s="233">
        <f>IF($P$3="Boys",InputLA1LA2!K131,IF($P$3="Girls",InputLA1LA2!AA131,IF($P$3="All",InputLA1LA2!AQ131)))</f>
        <v>0</v>
      </c>
      <c r="M135" s="235">
        <f>IF($P$3="Boys",InputLA1LA2!L131,IF($P$3="Girls",InputLA1LA2!AB131,IF($P$3="All",InputLA1LA2!AR131)))</f>
        <v>1821</v>
      </c>
      <c r="N135" s="234">
        <f>IF($P$3="Boys",InputLA1LA2!P131,IF($P$3="Girls",InputLA1LA2!AF131,IF($P$3="All",InputLA1LA2!AV131)))</f>
        <v>0.46</v>
      </c>
      <c r="O135" s="234">
        <f>IF($P$3="Boys",InputLA1LA2!Q131,IF($P$3="Girls",InputLA1LA2!AG131,IF($P$3="All",InputLA1LA2!AW131)))</f>
        <v>0.4</v>
      </c>
      <c r="P135" s="234">
        <f>IF($P$3="Boys",InputLA1LA2!R131,IF($P$3="Girls",InputLA1LA2!AH131,IF($P$3="All",InputLA1LA2!AX131)))</f>
        <v>0.52</v>
      </c>
      <c r="Q135" s="34"/>
      <c r="R135" s="34"/>
      <c r="S135" s="34"/>
      <c r="T135" s="34"/>
      <c r="U135" s="34"/>
      <c r="V135" s="34"/>
    </row>
    <row r="136" spans="1:22" ht="11.25" customHeight="1" x14ac:dyDescent="0.2">
      <c r="A136" s="23" t="s">
        <v>235</v>
      </c>
      <c r="B136" s="34">
        <v>311</v>
      </c>
      <c r="C136" s="22" t="s">
        <v>234</v>
      </c>
      <c r="D136" s="235">
        <f>IF($P$3="Boys",InputLA1LA2!C132,IF($P$3="Girls",InputLA1LA2!S132,IF($P$3="All",InputLA1LA2!AI132)))</f>
        <v>2774</v>
      </c>
      <c r="E136" s="233">
        <f>IF($P$3="Boys",InputLA1LA2!D132,IF($P$3="Girls",InputLA1LA2!T132,IF($P$3="All",InputLA1LA2!AJ132)))</f>
        <v>46.8</v>
      </c>
      <c r="F136" s="233">
        <f>IF($P$3="Boys",InputLA1LA2!E132,IF($P$3="Girls",InputLA1LA2!U132,IF($P$3="All",InputLA1LA2!AK132)))</f>
        <v>96.8</v>
      </c>
      <c r="G136" s="233">
        <f>IF($P$3="Boys",InputLA1LA2!F132,IF($P$3="Girls",InputLA1LA2!V132,IF($P$3="All",InputLA1LA2!AL132)))</f>
        <v>43.9</v>
      </c>
      <c r="H136" s="233">
        <f>IF($P$3="Boys",InputLA1LA2!G132,IF($P$3="Girls",InputLA1LA2!W132,IF($P$3="All",InputLA1LA2!AM132)))</f>
        <v>67.7</v>
      </c>
      <c r="I136" s="233">
        <f>IF($P$3="Boys",InputLA1LA2!H132,IF($P$3="Girls",InputLA1LA2!X132,IF($P$3="All",InputLA1LA2!AN132)))</f>
        <v>0</v>
      </c>
      <c r="J136" s="233">
        <f>IF($P$3="Boys",InputLA1LA2!I132,IF($P$3="Girls",InputLA1LA2!Y132,IF($P$3="All",InputLA1LA2!AO132)))</f>
        <v>49.1</v>
      </c>
      <c r="K136" s="234">
        <f>IF($P$3="Boys",InputLA1LA2!J132,IF($P$3="Girls",InputLA1LA2!Z132,IF($P$3="All",InputLA1LA2!AP132)))</f>
        <v>4.12</v>
      </c>
      <c r="L136" s="233">
        <f>IF($P$3="Boys",InputLA1LA2!K132,IF($P$3="Girls",InputLA1LA2!AA132,IF($P$3="All",InputLA1LA2!AQ132)))</f>
        <v>0</v>
      </c>
      <c r="M136" s="235">
        <f>IF($P$3="Boys",InputLA1LA2!L132,IF($P$3="Girls",InputLA1LA2!AB132,IF($P$3="All",InputLA1LA2!AR132)))</f>
        <v>2663</v>
      </c>
      <c r="N136" s="234">
        <f>IF($P$3="Boys",InputLA1LA2!P132,IF($P$3="Girls",InputLA1LA2!AF132,IF($P$3="All",InputLA1LA2!AV132)))</f>
        <v>-0.08</v>
      </c>
      <c r="O136" s="234">
        <f>IF($P$3="Boys",InputLA1LA2!Q132,IF($P$3="Girls",InputLA1LA2!AG132,IF($P$3="All",InputLA1LA2!AW132)))</f>
        <v>-0.13</v>
      </c>
      <c r="P136" s="234">
        <f>IF($P$3="Boys",InputLA1LA2!R132,IF($P$3="Girls",InputLA1LA2!AH132,IF($P$3="All",InputLA1LA2!AX132)))</f>
        <v>-0.03</v>
      </c>
      <c r="Q136" s="34"/>
      <c r="R136" s="34"/>
      <c r="S136" s="34"/>
      <c r="T136" s="34"/>
      <c r="U136" s="34"/>
      <c r="V136" s="34"/>
    </row>
    <row r="137" spans="1:22" ht="11.25" customHeight="1" x14ac:dyDescent="0.2">
      <c r="A137" s="23" t="s">
        <v>237</v>
      </c>
      <c r="B137" s="34">
        <v>312</v>
      </c>
      <c r="C137" s="22" t="s">
        <v>236</v>
      </c>
      <c r="D137" s="235">
        <f>IF($P$3="Boys",InputLA1LA2!C133,IF($P$3="Girls",InputLA1LA2!S133,IF($P$3="All",InputLA1LA2!AI133)))</f>
        <v>3071</v>
      </c>
      <c r="E137" s="233">
        <f>IF($P$3="Boys",InputLA1LA2!D133,IF($P$3="Girls",InputLA1LA2!T133,IF($P$3="All",InputLA1LA2!AJ133)))</f>
        <v>47.5</v>
      </c>
      <c r="F137" s="233">
        <f>IF($P$3="Boys",InputLA1LA2!E133,IF($P$3="Girls",InputLA1LA2!U133,IF($P$3="All",InputLA1LA2!AK133)))</f>
        <v>96.2</v>
      </c>
      <c r="G137" s="233">
        <f>IF($P$3="Boys",InputLA1LA2!F133,IF($P$3="Girls",InputLA1LA2!V133,IF($P$3="All",InputLA1LA2!AL133)))</f>
        <v>47.4</v>
      </c>
      <c r="H137" s="233">
        <f>IF($P$3="Boys",InputLA1LA2!G133,IF($P$3="Girls",InputLA1LA2!W133,IF($P$3="All",InputLA1LA2!AM133)))</f>
        <v>66.7</v>
      </c>
      <c r="I137" s="233">
        <f>IF($P$3="Boys",InputLA1LA2!H133,IF($P$3="Girls",InputLA1LA2!X133,IF($P$3="All",InputLA1LA2!AN133)))</f>
        <v>0</v>
      </c>
      <c r="J137" s="233">
        <f>IF($P$3="Boys",InputLA1LA2!I133,IF($P$3="Girls",InputLA1LA2!Y133,IF($P$3="All",InputLA1LA2!AO133)))</f>
        <v>45.6</v>
      </c>
      <c r="K137" s="234">
        <f>IF($P$3="Boys",InputLA1LA2!J133,IF($P$3="Girls",InputLA1LA2!Z133,IF($P$3="All",InputLA1LA2!AP133)))</f>
        <v>4.21</v>
      </c>
      <c r="L137" s="233">
        <f>IF($P$3="Boys",InputLA1LA2!K133,IF($P$3="Girls",InputLA1LA2!AA133,IF($P$3="All",InputLA1LA2!AQ133)))</f>
        <v>0</v>
      </c>
      <c r="M137" s="235">
        <f>IF($P$3="Boys",InputLA1LA2!L133,IF($P$3="Girls",InputLA1LA2!AB133,IF($P$3="All",InputLA1LA2!AR133)))</f>
        <v>2836</v>
      </c>
      <c r="N137" s="234">
        <f>IF($P$3="Boys",InputLA1LA2!P133,IF($P$3="Girls",InputLA1LA2!AF133,IF($P$3="All",InputLA1LA2!AV133)))</f>
        <v>0.14000000000000001</v>
      </c>
      <c r="O137" s="234">
        <f>IF($P$3="Boys",InputLA1LA2!Q133,IF($P$3="Girls",InputLA1LA2!AG133,IF($P$3="All",InputLA1LA2!AW133)))</f>
        <v>0.1</v>
      </c>
      <c r="P137" s="234">
        <f>IF($P$3="Boys",InputLA1LA2!R133,IF($P$3="Girls",InputLA1LA2!AH133,IF($P$3="All",InputLA1LA2!AX133)))</f>
        <v>0.19</v>
      </c>
      <c r="Q137" s="34"/>
      <c r="R137" s="34"/>
      <c r="S137" s="34"/>
      <c r="T137" s="34"/>
      <c r="U137" s="34"/>
      <c r="V137" s="34"/>
    </row>
    <row r="138" spans="1:22" ht="11.25" customHeight="1" x14ac:dyDescent="0.2">
      <c r="A138" s="23" t="s">
        <v>239</v>
      </c>
      <c r="B138" s="34">
        <v>313</v>
      </c>
      <c r="C138" s="22" t="s">
        <v>238</v>
      </c>
      <c r="D138" s="235">
        <f>IF($P$3="Boys",InputLA1LA2!C134,IF($P$3="Girls",InputLA1LA2!S134,IF($P$3="All",InputLA1LA2!AI134)))</f>
        <v>2666</v>
      </c>
      <c r="E138" s="233">
        <f>IF($P$3="Boys",InputLA1LA2!D134,IF($P$3="Girls",InputLA1LA2!T134,IF($P$3="All",InputLA1LA2!AJ134)))</f>
        <v>49.2</v>
      </c>
      <c r="F138" s="233">
        <f>IF($P$3="Boys",InputLA1LA2!E134,IF($P$3="Girls",InputLA1LA2!U134,IF($P$3="All",InputLA1LA2!AK134)))</f>
        <v>94.8</v>
      </c>
      <c r="G138" s="233">
        <f>IF($P$3="Boys",InputLA1LA2!F134,IF($P$3="Girls",InputLA1LA2!V134,IF($P$3="All",InputLA1LA2!AL134)))</f>
        <v>49</v>
      </c>
      <c r="H138" s="233">
        <f>IF($P$3="Boys",InputLA1LA2!G134,IF($P$3="Girls",InputLA1LA2!W134,IF($P$3="All",InputLA1LA2!AM134)))</f>
        <v>68.7</v>
      </c>
      <c r="I138" s="233">
        <f>IF($P$3="Boys",InputLA1LA2!H134,IF($P$3="Girls",InputLA1LA2!X134,IF($P$3="All",InputLA1LA2!AN134)))</f>
        <v>0</v>
      </c>
      <c r="J138" s="233">
        <f>IF($P$3="Boys",InputLA1LA2!I134,IF($P$3="Girls",InputLA1LA2!Y134,IF($P$3="All",InputLA1LA2!AO134)))</f>
        <v>62.1</v>
      </c>
      <c r="K138" s="234">
        <f>IF($P$3="Boys",InputLA1LA2!J134,IF($P$3="Girls",InputLA1LA2!Z134,IF($P$3="All",InputLA1LA2!AP134)))</f>
        <v>4.51</v>
      </c>
      <c r="L138" s="233">
        <f>IF($P$3="Boys",InputLA1LA2!K134,IF($P$3="Girls",InputLA1LA2!AA134,IF($P$3="All",InputLA1LA2!AQ134)))</f>
        <v>0</v>
      </c>
      <c r="M138" s="235">
        <f>IF($P$3="Boys",InputLA1LA2!L134,IF($P$3="Girls",InputLA1LA2!AB134,IF($P$3="All",InputLA1LA2!AR134)))</f>
        <v>2337</v>
      </c>
      <c r="N138" s="234">
        <f>IF($P$3="Boys",InputLA1LA2!P134,IF($P$3="Girls",InputLA1LA2!AF134,IF($P$3="All",InputLA1LA2!AV134)))</f>
        <v>0.43</v>
      </c>
      <c r="O138" s="234">
        <f>IF($P$3="Boys",InputLA1LA2!Q134,IF($P$3="Girls",InputLA1LA2!AG134,IF($P$3="All",InputLA1LA2!AW134)))</f>
        <v>0.38</v>
      </c>
      <c r="P138" s="234">
        <f>IF($P$3="Boys",InputLA1LA2!R134,IF($P$3="Girls",InputLA1LA2!AH134,IF($P$3="All",InputLA1LA2!AX134)))</f>
        <v>0.48</v>
      </c>
      <c r="Q138" s="34"/>
      <c r="R138" s="34"/>
      <c r="S138" s="34"/>
      <c r="T138" s="34"/>
      <c r="U138" s="34"/>
      <c r="V138" s="34"/>
    </row>
    <row r="139" spans="1:22" ht="11.25" customHeight="1" x14ac:dyDescent="0.2">
      <c r="A139" s="23" t="s">
        <v>241</v>
      </c>
      <c r="B139" s="34">
        <v>314</v>
      </c>
      <c r="C139" s="22" t="s">
        <v>240</v>
      </c>
      <c r="D139" s="235">
        <f>IF($P$3="Boys",InputLA1LA2!C135,IF($P$3="Girls",InputLA1LA2!S135,IF($P$3="All",InputLA1LA2!AI135)))</f>
        <v>1516</v>
      </c>
      <c r="E139" s="233">
        <f>IF($P$3="Boys",InputLA1LA2!D135,IF($P$3="Girls",InputLA1LA2!T135,IF($P$3="All",InputLA1LA2!AJ135)))</f>
        <v>57.6</v>
      </c>
      <c r="F139" s="233">
        <f>IF($P$3="Boys",InputLA1LA2!E135,IF($P$3="Girls",InputLA1LA2!U135,IF($P$3="All",InputLA1LA2!AK135)))</f>
        <v>97.8</v>
      </c>
      <c r="G139" s="233">
        <f>IF($P$3="Boys",InputLA1LA2!F135,IF($P$3="Girls",InputLA1LA2!V135,IF($P$3="All",InputLA1LA2!AL135)))</f>
        <v>63.9</v>
      </c>
      <c r="H139" s="233">
        <f>IF($P$3="Boys",InputLA1LA2!G135,IF($P$3="Girls",InputLA1LA2!W135,IF($P$3="All",InputLA1LA2!AM135)))</f>
        <v>79.2</v>
      </c>
      <c r="I139" s="233">
        <f>IF($P$3="Boys",InputLA1LA2!H135,IF($P$3="Girls",InputLA1LA2!X135,IF($P$3="All",InputLA1LA2!AN135)))</f>
        <v>0</v>
      </c>
      <c r="J139" s="233">
        <f>IF($P$3="Boys",InputLA1LA2!I135,IF($P$3="Girls",InputLA1LA2!Y135,IF($P$3="All",InputLA1LA2!AO135)))</f>
        <v>62.8</v>
      </c>
      <c r="K139" s="234">
        <f>IF($P$3="Boys",InputLA1LA2!J135,IF($P$3="Girls",InputLA1LA2!Z135,IF($P$3="All",InputLA1LA2!AP135)))</f>
        <v>5.31</v>
      </c>
      <c r="L139" s="233">
        <f>IF($P$3="Boys",InputLA1LA2!K135,IF($P$3="Girls",InputLA1LA2!AA135,IF($P$3="All",InputLA1LA2!AQ135)))</f>
        <v>0</v>
      </c>
      <c r="M139" s="235">
        <f>IF($P$3="Boys",InputLA1LA2!L135,IF($P$3="Girls",InputLA1LA2!AB135,IF($P$3="All",InputLA1LA2!AR135)))</f>
        <v>1373</v>
      </c>
      <c r="N139" s="234">
        <f>IF($P$3="Boys",InputLA1LA2!P135,IF($P$3="Girls",InputLA1LA2!AF135,IF($P$3="All",InputLA1LA2!AV135)))</f>
        <v>0.53</v>
      </c>
      <c r="O139" s="234">
        <f>IF($P$3="Boys",InputLA1LA2!Q135,IF($P$3="Girls",InputLA1LA2!AG135,IF($P$3="All",InputLA1LA2!AW135)))</f>
        <v>0.47</v>
      </c>
      <c r="P139" s="234">
        <f>IF($P$3="Boys",InputLA1LA2!R135,IF($P$3="Girls",InputLA1LA2!AH135,IF($P$3="All",InputLA1LA2!AX135)))</f>
        <v>0.6</v>
      </c>
      <c r="Q139" s="34"/>
      <c r="R139" s="34"/>
      <c r="S139" s="34"/>
      <c r="T139" s="34"/>
      <c r="U139" s="34"/>
      <c r="V139" s="34"/>
    </row>
    <row r="140" spans="1:22" ht="11.25" customHeight="1" x14ac:dyDescent="0.2">
      <c r="A140" s="23" t="s">
        <v>243</v>
      </c>
      <c r="B140" s="34">
        <v>315</v>
      </c>
      <c r="C140" s="22" t="s">
        <v>242</v>
      </c>
      <c r="D140" s="235">
        <f>IF($P$3="Boys",InputLA1LA2!C136,IF($P$3="Girls",InputLA1LA2!S136,IF($P$3="All",InputLA1LA2!AI136)))</f>
        <v>1404</v>
      </c>
      <c r="E140" s="233">
        <f>IF($P$3="Boys",InputLA1LA2!D136,IF($P$3="Girls",InputLA1LA2!T136,IF($P$3="All",InputLA1LA2!AJ136)))</f>
        <v>49.6</v>
      </c>
      <c r="F140" s="233">
        <f>IF($P$3="Boys",InputLA1LA2!E136,IF($P$3="Girls",InputLA1LA2!U136,IF($P$3="All",InputLA1LA2!AK136)))</f>
        <v>96.9</v>
      </c>
      <c r="G140" s="233">
        <f>IF($P$3="Boys",InputLA1LA2!F136,IF($P$3="Girls",InputLA1LA2!V136,IF($P$3="All",InputLA1LA2!AL136)))</f>
        <v>46.4</v>
      </c>
      <c r="H140" s="233">
        <f>IF($P$3="Boys",InputLA1LA2!G136,IF($P$3="Girls",InputLA1LA2!W136,IF($P$3="All",InputLA1LA2!AM136)))</f>
        <v>68.2</v>
      </c>
      <c r="I140" s="233">
        <f>IF($P$3="Boys",InputLA1LA2!H136,IF($P$3="Girls",InputLA1LA2!X136,IF($P$3="All",InputLA1LA2!AN136)))</f>
        <v>0</v>
      </c>
      <c r="J140" s="233">
        <f>IF($P$3="Boys",InputLA1LA2!I136,IF($P$3="Girls",InputLA1LA2!Y136,IF($P$3="All",InputLA1LA2!AO136)))</f>
        <v>49.3</v>
      </c>
      <c r="K140" s="234">
        <f>IF($P$3="Boys",InputLA1LA2!J136,IF($P$3="Girls",InputLA1LA2!Z136,IF($P$3="All",InputLA1LA2!AP136)))</f>
        <v>4.43</v>
      </c>
      <c r="L140" s="233">
        <f>IF($P$3="Boys",InputLA1LA2!K136,IF($P$3="Girls",InputLA1LA2!AA136,IF($P$3="All",InputLA1LA2!AQ136)))</f>
        <v>0</v>
      </c>
      <c r="M140" s="235">
        <f>IF($P$3="Boys",InputLA1LA2!L136,IF($P$3="Girls",InputLA1LA2!AB136,IF($P$3="All",InputLA1LA2!AR136)))</f>
        <v>1229</v>
      </c>
      <c r="N140" s="234">
        <f>IF($P$3="Boys",InputLA1LA2!P136,IF($P$3="Girls",InputLA1LA2!AF136,IF($P$3="All",InputLA1LA2!AV136)))</f>
        <v>0.44</v>
      </c>
      <c r="O140" s="234">
        <f>IF($P$3="Boys",InputLA1LA2!Q136,IF($P$3="Girls",InputLA1LA2!AG136,IF($P$3="All",InputLA1LA2!AW136)))</f>
        <v>0.37</v>
      </c>
      <c r="P140" s="234">
        <f>IF($P$3="Boys",InputLA1LA2!R136,IF($P$3="Girls",InputLA1LA2!AH136,IF($P$3="All",InputLA1LA2!AX136)))</f>
        <v>0.52</v>
      </c>
      <c r="Q140" s="34"/>
      <c r="R140" s="34"/>
      <c r="S140" s="34"/>
      <c r="T140" s="34"/>
      <c r="U140" s="34"/>
      <c r="V140" s="34"/>
    </row>
    <row r="141" spans="1:22" ht="11.25" customHeight="1" x14ac:dyDescent="0.2">
      <c r="A141" s="23" t="s">
        <v>245</v>
      </c>
      <c r="B141" s="34">
        <v>317</v>
      </c>
      <c r="C141" s="22" t="s">
        <v>244</v>
      </c>
      <c r="D141" s="235">
        <f>IF($P$3="Boys",InputLA1LA2!C137,IF($P$3="Girls",InputLA1LA2!S137,IF($P$3="All",InputLA1LA2!AI137)))</f>
        <v>3508</v>
      </c>
      <c r="E141" s="233">
        <f>IF($P$3="Boys",InputLA1LA2!D137,IF($P$3="Girls",InputLA1LA2!T137,IF($P$3="All",InputLA1LA2!AJ137)))</f>
        <v>53</v>
      </c>
      <c r="F141" s="233">
        <f>IF($P$3="Boys",InputLA1LA2!E137,IF($P$3="Girls",InputLA1LA2!U137,IF($P$3="All",InputLA1LA2!AK137)))</f>
        <v>98</v>
      </c>
      <c r="G141" s="233">
        <f>IF($P$3="Boys",InputLA1LA2!F137,IF($P$3="Girls",InputLA1LA2!V137,IF($P$3="All",InputLA1LA2!AL137)))</f>
        <v>56.7</v>
      </c>
      <c r="H141" s="233">
        <f>IF($P$3="Boys",InputLA1LA2!G137,IF($P$3="Girls",InputLA1LA2!W137,IF($P$3="All",InputLA1LA2!AM137)))</f>
        <v>74.400000000000006</v>
      </c>
      <c r="I141" s="233">
        <f>IF($P$3="Boys",InputLA1LA2!H137,IF($P$3="Girls",InputLA1LA2!X137,IF($P$3="All",InputLA1LA2!AN137)))</f>
        <v>0</v>
      </c>
      <c r="J141" s="233">
        <f>IF($P$3="Boys",InputLA1LA2!I137,IF($P$3="Girls",InputLA1LA2!Y137,IF($P$3="All",InputLA1LA2!AO137)))</f>
        <v>43.8</v>
      </c>
      <c r="K141" s="234">
        <f>IF($P$3="Boys",InputLA1LA2!J137,IF($P$3="Girls",InputLA1LA2!Z137,IF($P$3="All",InputLA1LA2!AP137)))</f>
        <v>4.72</v>
      </c>
      <c r="L141" s="233">
        <f>IF($P$3="Boys",InputLA1LA2!K137,IF($P$3="Girls",InputLA1LA2!AA137,IF($P$3="All",InputLA1LA2!AQ137)))</f>
        <v>0</v>
      </c>
      <c r="M141" s="235">
        <f>IF($P$3="Boys",InputLA1LA2!L137,IF($P$3="Girls",InputLA1LA2!AB137,IF($P$3="All",InputLA1LA2!AR137)))</f>
        <v>3194</v>
      </c>
      <c r="N141" s="234">
        <f>IF($P$3="Boys",InputLA1LA2!P137,IF($P$3="Girls",InputLA1LA2!AF137,IF($P$3="All",InputLA1LA2!AV137)))</f>
        <v>0.48</v>
      </c>
      <c r="O141" s="234">
        <f>IF($P$3="Boys",InputLA1LA2!Q137,IF($P$3="Girls",InputLA1LA2!AG137,IF($P$3="All",InputLA1LA2!AW137)))</f>
        <v>0.43</v>
      </c>
      <c r="P141" s="234">
        <f>IF($P$3="Boys",InputLA1LA2!R137,IF($P$3="Girls",InputLA1LA2!AH137,IF($P$3="All",InputLA1LA2!AX137)))</f>
        <v>0.52</v>
      </c>
      <c r="Q141" s="34"/>
      <c r="R141" s="34"/>
      <c r="S141" s="34"/>
      <c r="T141" s="34"/>
      <c r="U141" s="34"/>
      <c r="V141" s="34"/>
    </row>
    <row r="142" spans="1:22" ht="11.25" customHeight="1" x14ac:dyDescent="0.2">
      <c r="A142" s="23" t="s">
        <v>247</v>
      </c>
      <c r="B142" s="34">
        <v>318</v>
      </c>
      <c r="C142" s="22" t="s">
        <v>246</v>
      </c>
      <c r="D142" s="235">
        <f>IF($P$3="Boys",InputLA1LA2!C138,IF($P$3="Girls",InputLA1LA2!S138,IF($P$3="All",InputLA1LA2!AI138)))</f>
        <v>1479</v>
      </c>
      <c r="E142" s="233">
        <f>IF($P$3="Boys",InputLA1LA2!D138,IF($P$3="Girls",InputLA1LA2!T138,IF($P$3="All",InputLA1LA2!AJ138)))</f>
        <v>51.6</v>
      </c>
      <c r="F142" s="233">
        <f>IF($P$3="Boys",InputLA1LA2!E138,IF($P$3="Girls",InputLA1LA2!U138,IF($P$3="All",InputLA1LA2!AK138)))</f>
        <v>97.1</v>
      </c>
      <c r="G142" s="233">
        <f>IF($P$3="Boys",InputLA1LA2!F138,IF($P$3="Girls",InputLA1LA2!V138,IF($P$3="All",InputLA1LA2!AL138)))</f>
        <v>52.5</v>
      </c>
      <c r="H142" s="233">
        <f>IF($P$3="Boys",InputLA1LA2!G138,IF($P$3="Girls",InputLA1LA2!W138,IF($P$3="All",InputLA1LA2!AM138)))</f>
        <v>71.7</v>
      </c>
      <c r="I142" s="233">
        <f>IF($P$3="Boys",InputLA1LA2!H138,IF($P$3="Girls",InputLA1LA2!X138,IF($P$3="All",InputLA1LA2!AN138)))</f>
        <v>0</v>
      </c>
      <c r="J142" s="233">
        <f>IF($P$3="Boys",InputLA1LA2!I138,IF($P$3="Girls",InputLA1LA2!Y138,IF($P$3="All",InputLA1LA2!AO138)))</f>
        <v>54.5</v>
      </c>
      <c r="K142" s="234">
        <f>IF($P$3="Boys",InputLA1LA2!J138,IF($P$3="Girls",InputLA1LA2!Z138,IF($P$3="All",InputLA1LA2!AP138)))</f>
        <v>4.7</v>
      </c>
      <c r="L142" s="233">
        <f>IF($P$3="Boys",InputLA1LA2!K138,IF($P$3="Girls",InputLA1LA2!AA138,IF($P$3="All",InputLA1LA2!AQ138)))</f>
        <v>0</v>
      </c>
      <c r="M142" s="235">
        <f>IF($P$3="Boys",InputLA1LA2!L138,IF($P$3="Girls",InputLA1LA2!AB138,IF($P$3="All",InputLA1LA2!AR138)))</f>
        <v>1359</v>
      </c>
      <c r="N142" s="234">
        <f>IF($P$3="Boys",InputLA1LA2!P138,IF($P$3="Girls",InputLA1LA2!AF138,IF($P$3="All",InputLA1LA2!AV138)))</f>
        <v>0.15</v>
      </c>
      <c r="O142" s="234">
        <f>IF($P$3="Boys",InputLA1LA2!Q138,IF($P$3="Girls",InputLA1LA2!AG138,IF($P$3="All",InputLA1LA2!AW138)))</f>
        <v>0.08</v>
      </c>
      <c r="P142" s="234">
        <f>IF($P$3="Boys",InputLA1LA2!R138,IF($P$3="Girls",InputLA1LA2!AH138,IF($P$3="All",InputLA1LA2!AX138)))</f>
        <v>0.21</v>
      </c>
      <c r="Q142" s="34"/>
      <c r="R142" s="34"/>
      <c r="S142" s="34"/>
      <c r="T142" s="34"/>
      <c r="U142" s="34"/>
      <c r="V142" s="34"/>
    </row>
    <row r="143" spans="1:22" ht="11.25" customHeight="1" x14ac:dyDescent="0.2">
      <c r="A143" s="23" t="s">
        <v>249</v>
      </c>
      <c r="B143" s="34">
        <v>319</v>
      </c>
      <c r="C143" s="22" t="s">
        <v>248</v>
      </c>
      <c r="D143" s="235">
        <f>IF($P$3="Boys",InputLA1LA2!C139,IF($P$3="Girls",InputLA1LA2!S139,IF($P$3="All",InputLA1LA2!AI139)))</f>
        <v>2718</v>
      </c>
      <c r="E143" s="233">
        <f>IF($P$3="Boys",InputLA1LA2!D139,IF($P$3="Girls",InputLA1LA2!T139,IF($P$3="All",InputLA1LA2!AJ139)))</f>
        <v>58</v>
      </c>
      <c r="F143" s="233">
        <f>IF($P$3="Boys",InputLA1LA2!E139,IF($P$3="Girls",InputLA1LA2!U139,IF($P$3="All",InputLA1LA2!AK139)))</f>
        <v>98.3</v>
      </c>
      <c r="G143" s="233">
        <f>IF($P$3="Boys",InputLA1LA2!F139,IF($P$3="Girls",InputLA1LA2!V139,IF($P$3="All",InputLA1LA2!AL139)))</f>
        <v>63.2</v>
      </c>
      <c r="H143" s="233">
        <f>IF($P$3="Boys",InputLA1LA2!G139,IF($P$3="Girls",InputLA1LA2!W139,IF($P$3="All",InputLA1LA2!AM139)))</f>
        <v>79.599999999999994</v>
      </c>
      <c r="I143" s="233">
        <f>IF($P$3="Boys",InputLA1LA2!H139,IF($P$3="Girls",InputLA1LA2!X139,IF($P$3="All",InputLA1LA2!AN139)))</f>
        <v>0</v>
      </c>
      <c r="J143" s="233">
        <f>IF($P$3="Boys",InputLA1LA2!I139,IF($P$3="Girls",InputLA1LA2!Y139,IF($P$3="All",InputLA1LA2!AO139)))</f>
        <v>54.9</v>
      </c>
      <c r="K143" s="234">
        <f>IF($P$3="Boys",InputLA1LA2!J139,IF($P$3="Girls",InputLA1LA2!Z139,IF($P$3="All",InputLA1LA2!AP139)))</f>
        <v>5.25</v>
      </c>
      <c r="L143" s="233">
        <f>IF($P$3="Boys",InputLA1LA2!K139,IF($P$3="Girls",InputLA1LA2!AA139,IF($P$3="All",InputLA1LA2!AQ139)))</f>
        <v>0</v>
      </c>
      <c r="M143" s="235">
        <f>IF($P$3="Boys",InputLA1LA2!L139,IF($P$3="Girls",InputLA1LA2!AB139,IF($P$3="All",InputLA1LA2!AR139)))</f>
        <v>2535</v>
      </c>
      <c r="N143" s="234">
        <f>IF($P$3="Boys",InputLA1LA2!P139,IF($P$3="Girls",InputLA1LA2!AF139,IF($P$3="All",InputLA1LA2!AV139)))</f>
        <v>0.4</v>
      </c>
      <c r="O143" s="234">
        <f>IF($P$3="Boys",InputLA1LA2!Q139,IF($P$3="Girls",InputLA1LA2!AG139,IF($P$3="All",InputLA1LA2!AW139)))</f>
        <v>0.35</v>
      </c>
      <c r="P143" s="234">
        <f>IF($P$3="Boys",InputLA1LA2!R139,IF($P$3="Girls",InputLA1LA2!AH139,IF($P$3="All",InputLA1LA2!AX139)))</f>
        <v>0.45</v>
      </c>
      <c r="Q143" s="34"/>
      <c r="R143" s="34"/>
      <c r="S143" s="34"/>
      <c r="T143" s="34"/>
      <c r="U143" s="34"/>
      <c r="V143" s="34"/>
    </row>
    <row r="144" spans="1:22" ht="11.25" customHeight="1" x14ac:dyDescent="0.2">
      <c r="A144" s="23" t="s">
        <v>251</v>
      </c>
      <c r="B144" s="34">
        <v>320</v>
      </c>
      <c r="C144" s="22" t="s">
        <v>250</v>
      </c>
      <c r="D144" s="235">
        <f>IF($P$3="Boys",InputLA1LA2!C140,IF($P$3="Girls",InputLA1LA2!S140,IF($P$3="All",InputLA1LA2!AI140)))</f>
        <v>2484</v>
      </c>
      <c r="E144" s="233">
        <f>IF($P$3="Boys",InputLA1LA2!D140,IF($P$3="Girls",InputLA1LA2!T140,IF($P$3="All",InputLA1LA2!AJ140)))</f>
        <v>45.9</v>
      </c>
      <c r="F144" s="233">
        <f>IF($P$3="Boys",InputLA1LA2!E140,IF($P$3="Girls",InputLA1LA2!U140,IF($P$3="All",InputLA1LA2!AK140)))</f>
        <v>96.7</v>
      </c>
      <c r="G144" s="233">
        <f>IF($P$3="Boys",InputLA1LA2!F140,IF($P$3="Girls",InputLA1LA2!V140,IF($P$3="All",InputLA1LA2!AL140)))</f>
        <v>42.6</v>
      </c>
      <c r="H144" s="233">
        <f>IF($P$3="Boys",InputLA1LA2!G140,IF($P$3="Girls",InputLA1LA2!W140,IF($P$3="All",InputLA1LA2!AM140)))</f>
        <v>63</v>
      </c>
      <c r="I144" s="233">
        <f>IF($P$3="Boys",InputLA1LA2!H140,IF($P$3="Girls",InputLA1LA2!X140,IF($P$3="All",InputLA1LA2!AN140)))</f>
        <v>0</v>
      </c>
      <c r="J144" s="233">
        <f>IF($P$3="Boys",InputLA1LA2!I140,IF($P$3="Girls",InputLA1LA2!Y140,IF($P$3="All",InputLA1LA2!AO140)))</f>
        <v>48.3</v>
      </c>
      <c r="K144" s="234">
        <f>IF($P$3="Boys",InputLA1LA2!J140,IF($P$3="Girls",InputLA1LA2!Z140,IF($P$3="All",InputLA1LA2!AP140)))</f>
        <v>4.05</v>
      </c>
      <c r="L144" s="233">
        <f>IF($P$3="Boys",InputLA1LA2!K140,IF($P$3="Girls",InputLA1LA2!AA140,IF($P$3="All",InputLA1LA2!AQ140)))</f>
        <v>0</v>
      </c>
      <c r="M144" s="235">
        <f>IF($P$3="Boys",InputLA1LA2!L140,IF($P$3="Girls",InputLA1LA2!AB140,IF($P$3="All",InputLA1LA2!AR140)))</f>
        <v>2297</v>
      </c>
      <c r="N144" s="234">
        <f>IF($P$3="Boys",InputLA1LA2!P140,IF($P$3="Girls",InputLA1LA2!AF140,IF($P$3="All",InputLA1LA2!AV140)))</f>
        <v>0.21</v>
      </c>
      <c r="O144" s="234">
        <f>IF($P$3="Boys",InputLA1LA2!Q140,IF($P$3="Girls",InputLA1LA2!AG140,IF($P$3="All",InputLA1LA2!AW140)))</f>
        <v>0.16</v>
      </c>
      <c r="P144" s="234">
        <f>IF($P$3="Boys",InputLA1LA2!R140,IF($P$3="Girls",InputLA1LA2!AH140,IF($P$3="All",InputLA1LA2!AX140)))</f>
        <v>0.26</v>
      </c>
      <c r="Q144" s="34"/>
      <c r="R144" s="34"/>
      <c r="S144" s="34"/>
      <c r="T144" s="34"/>
      <c r="U144" s="34"/>
      <c r="V144" s="34"/>
    </row>
    <row r="145" spans="1:22" ht="11.25" customHeight="1" x14ac:dyDescent="0.2">
      <c r="B145" s="34"/>
      <c r="C145" s="67"/>
      <c r="D145" s="235"/>
      <c r="E145" s="233"/>
      <c r="F145" s="233"/>
      <c r="G145" s="233"/>
      <c r="H145" s="233"/>
      <c r="I145" s="233"/>
      <c r="J145" s="233"/>
      <c r="K145" s="234"/>
      <c r="L145" s="233"/>
      <c r="M145" s="235"/>
      <c r="N145" s="234"/>
      <c r="O145" s="234"/>
      <c r="P145" s="234"/>
      <c r="Q145" s="34"/>
      <c r="R145" s="34"/>
      <c r="S145" s="34"/>
      <c r="T145" s="34"/>
      <c r="U145" s="34"/>
      <c r="V145" s="34"/>
    </row>
    <row r="146" spans="1:22" s="12" customFormat="1" ht="11.25" customHeight="1" x14ac:dyDescent="0.2">
      <c r="A146" s="5" t="s">
        <v>252</v>
      </c>
      <c r="B146" s="160" t="s">
        <v>362</v>
      </c>
      <c r="C146" s="4" t="s">
        <v>342</v>
      </c>
      <c r="D146" s="230">
        <f>IF($P$3="Boys",InputLA1LA2!C142,IF($P$3="Girls",InputLA1LA2!S142,IF($P$3="All",InputLA1LA2!AI142)))</f>
        <v>82877</v>
      </c>
      <c r="E146" s="231">
        <f>IF($P$3="Boys",InputLA1LA2!D142,IF($P$3="Girls",InputLA1LA2!T142,IF($P$3="All",InputLA1LA2!AJ142)))</f>
        <v>47.7</v>
      </c>
      <c r="F146" s="231">
        <f>IF($P$3="Boys",InputLA1LA2!E142,IF($P$3="Girls",InputLA1LA2!U142,IF($P$3="All",InputLA1LA2!AK142)))</f>
        <v>97</v>
      </c>
      <c r="G146" s="231">
        <f>IF($P$3="Boys",InputLA1LA2!F142,IF($P$3="Girls",InputLA1LA2!V142,IF($P$3="All",InputLA1LA2!AL142)))</f>
        <v>46.2</v>
      </c>
      <c r="H146" s="231">
        <f>IF($P$3="Boys",InputLA1LA2!G142,IF($P$3="Girls",InputLA1LA2!W142,IF($P$3="All",InputLA1LA2!AM142)))</f>
        <v>66.400000000000006</v>
      </c>
      <c r="I146" s="231">
        <f>IF($P$3="Boys",InputLA1LA2!H142,IF($P$3="Girls",InputLA1LA2!X142,IF($P$3="All",InputLA1LA2!AN142)))</f>
        <v>0</v>
      </c>
      <c r="J146" s="231">
        <f>IF($P$3="Boys",InputLA1LA2!I142,IF($P$3="Girls",InputLA1LA2!Y142,IF($P$3="All",InputLA1LA2!AO142)))</f>
        <v>39</v>
      </c>
      <c r="K146" s="232">
        <f>IF($P$3="Boys",InputLA1LA2!J142,IF($P$3="Girls",InputLA1LA2!Z142,IF($P$3="All",InputLA1LA2!AP142)))</f>
        <v>4.17</v>
      </c>
      <c r="L146" s="231">
        <f>IF($P$3="Boys",InputLA1LA2!K142,IF($P$3="Girls",InputLA1LA2!AA142,IF($P$3="All",InputLA1LA2!AQ142)))</f>
        <v>0</v>
      </c>
      <c r="M146" s="230">
        <f>IF($P$3="Boys",InputLA1LA2!L142,IF($P$3="Girls",InputLA1LA2!AB142,IF($P$3="All",InputLA1LA2!AR142)))</f>
        <v>78389</v>
      </c>
      <c r="N146" s="232">
        <f>IF($P$3="Boys",InputLA1LA2!P142,IF($P$3="Girls",InputLA1LA2!AF142,IF($P$3="All",InputLA1LA2!AV142)))</f>
        <v>0.01</v>
      </c>
      <c r="O146" s="232">
        <f>IF($P$3="Boys",InputLA1LA2!Q142,IF($P$3="Girls",InputLA1LA2!AG142,IF($P$3="All",InputLA1LA2!AW142)))</f>
        <v>0</v>
      </c>
      <c r="P146" s="232">
        <f>IF($P$3="Boys",InputLA1LA2!R142,IF($P$3="Girls",InputLA1LA2!AH142,IF($P$3="All",InputLA1LA2!AX142)))</f>
        <v>0.02</v>
      </c>
      <c r="Q146" s="34"/>
      <c r="R146" s="34"/>
      <c r="S146" s="34"/>
      <c r="T146" s="34"/>
      <c r="U146" s="34"/>
      <c r="V146" s="34"/>
    </row>
    <row r="147" spans="1:22" s="23" customFormat="1" ht="11.25" customHeight="1" x14ac:dyDescent="0.2">
      <c r="A147" s="23" t="s">
        <v>254</v>
      </c>
      <c r="B147" s="34">
        <v>867</v>
      </c>
      <c r="C147" s="22" t="s">
        <v>253</v>
      </c>
      <c r="D147" s="235">
        <f>IF($P$3="Boys",InputLA1LA2!C143,IF($P$3="Girls",InputLA1LA2!S143,IF($P$3="All",InputLA1LA2!AI143)))</f>
        <v>1043</v>
      </c>
      <c r="E147" s="233">
        <f>IF($P$3="Boys",InputLA1LA2!D143,IF($P$3="Girls",InputLA1LA2!T143,IF($P$3="All",InputLA1LA2!AJ143)))</f>
        <v>48</v>
      </c>
      <c r="F147" s="233">
        <f>IF($P$3="Boys",InputLA1LA2!E143,IF($P$3="Girls",InputLA1LA2!U143,IF($P$3="All",InputLA1LA2!AK143)))</f>
        <v>98.2</v>
      </c>
      <c r="G147" s="233">
        <f>IF($P$3="Boys",InputLA1LA2!F143,IF($P$3="Girls",InputLA1LA2!V143,IF($P$3="All",InputLA1LA2!AL143)))</f>
        <v>45.1</v>
      </c>
      <c r="H147" s="233">
        <f>IF($P$3="Boys",InputLA1LA2!G143,IF($P$3="Girls",InputLA1LA2!W143,IF($P$3="All",InputLA1LA2!AM143)))</f>
        <v>68</v>
      </c>
      <c r="I147" s="233">
        <f>IF($P$3="Boys",InputLA1LA2!H143,IF($P$3="Girls",InputLA1LA2!X143,IF($P$3="All",InputLA1LA2!AN143)))</f>
        <v>0</v>
      </c>
      <c r="J147" s="233">
        <f>IF($P$3="Boys",InputLA1LA2!I143,IF($P$3="Girls",InputLA1LA2!Y143,IF($P$3="All",InputLA1LA2!AO143)))</f>
        <v>34.299999999999997</v>
      </c>
      <c r="K147" s="234">
        <f>IF($P$3="Boys",InputLA1LA2!J143,IF($P$3="Girls",InputLA1LA2!Z143,IF($P$3="All",InputLA1LA2!AP143)))</f>
        <v>4.1399999999999997</v>
      </c>
      <c r="L147" s="233">
        <f>IF($P$3="Boys",InputLA1LA2!K143,IF($P$3="Girls",InputLA1LA2!AA143,IF($P$3="All",InputLA1LA2!AQ143)))</f>
        <v>0</v>
      </c>
      <c r="M147" s="235">
        <f>IF($P$3="Boys",InputLA1LA2!L143,IF($P$3="Girls",InputLA1LA2!AB143,IF($P$3="All",InputLA1LA2!AR143)))</f>
        <v>986</v>
      </c>
      <c r="N147" s="234">
        <f>IF($P$3="Boys",InputLA1LA2!P143,IF($P$3="Girls",InputLA1LA2!AF143,IF($P$3="All",InputLA1LA2!AV143)))</f>
        <v>0.03</v>
      </c>
      <c r="O147" s="234">
        <f>IF($P$3="Boys",InputLA1LA2!Q143,IF($P$3="Girls",InputLA1LA2!AG143,IF($P$3="All",InputLA1LA2!AW143)))</f>
        <v>-0.05</v>
      </c>
      <c r="P147" s="234">
        <f>IF($P$3="Boys",InputLA1LA2!R143,IF($P$3="Girls",InputLA1LA2!AH143,IF($P$3="All",InputLA1LA2!AX143)))</f>
        <v>0.11</v>
      </c>
      <c r="Q147" s="34"/>
      <c r="R147" s="34"/>
      <c r="S147" s="34"/>
      <c r="T147" s="34"/>
      <c r="U147" s="34"/>
      <c r="V147" s="34"/>
    </row>
    <row r="148" spans="1:22" ht="11.25" customHeight="1" x14ac:dyDescent="0.2">
      <c r="A148" s="23" t="s">
        <v>256</v>
      </c>
      <c r="B148" s="34">
        <v>846</v>
      </c>
      <c r="C148" s="22" t="s">
        <v>255</v>
      </c>
      <c r="D148" s="235">
        <f>IF($P$3="Boys",InputLA1LA2!C144,IF($P$3="Girls",InputLA1LA2!S144,IF($P$3="All",InputLA1LA2!AI144)))</f>
        <v>2169</v>
      </c>
      <c r="E148" s="233">
        <f>IF($P$3="Boys",InputLA1LA2!D144,IF($P$3="Girls",InputLA1LA2!T144,IF($P$3="All",InputLA1LA2!AJ144)))</f>
        <v>47.9</v>
      </c>
      <c r="F148" s="233">
        <f>IF($P$3="Boys",InputLA1LA2!E144,IF($P$3="Girls",InputLA1LA2!U144,IF($P$3="All",InputLA1LA2!AK144)))</f>
        <v>96.6</v>
      </c>
      <c r="G148" s="233">
        <f>IF($P$3="Boys",InputLA1LA2!F144,IF($P$3="Girls",InputLA1LA2!V144,IF($P$3="All",InputLA1LA2!AL144)))</f>
        <v>46.5</v>
      </c>
      <c r="H148" s="233">
        <f>IF($P$3="Boys",InputLA1LA2!G144,IF($P$3="Girls",InputLA1LA2!W144,IF($P$3="All",InputLA1LA2!AM144)))</f>
        <v>68.2</v>
      </c>
      <c r="I148" s="233">
        <f>IF($P$3="Boys",InputLA1LA2!H144,IF($P$3="Girls",InputLA1LA2!X144,IF($P$3="All",InputLA1LA2!AN144)))</f>
        <v>0</v>
      </c>
      <c r="J148" s="233">
        <f>IF($P$3="Boys",InputLA1LA2!I144,IF($P$3="Girls",InputLA1LA2!Y144,IF($P$3="All",InputLA1LA2!AO144)))</f>
        <v>36.4</v>
      </c>
      <c r="K148" s="234">
        <f>IF($P$3="Boys",InputLA1LA2!J144,IF($P$3="Girls",InputLA1LA2!Z144,IF($P$3="All",InputLA1LA2!AP144)))</f>
        <v>4.1500000000000004</v>
      </c>
      <c r="L148" s="233">
        <f>IF($P$3="Boys",InputLA1LA2!K144,IF($P$3="Girls",InputLA1LA2!AA144,IF($P$3="All",InputLA1LA2!AQ144)))</f>
        <v>0</v>
      </c>
      <c r="M148" s="235">
        <f>IF($P$3="Boys",InputLA1LA2!L144,IF($P$3="Girls",InputLA1LA2!AB144,IF($P$3="All",InputLA1LA2!AR144)))</f>
        <v>2045</v>
      </c>
      <c r="N148" s="234">
        <f>IF($P$3="Boys",InputLA1LA2!P144,IF($P$3="Girls",InputLA1LA2!AF144,IF($P$3="All",InputLA1LA2!AV144)))</f>
        <v>-0.01</v>
      </c>
      <c r="O148" s="234">
        <f>IF($P$3="Boys",InputLA1LA2!Q144,IF($P$3="Girls",InputLA1LA2!AG144,IF($P$3="All",InputLA1LA2!AW144)))</f>
        <v>-7.0000000000000007E-2</v>
      </c>
      <c r="P148" s="234">
        <f>IF($P$3="Boys",InputLA1LA2!R144,IF($P$3="Girls",InputLA1LA2!AH144,IF($P$3="All",InputLA1LA2!AX144)))</f>
        <v>0.04</v>
      </c>
      <c r="Q148" s="34"/>
      <c r="R148" s="34"/>
      <c r="S148" s="34"/>
      <c r="T148" s="34"/>
      <c r="U148" s="34"/>
      <c r="V148" s="34"/>
    </row>
    <row r="149" spans="1:22" ht="11.25" customHeight="1" x14ac:dyDescent="0.2">
      <c r="A149" s="23" t="s">
        <v>258</v>
      </c>
      <c r="B149" s="34">
        <v>825</v>
      </c>
      <c r="C149" s="22" t="s">
        <v>257</v>
      </c>
      <c r="D149" s="235">
        <f>IF($P$3="Boys",InputLA1LA2!C145,IF($P$3="Girls",InputLA1LA2!S145,IF($P$3="All",InputLA1LA2!AI145)))</f>
        <v>5669</v>
      </c>
      <c r="E149" s="233">
        <f>IF($P$3="Boys",InputLA1LA2!D145,IF($P$3="Girls",InputLA1LA2!T145,IF($P$3="All",InputLA1LA2!AJ145)))</f>
        <v>54.9</v>
      </c>
      <c r="F149" s="233">
        <f>IF($P$3="Boys",InputLA1LA2!E145,IF($P$3="Girls",InputLA1LA2!U145,IF($P$3="All",InputLA1LA2!AK145)))</f>
        <v>97.9</v>
      </c>
      <c r="G149" s="233">
        <f>IF($P$3="Boys",InputLA1LA2!F145,IF($P$3="Girls",InputLA1LA2!V145,IF($P$3="All",InputLA1LA2!AL145)))</f>
        <v>60.6</v>
      </c>
      <c r="H149" s="233">
        <f>IF($P$3="Boys",InputLA1LA2!G145,IF($P$3="Girls",InputLA1LA2!W145,IF($P$3="All",InputLA1LA2!AM145)))</f>
        <v>76.8</v>
      </c>
      <c r="I149" s="233">
        <f>IF($P$3="Boys",InputLA1LA2!H145,IF($P$3="Girls",InputLA1LA2!X145,IF($P$3="All",InputLA1LA2!AN145)))</f>
        <v>0</v>
      </c>
      <c r="J149" s="233">
        <f>IF($P$3="Boys",InputLA1LA2!I145,IF($P$3="Girls",InputLA1LA2!Y145,IF($P$3="All",InputLA1LA2!AO145)))</f>
        <v>39.5</v>
      </c>
      <c r="K149" s="234">
        <f>IF($P$3="Boys",InputLA1LA2!J145,IF($P$3="Girls",InputLA1LA2!Z145,IF($P$3="All",InputLA1LA2!AP145)))</f>
        <v>4.87</v>
      </c>
      <c r="L149" s="233">
        <f>IF($P$3="Boys",InputLA1LA2!K145,IF($P$3="Girls",InputLA1LA2!AA145,IF($P$3="All",InputLA1LA2!AQ145)))</f>
        <v>0</v>
      </c>
      <c r="M149" s="235">
        <f>IF($P$3="Boys",InputLA1LA2!L145,IF($P$3="Girls",InputLA1LA2!AB145,IF($P$3="All",InputLA1LA2!AR145)))</f>
        <v>5173</v>
      </c>
      <c r="N149" s="234">
        <f>IF($P$3="Boys",InputLA1LA2!P145,IF($P$3="Girls",InputLA1LA2!AF145,IF($P$3="All",InputLA1LA2!AV145)))</f>
        <v>0.23</v>
      </c>
      <c r="O149" s="234">
        <f>IF($P$3="Boys",InputLA1LA2!Q145,IF($P$3="Girls",InputLA1LA2!AG145,IF($P$3="All",InputLA1LA2!AW145)))</f>
        <v>0.19</v>
      </c>
      <c r="P149" s="234">
        <f>IF($P$3="Boys",InputLA1LA2!R145,IF($P$3="Girls",InputLA1LA2!AH145,IF($P$3="All",InputLA1LA2!AX145)))</f>
        <v>0.26</v>
      </c>
      <c r="Q149" s="34"/>
      <c r="R149" s="34"/>
      <c r="S149" s="34"/>
      <c r="T149" s="34"/>
      <c r="U149" s="34"/>
      <c r="V149" s="34"/>
    </row>
    <row r="150" spans="1:22" ht="11.25" customHeight="1" x14ac:dyDescent="0.2">
      <c r="A150" s="23" t="s">
        <v>260</v>
      </c>
      <c r="B150" s="34">
        <v>845</v>
      </c>
      <c r="C150" s="22" t="s">
        <v>259</v>
      </c>
      <c r="D150" s="235">
        <f>IF($P$3="Boys",InputLA1LA2!C146,IF($P$3="Girls",InputLA1LA2!S146,IF($P$3="All",InputLA1LA2!AI146)))</f>
        <v>4666</v>
      </c>
      <c r="E150" s="233">
        <f>IF($P$3="Boys",InputLA1LA2!D146,IF($P$3="Girls",InputLA1LA2!T146,IF($P$3="All",InputLA1LA2!AJ146)))</f>
        <v>45.1</v>
      </c>
      <c r="F150" s="233">
        <f>IF($P$3="Boys",InputLA1LA2!E146,IF($P$3="Girls",InputLA1LA2!U146,IF($P$3="All",InputLA1LA2!AK146)))</f>
        <v>97.2</v>
      </c>
      <c r="G150" s="233">
        <f>IF($P$3="Boys",InputLA1LA2!F146,IF($P$3="Girls",InputLA1LA2!V146,IF($P$3="All",InputLA1LA2!AL146)))</f>
        <v>41.2</v>
      </c>
      <c r="H150" s="233">
        <f>IF($P$3="Boys",InputLA1LA2!G146,IF($P$3="Girls",InputLA1LA2!W146,IF($P$3="All",InputLA1LA2!AM146)))</f>
        <v>61.8</v>
      </c>
      <c r="I150" s="233">
        <f>IF($P$3="Boys",InputLA1LA2!H146,IF($P$3="Girls",InputLA1LA2!X146,IF($P$3="All",InputLA1LA2!AN146)))</f>
        <v>0</v>
      </c>
      <c r="J150" s="233">
        <f>IF($P$3="Boys",InputLA1LA2!I146,IF($P$3="Girls",InputLA1LA2!Y146,IF($P$3="All",InputLA1LA2!AO146)))</f>
        <v>29.1</v>
      </c>
      <c r="K150" s="234">
        <f>IF($P$3="Boys",InputLA1LA2!J146,IF($P$3="Girls",InputLA1LA2!Z146,IF($P$3="All",InputLA1LA2!AP146)))</f>
        <v>3.85</v>
      </c>
      <c r="L150" s="233">
        <f>IF($P$3="Boys",InputLA1LA2!K146,IF($P$3="Girls",InputLA1LA2!AA146,IF($P$3="All",InputLA1LA2!AQ146)))</f>
        <v>0</v>
      </c>
      <c r="M150" s="235">
        <f>IF($P$3="Boys",InputLA1LA2!L146,IF($P$3="Girls",InputLA1LA2!AB146,IF($P$3="All",InputLA1LA2!AR146)))</f>
        <v>4487</v>
      </c>
      <c r="N150" s="234">
        <f>IF($P$3="Boys",InputLA1LA2!P146,IF($P$3="Girls",InputLA1LA2!AF146,IF($P$3="All",InputLA1LA2!AV146)))</f>
        <v>-0.02</v>
      </c>
      <c r="O150" s="234">
        <f>IF($P$3="Boys",InputLA1LA2!Q146,IF($P$3="Girls",InputLA1LA2!AG146,IF($P$3="All",InputLA1LA2!AW146)))</f>
        <v>-0.06</v>
      </c>
      <c r="P150" s="234">
        <f>IF($P$3="Boys",InputLA1LA2!R146,IF($P$3="Girls",InputLA1LA2!AH146,IF($P$3="All",InputLA1LA2!AX146)))</f>
        <v>0.02</v>
      </c>
      <c r="Q150" s="34"/>
      <c r="R150" s="34"/>
      <c r="S150" s="34"/>
      <c r="T150" s="34"/>
      <c r="U150" s="34"/>
      <c r="V150" s="34"/>
    </row>
    <row r="151" spans="1:22" ht="11.25" customHeight="1" x14ac:dyDescent="0.2">
      <c r="A151" s="23" t="s">
        <v>262</v>
      </c>
      <c r="B151" s="34">
        <v>850</v>
      </c>
      <c r="C151" s="22" t="s">
        <v>261</v>
      </c>
      <c r="D151" s="235">
        <f>IF($P$3="Boys",InputLA1LA2!C147,IF($P$3="Girls",InputLA1LA2!S147,IF($P$3="All",InputLA1LA2!AI147)))</f>
        <v>12497</v>
      </c>
      <c r="E151" s="233">
        <f>IF($P$3="Boys",InputLA1LA2!D147,IF($P$3="Girls",InputLA1LA2!T147,IF($P$3="All",InputLA1LA2!AJ147)))</f>
        <v>47</v>
      </c>
      <c r="F151" s="233">
        <f>IF($P$3="Boys",InputLA1LA2!E147,IF($P$3="Girls",InputLA1LA2!U147,IF($P$3="All",InputLA1LA2!AK147)))</f>
        <v>97.3</v>
      </c>
      <c r="G151" s="233">
        <f>IF($P$3="Boys",InputLA1LA2!F147,IF($P$3="Girls",InputLA1LA2!V147,IF($P$3="All",InputLA1LA2!AL147)))</f>
        <v>45</v>
      </c>
      <c r="H151" s="233">
        <f>IF($P$3="Boys",InputLA1LA2!G147,IF($P$3="Girls",InputLA1LA2!W147,IF($P$3="All",InputLA1LA2!AM147)))</f>
        <v>66.400000000000006</v>
      </c>
      <c r="I151" s="233">
        <f>IF($P$3="Boys",InputLA1LA2!H147,IF($P$3="Girls",InputLA1LA2!X147,IF($P$3="All",InputLA1LA2!AN147)))</f>
        <v>0</v>
      </c>
      <c r="J151" s="233">
        <f>IF($P$3="Boys",InputLA1LA2!I147,IF($P$3="Girls",InputLA1LA2!Y147,IF($P$3="All",InputLA1LA2!AO147)))</f>
        <v>35.299999999999997</v>
      </c>
      <c r="K151" s="234">
        <f>IF($P$3="Boys",InputLA1LA2!J147,IF($P$3="Girls",InputLA1LA2!Z147,IF($P$3="All",InputLA1LA2!AP147)))</f>
        <v>4.1100000000000003</v>
      </c>
      <c r="L151" s="233">
        <f>IF($P$3="Boys",InputLA1LA2!K147,IF($P$3="Girls",InputLA1LA2!AA147,IF($P$3="All",InputLA1LA2!AQ147)))</f>
        <v>0</v>
      </c>
      <c r="M151" s="235">
        <f>IF($P$3="Boys",InputLA1LA2!L147,IF($P$3="Girls",InputLA1LA2!AB147,IF($P$3="All",InputLA1LA2!AR147)))</f>
        <v>12070</v>
      </c>
      <c r="N151" s="234">
        <f>IF($P$3="Boys",InputLA1LA2!P147,IF($P$3="Girls",InputLA1LA2!AF147,IF($P$3="All",InputLA1LA2!AV147)))</f>
        <v>-0.09</v>
      </c>
      <c r="O151" s="234">
        <f>IF($P$3="Boys",InputLA1LA2!Q147,IF($P$3="Girls",InputLA1LA2!AG147,IF($P$3="All",InputLA1LA2!AW147)))</f>
        <v>-0.11</v>
      </c>
      <c r="P151" s="234">
        <f>IF($P$3="Boys",InputLA1LA2!R147,IF($P$3="Girls",InputLA1LA2!AH147,IF($P$3="All",InputLA1LA2!AX147)))</f>
        <v>-7.0000000000000007E-2</v>
      </c>
      <c r="Q151" s="34"/>
      <c r="R151" s="34"/>
      <c r="S151" s="34"/>
      <c r="T151" s="34"/>
      <c r="U151" s="34"/>
      <c r="V151" s="34"/>
    </row>
    <row r="152" spans="1:22" ht="11.25" customHeight="1" x14ac:dyDescent="0.2">
      <c r="A152" s="23" t="s">
        <v>264</v>
      </c>
      <c r="B152" s="34">
        <v>921</v>
      </c>
      <c r="C152" s="22" t="s">
        <v>263</v>
      </c>
      <c r="D152" s="235">
        <f>IF($P$3="Boys",InputLA1LA2!C148,IF($P$3="Girls",InputLA1LA2!S148,IF($P$3="All",InputLA1LA2!AI148)))</f>
        <v>1070</v>
      </c>
      <c r="E152" s="233">
        <f>IF($P$3="Boys",InputLA1LA2!D148,IF($P$3="Girls",InputLA1LA2!T148,IF($P$3="All",InputLA1LA2!AJ148)))</f>
        <v>40.5</v>
      </c>
      <c r="F152" s="233">
        <f>IF($P$3="Boys",InputLA1LA2!E148,IF($P$3="Girls",InputLA1LA2!U148,IF($P$3="All",InputLA1LA2!AK148)))</f>
        <v>96.3</v>
      </c>
      <c r="G152" s="233">
        <f>IF($P$3="Boys",InputLA1LA2!F148,IF($P$3="Girls",InputLA1LA2!V148,IF($P$3="All",InputLA1LA2!AL148)))</f>
        <v>33.299999999999997</v>
      </c>
      <c r="H152" s="233">
        <f>IF($P$3="Boys",InputLA1LA2!G148,IF($P$3="Girls",InputLA1LA2!W148,IF($P$3="All",InputLA1LA2!AM148)))</f>
        <v>54.3</v>
      </c>
      <c r="I152" s="233">
        <f>IF($P$3="Boys",InputLA1LA2!H148,IF($P$3="Girls",InputLA1LA2!X148,IF($P$3="All",InputLA1LA2!AN148)))</f>
        <v>0</v>
      </c>
      <c r="J152" s="233">
        <f>IF($P$3="Boys",InputLA1LA2!I148,IF($P$3="Girls",InputLA1LA2!Y148,IF($P$3="All",InputLA1LA2!AO148)))</f>
        <v>23.7</v>
      </c>
      <c r="K152" s="234">
        <f>IF($P$3="Boys",InputLA1LA2!J148,IF($P$3="Girls",InputLA1LA2!Z148,IF($P$3="All",InputLA1LA2!AP148)))</f>
        <v>3.38</v>
      </c>
      <c r="L152" s="233">
        <f>IF($P$3="Boys",InputLA1LA2!K148,IF($P$3="Girls",InputLA1LA2!AA148,IF($P$3="All",InputLA1LA2!AQ148)))</f>
        <v>0</v>
      </c>
      <c r="M152" s="235">
        <f>IF($P$3="Boys",InputLA1LA2!L148,IF($P$3="Girls",InputLA1LA2!AB148,IF($P$3="All",InputLA1LA2!AR148)))</f>
        <v>1039</v>
      </c>
      <c r="N152" s="234">
        <f>IF($P$3="Boys",InputLA1LA2!P148,IF($P$3="Girls",InputLA1LA2!AF148,IF($P$3="All",InputLA1LA2!AV148)))</f>
        <v>-0.39</v>
      </c>
      <c r="O152" s="234">
        <f>IF($P$3="Boys",InputLA1LA2!Q148,IF($P$3="Girls",InputLA1LA2!AG148,IF($P$3="All",InputLA1LA2!AW148)))</f>
        <v>-0.47</v>
      </c>
      <c r="P152" s="234">
        <f>IF($P$3="Boys",InputLA1LA2!R148,IF($P$3="Girls",InputLA1LA2!AH148,IF($P$3="All",InputLA1LA2!AX148)))</f>
        <v>-0.32</v>
      </c>
      <c r="Q152" s="34"/>
      <c r="R152" s="34"/>
      <c r="S152" s="34"/>
      <c r="T152" s="34"/>
      <c r="U152" s="34"/>
      <c r="V152" s="34"/>
    </row>
    <row r="153" spans="1:22" ht="11.25" customHeight="1" x14ac:dyDescent="0.2">
      <c r="A153" s="23" t="s">
        <v>266</v>
      </c>
      <c r="B153" s="34">
        <v>886</v>
      </c>
      <c r="C153" s="22" t="s">
        <v>265</v>
      </c>
      <c r="D153" s="235">
        <f>IF($P$3="Boys",InputLA1LA2!C149,IF($P$3="Girls",InputLA1LA2!S149,IF($P$3="All",InputLA1LA2!AI149)))</f>
        <v>15578</v>
      </c>
      <c r="E153" s="233">
        <f>IF($P$3="Boys",InputLA1LA2!D149,IF($P$3="Girls",InputLA1LA2!T149,IF($P$3="All",InputLA1LA2!AJ149)))</f>
        <v>46.8</v>
      </c>
      <c r="F153" s="233">
        <f>IF($P$3="Boys",InputLA1LA2!E149,IF($P$3="Girls",InputLA1LA2!U149,IF($P$3="All",InputLA1LA2!AK149)))</f>
        <v>96.8</v>
      </c>
      <c r="G153" s="233">
        <f>IF($P$3="Boys",InputLA1LA2!F149,IF($P$3="Girls",InputLA1LA2!V149,IF($P$3="All",InputLA1LA2!AL149)))</f>
        <v>43.8</v>
      </c>
      <c r="H153" s="233">
        <f>IF($P$3="Boys",InputLA1LA2!G149,IF($P$3="Girls",InputLA1LA2!W149,IF($P$3="All",InputLA1LA2!AM149)))</f>
        <v>63.3</v>
      </c>
      <c r="I153" s="233">
        <f>IF($P$3="Boys",InputLA1LA2!H149,IF($P$3="Girls",InputLA1LA2!X149,IF($P$3="All",InputLA1LA2!AN149)))</f>
        <v>0</v>
      </c>
      <c r="J153" s="233">
        <f>IF($P$3="Boys",InputLA1LA2!I149,IF($P$3="Girls",InputLA1LA2!Y149,IF($P$3="All",InputLA1LA2!AO149)))</f>
        <v>40.5</v>
      </c>
      <c r="K153" s="234">
        <f>IF($P$3="Boys",InputLA1LA2!J149,IF($P$3="Girls",InputLA1LA2!Z149,IF($P$3="All",InputLA1LA2!AP149)))</f>
        <v>4.09</v>
      </c>
      <c r="L153" s="233">
        <f>IF($P$3="Boys",InputLA1LA2!K149,IF($P$3="Girls",InputLA1LA2!AA149,IF($P$3="All",InputLA1LA2!AQ149)))</f>
        <v>0</v>
      </c>
      <c r="M153" s="235">
        <f>IF($P$3="Boys",InputLA1LA2!L149,IF($P$3="Girls",InputLA1LA2!AB149,IF($P$3="All",InputLA1LA2!AR149)))</f>
        <v>14686</v>
      </c>
      <c r="N153" s="234">
        <f>IF($P$3="Boys",InputLA1LA2!P149,IF($P$3="Girls",InputLA1LA2!AF149,IF($P$3="All",InputLA1LA2!AV149)))</f>
        <v>-0.09</v>
      </c>
      <c r="O153" s="234">
        <f>IF($P$3="Boys",InputLA1LA2!Q149,IF($P$3="Girls",InputLA1LA2!AG149,IF($P$3="All",InputLA1LA2!AW149)))</f>
        <v>-0.11</v>
      </c>
      <c r="P153" s="234">
        <f>IF($P$3="Boys",InputLA1LA2!R149,IF($P$3="Girls",InputLA1LA2!AH149,IF($P$3="All",InputLA1LA2!AX149)))</f>
        <v>-7.0000000000000007E-2</v>
      </c>
      <c r="Q153" s="34"/>
      <c r="R153" s="34"/>
      <c r="S153" s="34"/>
      <c r="T153" s="34"/>
      <c r="U153" s="34"/>
      <c r="V153" s="34"/>
    </row>
    <row r="154" spans="1:22" ht="11.25" customHeight="1" x14ac:dyDescent="0.2">
      <c r="A154" s="23" t="s">
        <v>268</v>
      </c>
      <c r="B154" s="34">
        <v>887</v>
      </c>
      <c r="C154" s="22" t="s">
        <v>267</v>
      </c>
      <c r="D154" s="235">
        <f>IF($P$3="Boys",InputLA1LA2!C150,IF($P$3="Girls",InputLA1LA2!S150,IF($P$3="All",InputLA1LA2!AI150)))</f>
        <v>2899</v>
      </c>
      <c r="E154" s="233">
        <f>IF($P$3="Boys",InputLA1LA2!D150,IF($P$3="Girls",InputLA1LA2!T150,IF($P$3="All",InputLA1LA2!AJ150)))</f>
        <v>45.8</v>
      </c>
      <c r="F154" s="233">
        <f>IF($P$3="Boys",InputLA1LA2!E150,IF($P$3="Girls",InputLA1LA2!U150,IF($P$3="All",InputLA1LA2!AK150)))</f>
        <v>97.4</v>
      </c>
      <c r="G154" s="233">
        <f>IF($P$3="Boys",InputLA1LA2!F150,IF($P$3="Girls",InputLA1LA2!V150,IF($P$3="All",InputLA1LA2!AL150)))</f>
        <v>41.6</v>
      </c>
      <c r="H154" s="233">
        <f>IF($P$3="Boys",InputLA1LA2!G150,IF($P$3="Girls",InputLA1LA2!W150,IF($P$3="All",InputLA1LA2!AM150)))</f>
        <v>63.6</v>
      </c>
      <c r="I154" s="233">
        <f>IF($P$3="Boys",InputLA1LA2!H150,IF($P$3="Girls",InputLA1LA2!X150,IF($P$3="All",InputLA1LA2!AN150)))</f>
        <v>0</v>
      </c>
      <c r="J154" s="233">
        <f>IF($P$3="Boys",InputLA1LA2!I150,IF($P$3="Girls",InputLA1LA2!Y150,IF($P$3="All",InputLA1LA2!AO150)))</f>
        <v>40.700000000000003</v>
      </c>
      <c r="K154" s="234">
        <f>IF($P$3="Boys",InputLA1LA2!J150,IF($P$3="Girls",InputLA1LA2!Z150,IF($P$3="All",InputLA1LA2!AP150)))</f>
        <v>3.96</v>
      </c>
      <c r="L154" s="233">
        <f>IF($P$3="Boys",InputLA1LA2!K150,IF($P$3="Girls",InputLA1LA2!AA150,IF($P$3="All",InputLA1LA2!AQ150)))</f>
        <v>0</v>
      </c>
      <c r="M154" s="235">
        <f>IF($P$3="Boys",InputLA1LA2!L150,IF($P$3="Girls",InputLA1LA2!AB150,IF($P$3="All",InputLA1LA2!AR150)))</f>
        <v>2807</v>
      </c>
      <c r="N154" s="234">
        <f>IF($P$3="Boys",InputLA1LA2!P150,IF($P$3="Girls",InputLA1LA2!AF150,IF($P$3="All",InputLA1LA2!AV150)))</f>
        <v>0.02</v>
      </c>
      <c r="O154" s="234">
        <f>IF($P$3="Boys",InputLA1LA2!Q150,IF($P$3="Girls",InputLA1LA2!AG150,IF($P$3="All",InputLA1LA2!AW150)))</f>
        <v>-0.03</v>
      </c>
      <c r="P154" s="234">
        <f>IF($P$3="Boys",InputLA1LA2!R150,IF($P$3="Girls",InputLA1LA2!AH150,IF($P$3="All",InputLA1LA2!AX150)))</f>
        <v>7.0000000000000007E-2</v>
      </c>
      <c r="Q154" s="34"/>
      <c r="R154" s="34"/>
      <c r="S154" s="34"/>
      <c r="T154" s="34"/>
      <c r="U154" s="34"/>
      <c r="V154" s="34"/>
    </row>
    <row r="155" spans="1:22" ht="11.25" customHeight="1" x14ac:dyDescent="0.2">
      <c r="A155" s="23" t="s">
        <v>270</v>
      </c>
      <c r="B155" s="34">
        <v>826</v>
      </c>
      <c r="C155" s="22" t="s">
        <v>269</v>
      </c>
      <c r="D155" s="235">
        <f>IF($P$3="Boys",InputLA1LA2!C151,IF($P$3="Girls",InputLA1LA2!S151,IF($P$3="All",InputLA1LA2!AI151)))</f>
        <v>2775</v>
      </c>
      <c r="E155" s="233">
        <f>IF($P$3="Boys",InputLA1LA2!D151,IF($P$3="Girls",InputLA1LA2!T151,IF($P$3="All",InputLA1LA2!AJ151)))</f>
        <v>44.4</v>
      </c>
      <c r="F155" s="233">
        <f>IF($P$3="Boys",InputLA1LA2!E151,IF($P$3="Girls",InputLA1LA2!U151,IF($P$3="All",InputLA1LA2!AK151)))</f>
        <v>96.9</v>
      </c>
      <c r="G155" s="233">
        <f>IF($P$3="Boys",InputLA1LA2!F151,IF($P$3="Girls",InputLA1LA2!V151,IF($P$3="All",InputLA1LA2!AL151)))</f>
        <v>38.5</v>
      </c>
      <c r="H155" s="233">
        <f>IF($P$3="Boys",InputLA1LA2!G151,IF($P$3="Girls",InputLA1LA2!W151,IF($P$3="All",InputLA1LA2!AM151)))</f>
        <v>59.9</v>
      </c>
      <c r="I155" s="233">
        <f>IF($P$3="Boys",InputLA1LA2!H151,IF($P$3="Girls",InputLA1LA2!X151,IF($P$3="All",InputLA1LA2!AN151)))</f>
        <v>0</v>
      </c>
      <c r="J155" s="233">
        <f>IF($P$3="Boys",InputLA1LA2!I151,IF($P$3="Girls",InputLA1LA2!Y151,IF($P$3="All",InputLA1LA2!AO151)))</f>
        <v>44.9</v>
      </c>
      <c r="K155" s="234">
        <f>IF($P$3="Boys",InputLA1LA2!J151,IF($P$3="Girls",InputLA1LA2!Z151,IF($P$3="All",InputLA1LA2!AP151)))</f>
        <v>3.78</v>
      </c>
      <c r="L155" s="233">
        <f>IF($P$3="Boys",InputLA1LA2!K151,IF($P$3="Girls",InputLA1LA2!AA151,IF($P$3="All",InputLA1LA2!AQ151)))</f>
        <v>0</v>
      </c>
      <c r="M155" s="235">
        <f>IF($P$3="Boys",InputLA1LA2!L151,IF($P$3="Girls",InputLA1LA2!AB151,IF($P$3="All",InputLA1LA2!AR151)))</f>
        <v>2605</v>
      </c>
      <c r="N155" s="234">
        <f>IF($P$3="Boys",InputLA1LA2!P151,IF($P$3="Girls",InputLA1LA2!AF151,IF($P$3="All",InputLA1LA2!AV151)))</f>
        <v>-0.15</v>
      </c>
      <c r="O155" s="234">
        <f>IF($P$3="Boys",InputLA1LA2!Q151,IF($P$3="Girls",InputLA1LA2!AG151,IF($P$3="All",InputLA1LA2!AW151)))</f>
        <v>-0.2</v>
      </c>
      <c r="P155" s="234">
        <f>IF($P$3="Boys",InputLA1LA2!R151,IF($P$3="Girls",InputLA1LA2!AH151,IF($P$3="All",InputLA1LA2!AX151)))</f>
        <v>-0.1</v>
      </c>
      <c r="Q155" s="34"/>
      <c r="R155" s="34"/>
      <c r="S155" s="34"/>
      <c r="T155" s="34"/>
      <c r="U155" s="34"/>
      <c r="V155" s="34"/>
    </row>
    <row r="156" spans="1:22" ht="11.25" customHeight="1" x14ac:dyDescent="0.2">
      <c r="A156" s="23" t="s">
        <v>272</v>
      </c>
      <c r="B156" s="34">
        <v>931</v>
      </c>
      <c r="C156" s="22" t="s">
        <v>271</v>
      </c>
      <c r="D156" s="235">
        <f>IF($P$3="Boys",InputLA1LA2!C152,IF($P$3="Girls",InputLA1LA2!S152,IF($P$3="All",InputLA1LA2!AI152)))</f>
        <v>5888</v>
      </c>
      <c r="E156" s="233">
        <f>IF($P$3="Boys",InputLA1LA2!D152,IF($P$3="Girls",InputLA1LA2!T152,IF($P$3="All",InputLA1LA2!AJ152)))</f>
        <v>46.7</v>
      </c>
      <c r="F156" s="233">
        <f>IF($P$3="Boys",InputLA1LA2!E152,IF($P$3="Girls",InputLA1LA2!U152,IF($P$3="All",InputLA1LA2!AK152)))</f>
        <v>96.2</v>
      </c>
      <c r="G156" s="233">
        <f>IF($P$3="Boys",InputLA1LA2!F152,IF($P$3="Girls",InputLA1LA2!V152,IF($P$3="All",InputLA1LA2!AL152)))</f>
        <v>46.3</v>
      </c>
      <c r="H156" s="233">
        <f>IF($P$3="Boys",InputLA1LA2!G152,IF($P$3="Girls",InputLA1LA2!W152,IF($P$3="All",InputLA1LA2!AM152)))</f>
        <v>66.5</v>
      </c>
      <c r="I156" s="233">
        <f>IF($P$3="Boys",InputLA1LA2!H152,IF($P$3="Girls",InputLA1LA2!X152,IF($P$3="All",InputLA1LA2!AN152)))</f>
        <v>0</v>
      </c>
      <c r="J156" s="233">
        <f>IF($P$3="Boys",InputLA1LA2!I152,IF($P$3="Girls",InputLA1LA2!Y152,IF($P$3="All",InputLA1LA2!AO152)))</f>
        <v>34</v>
      </c>
      <c r="K156" s="234">
        <f>IF($P$3="Boys",InputLA1LA2!J152,IF($P$3="Girls",InputLA1LA2!Z152,IF($P$3="All",InputLA1LA2!AP152)))</f>
        <v>4.09</v>
      </c>
      <c r="L156" s="233">
        <f>IF($P$3="Boys",InputLA1LA2!K152,IF($P$3="Girls",InputLA1LA2!AA152,IF($P$3="All",InputLA1LA2!AQ152)))</f>
        <v>0</v>
      </c>
      <c r="M156" s="235">
        <f>IF($P$3="Boys",InputLA1LA2!L152,IF($P$3="Girls",InputLA1LA2!AB152,IF($P$3="All",InputLA1LA2!AR152)))</f>
        <v>5502</v>
      </c>
      <c r="N156" s="234">
        <f>IF($P$3="Boys",InputLA1LA2!P152,IF($P$3="Girls",InputLA1LA2!AF152,IF($P$3="All",InputLA1LA2!AV152)))</f>
        <v>0</v>
      </c>
      <c r="O156" s="234">
        <f>IF($P$3="Boys",InputLA1LA2!Q152,IF($P$3="Girls",InputLA1LA2!AG152,IF($P$3="All",InputLA1LA2!AW152)))</f>
        <v>-0.04</v>
      </c>
      <c r="P156" s="234">
        <f>IF($P$3="Boys",InputLA1LA2!R152,IF($P$3="Girls",InputLA1LA2!AH152,IF($P$3="All",InputLA1LA2!AX152)))</f>
        <v>0.03</v>
      </c>
      <c r="Q156" s="34"/>
      <c r="R156" s="34"/>
      <c r="S156" s="34"/>
      <c r="T156" s="34"/>
      <c r="U156" s="34"/>
      <c r="V156" s="34"/>
    </row>
    <row r="157" spans="1:22" ht="11.25" customHeight="1" x14ac:dyDescent="0.2">
      <c r="A157" s="23" t="s">
        <v>274</v>
      </c>
      <c r="B157" s="34">
        <v>851</v>
      </c>
      <c r="C157" s="22" t="s">
        <v>273</v>
      </c>
      <c r="D157" s="235">
        <f>IF($P$3="Boys",InputLA1LA2!C153,IF($P$3="Girls",InputLA1LA2!S153,IF($P$3="All",InputLA1LA2!AI153)))</f>
        <v>1687</v>
      </c>
      <c r="E157" s="233">
        <f>IF($P$3="Boys",InputLA1LA2!D153,IF($P$3="Girls",InputLA1LA2!T153,IF($P$3="All",InputLA1LA2!AJ153)))</f>
        <v>40.9</v>
      </c>
      <c r="F157" s="233">
        <f>IF($P$3="Boys",InputLA1LA2!E153,IF($P$3="Girls",InputLA1LA2!U153,IF($P$3="All",InputLA1LA2!AK153)))</f>
        <v>94.3</v>
      </c>
      <c r="G157" s="233">
        <f>IF($P$3="Boys",InputLA1LA2!F153,IF($P$3="Girls",InputLA1LA2!V153,IF($P$3="All",InputLA1LA2!AL153)))</f>
        <v>37</v>
      </c>
      <c r="H157" s="233">
        <f>IF($P$3="Boys",InputLA1LA2!G153,IF($P$3="Girls",InputLA1LA2!W153,IF($P$3="All",InputLA1LA2!AM153)))</f>
        <v>57.1</v>
      </c>
      <c r="I157" s="233">
        <f>IF($P$3="Boys",InputLA1LA2!H153,IF($P$3="Girls",InputLA1LA2!X153,IF($P$3="All",InputLA1LA2!AN153)))</f>
        <v>0</v>
      </c>
      <c r="J157" s="233">
        <f>IF($P$3="Boys",InputLA1LA2!I153,IF($P$3="Girls",InputLA1LA2!Y153,IF($P$3="All",InputLA1LA2!AO153)))</f>
        <v>45</v>
      </c>
      <c r="K157" s="234">
        <f>IF($P$3="Boys",InputLA1LA2!J153,IF($P$3="Girls",InputLA1LA2!Z153,IF($P$3="All",InputLA1LA2!AP153)))</f>
        <v>3.59</v>
      </c>
      <c r="L157" s="233">
        <f>IF($P$3="Boys",InputLA1LA2!K153,IF($P$3="Girls",InputLA1LA2!AA153,IF($P$3="All",InputLA1LA2!AQ153)))</f>
        <v>0</v>
      </c>
      <c r="M157" s="235">
        <f>IF($P$3="Boys",InputLA1LA2!L153,IF($P$3="Girls",InputLA1LA2!AB153,IF($P$3="All",InputLA1LA2!AR153)))</f>
        <v>1608</v>
      </c>
      <c r="N157" s="234">
        <f>IF($P$3="Boys",InputLA1LA2!P153,IF($P$3="Girls",InputLA1LA2!AF153,IF($P$3="All",InputLA1LA2!AV153)))</f>
        <v>-0.33</v>
      </c>
      <c r="O157" s="234">
        <f>IF($P$3="Boys",InputLA1LA2!Q153,IF($P$3="Girls",InputLA1LA2!AG153,IF($P$3="All",InputLA1LA2!AW153)))</f>
        <v>-0.39</v>
      </c>
      <c r="P157" s="234">
        <f>IF($P$3="Boys",InputLA1LA2!R153,IF($P$3="Girls",InputLA1LA2!AH153,IF($P$3="All",InputLA1LA2!AX153)))</f>
        <v>-0.27</v>
      </c>
      <c r="Q157" s="34"/>
      <c r="R157" s="34"/>
      <c r="S157" s="34"/>
      <c r="T157" s="34"/>
      <c r="U157" s="34"/>
      <c r="V157" s="34"/>
    </row>
    <row r="158" spans="1:22" ht="11.25" customHeight="1" x14ac:dyDescent="0.2">
      <c r="A158" s="23" t="s">
        <v>276</v>
      </c>
      <c r="B158" s="34">
        <v>870</v>
      </c>
      <c r="C158" s="22" t="s">
        <v>275</v>
      </c>
      <c r="D158" s="235">
        <f>IF($P$3="Boys",InputLA1LA2!C154,IF($P$3="Girls",InputLA1LA2!S154,IF($P$3="All",InputLA1LA2!AI154)))</f>
        <v>1076</v>
      </c>
      <c r="E158" s="233">
        <f>IF($P$3="Boys",InputLA1LA2!D154,IF($P$3="Girls",InputLA1LA2!T154,IF($P$3="All",InputLA1LA2!AJ154)))</f>
        <v>48.9</v>
      </c>
      <c r="F158" s="233">
        <f>IF($P$3="Boys",InputLA1LA2!E154,IF($P$3="Girls",InputLA1LA2!U154,IF($P$3="All",InputLA1LA2!AK154)))</f>
        <v>97.4</v>
      </c>
      <c r="G158" s="233">
        <f>IF($P$3="Boys",InputLA1LA2!F154,IF($P$3="Girls",InputLA1LA2!V154,IF($P$3="All",InputLA1LA2!AL154)))</f>
        <v>46.4</v>
      </c>
      <c r="H158" s="233">
        <f>IF($P$3="Boys",InputLA1LA2!G154,IF($P$3="Girls",InputLA1LA2!W154,IF($P$3="All",InputLA1LA2!AM154)))</f>
        <v>60.7</v>
      </c>
      <c r="I158" s="233">
        <f>IF($P$3="Boys",InputLA1LA2!H154,IF($P$3="Girls",InputLA1LA2!X154,IF($P$3="All",InputLA1LA2!AN154)))</f>
        <v>0</v>
      </c>
      <c r="J158" s="233">
        <f>IF($P$3="Boys",InputLA1LA2!I154,IF($P$3="Girls",InputLA1LA2!Y154,IF($P$3="All",InputLA1LA2!AO154)))</f>
        <v>38.5</v>
      </c>
      <c r="K158" s="234">
        <f>IF($P$3="Boys",InputLA1LA2!J154,IF($P$3="Girls",InputLA1LA2!Z154,IF($P$3="All",InputLA1LA2!AP154)))</f>
        <v>4.33</v>
      </c>
      <c r="L158" s="233">
        <f>IF($P$3="Boys",InputLA1LA2!K154,IF($P$3="Girls",InputLA1LA2!AA154,IF($P$3="All",InputLA1LA2!AQ154)))</f>
        <v>0</v>
      </c>
      <c r="M158" s="235">
        <f>IF($P$3="Boys",InputLA1LA2!L154,IF($P$3="Girls",InputLA1LA2!AB154,IF($P$3="All",InputLA1LA2!AR154)))</f>
        <v>979</v>
      </c>
      <c r="N158" s="234">
        <f>IF($P$3="Boys",InputLA1LA2!P154,IF($P$3="Girls",InputLA1LA2!AF154,IF($P$3="All",InputLA1LA2!AV154)))</f>
        <v>-0.03</v>
      </c>
      <c r="O158" s="234">
        <f>IF($P$3="Boys",InputLA1LA2!Q154,IF($P$3="Girls",InputLA1LA2!AG154,IF($P$3="All",InputLA1LA2!AW154)))</f>
        <v>-0.11</v>
      </c>
      <c r="P158" s="234">
        <f>IF($P$3="Boys",InputLA1LA2!R154,IF($P$3="Girls",InputLA1LA2!AH154,IF($P$3="All",InputLA1LA2!AX154)))</f>
        <v>0.04</v>
      </c>
      <c r="Q158" s="34"/>
      <c r="R158" s="34"/>
      <c r="S158" s="34"/>
      <c r="T158" s="34"/>
      <c r="U158" s="34"/>
      <c r="V158" s="34"/>
    </row>
    <row r="159" spans="1:22" ht="11.25" customHeight="1" x14ac:dyDescent="0.2">
      <c r="A159" s="23" t="s">
        <v>278</v>
      </c>
      <c r="B159" s="34">
        <v>871</v>
      </c>
      <c r="C159" s="22" t="s">
        <v>277</v>
      </c>
      <c r="D159" s="235">
        <f>IF($P$3="Boys",InputLA1LA2!C155,IF($P$3="Girls",InputLA1LA2!S155,IF($P$3="All",InputLA1LA2!AI155)))</f>
        <v>1679</v>
      </c>
      <c r="E159" s="233">
        <f>IF($P$3="Boys",InputLA1LA2!D155,IF($P$3="Girls",InputLA1LA2!T155,IF($P$3="All",InputLA1LA2!AJ155)))</f>
        <v>53.1</v>
      </c>
      <c r="F159" s="233">
        <f>IF($P$3="Boys",InputLA1LA2!E155,IF($P$3="Girls",InputLA1LA2!U155,IF($P$3="All",InputLA1LA2!AK155)))</f>
        <v>97.7</v>
      </c>
      <c r="G159" s="233">
        <f>IF($P$3="Boys",InputLA1LA2!F155,IF($P$3="Girls",InputLA1LA2!V155,IF($P$3="All",InputLA1LA2!AL155)))</f>
        <v>56.6</v>
      </c>
      <c r="H159" s="233">
        <f>IF($P$3="Boys",InputLA1LA2!G155,IF($P$3="Girls",InputLA1LA2!W155,IF($P$3="All",InputLA1LA2!AM155)))</f>
        <v>73.900000000000006</v>
      </c>
      <c r="I159" s="233">
        <f>IF($P$3="Boys",InputLA1LA2!H155,IF($P$3="Girls",InputLA1LA2!X155,IF($P$3="All",InputLA1LA2!AN155)))</f>
        <v>0</v>
      </c>
      <c r="J159" s="233">
        <f>IF($P$3="Boys",InputLA1LA2!I155,IF($P$3="Girls",InputLA1LA2!Y155,IF($P$3="All",InputLA1LA2!AO155)))</f>
        <v>41.5</v>
      </c>
      <c r="K159" s="234">
        <f>IF($P$3="Boys",InputLA1LA2!J155,IF($P$3="Girls",InputLA1LA2!Z155,IF($P$3="All",InputLA1LA2!AP155)))</f>
        <v>4.6900000000000004</v>
      </c>
      <c r="L159" s="233">
        <f>IF($P$3="Boys",InputLA1LA2!K155,IF($P$3="Girls",InputLA1LA2!AA155,IF($P$3="All",InputLA1LA2!AQ155)))</f>
        <v>0</v>
      </c>
      <c r="M159" s="235">
        <f>IF($P$3="Boys",InputLA1LA2!L155,IF($P$3="Girls",InputLA1LA2!AB155,IF($P$3="All",InputLA1LA2!AR155)))</f>
        <v>1583</v>
      </c>
      <c r="N159" s="234">
        <f>IF($P$3="Boys",InputLA1LA2!P155,IF($P$3="Girls",InputLA1LA2!AF155,IF($P$3="All",InputLA1LA2!AV155)))</f>
        <v>0.31</v>
      </c>
      <c r="O159" s="234">
        <f>IF($P$3="Boys",InputLA1LA2!Q155,IF($P$3="Girls",InputLA1LA2!AG155,IF($P$3="All",InputLA1LA2!AW155)))</f>
        <v>0.24</v>
      </c>
      <c r="P159" s="234">
        <f>IF($P$3="Boys",InputLA1LA2!R155,IF($P$3="Girls",InputLA1LA2!AH155,IF($P$3="All",InputLA1LA2!AX155)))</f>
        <v>0.37</v>
      </c>
      <c r="Q159" s="34"/>
      <c r="R159" s="34"/>
      <c r="S159" s="34"/>
      <c r="T159" s="34"/>
      <c r="U159" s="34"/>
      <c r="V159" s="34"/>
    </row>
    <row r="160" spans="1:22" ht="11.25" customHeight="1" x14ac:dyDescent="0.2">
      <c r="A160" s="23" t="s">
        <v>280</v>
      </c>
      <c r="B160" s="34">
        <v>852</v>
      </c>
      <c r="C160" s="22" t="s">
        <v>279</v>
      </c>
      <c r="D160" s="235">
        <f>IF($P$3="Boys",InputLA1LA2!C156,IF($P$3="Girls",InputLA1LA2!S156,IF($P$3="All",InputLA1LA2!AI156)))</f>
        <v>1892</v>
      </c>
      <c r="E160" s="233">
        <f>IF($P$3="Boys",InputLA1LA2!D156,IF($P$3="Girls",InputLA1LA2!T156,IF($P$3="All",InputLA1LA2!AJ156)))</f>
        <v>43</v>
      </c>
      <c r="F160" s="233">
        <f>IF($P$3="Boys",InputLA1LA2!E156,IF($P$3="Girls",InputLA1LA2!U156,IF($P$3="All",InputLA1LA2!AK156)))</f>
        <v>96.6</v>
      </c>
      <c r="G160" s="233">
        <f>IF($P$3="Boys",InputLA1LA2!F156,IF($P$3="Girls",InputLA1LA2!V156,IF($P$3="All",InputLA1LA2!AL156)))</f>
        <v>35.799999999999997</v>
      </c>
      <c r="H160" s="233">
        <f>IF($P$3="Boys",InputLA1LA2!G156,IF($P$3="Girls",InputLA1LA2!W156,IF($P$3="All",InputLA1LA2!AM156)))</f>
        <v>56.7</v>
      </c>
      <c r="I160" s="233">
        <f>IF($P$3="Boys",InputLA1LA2!H156,IF($P$3="Girls",InputLA1LA2!X156,IF($P$3="All",InputLA1LA2!AN156)))</f>
        <v>0</v>
      </c>
      <c r="J160" s="233">
        <f>IF($P$3="Boys",InputLA1LA2!I156,IF($P$3="Girls",InputLA1LA2!Y156,IF($P$3="All",InputLA1LA2!AO156)))</f>
        <v>33.799999999999997</v>
      </c>
      <c r="K160" s="234">
        <f>IF($P$3="Boys",InputLA1LA2!J156,IF($P$3="Girls",InputLA1LA2!Z156,IF($P$3="All",InputLA1LA2!AP156)))</f>
        <v>3.68</v>
      </c>
      <c r="L160" s="233">
        <f>IF($P$3="Boys",InputLA1LA2!K156,IF($P$3="Girls",InputLA1LA2!AA156,IF($P$3="All",InputLA1LA2!AQ156)))</f>
        <v>0</v>
      </c>
      <c r="M160" s="235">
        <f>IF($P$3="Boys",InputLA1LA2!L156,IF($P$3="Girls",InputLA1LA2!AB156,IF($P$3="All",InputLA1LA2!AR156)))</f>
        <v>1775</v>
      </c>
      <c r="N160" s="234">
        <f>IF($P$3="Boys",InputLA1LA2!P156,IF($P$3="Girls",InputLA1LA2!AF156,IF($P$3="All",InputLA1LA2!AV156)))</f>
        <v>-0.24</v>
      </c>
      <c r="O160" s="234">
        <f>IF($P$3="Boys",InputLA1LA2!Q156,IF($P$3="Girls",InputLA1LA2!AG156,IF($P$3="All",InputLA1LA2!AW156)))</f>
        <v>-0.28999999999999998</v>
      </c>
      <c r="P160" s="234">
        <f>IF($P$3="Boys",InputLA1LA2!R156,IF($P$3="Girls",InputLA1LA2!AH156,IF($P$3="All",InputLA1LA2!AX156)))</f>
        <v>-0.18</v>
      </c>
      <c r="Q160" s="34"/>
      <c r="R160" s="34"/>
      <c r="S160" s="34"/>
      <c r="T160" s="34"/>
      <c r="U160" s="34"/>
      <c r="V160" s="34"/>
    </row>
    <row r="161" spans="1:22" ht="11.25" customHeight="1" x14ac:dyDescent="0.2">
      <c r="A161" s="23" t="s">
        <v>282</v>
      </c>
      <c r="B161" s="34">
        <v>936</v>
      </c>
      <c r="C161" s="22" t="s">
        <v>281</v>
      </c>
      <c r="D161" s="235">
        <f>IF($P$3="Boys",InputLA1LA2!C157,IF($P$3="Girls",InputLA1LA2!S157,IF($P$3="All",InputLA1LA2!AI157)))</f>
        <v>9841</v>
      </c>
      <c r="E161" s="233">
        <f>IF($P$3="Boys",InputLA1LA2!D157,IF($P$3="Girls",InputLA1LA2!T157,IF($P$3="All",InputLA1LA2!AJ157)))</f>
        <v>50.1</v>
      </c>
      <c r="F161" s="233">
        <f>IF($P$3="Boys",InputLA1LA2!E157,IF($P$3="Girls",InputLA1LA2!U157,IF($P$3="All",InputLA1LA2!AK157)))</f>
        <v>97</v>
      </c>
      <c r="G161" s="233">
        <f>IF($P$3="Boys",InputLA1LA2!F157,IF($P$3="Girls",InputLA1LA2!V157,IF($P$3="All",InputLA1LA2!AL157)))</f>
        <v>51.9</v>
      </c>
      <c r="H161" s="233">
        <f>IF($P$3="Boys",InputLA1LA2!G157,IF($P$3="Girls",InputLA1LA2!W157,IF($P$3="All",InputLA1LA2!AM157)))</f>
        <v>71.8</v>
      </c>
      <c r="I161" s="233">
        <f>IF($P$3="Boys",InputLA1LA2!H157,IF($P$3="Girls",InputLA1LA2!X157,IF($P$3="All",InputLA1LA2!AN157)))</f>
        <v>0</v>
      </c>
      <c r="J161" s="233">
        <f>IF($P$3="Boys",InputLA1LA2!I157,IF($P$3="Girls",InputLA1LA2!Y157,IF($P$3="All",InputLA1LA2!AO157)))</f>
        <v>45.6</v>
      </c>
      <c r="K161" s="234">
        <f>IF($P$3="Boys",InputLA1LA2!J157,IF($P$3="Girls",InputLA1LA2!Z157,IF($P$3="All",InputLA1LA2!AP157)))</f>
        <v>4.47</v>
      </c>
      <c r="L161" s="233">
        <f>IF($P$3="Boys",InputLA1LA2!K157,IF($P$3="Girls",InputLA1LA2!AA157,IF($P$3="All",InputLA1LA2!AQ157)))</f>
        <v>0</v>
      </c>
      <c r="M161" s="235">
        <f>IF($P$3="Boys",InputLA1LA2!L157,IF($P$3="Girls",InputLA1LA2!AB157,IF($P$3="All",InputLA1LA2!AR157)))</f>
        <v>9281</v>
      </c>
      <c r="N161" s="234">
        <f>IF($P$3="Boys",InputLA1LA2!P157,IF($P$3="Girls",InputLA1LA2!AF157,IF($P$3="All",InputLA1LA2!AV157)))</f>
        <v>0.18</v>
      </c>
      <c r="O161" s="234">
        <f>IF($P$3="Boys",InputLA1LA2!Q157,IF($P$3="Girls",InputLA1LA2!AG157,IF($P$3="All",InputLA1LA2!AW157)))</f>
        <v>0.15</v>
      </c>
      <c r="P161" s="234">
        <f>IF($P$3="Boys",InputLA1LA2!R157,IF($P$3="Girls",InputLA1LA2!AH157,IF($P$3="All",InputLA1LA2!AX157)))</f>
        <v>0.2</v>
      </c>
      <c r="Q161" s="34"/>
      <c r="R161" s="34"/>
      <c r="S161" s="34"/>
      <c r="T161" s="34"/>
      <c r="U161" s="34"/>
      <c r="V161" s="34"/>
    </row>
    <row r="162" spans="1:22" ht="11.25" customHeight="1" x14ac:dyDescent="0.2">
      <c r="A162" s="23" t="s">
        <v>284</v>
      </c>
      <c r="B162" s="34">
        <v>869</v>
      </c>
      <c r="C162" s="22" t="s">
        <v>283</v>
      </c>
      <c r="D162" s="235">
        <f>IF($P$3="Boys",InputLA1LA2!C158,IF($P$3="Girls",InputLA1LA2!S158,IF($P$3="All",InputLA1LA2!AI158)))</f>
        <v>1741</v>
      </c>
      <c r="E162" s="233">
        <f>IF($P$3="Boys",InputLA1LA2!D158,IF($P$3="Girls",InputLA1LA2!T158,IF($P$3="All",InputLA1LA2!AJ158)))</f>
        <v>48.4</v>
      </c>
      <c r="F162" s="233">
        <f>IF($P$3="Boys",InputLA1LA2!E158,IF($P$3="Girls",InputLA1LA2!U158,IF($P$3="All",InputLA1LA2!AK158)))</f>
        <v>96.8</v>
      </c>
      <c r="G162" s="233">
        <f>IF($P$3="Boys",InputLA1LA2!F158,IF($P$3="Girls",InputLA1LA2!V158,IF($P$3="All",InputLA1LA2!AL158)))</f>
        <v>47.3</v>
      </c>
      <c r="H162" s="233">
        <f>IF($P$3="Boys",InputLA1LA2!G158,IF($P$3="Girls",InputLA1LA2!W158,IF($P$3="All",InputLA1LA2!AM158)))</f>
        <v>69.5</v>
      </c>
      <c r="I162" s="233">
        <f>IF($P$3="Boys",InputLA1LA2!H158,IF($P$3="Girls",InputLA1LA2!X158,IF($P$3="All",InputLA1LA2!AN158)))</f>
        <v>0</v>
      </c>
      <c r="J162" s="233">
        <f>IF($P$3="Boys",InputLA1LA2!I158,IF($P$3="Girls",InputLA1LA2!Y158,IF($P$3="All",InputLA1LA2!AO158)))</f>
        <v>46.4</v>
      </c>
      <c r="K162" s="234">
        <f>IF($P$3="Boys",InputLA1LA2!J158,IF($P$3="Girls",InputLA1LA2!Z158,IF($P$3="All",InputLA1LA2!AP158)))</f>
        <v>4.29</v>
      </c>
      <c r="L162" s="233">
        <f>IF($P$3="Boys",InputLA1LA2!K158,IF($P$3="Girls",InputLA1LA2!AA158,IF($P$3="All",InputLA1LA2!AQ158)))</f>
        <v>0</v>
      </c>
      <c r="M162" s="235">
        <f>IF($P$3="Boys",InputLA1LA2!L158,IF($P$3="Girls",InputLA1LA2!AB158,IF($P$3="All",InputLA1LA2!AR158)))</f>
        <v>1656</v>
      </c>
      <c r="N162" s="234">
        <f>IF($P$3="Boys",InputLA1LA2!P158,IF($P$3="Girls",InputLA1LA2!AF158,IF($P$3="All",InputLA1LA2!AV158)))</f>
        <v>0.11</v>
      </c>
      <c r="O162" s="234">
        <f>IF($P$3="Boys",InputLA1LA2!Q158,IF($P$3="Girls",InputLA1LA2!AG158,IF($P$3="All",InputLA1LA2!AW158)))</f>
        <v>0.05</v>
      </c>
      <c r="P162" s="234">
        <f>IF($P$3="Boys",InputLA1LA2!R158,IF($P$3="Girls",InputLA1LA2!AH158,IF($P$3="All",InputLA1LA2!AX158)))</f>
        <v>0.17</v>
      </c>
      <c r="Q162" s="34"/>
      <c r="R162" s="34"/>
      <c r="S162" s="34"/>
      <c r="T162" s="34"/>
      <c r="U162" s="34"/>
      <c r="V162" s="34"/>
    </row>
    <row r="163" spans="1:22" ht="11.25" customHeight="1" x14ac:dyDescent="0.2">
      <c r="A163" s="23" t="s">
        <v>286</v>
      </c>
      <c r="B163" s="34">
        <v>938</v>
      </c>
      <c r="C163" s="22" t="s">
        <v>285</v>
      </c>
      <c r="D163" s="235">
        <f>IF($P$3="Boys",InputLA1LA2!C159,IF($P$3="Girls",InputLA1LA2!S159,IF($P$3="All",InputLA1LA2!AI159)))</f>
        <v>7580</v>
      </c>
      <c r="E163" s="233">
        <f>IF($P$3="Boys",InputLA1LA2!D159,IF($P$3="Girls",InputLA1LA2!T159,IF($P$3="All",InputLA1LA2!AJ159)))</f>
        <v>46.5</v>
      </c>
      <c r="F163" s="233">
        <f>IF($P$3="Boys",InputLA1LA2!E159,IF($P$3="Girls",InputLA1LA2!U159,IF($P$3="All",InputLA1LA2!AK159)))</f>
        <v>96.5</v>
      </c>
      <c r="G163" s="233">
        <f>IF($P$3="Boys",InputLA1LA2!F159,IF($P$3="Girls",InputLA1LA2!V159,IF($P$3="All",InputLA1LA2!AL159)))</f>
        <v>43.4</v>
      </c>
      <c r="H163" s="233">
        <f>IF($P$3="Boys",InputLA1LA2!G159,IF($P$3="Girls",InputLA1LA2!W159,IF($P$3="All",InputLA1LA2!AM159)))</f>
        <v>65.2</v>
      </c>
      <c r="I163" s="233">
        <f>IF($P$3="Boys",InputLA1LA2!H159,IF($P$3="Girls",InputLA1LA2!X159,IF($P$3="All",InputLA1LA2!AN159)))</f>
        <v>0</v>
      </c>
      <c r="J163" s="233">
        <f>IF($P$3="Boys",InputLA1LA2!I159,IF($P$3="Girls",InputLA1LA2!Y159,IF($P$3="All",InputLA1LA2!AO159)))</f>
        <v>36.700000000000003</v>
      </c>
      <c r="K163" s="234">
        <f>IF($P$3="Boys",InputLA1LA2!J159,IF($P$3="Girls",InputLA1LA2!Z159,IF($P$3="All",InputLA1LA2!AP159)))</f>
        <v>4.0599999999999996</v>
      </c>
      <c r="L163" s="233">
        <f>IF($P$3="Boys",InputLA1LA2!K159,IF($P$3="Girls",InputLA1LA2!AA159,IF($P$3="All",InputLA1LA2!AQ159)))</f>
        <v>0</v>
      </c>
      <c r="M163" s="235">
        <f>IF($P$3="Boys",InputLA1LA2!L159,IF($P$3="Girls",InputLA1LA2!AB159,IF($P$3="All",InputLA1LA2!AR159)))</f>
        <v>7228</v>
      </c>
      <c r="N163" s="234">
        <f>IF($P$3="Boys",InputLA1LA2!P159,IF($P$3="Girls",InputLA1LA2!AF159,IF($P$3="All",InputLA1LA2!AV159)))</f>
        <v>0.05</v>
      </c>
      <c r="O163" s="234">
        <f>IF($P$3="Boys",InputLA1LA2!Q159,IF($P$3="Girls",InputLA1LA2!AG159,IF($P$3="All",InputLA1LA2!AW159)))</f>
        <v>0.03</v>
      </c>
      <c r="P163" s="234">
        <f>IF($P$3="Boys",InputLA1LA2!R159,IF($P$3="Girls",InputLA1LA2!AH159,IF($P$3="All",InputLA1LA2!AX159)))</f>
        <v>0.08</v>
      </c>
      <c r="Q163" s="34"/>
      <c r="R163" s="34"/>
      <c r="S163" s="34"/>
      <c r="T163" s="34"/>
      <c r="U163" s="34"/>
      <c r="V163" s="34"/>
    </row>
    <row r="164" spans="1:22" ht="11.25" customHeight="1" x14ac:dyDescent="0.2">
      <c r="A164" s="23" t="s">
        <v>288</v>
      </c>
      <c r="B164" s="34">
        <v>868</v>
      </c>
      <c r="C164" s="22" t="s">
        <v>287</v>
      </c>
      <c r="D164" s="235">
        <f>IF($P$3="Boys",InputLA1LA2!C160,IF($P$3="Girls",InputLA1LA2!S160,IF($P$3="All",InputLA1LA2!AI160)))</f>
        <v>1491</v>
      </c>
      <c r="E164" s="233">
        <f>IF($P$3="Boys",InputLA1LA2!D160,IF($P$3="Girls",InputLA1LA2!T160,IF($P$3="All",InputLA1LA2!AJ160)))</f>
        <v>51.3</v>
      </c>
      <c r="F164" s="233">
        <f>IF($P$3="Boys",InputLA1LA2!E160,IF($P$3="Girls",InputLA1LA2!U160,IF($P$3="All",InputLA1LA2!AK160)))</f>
        <v>97.9</v>
      </c>
      <c r="G164" s="233">
        <f>IF($P$3="Boys",InputLA1LA2!F160,IF($P$3="Girls",InputLA1LA2!V160,IF($P$3="All",InputLA1LA2!AL160)))</f>
        <v>50.8</v>
      </c>
      <c r="H164" s="233">
        <f>IF($P$3="Boys",InputLA1LA2!G160,IF($P$3="Girls",InputLA1LA2!W160,IF($P$3="All",InputLA1LA2!AM160)))</f>
        <v>73.5</v>
      </c>
      <c r="I164" s="233">
        <f>IF($P$3="Boys",InputLA1LA2!H160,IF($P$3="Girls",InputLA1LA2!X160,IF($P$3="All",InputLA1LA2!AN160)))</f>
        <v>0</v>
      </c>
      <c r="J164" s="233">
        <f>IF($P$3="Boys",InputLA1LA2!I160,IF($P$3="Girls",InputLA1LA2!Y160,IF($P$3="All",InputLA1LA2!AO160)))</f>
        <v>48.9</v>
      </c>
      <c r="K164" s="234">
        <f>IF($P$3="Boys",InputLA1LA2!J160,IF($P$3="Girls",InputLA1LA2!Z160,IF($P$3="All",InputLA1LA2!AP160)))</f>
        <v>4.6399999999999997</v>
      </c>
      <c r="L164" s="233">
        <f>IF($P$3="Boys",InputLA1LA2!K160,IF($P$3="Girls",InputLA1LA2!AA160,IF($P$3="All",InputLA1LA2!AQ160)))</f>
        <v>0</v>
      </c>
      <c r="M164" s="235">
        <f>IF($P$3="Boys",InputLA1LA2!L160,IF($P$3="Girls",InputLA1LA2!AB160,IF($P$3="All",InputLA1LA2!AR160)))</f>
        <v>1346</v>
      </c>
      <c r="N164" s="234">
        <f>IF($P$3="Boys",InputLA1LA2!P160,IF($P$3="Girls",InputLA1LA2!AF160,IF($P$3="All",InputLA1LA2!AV160)))</f>
        <v>0.26</v>
      </c>
      <c r="O164" s="234">
        <f>IF($P$3="Boys",InputLA1LA2!Q160,IF($P$3="Girls",InputLA1LA2!AG160,IF($P$3="All",InputLA1LA2!AW160)))</f>
        <v>0.19</v>
      </c>
      <c r="P164" s="234">
        <f>IF($P$3="Boys",InputLA1LA2!R160,IF($P$3="Girls",InputLA1LA2!AH160,IF($P$3="All",InputLA1LA2!AX160)))</f>
        <v>0.33</v>
      </c>
      <c r="Q164" s="34"/>
      <c r="R164" s="34"/>
      <c r="S164" s="34"/>
      <c r="T164" s="34"/>
      <c r="U164" s="34"/>
      <c r="V164" s="34"/>
    </row>
    <row r="165" spans="1:22" ht="11.25" customHeight="1" x14ac:dyDescent="0.2">
      <c r="A165" s="23" t="s">
        <v>290</v>
      </c>
      <c r="B165" s="34">
        <v>872</v>
      </c>
      <c r="C165" s="22" t="s">
        <v>289</v>
      </c>
      <c r="D165" s="235">
        <f>IF($P$3="Boys",InputLA1LA2!C161,IF($P$3="Girls",InputLA1LA2!S161,IF($P$3="All",InputLA1LA2!AI161)))</f>
        <v>1636</v>
      </c>
      <c r="E165" s="233">
        <f>IF($P$3="Boys",InputLA1LA2!D161,IF($P$3="Girls",InputLA1LA2!T161,IF($P$3="All",InputLA1LA2!AJ161)))</f>
        <v>52.2</v>
      </c>
      <c r="F165" s="233">
        <f>IF($P$3="Boys",InputLA1LA2!E161,IF($P$3="Girls",InputLA1LA2!U161,IF($P$3="All",InputLA1LA2!AK161)))</f>
        <v>98</v>
      </c>
      <c r="G165" s="233">
        <f>IF($P$3="Boys",InputLA1LA2!F161,IF($P$3="Girls",InputLA1LA2!V161,IF($P$3="All",InputLA1LA2!AL161)))</f>
        <v>55.1</v>
      </c>
      <c r="H165" s="233">
        <f>IF($P$3="Boys",InputLA1LA2!G161,IF($P$3="Girls",InputLA1LA2!W161,IF($P$3="All",InputLA1LA2!AM161)))</f>
        <v>75.3</v>
      </c>
      <c r="I165" s="233">
        <f>IF($P$3="Boys",InputLA1LA2!H161,IF($P$3="Girls",InputLA1LA2!X161,IF($P$3="All",InputLA1LA2!AN161)))</f>
        <v>0</v>
      </c>
      <c r="J165" s="233">
        <f>IF($P$3="Boys",InputLA1LA2!I161,IF($P$3="Girls",InputLA1LA2!Y161,IF($P$3="All",InputLA1LA2!AO161)))</f>
        <v>51.4</v>
      </c>
      <c r="K165" s="234">
        <f>IF($P$3="Boys",InputLA1LA2!J161,IF($P$3="Girls",InputLA1LA2!Z161,IF($P$3="All",InputLA1LA2!AP161)))</f>
        <v>4.7300000000000004</v>
      </c>
      <c r="L165" s="233">
        <f>IF($P$3="Boys",InputLA1LA2!K161,IF($P$3="Girls",InputLA1LA2!AA161,IF($P$3="All",InputLA1LA2!AQ161)))</f>
        <v>0</v>
      </c>
      <c r="M165" s="235">
        <f>IF($P$3="Boys",InputLA1LA2!L161,IF($P$3="Girls",InputLA1LA2!AB161,IF($P$3="All",InputLA1LA2!AR161)))</f>
        <v>1533</v>
      </c>
      <c r="N165" s="234">
        <f>IF($P$3="Boys",InputLA1LA2!P161,IF($P$3="Girls",InputLA1LA2!AF161,IF($P$3="All",InputLA1LA2!AV161)))</f>
        <v>0.34</v>
      </c>
      <c r="O165" s="234">
        <f>IF($P$3="Boys",InputLA1LA2!Q161,IF($P$3="Girls",InputLA1LA2!AG161,IF($P$3="All",InputLA1LA2!AW161)))</f>
        <v>0.28000000000000003</v>
      </c>
      <c r="P165" s="234">
        <f>IF($P$3="Boys",InputLA1LA2!R161,IF($P$3="Girls",InputLA1LA2!AH161,IF($P$3="All",InputLA1LA2!AX161)))</f>
        <v>0.41</v>
      </c>
      <c r="Q165" s="34"/>
      <c r="R165" s="34"/>
      <c r="S165" s="34"/>
      <c r="T165" s="34"/>
      <c r="U165" s="34"/>
      <c r="V165" s="34"/>
    </row>
    <row r="166" spans="1:22" ht="11.25" customHeight="1" x14ac:dyDescent="0.2">
      <c r="B166" s="34"/>
      <c r="C166" s="67"/>
      <c r="D166" s="235"/>
      <c r="E166" s="233"/>
      <c r="F166" s="233"/>
      <c r="G166" s="233"/>
      <c r="H166" s="233"/>
      <c r="I166" s="233"/>
      <c r="J166" s="233"/>
      <c r="K166" s="234"/>
      <c r="L166" s="233"/>
      <c r="M166" s="235"/>
      <c r="N166" s="234"/>
      <c r="O166" s="234"/>
      <c r="P166" s="234"/>
      <c r="Q166" s="34"/>
      <c r="R166" s="34"/>
      <c r="S166" s="34"/>
      <c r="T166" s="34"/>
      <c r="U166" s="34"/>
      <c r="V166" s="34"/>
    </row>
    <row r="167" spans="1:22" s="12" customFormat="1" ht="11.25" customHeight="1" x14ac:dyDescent="0.2">
      <c r="A167" s="5" t="s">
        <v>291</v>
      </c>
      <c r="B167" s="160" t="s">
        <v>361</v>
      </c>
      <c r="C167" s="4" t="s">
        <v>343</v>
      </c>
      <c r="D167" s="230">
        <f>IF($P$3="Boys",InputLA1LA2!C163,IF($P$3="Girls",InputLA1LA2!S163,IF($P$3="All",InputLA1LA2!AI163)))</f>
        <v>49482</v>
      </c>
      <c r="E167" s="231">
        <f>IF($P$3="Boys",InputLA1LA2!D163,IF($P$3="Girls",InputLA1LA2!T163,IF($P$3="All",InputLA1LA2!AJ163)))</f>
        <v>46.5</v>
      </c>
      <c r="F167" s="231">
        <f>IF($P$3="Boys",InputLA1LA2!E163,IF($P$3="Girls",InputLA1LA2!U163,IF($P$3="All",InputLA1LA2!AK163)))</f>
        <v>97.2</v>
      </c>
      <c r="G167" s="231">
        <f>IF($P$3="Boys",InputLA1LA2!F163,IF($P$3="Girls",InputLA1LA2!V163,IF($P$3="All",InputLA1LA2!AL163)))</f>
        <v>42.9</v>
      </c>
      <c r="H167" s="231">
        <f>IF($P$3="Boys",InputLA1LA2!G163,IF($P$3="Girls",InputLA1LA2!W163,IF($P$3="All",InputLA1LA2!AM163)))</f>
        <v>64.8</v>
      </c>
      <c r="I167" s="231">
        <f>IF($P$3="Boys",InputLA1LA2!H163,IF($P$3="Girls",InputLA1LA2!X163,IF($P$3="All",InputLA1LA2!AN163)))</f>
        <v>0</v>
      </c>
      <c r="J167" s="231">
        <f>IF($P$3="Boys",InputLA1LA2!I163,IF($P$3="Girls",InputLA1LA2!Y163,IF($P$3="All",InputLA1LA2!AO163)))</f>
        <v>35.700000000000003</v>
      </c>
      <c r="K167" s="232">
        <f>IF($P$3="Boys",InputLA1LA2!J163,IF($P$3="Girls",InputLA1LA2!Z163,IF($P$3="All",InputLA1LA2!AP163)))</f>
        <v>4.05</v>
      </c>
      <c r="L167" s="231">
        <f>IF($P$3="Boys",InputLA1LA2!K163,IF($P$3="Girls",InputLA1LA2!AA163,IF($P$3="All",InputLA1LA2!AQ163)))</f>
        <v>0</v>
      </c>
      <c r="M167" s="230">
        <f>IF($P$3="Boys",InputLA1LA2!L163,IF($P$3="Girls",InputLA1LA2!AB163,IF($P$3="All",InputLA1LA2!AR163)))</f>
        <v>47340</v>
      </c>
      <c r="N167" s="232">
        <f>IF($P$3="Boys",InputLA1LA2!P163,IF($P$3="Girls",InputLA1LA2!AF163,IF($P$3="All",InputLA1LA2!AV163)))</f>
        <v>-7.0000000000000007E-2</v>
      </c>
      <c r="O167" s="232">
        <f>IF($P$3="Boys",InputLA1LA2!Q163,IF($P$3="Girls",InputLA1LA2!AG163,IF($P$3="All",InputLA1LA2!AW163)))</f>
        <v>-0.08</v>
      </c>
      <c r="P167" s="232">
        <f>IF($P$3="Boys",InputLA1LA2!R163,IF($P$3="Girls",InputLA1LA2!AH163,IF($P$3="All",InputLA1LA2!AX163)))</f>
        <v>-0.06</v>
      </c>
      <c r="Q167" s="34"/>
      <c r="R167" s="34"/>
      <c r="S167" s="34"/>
      <c r="T167" s="34"/>
      <c r="U167" s="34"/>
      <c r="V167" s="34"/>
    </row>
    <row r="168" spans="1:22" s="23" customFormat="1" ht="11.25" customHeight="1" x14ac:dyDescent="0.2">
      <c r="A168" s="23" t="s">
        <v>295</v>
      </c>
      <c r="B168" s="34">
        <v>800</v>
      </c>
      <c r="C168" s="22" t="s">
        <v>294</v>
      </c>
      <c r="D168" s="235">
        <f>IF($P$3="Boys",InputLA1LA2!C164,IF($P$3="Girls",InputLA1LA2!S164,IF($P$3="All",InputLA1LA2!AI164)))</f>
        <v>2075</v>
      </c>
      <c r="E168" s="233">
        <f>IF($P$3="Boys",InputLA1LA2!D164,IF($P$3="Girls",InputLA1LA2!T164,IF($P$3="All",InputLA1LA2!AJ164)))</f>
        <v>48.3</v>
      </c>
      <c r="F168" s="233">
        <f>IF($P$3="Boys",InputLA1LA2!E164,IF($P$3="Girls",InputLA1LA2!U164,IF($P$3="All",InputLA1LA2!AK164)))</f>
        <v>97</v>
      </c>
      <c r="G168" s="233">
        <f>IF($P$3="Boys",InputLA1LA2!F164,IF($P$3="Girls",InputLA1LA2!V164,IF($P$3="All",InputLA1LA2!AL164)))</f>
        <v>47.4</v>
      </c>
      <c r="H168" s="233">
        <f>IF($P$3="Boys",InputLA1LA2!G164,IF($P$3="Girls",InputLA1LA2!W164,IF($P$3="All",InputLA1LA2!AM164)))</f>
        <v>68.5</v>
      </c>
      <c r="I168" s="233">
        <f>IF($P$3="Boys",InputLA1LA2!H164,IF($P$3="Girls",InputLA1LA2!X164,IF($P$3="All",InputLA1LA2!AN164)))</f>
        <v>0</v>
      </c>
      <c r="J168" s="233">
        <f>IF($P$3="Boys",InputLA1LA2!I164,IF($P$3="Girls",InputLA1LA2!Y164,IF($P$3="All",InputLA1LA2!AO164)))</f>
        <v>51.7</v>
      </c>
      <c r="K168" s="234">
        <f>IF($P$3="Boys",InputLA1LA2!J164,IF($P$3="Girls",InputLA1LA2!Z164,IF($P$3="All",InputLA1LA2!AP164)))</f>
        <v>4.3499999999999996</v>
      </c>
      <c r="L168" s="233">
        <f>IF($P$3="Boys",InputLA1LA2!K164,IF($P$3="Girls",InputLA1LA2!AA164,IF($P$3="All",InputLA1LA2!AQ164)))</f>
        <v>0</v>
      </c>
      <c r="M168" s="235">
        <f>IF($P$3="Boys",InputLA1LA2!L164,IF($P$3="Girls",InputLA1LA2!AB164,IF($P$3="All",InputLA1LA2!AR164)))</f>
        <v>1997</v>
      </c>
      <c r="N168" s="234">
        <f>IF($P$3="Boys",InputLA1LA2!P164,IF($P$3="Girls",InputLA1LA2!AF164,IF($P$3="All",InputLA1LA2!AV164)))</f>
        <v>-0.05</v>
      </c>
      <c r="O168" s="234">
        <f>IF($P$3="Boys",InputLA1LA2!Q164,IF($P$3="Girls",InputLA1LA2!AG164,IF($P$3="All",InputLA1LA2!AW164)))</f>
        <v>-0.11</v>
      </c>
      <c r="P168" s="234">
        <f>IF($P$3="Boys",InputLA1LA2!R164,IF($P$3="Girls",InputLA1LA2!AH164,IF($P$3="All",InputLA1LA2!AX164)))</f>
        <v>0</v>
      </c>
      <c r="Q168" s="34"/>
      <c r="R168" s="34"/>
      <c r="S168" s="34"/>
      <c r="T168" s="34"/>
      <c r="U168" s="34"/>
      <c r="V168" s="34"/>
    </row>
    <row r="169" spans="1:22" ht="11.25" customHeight="1" x14ac:dyDescent="0.2">
      <c r="A169" s="23" t="s">
        <v>297</v>
      </c>
      <c r="B169" s="34">
        <v>837</v>
      </c>
      <c r="C169" s="22" t="s">
        <v>296</v>
      </c>
      <c r="D169" s="235">
        <f>IF($P$3="Boys",InputLA1LA2!C165,IF($P$3="Girls",InputLA1LA2!S165,IF($P$3="All",InputLA1LA2!AI165)))</f>
        <v>1512</v>
      </c>
      <c r="E169" s="233">
        <f>IF($P$3="Boys",InputLA1LA2!D165,IF($P$3="Girls",InputLA1LA2!T165,IF($P$3="All",InputLA1LA2!AJ165)))</f>
        <v>49.9</v>
      </c>
      <c r="F169" s="233">
        <f>IF($P$3="Boys",InputLA1LA2!E165,IF($P$3="Girls",InputLA1LA2!U165,IF($P$3="All",InputLA1LA2!AK165)))</f>
        <v>96.6</v>
      </c>
      <c r="G169" s="233">
        <f>IF($P$3="Boys",InputLA1LA2!F165,IF($P$3="Girls",InputLA1LA2!V165,IF($P$3="All",InputLA1LA2!AL165)))</f>
        <v>53</v>
      </c>
      <c r="H169" s="233">
        <f>IF($P$3="Boys",InputLA1LA2!G165,IF($P$3="Girls",InputLA1LA2!W165,IF($P$3="All",InputLA1LA2!AM165)))</f>
        <v>70.400000000000006</v>
      </c>
      <c r="I169" s="233">
        <f>IF($P$3="Boys",InputLA1LA2!H165,IF($P$3="Girls",InputLA1LA2!X165,IF($P$3="All",InputLA1LA2!AN165)))</f>
        <v>0</v>
      </c>
      <c r="J169" s="233">
        <f>IF($P$3="Boys",InputLA1LA2!I165,IF($P$3="Girls",InputLA1LA2!Y165,IF($P$3="All",InputLA1LA2!AO165)))</f>
        <v>44.6</v>
      </c>
      <c r="K169" s="234">
        <f>IF($P$3="Boys",InputLA1LA2!J165,IF($P$3="Girls",InputLA1LA2!Z165,IF($P$3="All",InputLA1LA2!AP165)))</f>
        <v>4.41</v>
      </c>
      <c r="L169" s="233">
        <f>IF($P$3="Boys",InputLA1LA2!K165,IF($P$3="Girls",InputLA1LA2!AA165,IF($P$3="All",InputLA1LA2!AQ165)))</f>
        <v>0</v>
      </c>
      <c r="M169" s="235">
        <f>IF($P$3="Boys",InputLA1LA2!L165,IF($P$3="Girls",InputLA1LA2!AB165,IF($P$3="All",InputLA1LA2!AR165)))</f>
        <v>1418</v>
      </c>
      <c r="N169" s="234">
        <f>IF($P$3="Boys",InputLA1LA2!P165,IF($P$3="Girls",InputLA1LA2!AF165,IF($P$3="All",InputLA1LA2!AV165)))</f>
        <v>0.14000000000000001</v>
      </c>
      <c r="O169" s="234">
        <f>IF($P$3="Boys",InputLA1LA2!Q165,IF($P$3="Girls",InputLA1LA2!AG165,IF($P$3="All",InputLA1LA2!AW165)))</f>
        <v>0.08</v>
      </c>
      <c r="P169" s="234">
        <f>IF($P$3="Boys",InputLA1LA2!R165,IF($P$3="Girls",InputLA1LA2!AH165,IF($P$3="All",InputLA1LA2!AX165)))</f>
        <v>0.21</v>
      </c>
      <c r="Q169" s="34"/>
      <c r="R169" s="34"/>
      <c r="S169" s="34"/>
      <c r="T169" s="34"/>
      <c r="U169" s="34"/>
      <c r="V169" s="34"/>
    </row>
    <row r="170" spans="1:22" ht="11.25" customHeight="1" x14ac:dyDescent="0.2">
      <c r="A170" s="23" t="s">
        <v>299</v>
      </c>
      <c r="B170" s="34">
        <v>801</v>
      </c>
      <c r="C170" s="22" t="s">
        <v>298</v>
      </c>
      <c r="D170" s="235">
        <f>IF($P$3="Boys",InputLA1LA2!C166,IF($P$3="Girls",InputLA1LA2!S166,IF($P$3="All",InputLA1LA2!AI166)))</f>
        <v>3109</v>
      </c>
      <c r="E170" s="233">
        <f>IF($P$3="Boys",InputLA1LA2!D166,IF($P$3="Girls",InputLA1LA2!T166,IF($P$3="All",InputLA1LA2!AJ166)))</f>
        <v>45.4</v>
      </c>
      <c r="F170" s="233">
        <f>IF($P$3="Boys",InputLA1LA2!E166,IF($P$3="Girls",InputLA1LA2!U166,IF($P$3="All",InputLA1LA2!AK166)))</f>
        <v>96.1</v>
      </c>
      <c r="G170" s="233">
        <f>IF($P$3="Boys",InputLA1LA2!F166,IF($P$3="Girls",InputLA1LA2!V166,IF($P$3="All",InputLA1LA2!AL166)))</f>
        <v>40.799999999999997</v>
      </c>
      <c r="H170" s="233">
        <f>IF($P$3="Boys",InputLA1LA2!G166,IF($P$3="Girls",InputLA1LA2!W166,IF($P$3="All",InputLA1LA2!AM166)))</f>
        <v>61.6</v>
      </c>
      <c r="I170" s="233">
        <f>IF($P$3="Boys",InputLA1LA2!H166,IF($P$3="Girls",InputLA1LA2!X166,IF($P$3="All",InputLA1LA2!AN166)))</f>
        <v>0</v>
      </c>
      <c r="J170" s="233">
        <f>IF($P$3="Boys",InputLA1LA2!I166,IF($P$3="Girls",InputLA1LA2!Y166,IF($P$3="All",InputLA1LA2!AO166)))</f>
        <v>37.200000000000003</v>
      </c>
      <c r="K170" s="234">
        <f>IF($P$3="Boys",InputLA1LA2!J166,IF($P$3="Girls",InputLA1LA2!Z166,IF($P$3="All",InputLA1LA2!AP166)))</f>
        <v>3.96</v>
      </c>
      <c r="L170" s="233">
        <f>IF($P$3="Boys",InputLA1LA2!K166,IF($P$3="Girls",InputLA1LA2!AA166,IF($P$3="All",InputLA1LA2!AQ166)))</f>
        <v>0</v>
      </c>
      <c r="M170" s="235">
        <f>IF($P$3="Boys",InputLA1LA2!L166,IF($P$3="Girls",InputLA1LA2!AB166,IF($P$3="All",InputLA1LA2!AR166)))</f>
        <v>2900</v>
      </c>
      <c r="N170" s="234">
        <f>IF($P$3="Boys",InputLA1LA2!P166,IF($P$3="Girls",InputLA1LA2!AF166,IF($P$3="All",InputLA1LA2!AV166)))</f>
        <v>-0.09</v>
      </c>
      <c r="O170" s="234">
        <f>IF($P$3="Boys",InputLA1LA2!Q166,IF($P$3="Girls",InputLA1LA2!AG166,IF($P$3="All",InputLA1LA2!AW166)))</f>
        <v>-0.13</v>
      </c>
      <c r="P170" s="234">
        <f>IF($P$3="Boys",InputLA1LA2!R166,IF($P$3="Girls",InputLA1LA2!AH166,IF($P$3="All",InputLA1LA2!AX166)))</f>
        <v>-0.04</v>
      </c>
      <c r="Q170" s="34"/>
      <c r="R170" s="34"/>
      <c r="S170" s="34"/>
      <c r="T170" s="34"/>
      <c r="U170" s="34"/>
      <c r="V170" s="34"/>
    </row>
    <row r="171" spans="1:22" ht="11.25" customHeight="1" x14ac:dyDescent="0.2">
      <c r="A171" s="23" t="s">
        <v>301</v>
      </c>
      <c r="B171" s="34">
        <v>908</v>
      </c>
      <c r="C171" s="22" t="s">
        <v>300</v>
      </c>
      <c r="D171" s="235">
        <f>IF($P$3="Boys",InputLA1LA2!C167,IF($P$3="Girls",InputLA1LA2!S167,IF($P$3="All",InputLA1LA2!AI167)))</f>
        <v>5117</v>
      </c>
      <c r="E171" s="233">
        <f>IF($P$3="Boys",InputLA1LA2!D167,IF($P$3="Girls",InputLA1LA2!T167,IF($P$3="All",InputLA1LA2!AJ167)))</f>
        <v>45</v>
      </c>
      <c r="F171" s="233">
        <f>IF($P$3="Boys",InputLA1LA2!E167,IF($P$3="Girls",InputLA1LA2!U167,IF($P$3="All",InputLA1LA2!AK167)))</f>
        <v>97.3</v>
      </c>
      <c r="G171" s="233">
        <f>IF($P$3="Boys",InputLA1LA2!F167,IF($P$3="Girls",InputLA1LA2!V167,IF($P$3="All",InputLA1LA2!AL167)))</f>
        <v>38.5</v>
      </c>
      <c r="H171" s="233">
        <f>IF($P$3="Boys",InputLA1LA2!G167,IF($P$3="Girls",InputLA1LA2!W167,IF($P$3="All",InputLA1LA2!AM167)))</f>
        <v>61.3</v>
      </c>
      <c r="I171" s="233">
        <f>IF($P$3="Boys",InputLA1LA2!H167,IF($P$3="Girls",InputLA1LA2!X167,IF($P$3="All",InputLA1LA2!AN167)))</f>
        <v>0</v>
      </c>
      <c r="J171" s="233">
        <f>IF($P$3="Boys",InputLA1LA2!I167,IF($P$3="Girls",InputLA1LA2!Y167,IF($P$3="All",InputLA1LA2!AO167)))</f>
        <v>30.6</v>
      </c>
      <c r="K171" s="234">
        <f>IF($P$3="Boys",InputLA1LA2!J167,IF($P$3="Girls",InputLA1LA2!Z167,IF($P$3="All",InputLA1LA2!AP167)))</f>
        <v>3.85</v>
      </c>
      <c r="L171" s="233">
        <f>IF($P$3="Boys",InputLA1LA2!K167,IF($P$3="Girls",InputLA1LA2!AA167,IF($P$3="All",InputLA1LA2!AQ167)))</f>
        <v>0</v>
      </c>
      <c r="M171" s="235">
        <f>IF($P$3="Boys",InputLA1LA2!L167,IF($P$3="Girls",InputLA1LA2!AB167,IF($P$3="All",InputLA1LA2!AR167)))</f>
        <v>4987</v>
      </c>
      <c r="N171" s="234">
        <f>IF($P$3="Boys",InputLA1LA2!P167,IF($P$3="Girls",InputLA1LA2!AF167,IF($P$3="All",InputLA1LA2!AV167)))</f>
        <v>-0.09</v>
      </c>
      <c r="O171" s="234">
        <f>IF($P$3="Boys",InputLA1LA2!Q167,IF($P$3="Girls",InputLA1LA2!AG167,IF($P$3="All",InputLA1LA2!AW167)))</f>
        <v>-0.12</v>
      </c>
      <c r="P171" s="234">
        <f>IF($P$3="Boys",InputLA1LA2!R167,IF($P$3="Girls",InputLA1LA2!AH167,IF($P$3="All",InputLA1LA2!AX167)))</f>
        <v>-0.05</v>
      </c>
      <c r="Q171" s="34"/>
      <c r="R171" s="34"/>
      <c r="S171" s="34"/>
      <c r="T171" s="34"/>
      <c r="U171" s="34"/>
      <c r="V171" s="34"/>
    </row>
    <row r="172" spans="1:22" ht="11.25" customHeight="1" x14ac:dyDescent="0.2">
      <c r="A172" s="23" t="s">
        <v>303</v>
      </c>
      <c r="B172" s="34">
        <v>878</v>
      </c>
      <c r="C172" s="22" t="s">
        <v>302</v>
      </c>
      <c r="D172" s="235">
        <f>IF($P$3="Boys",InputLA1LA2!C168,IF($P$3="Girls",InputLA1LA2!S168,IF($P$3="All",InputLA1LA2!AI168)))</f>
        <v>6565</v>
      </c>
      <c r="E172" s="233">
        <f>IF($P$3="Boys",InputLA1LA2!D168,IF($P$3="Girls",InputLA1LA2!T168,IF($P$3="All",InputLA1LA2!AJ168)))</f>
        <v>45.6</v>
      </c>
      <c r="F172" s="233">
        <f>IF($P$3="Boys",InputLA1LA2!E168,IF($P$3="Girls",InputLA1LA2!U168,IF($P$3="All",InputLA1LA2!AK168)))</f>
        <v>97</v>
      </c>
      <c r="G172" s="233">
        <f>IF($P$3="Boys",InputLA1LA2!F168,IF($P$3="Girls",InputLA1LA2!V168,IF($P$3="All",InputLA1LA2!AL168)))</f>
        <v>40.700000000000003</v>
      </c>
      <c r="H172" s="233">
        <f>IF($P$3="Boys",InputLA1LA2!G168,IF($P$3="Girls",InputLA1LA2!W168,IF($P$3="All",InputLA1LA2!AM168)))</f>
        <v>63.9</v>
      </c>
      <c r="I172" s="233">
        <f>IF($P$3="Boys",InputLA1LA2!H168,IF($P$3="Girls",InputLA1LA2!X168,IF($P$3="All",InputLA1LA2!AN168)))</f>
        <v>0</v>
      </c>
      <c r="J172" s="233">
        <f>IF($P$3="Boys",InputLA1LA2!I168,IF($P$3="Girls",InputLA1LA2!Y168,IF($P$3="All",InputLA1LA2!AO168)))</f>
        <v>37.5</v>
      </c>
      <c r="K172" s="234">
        <f>IF($P$3="Boys",InputLA1LA2!J168,IF($P$3="Girls",InputLA1LA2!Z168,IF($P$3="All",InputLA1LA2!AP168)))</f>
        <v>3.98</v>
      </c>
      <c r="L172" s="233">
        <f>IF($P$3="Boys",InputLA1LA2!K168,IF($P$3="Girls",InputLA1LA2!AA168,IF($P$3="All",InputLA1LA2!AQ168)))</f>
        <v>0</v>
      </c>
      <c r="M172" s="235">
        <f>IF($P$3="Boys",InputLA1LA2!L168,IF($P$3="Girls",InputLA1LA2!AB168,IF($P$3="All",InputLA1LA2!AR168)))</f>
        <v>6280</v>
      </c>
      <c r="N172" s="234">
        <f>IF($P$3="Boys",InputLA1LA2!P168,IF($P$3="Girls",InputLA1LA2!AF168,IF($P$3="All",InputLA1LA2!AV168)))</f>
        <v>-0.13</v>
      </c>
      <c r="O172" s="234">
        <f>IF($P$3="Boys",InputLA1LA2!Q168,IF($P$3="Girls",InputLA1LA2!AG168,IF($P$3="All",InputLA1LA2!AW168)))</f>
        <v>-0.16</v>
      </c>
      <c r="P172" s="234">
        <f>IF($P$3="Boys",InputLA1LA2!R168,IF($P$3="Girls",InputLA1LA2!AH168,IF($P$3="All",InputLA1LA2!AX168)))</f>
        <v>-0.1</v>
      </c>
      <c r="Q172" s="34"/>
      <c r="R172" s="34"/>
      <c r="S172" s="34"/>
      <c r="T172" s="34"/>
      <c r="U172" s="34"/>
      <c r="V172" s="34"/>
    </row>
    <row r="173" spans="1:22" s="23" customFormat="1" ht="11.25" customHeight="1" x14ac:dyDescent="0.2">
      <c r="A173" s="23" t="s">
        <v>305</v>
      </c>
      <c r="B173" s="34">
        <v>835</v>
      </c>
      <c r="C173" s="22" t="s">
        <v>304</v>
      </c>
      <c r="D173" s="235">
        <f>IF($P$3="Boys",InputLA1LA2!C169,IF($P$3="Girls",InputLA1LA2!S169,IF($P$3="All",InputLA1LA2!AI169)))</f>
        <v>3990</v>
      </c>
      <c r="E173" s="233">
        <f>IF($P$3="Boys",InputLA1LA2!D169,IF($P$3="Girls",InputLA1LA2!T169,IF($P$3="All",InputLA1LA2!AJ169)))</f>
        <v>47.3</v>
      </c>
      <c r="F173" s="233">
        <f>IF($P$3="Boys",InputLA1LA2!E169,IF($P$3="Girls",InputLA1LA2!U169,IF($P$3="All",InputLA1LA2!AK169)))</f>
        <v>97.5</v>
      </c>
      <c r="G173" s="233">
        <f>IF($P$3="Boys",InputLA1LA2!F169,IF($P$3="Girls",InputLA1LA2!V169,IF($P$3="All",InputLA1LA2!AL169)))</f>
        <v>43.6</v>
      </c>
      <c r="H173" s="233">
        <f>IF($P$3="Boys",InputLA1LA2!G169,IF($P$3="Girls",InputLA1LA2!W169,IF($P$3="All",InputLA1LA2!AM169)))</f>
        <v>66.3</v>
      </c>
      <c r="I173" s="233">
        <f>IF($P$3="Boys",InputLA1LA2!H169,IF($P$3="Girls",InputLA1LA2!X169,IF($P$3="All",InputLA1LA2!AN169)))</f>
        <v>0</v>
      </c>
      <c r="J173" s="233">
        <f>IF($P$3="Boys",InputLA1LA2!I169,IF($P$3="Girls",InputLA1LA2!Y169,IF($P$3="All",InputLA1LA2!AO169)))</f>
        <v>41.6</v>
      </c>
      <c r="K173" s="234">
        <f>IF($P$3="Boys",InputLA1LA2!J169,IF($P$3="Girls",InputLA1LA2!Z169,IF($P$3="All",InputLA1LA2!AP169)))</f>
        <v>4.1399999999999997</v>
      </c>
      <c r="L173" s="233">
        <f>IF($P$3="Boys",InputLA1LA2!K169,IF($P$3="Girls",InputLA1LA2!AA169,IF($P$3="All",InputLA1LA2!AQ169)))</f>
        <v>0</v>
      </c>
      <c r="M173" s="235">
        <f>IF($P$3="Boys",InputLA1LA2!L169,IF($P$3="Girls",InputLA1LA2!AB169,IF($P$3="All",InputLA1LA2!AR169)))</f>
        <v>3855</v>
      </c>
      <c r="N173" s="234">
        <f>IF($P$3="Boys",InputLA1LA2!P169,IF($P$3="Girls",InputLA1LA2!AF169,IF($P$3="All",InputLA1LA2!AV169)))</f>
        <v>0.04</v>
      </c>
      <c r="O173" s="234">
        <f>IF($P$3="Boys",InputLA1LA2!Q169,IF($P$3="Girls",InputLA1LA2!AG169,IF($P$3="All",InputLA1LA2!AW169)))</f>
        <v>0</v>
      </c>
      <c r="P173" s="234">
        <f>IF($P$3="Boys",InputLA1LA2!R169,IF($P$3="Girls",InputLA1LA2!AH169,IF($P$3="All",InputLA1LA2!AX169)))</f>
        <v>0.08</v>
      </c>
      <c r="Q173" s="34"/>
      <c r="R173" s="34"/>
      <c r="S173" s="34"/>
      <c r="T173" s="34"/>
      <c r="U173" s="34"/>
      <c r="V173" s="34"/>
    </row>
    <row r="174" spans="1:22" ht="11.25" customHeight="1" x14ac:dyDescent="0.2">
      <c r="A174" s="23" t="s">
        <v>307</v>
      </c>
      <c r="B174" s="34">
        <v>916</v>
      </c>
      <c r="C174" s="22" t="s">
        <v>306</v>
      </c>
      <c r="D174" s="235">
        <f>IF($P$3="Boys",InputLA1LA2!C170,IF($P$3="Girls",InputLA1LA2!S170,IF($P$3="All",InputLA1LA2!AI170)))</f>
        <v>6006</v>
      </c>
      <c r="E174" s="233">
        <f>IF($P$3="Boys",InputLA1LA2!D170,IF($P$3="Girls",InputLA1LA2!T170,IF($P$3="All",InputLA1LA2!AJ170)))</f>
        <v>49.4</v>
      </c>
      <c r="F174" s="233">
        <f>IF($P$3="Boys",InputLA1LA2!E170,IF($P$3="Girls",InputLA1LA2!U170,IF($P$3="All",InputLA1LA2!AK170)))</f>
        <v>97.8</v>
      </c>
      <c r="G174" s="233">
        <f>IF($P$3="Boys",InputLA1LA2!F170,IF($P$3="Girls",InputLA1LA2!V170,IF($P$3="All",InputLA1LA2!AL170)))</f>
        <v>47</v>
      </c>
      <c r="H174" s="233">
        <f>IF($P$3="Boys",InputLA1LA2!G170,IF($P$3="Girls",InputLA1LA2!W170,IF($P$3="All",InputLA1LA2!AM170)))</f>
        <v>68.900000000000006</v>
      </c>
      <c r="I174" s="233">
        <f>IF($P$3="Boys",InputLA1LA2!H170,IF($P$3="Girls",InputLA1LA2!X170,IF($P$3="All",InputLA1LA2!AN170)))</f>
        <v>0</v>
      </c>
      <c r="J174" s="233">
        <f>IF($P$3="Boys",InputLA1LA2!I170,IF($P$3="Girls",InputLA1LA2!Y170,IF($P$3="All",InputLA1LA2!AO170)))</f>
        <v>34.700000000000003</v>
      </c>
      <c r="K174" s="234">
        <f>IF($P$3="Boys",InputLA1LA2!J170,IF($P$3="Girls",InputLA1LA2!Z170,IF($P$3="All",InputLA1LA2!AP170)))</f>
        <v>4.33</v>
      </c>
      <c r="L174" s="233">
        <f>IF($P$3="Boys",InputLA1LA2!K170,IF($P$3="Girls",InputLA1LA2!AA170,IF($P$3="All",InputLA1LA2!AQ170)))</f>
        <v>0</v>
      </c>
      <c r="M174" s="235">
        <f>IF($P$3="Boys",InputLA1LA2!L170,IF($P$3="Girls",InputLA1LA2!AB170,IF($P$3="All",InputLA1LA2!AR170)))</f>
        <v>5613</v>
      </c>
      <c r="N174" s="234">
        <f>IF($P$3="Boys",InputLA1LA2!P170,IF($P$3="Girls",InputLA1LA2!AF170,IF($P$3="All",InputLA1LA2!AV170)))</f>
        <v>0.02</v>
      </c>
      <c r="O174" s="234">
        <f>IF($P$3="Boys",InputLA1LA2!Q170,IF($P$3="Girls",InputLA1LA2!AG170,IF($P$3="All",InputLA1LA2!AW170)))</f>
        <v>-0.02</v>
      </c>
      <c r="P174" s="234">
        <f>IF($P$3="Boys",InputLA1LA2!R170,IF($P$3="Girls",InputLA1LA2!AH170,IF($P$3="All",InputLA1LA2!AX170)))</f>
        <v>0.05</v>
      </c>
      <c r="Q174" s="34"/>
      <c r="R174" s="34"/>
      <c r="S174" s="34"/>
      <c r="T174" s="34"/>
      <c r="U174" s="34"/>
      <c r="V174" s="34"/>
    </row>
    <row r="175" spans="1:22" s="23" customFormat="1" ht="11.25" customHeight="1" x14ac:dyDescent="0.2">
      <c r="A175" s="23" t="s">
        <v>293</v>
      </c>
      <c r="B175" s="34">
        <v>420</v>
      </c>
      <c r="C175" s="22" t="s">
        <v>292</v>
      </c>
      <c r="D175" s="235">
        <f>IF($P$3="Boys",InputLA1LA2!C171,IF($P$3="Girls",InputLA1LA2!S171,IF($P$3="All",InputLA1LA2!AI171)))</f>
        <v>15</v>
      </c>
      <c r="E175" s="233">
        <f>IF($P$3="Boys",InputLA1LA2!D171,IF($P$3="Girls",InputLA1LA2!T171,IF($P$3="All",InputLA1LA2!AJ171)))</f>
        <v>64.8</v>
      </c>
      <c r="F175" s="233">
        <f>IF($P$3="Boys",InputLA1LA2!E171,IF($P$3="Girls",InputLA1LA2!U171,IF($P$3="All",InputLA1LA2!AK171)))</f>
        <v>100</v>
      </c>
      <c r="G175" s="233">
        <f>IF($P$3="Boys",InputLA1LA2!F171,IF($P$3="Girls",InputLA1LA2!V171,IF($P$3="All",InputLA1LA2!AL171)))</f>
        <v>80</v>
      </c>
      <c r="H175" s="233">
        <f>IF($P$3="Boys",InputLA1LA2!G171,IF($P$3="Girls",InputLA1LA2!W171,IF($P$3="All",InputLA1LA2!AM171)))</f>
        <v>93.3</v>
      </c>
      <c r="I175" s="233">
        <f>IF($P$3="Boys",InputLA1LA2!H171,IF($P$3="Girls",InputLA1LA2!X171,IF($P$3="All",InputLA1LA2!AN171)))</f>
        <v>0</v>
      </c>
      <c r="J175" s="233">
        <f>IF($P$3="Boys",InputLA1LA2!I171,IF($P$3="Girls",InputLA1LA2!Y171,IF($P$3="All",InputLA1LA2!AO171)))</f>
        <v>53.3</v>
      </c>
      <c r="K175" s="234" t="str">
        <f>IF($P$3="Boys",InputLA1LA2!J171,IF($P$3="Girls",InputLA1LA2!Z171,IF($P$3="All",InputLA1LA2!AP171)))</f>
        <v>x</v>
      </c>
      <c r="L175" s="233">
        <f>IF($P$3="Boys",InputLA1LA2!K171,IF($P$3="Girls",InputLA1LA2!AA171,IF($P$3="All",InputLA1LA2!AQ171)))</f>
        <v>0</v>
      </c>
      <c r="M175" s="235">
        <f>IF($P$3="Boys",InputLA1LA2!L171,IF($P$3="Girls",InputLA1LA2!AB171,IF($P$3="All",InputLA1LA2!AR171)))</f>
        <v>14</v>
      </c>
      <c r="N175" s="234">
        <f>IF($P$3="Boys",InputLA1LA2!P171,IF($P$3="Girls",InputLA1LA2!AF171,IF($P$3="All",InputLA1LA2!AV171)))</f>
        <v>0.86</v>
      </c>
      <c r="O175" s="234">
        <f>IF($P$3="Boys",InputLA1LA2!Q171,IF($P$3="Girls",InputLA1LA2!AG171,IF($P$3="All",InputLA1LA2!AW171)))</f>
        <v>0.2</v>
      </c>
      <c r="P175" s="234">
        <f>IF($P$3="Boys",InputLA1LA2!R171,IF($P$3="Girls",InputLA1LA2!AH171,IF($P$3="All",InputLA1LA2!AX171)))</f>
        <v>1.53</v>
      </c>
      <c r="Q175" s="34"/>
      <c r="R175" s="34"/>
      <c r="S175" s="34"/>
      <c r="T175" s="34"/>
      <c r="U175" s="34"/>
      <c r="V175" s="34"/>
    </row>
    <row r="176" spans="1:22" ht="11.25" customHeight="1" x14ac:dyDescent="0.2">
      <c r="A176" s="23" t="s">
        <v>309</v>
      </c>
      <c r="B176" s="34">
        <v>802</v>
      </c>
      <c r="C176" s="22" t="s">
        <v>308</v>
      </c>
      <c r="D176" s="235">
        <f>IF($P$3="Boys",InputLA1LA2!C172,IF($P$3="Girls",InputLA1LA2!S172,IF($P$3="All",InputLA1LA2!AI172)))</f>
        <v>2085</v>
      </c>
      <c r="E176" s="233">
        <f>IF($P$3="Boys",InputLA1LA2!D172,IF($P$3="Girls",InputLA1LA2!T172,IF($P$3="All",InputLA1LA2!AJ172)))</f>
        <v>46.5</v>
      </c>
      <c r="F176" s="233">
        <f>IF($P$3="Boys",InputLA1LA2!E172,IF($P$3="Girls",InputLA1LA2!U172,IF($P$3="All",InputLA1LA2!AK172)))</f>
        <v>97.5</v>
      </c>
      <c r="G176" s="233">
        <f>IF($P$3="Boys",InputLA1LA2!F172,IF($P$3="Girls",InputLA1LA2!V172,IF($P$3="All",InputLA1LA2!AL172)))</f>
        <v>43.5</v>
      </c>
      <c r="H176" s="233">
        <f>IF($P$3="Boys",InputLA1LA2!G172,IF($P$3="Girls",InputLA1LA2!W172,IF($P$3="All",InputLA1LA2!AM172)))</f>
        <v>66</v>
      </c>
      <c r="I176" s="233">
        <f>IF($P$3="Boys",InputLA1LA2!H172,IF($P$3="Girls",InputLA1LA2!X172,IF($P$3="All",InputLA1LA2!AN172)))</f>
        <v>0</v>
      </c>
      <c r="J176" s="233">
        <f>IF($P$3="Boys",InputLA1LA2!I172,IF($P$3="Girls",InputLA1LA2!Y172,IF($P$3="All",InputLA1LA2!AO172)))</f>
        <v>32</v>
      </c>
      <c r="K176" s="234">
        <f>IF($P$3="Boys",InputLA1LA2!J172,IF($P$3="Girls",InputLA1LA2!Z172,IF($P$3="All",InputLA1LA2!AP172)))</f>
        <v>4</v>
      </c>
      <c r="L176" s="233">
        <f>IF($P$3="Boys",InputLA1LA2!K172,IF($P$3="Girls",InputLA1LA2!AA172,IF($P$3="All",InputLA1LA2!AQ172)))</f>
        <v>0</v>
      </c>
      <c r="M176" s="235">
        <f>IF($P$3="Boys",InputLA1LA2!L172,IF($P$3="Girls",InputLA1LA2!AB172,IF($P$3="All",InputLA1LA2!AR172)))</f>
        <v>2027</v>
      </c>
      <c r="N176" s="234">
        <f>IF($P$3="Boys",InputLA1LA2!P172,IF($P$3="Girls",InputLA1LA2!AF172,IF($P$3="All",InputLA1LA2!AV172)))</f>
        <v>-0.09</v>
      </c>
      <c r="O176" s="234">
        <f>IF($P$3="Boys",InputLA1LA2!Q172,IF($P$3="Girls",InputLA1LA2!AG172,IF($P$3="All",InputLA1LA2!AW172)))</f>
        <v>-0.14000000000000001</v>
      </c>
      <c r="P176" s="234">
        <f>IF($P$3="Boys",InputLA1LA2!R172,IF($P$3="Girls",InputLA1LA2!AH172,IF($P$3="All",InputLA1LA2!AX172)))</f>
        <v>-0.03</v>
      </c>
      <c r="Q176" s="34"/>
      <c r="R176" s="34"/>
      <c r="S176" s="34"/>
      <c r="T176" s="34"/>
      <c r="U176" s="34"/>
      <c r="V176" s="34"/>
    </row>
    <row r="177" spans="1:22" ht="11.25" customHeight="1" x14ac:dyDescent="0.2">
      <c r="A177" s="23" t="s">
        <v>311</v>
      </c>
      <c r="B177" s="34">
        <v>879</v>
      </c>
      <c r="C177" s="22" t="s">
        <v>310</v>
      </c>
      <c r="D177" s="235">
        <f>IF($P$3="Boys",InputLA1LA2!C173,IF($P$3="Girls",InputLA1LA2!S173,IF($P$3="All",InputLA1LA2!AI173)))</f>
        <v>2480</v>
      </c>
      <c r="E177" s="233">
        <f>IF($P$3="Boys",InputLA1LA2!D173,IF($P$3="Girls",InputLA1LA2!T173,IF($P$3="All",InputLA1LA2!AJ173)))</f>
        <v>43.9</v>
      </c>
      <c r="F177" s="233">
        <f>IF($P$3="Boys",InputLA1LA2!E173,IF($P$3="Girls",InputLA1LA2!U173,IF($P$3="All",InputLA1LA2!AK173)))</f>
        <v>97.6</v>
      </c>
      <c r="G177" s="233">
        <f>IF($P$3="Boys",InputLA1LA2!F173,IF($P$3="Girls",InputLA1LA2!V173,IF($P$3="All",InputLA1LA2!AL173)))</f>
        <v>38.4</v>
      </c>
      <c r="H177" s="233">
        <f>IF($P$3="Boys",InputLA1LA2!G173,IF($P$3="Girls",InputLA1LA2!W173,IF($P$3="All",InputLA1LA2!AM173)))</f>
        <v>58.8</v>
      </c>
      <c r="I177" s="233">
        <f>IF($P$3="Boys",InputLA1LA2!H173,IF($P$3="Girls",InputLA1LA2!X173,IF($P$3="All",InputLA1LA2!AN173)))</f>
        <v>0</v>
      </c>
      <c r="J177" s="233">
        <f>IF($P$3="Boys",InputLA1LA2!I173,IF($P$3="Girls",InputLA1LA2!Y173,IF($P$3="All",InputLA1LA2!AO173)))</f>
        <v>40.4</v>
      </c>
      <c r="K177" s="234">
        <f>IF($P$3="Boys",InputLA1LA2!J173,IF($P$3="Girls",InputLA1LA2!Z173,IF($P$3="All",InputLA1LA2!AP173)))</f>
        <v>3.84</v>
      </c>
      <c r="L177" s="233">
        <f>IF($P$3="Boys",InputLA1LA2!K173,IF($P$3="Girls",InputLA1LA2!AA173,IF($P$3="All",InputLA1LA2!AQ173)))</f>
        <v>0</v>
      </c>
      <c r="M177" s="235">
        <f>IF($P$3="Boys",InputLA1LA2!L173,IF($P$3="Girls",InputLA1LA2!AB173,IF($P$3="All",InputLA1LA2!AR173)))</f>
        <v>2395</v>
      </c>
      <c r="N177" s="234">
        <f>IF($P$3="Boys",InputLA1LA2!P173,IF($P$3="Girls",InputLA1LA2!AF173,IF($P$3="All",InputLA1LA2!AV173)))</f>
        <v>-0.32</v>
      </c>
      <c r="O177" s="234">
        <f>IF($P$3="Boys",InputLA1LA2!Q173,IF($P$3="Girls",InputLA1LA2!AG173,IF($P$3="All",InputLA1LA2!AW173)))</f>
        <v>-0.37</v>
      </c>
      <c r="P177" s="234">
        <f>IF($P$3="Boys",InputLA1LA2!R173,IF($P$3="Girls",InputLA1LA2!AH173,IF($P$3="All",InputLA1LA2!AX173)))</f>
        <v>-0.27</v>
      </c>
      <c r="Q177" s="34"/>
      <c r="R177" s="34"/>
      <c r="S177" s="34"/>
      <c r="T177" s="34"/>
      <c r="U177" s="34"/>
      <c r="V177" s="34"/>
    </row>
    <row r="178" spans="1:22" ht="11.25" customHeight="1" x14ac:dyDescent="0.2">
      <c r="A178" s="23" t="s">
        <v>313</v>
      </c>
      <c r="B178" s="34">
        <v>836</v>
      </c>
      <c r="C178" s="22" t="s">
        <v>312</v>
      </c>
      <c r="D178" s="235">
        <f>IF($P$3="Boys",InputLA1LA2!C174,IF($P$3="Girls",InputLA1LA2!S174,IF($P$3="All",InputLA1LA2!AI174)))</f>
        <v>1305</v>
      </c>
      <c r="E178" s="233">
        <f>IF($P$3="Boys",InputLA1LA2!D174,IF($P$3="Girls",InputLA1LA2!T174,IF($P$3="All",InputLA1LA2!AJ174)))</f>
        <v>50.9</v>
      </c>
      <c r="F178" s="233">
        <f>IF($P$3="Boys",InputLA1LA2!E174,IF($P$3="Girls",InputLA1LA2!U174,IF($P$3="All",InputLA1LA2!AK174)))</f>
        <v>98.2</v>
      </c>
      <c r="G178" s="233">
        <f>IF($P$3="Boys",InputLA1LA2!F174,IF($P$3="Girls",InputLA1LA2!V174,IF($P$3="All",InputLA1LA2!AL174)))</f>
        <v>54</v>
      </c>
      <c r="H178" s="233" t="str">
        <f>IF($P$3="Boys",InputLA1LA2!G174,IF($P$3="Girls",InputLA1LA2!W174,IF($P$3="All",InputLA1LA2!AM174)))</f>
        <v>x</v>
      </c>
      <c r="I178" s="233">
        <f>IF($P$3="Boys",InputLA1LA2!H174,IF($P$3="Girls",InputLA1LA2!X174,IF($P$3="All",InputLA1LA2!AN174)))</f>
        <v>0</v>
      </c>
      <c r="J178" s="233">
        <f>IF($P$3="Boys",InputLA1LA2!I174,IF($P$3="Girls",InputLA1LA2!Y174,IF($P$3="All",InputLA1LA2!AO174)))</f>
        <v>39.799999999999997</v>
      </c>
      <c r="K178" s="234" t="str">
        <f>IF($P$3="Boys",InputLA1LA2!J174,IF($P$3="Girls",InputLA1LA2!Z174,IF($P$3="All",InputLA1LA2!AP174)))</f>
        <v>x</v>
      </c>
      <c r="L178" s="233">
        <f>IF($P$3="Boys",InputLA1LA2!K174,IF($P$3="Girls",InputLA1LA2!AA174,IF($P$3="All",InputLA1LA2!AQ174)))</f>
        <v>0</v>
      </c>
      <c r="M178" s="235">
        <f>IF($P$3="Boys",InputLA1LA2!L174,IF($P$3="Girls",InputLA1LA2!AB174,IF($P$3="All",InputLA1LA2!AR174)))</f>
        <v>1252</v>
      </c>
      <c r="N178" s="234">
        <f>IF($P$3="Boys",InputLA1LA2!P174,IF($P$3="Girls",InputLA1LA2!AF174,IF($P$3="All",InputLA1LA2!AV174)))</f>
        <v>0.28999999999999998</v>
      </c>
      <c r="O178" s="234">
        <f>IF($P$3="Boys",InputLA1LA2!Q174,IF($P$3="Girls",InputLA1LA2!AG174,IF($P$3="All",InputLA1LA2!AW174)))</f>
        <v>0.22</v>
      </c>
      <c r="P178" s="234">
        <f>IF($P$3="Boys",InputLA1LA2!R174,IF($P$3="Girls",InputLA1LA2!AH174,IF($P$3="All",InputLA1LA2!AX174)))</f>
        <v>0.36</v>
      </c>
      <c r="Q178" s="34"/>
      <c r="R178" s="34"/>
      <c r="S178" s="34"/>
      <c r="T178" s="34"/>
      <c r="U178" s="34"/>
      <c r="V178" s="34"/>
    </row>
    <row r="179" spans="1:22" ht="11.25" customHeight="1" x14ac:dyDescent="0.2">
      <c r="A179" s="23" t="s">
        <v>315</v>
      </c>
      <c r="B179" s="34">
        <v>933</v>
      </c>
      <c r="C179" s="22" t="s">
        <v>314</v>
      </c>
      <c r="D179" s="235">
        <f>IF($P$3="Boys",InputLA1LA2!C175,IF($P$3="Girls",InputLA1LA2!S175,IF($P$3="All",InputLA1LA2!AI175)))</f>
        <v>4606</v>
      </c>
      <c r="E179" s="233">
        <f>IF($P$3="Boys",InputLA1LA2!D175,IF($P$3="Girls",InputLA1LA2!T175,IF($P$3="All",InputLA1LA2!AJ175)))</f>
        <v>44.7</v>
      </c>
      <c r="F179" s="233">
        <f>IF($P$3="Boys",InputLA1LA2!E175,IF($P$3="Girls",InputLA1LA2!U175,IF($P$3="All",InputLA1LA2!AK175)))</f>
        <v>97.2</v>
      </c>
      <c r="G179" s="233">
        <f>IF($P$3="Boys",InputLA1LA2!F175,IF($P$3="Girls",InputLA1LA2!V175,IF($P$3="All",InputLA1LA2!AL175)))</f>
        <v>39.1</v>
      </c>
      <c r="H179" s="233">
        <f>IF($P$3="Boys",InputLA1LA2!G175,IF($P$3="Girls",InputLA1LA2!W175,IF($P$3="All",InputLA1LA2!AM175)))</f>
        <v>62.7</v>
      </c>
      <c r="I179" s="233">
        <f>IF($P$3="Boys",InputLA1LA2!H175,IF($P$3="Girls",InputLA1LA2!X175,IF($P$3="All",InputLA1LA2!AN175)))</f>
        <v>0</v>
      </c>
      <c r="J179" s="233">
        <f>IF($P$3="Boys",InputLA1LA2!I175,IF($P$3="Girls",InputLA1LA2!Y175,IF($P$3="All",InputLA1LA2!AO175)))</f>
        <v>31.9</v>
      </c>
      <c r="K179" s="234">
        <f>IF($P$3="Boys",InputLA1LA2!J175,IF($P$3="Girls",InputLA1LA2!Z175,IF($P$3="All",InputLA1LA2!AP175)))</f>
        <v>3.85</v>
      </c>
      <c r="L179" s="233">
        <f>IF($P$3="Boys",InputLA1LA2!K175,IF($P$3="Girls",InputLA1LA2!AA175,IF($P$3="All",InputLA1LA2!AQ175)))</f>
        <v>0</v>
      </c>
      <c r="M179" s="235">
        <f>IF($P$3="Boys",InputLA1LA2!L175,IF($P$3="Girls",InputLA1LA2!AB175,IF($P$3="All",InputLA1LA2!AR175)))</f>
        <v>4436</v>
      </c>
      <c r="N179" s="234">
        <f>IF($P$3="Boys",InputLA1LA2!P175,IF($P$3="Girls",InputLA1LA2!AF175,IF($P$3="All",InputLA1LA2!AV175)))</f>
        <v>-0.14000000000000001</v>
      </c>
      <c r="O179" s="234">
        <f>IF($P$3="Boys",InputLA1LA2!Q175,IF($P$3="Girls",InputLA1LA2!AG175,IF($P$3="All",InputLA1LA2!AW175)))</f>
        <v>-0.17</v>
      </c>
      <c r="P179" s="234">
        <f>IF($P$3="Boys",InputLA1LA2!R175,IF($P$3="Girls",InputLA1LA2!AH175,IF($P$3="All",InputLA1LA2!AX175)))</f>
        <v>-0.1</v>
      </c>
      <c r="Q179" s="34"/>
      <c r="R179" s="34"/>
      <c r="S179" s="34"/>
      <c r="T179" s="34"/>
      <c r="U179" s="34"/>
      <c r="V179" s="34"/>
    </row>
    <row r="180" spans="1:22" ht="11.25" customHeight="1" x14ac:dyDescent="0.2">
      <c r="A180" s="23" t="s">
        <v>317</v>
      </c>
      <c r="B180" s="34">
        <v>803</v>
      </c>
      <c r="C180" s="22" t="s">
        <v>316</v>
      </c>
      <c r="D180" s="235">
        <f>IF($P$3="Boys",InputLA1LA2!C176,IF($P$3="Girls",InputLA1LA2!S176,IF($P$3="All",InputLA1LA2!AI176)))</f>
        <v>2499</v>
      </c>
      <c r="E180" s="233">
        <f>IF($P$3="Boys",InputLA1LA2!D176,IF($P$3="Girls",InputLA1LA2!T176,IF($P$3="All",InputLA1LA2!AJ176)))</f>
        <v>44.7</v>
      </c>
      <c r="F180" s="233">
        <f>IF($P$3="Boys",InputLA1LA2!E176,IF($P$3="Girls",InputLA1LA2!U176,IF($P$3="All",InputLA1LA2!AK176)))</f>
        <v>97.5</v>
      </c>
      <c r="G180" s="233">
        <f>IF($P$3="Boys",InputLA1LA2!F176,IF($P$3="Girls",InputLA1LA2!V176,IF($P$3="All",InputLA1LA2!AL176)))</f>
        <v>39.9</v>
      </c>
      <c r="H180" s="233">
        <f>IF($P$3="Boys",InputLA1LA2!G176,IF($P$3="Girls",InputLA1LA2!W176,IF($P$3="All",InputLA1LA2!AM176)))</f>
        <v>61.9</v>
      </c>
      <c r="I180" s="233">
        <f>IF($P$3="Boys",InputLA1LA2!H176,IF($P$3="Girls",InputLA1LA2!X176,IF($P$3="All",InputLA1LA2!AN176)))</f>
        <v>0</v>
      </c>
      <c r="J180" s="233">
        <f>IF($P$3="Boys",InputLA1LA2!I176,IF($P$3="Girls",InputLA1LA2!Y176,IF($P$3="All",InputLA1LA2!AO176)))</f>
        <v>29.8</v>
      </c>
      <c r="K180" s="234">
        <f>IF($P$3="Boys",InputLA1LA2!J176,IF($P$3="Girls",InputLA1LA2!Z176,IF($P$3="All",InputLA1LA2!AP176)))</f>
        <v>3.82</v>
      </c>
      <c r="L180" s="233">
        <f>IF($P$3="Boys",InputLA1LA2!K176,IF($P$3="Girls",InputLA1LA2!AA176,IF($P$3="All",InputLA1LA2!AQ176)))</f>
        <v>0</v>
      </c>
      <c r="M180" s="235">
        <f>IF($P$3="Boys",InputLA1LA2!L176,IF($P$3="Girls",InputLA1LA2!AB176,IF($P$3="All",InputLA1LA2!AR176)))</f>
        <v>2429</v>
      </c>
      <c r="N180" s="234">
        <f>IF($P$3="Boys",InputLA1LA2!P176,IF($P$3="Girls",InputLA1LA2!AF176,IF($P$3="All",InputLA1LA2!AV176)))</f>
        <v>-0.18</v>
      </c>
      <c r="O180" s="234">
        <f>IF($P$3="Boys",InputLA1LA2!Q176,IF($P$3="Girls",InputLA1LA2!AG176,IF($P$3="All",InputLA1LA2!AW176)))</f>
        <v>-0.23</v>
      </c>
      <c r="P180" s="234">
        <f>IF($P$3="Boys",InputLA1LA2!R176,IF($P$3="Girls",InputLA1LA2!AH176,IF($P$3="All",InputLA1LA2!AX176)))</f>
        <v>-0.13</v>
      </c>
      <c r="Q180" s="34"/>
      <c r="R180" s="34"/>
      <c r="S180" s="34"/>
      <c r="T180" s="34"/>
      <c r="U180" s="34"/>
      <c r="V180" s="34"/>
    </row>
    <row r="181" spans="1:22" s="23" customFormat="1" ht="11.25" customHeight="1" x14ac:dyDescent="0.2">
      <c r="A181" s="23" t="s">
        <v>319</v>
      </c>
      <c r="B181" s="34">
        <v>866</v>
      </c>
      <c r="C181" s="22" t="s">
        <v>318</v>
      </c>
      <c r="D181" s="235">
        <f>IF($P$3="Boys",InputLA1LA2!C177,IF($P$3="Girls",InputLA1LA2!S177,IF($P$3="All",InputLA1LA2!AI177)))</f>
        <v>2028</v>
      </c>
      <c r="E181" s="233">
        <f>IF($P$3="Boys",InputLA1LA2!D177,IF($P$3="Girls",InputLA1LA2!T177,IF($P$3="All",InputLA1LA2!AJ177)))</f>
        <v>43.7</v>
      </c>
      <c r="F181" s="233">
        <f>IF($P$3="Boys",InputLA1LA2!E177,IF($P$3="Girls",InputLA1LA2!U177,IF($P$3="All",InputLA1LA2!AK177)))</f>
        <v>95.5</v>
      </c>
      <c r="G181" s="233">
        <f>IF($P$3="Boys",InputLA1LA2!F177,IF($P$3="Girls",InputLA1LA2!V177,IF($P$3="All",InputLA1LA2!AL177)))</f>
        <v>39.4</v>
      </c>
      <c r="H181" s="233">
        <f>IF($P$3="Boys",InputLA1LA2!G177,IF($P$3="Girls",InputLA1LA2!W177,IF($P$3="All",InputLA1LA2!AM177)))</f>
        <v>61</v>
      </c>
      <c r="I181" s="233">
        <f>IF($P$3="Boys",InputLA1LA2!H177,IF($P$3="Girls",InputLA1LA2!X177,IF($P$3="All",InputLA1LA2!AN177)))</f>
        <v>0</v>
      </c>
      <c r="J181" s="233">
        <f>IF($P$3="Boys",InputLA1LA2!I177,IF($P$3="Girls",InputLA1LA2!Y177,IF($P$3="All",InputLA1LA2!AO177)))</f>
        <v>32.1</v>
      </c>
      <c r="K181" s="234">
        <f>IF($P$3="Boys",InputLA1LA2!J177,IF($P$3="Girls",InputLA1LA2!Z177,IF($P$3="All",InputLA1LA2!AP177)))</f>
        <v>3.74</v>
      </c>
      <c r="L181" s="233">
        <f>IF($P$3="Boys",InputLA1LA2!K177,IF($P$3="Girls",InputLA1LA2!AA177,IF($P$3="All",InputLA1LA2!AQ177)))</f>
        <v>0</v>
      </c>
      <c r="M181" s="235">
        <f>IF($P$3="Boys",InputLA1LA2!L177,IF($P$3="Girls",InputLA1LA2!AB177,IF($P$3="All",InputLA1LA2!AR177)))</f>
        <v>1913</v>
      </c>
      <c r="N181" s="234">
        <f>IF($P$3="Boys",InputLA1LA2!P177,IF($P$3="Girls",InputLA1LA2!AF177,IF($P$3="All",InputLA1LA2!AV177)))</f>
        <v>-0.14000000000000001</v>
      </c>
      <c r="O181" s="234">
        <f>IF($P$3="Boys",InputLA1LA2!Q177,IF($P$3="Girls",InputLA1LA2!AG177,IF($P$3="All",InputLA1LA2!AW177)))</f>
        <v>-0.2</v>
      </c>
      <c r="P181" s="234">
        <f>IF($P$3="Boys",InputLA1LA2!R177,IF($P$3="Girls",InputLA1LA2!AH177,IF($P$3="All",InputLA1LA2!AX177)))</f>
        <v>-0.08</v>
      </c>
      <c r="Q181" s="34"/>
      <c r="R181" s="34"/>
      <c r="S181" s="34"/>
      <c r="T181" s="34"/>
      <c r="U181" s="34"/>
      <c r="V181" s="34"/>
    </row>
    <row r="182" spans="1:22" ht="11.25" customHeight="1" x14ac:dyDescent="0.2">
      <c r="A182" s="23" t="s">
        <v>321</v>
      </c>
      <c r="B182" s="34">
        <v>880</v>
      </c>
      <c r="C182" s="22" t="s">
        <v>320</v>
      </c>
      <c r="D182" s="235">
        <f>IF($P$3="Boys",InputLA1LA2!C178,IF($P$3="Girls",InputLA1LA2!S178,IF($P$3="All",InputLA1LA2!AI178)))</f>
        <v>1459</v>
      </c>
      <c r="E182" s="233">
        <f>IF($P$3="Boys",InputLA1LA2!D178,IF($P$3="Girls",InputLA1LA2!T178,IF($P$3="All",InputLA1LA2!AJ178)))</f>
        <v>46.7</v>
      </c>
      <c r="F182" s="233">
        <f>IF($P$3="Boys",InputLA1LA2!E178,IF($P$3="Girls",InputLA1LA2!U178,IF($P$3="All",InputLA1LA2!AK178)))</f>
        <v>95.1</v>
      </c>
      <c r="G182" s="233">
        <f>IF($P$3="Boys",InputLA1LA2!F178,IF($P$3="Girls",InputLA1LA2!V178,IF($P$3="All",InputLA1LA2!AL178)))</f>
        <v>45.2</v>
      </c>
      <c r="H182" s="233">
        <f>IF($P$3="Boys",InputLA1LA2!G178,IF($P$3="Girls",InputLA1LA2!W178,IF($P$3="All",InputLA1LA2!AM178)))</f>
        <v>62.4</v>
      </c>
      <c r="I182" s="233">
        <f>IF($P$3="Boys",InputLA1LA2!H178,IF($P$3="Girls",InputLA1LA2!X178,IF($P$3="All",InputLA1LA2!AN178)))</f>
        <v>0</v>
      </c>
      <c r="J182" s="233">
        <f>IF($P$3="Boys",InputLA1LA2!I178,IF($P$3="Girls",InputLA1LA2!Y178,IF($P$3="All",InputLA1LA2!AO178)))</f>
        <v>27.3</v>
      </c>
      <c r="K182" s="234">
        <f>IF($P$3="Boys",InputLA1LA2!J178,IF($P$3="Girls",InputLA1LA2!Z178,IF($P$3="All",InputLA1LA2!AP178)))</f>
        <v>4.01</v>
      </c>
      <c r="L182" s="233">
        <f>IF($P$3="Boys",InputLA1LA2!K178,IF($P$3="Girls",InputLA1LA2!AA178,IF($P$3="All",InputLA1LA2!AQ178)))</f>
        <v>0</v>
      </c>
      <c r="M182" s="235">
        <f>IF($P$3="Boys",InputLA1LA2!L178,IF($P$3="Girls",InputLA1LA2!AB178,IF($P$3="All",InputLA1LA2!AR178)))</f>
        <v>1402</v>
      </c>
      <c r="N182" s="234">
        <f>IF($P$3="Boys",InputLA1LA2!P178,IF($P$3="Girls",InputLA1LA2!AF178,IF($P$3="All",InputLA1LA2!AV178)))</f>
        <v>-0.15</v>
      </c>
      <c r="O182" s="234">
        <f>IF($P$3="Boys",InputLA1LA2!Q178,IF($P$3="Girls",InputLA1LA2!AG178,IF($P$3="All",InputLA1LA2!AW178)))</f>
        <v>-0.22</v>
      </c>
      <c r="P182" s="234">
        <f>IF($P$3="Boys",InputLA1LA2!R178,IF($P$3="Girls",InputLA1LA2!AH178,IF($P$3="All",InputLA1LA2!AX178)))</f>
        <v>-0.09</v>
      </c>
      <c r="Q182" s="34"/>
      <c r="R182" s="34"/>
      <c r="S182" s="34"/>
      <c r="T182" s="34"/>
      <c r="U182" s="34"/>
      <c r="V182" s="34"/>
    </row>
    <row r="183" spans="1:22" s="23" customFormat="1" ht="11.25" customHeight="1" x14ac:dyDescent="0.2">
      <c r="A183" s="60" t="s">
        <v>323</v>
      </c>
      <c r="B183" s="103">
        <v>865</v>
      </c>
      <c r="C183" s="59" t="s">
        <v>322</v>
      </c>
      <c r="D183" s="236">
        <f>IF($P$3="Boys",InputLA1LA2!C179,IF($P$3="Girls",InputLA1LA2!S179,IF($P$3="All",InputLA1LA2!AI179)))</f>
        <v>4631</v>
      </c>
      <c r="E183" s="237">
        <f>IF($P$3="Boys",InputLA1LA2!D179,IF($P$3="Girls",InputLA1LA2!T179,IF($P$3="All",InputLA1LA2!AJ179)))</f>
        <v>48.2</v>
      </c>
      <c r="F183" s="237">
        <f>IF($P$3="Boys",InputLA1LA2!E179,IF($P$3="Girls",InputLA1LA2!U179,IF($P$3="All",InputLA1LA2!AK179)))</f>
        <v>97.8</v>
      </c>
      <c r="G183" s="237">
        <f>IF($P$3="Boys",InputLA1LA2!F179,IF($P$3="Girls",InputLA1LA2!V179,IF($P$3="All",InputLA1LA2!AL179)))</f>
        <v>46.5</v>
      </c>
      <c r="H183" s="237">
        <f>IF($P$3="Boys",InputLA1LA2!G179,IF($P$3="Girls",InputLA1LA2!W179,IF($P$3="All",InputLA1LA2!AM179)))</f>
        <v>68</v>
      </c>
      <c r="I183" s="237">
        <f>IF($P$3="Boys",InputLA1LA2!H179,IF($P$3="Girls",InputLA1LA2!X179,IF($P$3="All",InputLA1LA2!AN179)))</f>
        <v>0</v>
      </c>
      <c r="J183" s="237">
        <f>IF($P$3="Boys",InputLA1LA2!I179,IF($P$3="Girls",InputLA1LA2!Y179,IF($P$3="All",InputLA1LA2!AO179)))</f>
        <v>32.700000000000003</v>
      </c>
      <c r="K183" s="238">
        <f>IF($P$3="Boys",InputLA1LA2!J179,IF($P$3="Girls",InputLA1LA2!Z179,IF($P$3="All",InputLA1LA2!AP179)))</f>
        <v>4.21</v>
      </c>
      <c r="L183" s="237">
        <f>IF($P$3="Boys",InputLA1LA2!K179,IF($P$3="Girls",InputLA1LA2!AA179,IF($P$3="All",InputLA1LA2!AQ179)))</f>
        <v>0</v>
      </c>
      <c r="M183" s="236">
        <f>IF($P$3="Boys",InputLA1LA2!L179,IF($P$3="Girls",InputLA1LA2!AB179,IF($P$3="All",InputLA1LA2!AR179)))</f>
        <v>4422</v>
      </c>
      <c r="N183" s="238">
        <f>IF($P$3="Boys",InputLA1LA2!P179,IF($P$3="Girls",InputLA1LA2!AF179,IF($P$3="All",InputLA1LA2!AV179)))</f>
        <v>0.02</v>
      </c>
      <c r="O183" s="238">
        <f>IF($P$3="Boys",InputLA1LA2!Q179,IF($P$3="Girls",InputLA1LA2!AG179,IF($P$3="All",InputLA1LA2!AW179)))</f>
        <v>-0.02</v>
      </c>
      <c r="P183" s="238">
        <f>IF($P$3="Boys",InputLA1LA2!R179,IF($P$3="Girls",InputLA1LA2!AH179,IF($P$3="All",InputLA1LA2!AX179)))</f>
        <v>0.05</v>
      </c>
      <c r="Q183" s="34"/>
      <c r="R183" s="34"/>
      <c r="S183" s="34"/>
      <c r="T183" s="34"/>
      <c r="U183" s="34"/>
      <c r="V183" s="34"/>
    </row>
    <row r="184" spans="1:22" s="36" customFormat="1" ht="15" customHeight="1" x14ac:dyDescent="0.2">
      <c r="C184" s="38"/>
      <c r="E184" s="39"/>
      <c r="F184" s="39"/>
      <c r="G184" s="40"/>
      <c r="H184" s="40"/>
      <c r="I184" s="40"/>
      <c r="J184" s="40"/>
      <c r="K184" s="40"/>
      <c r="L184" s="40"/>
      <c r="M184" s="41"/>
      <c r="N184" s="42"/>
      <c r="P184" s="43" t="s">
        <v>458</v>
      </c>
      <c r="R184" s="85"/>
    </row>
    <row r="185" spans="1:22" s="36" customFormat="1" ht="39" customHeight="1" x14ac:dyDescent="0.2">
      <c r="A185" s="246" t="s">
        <v>436</v>
      </c>
      <c r="B185" s="246"/>
      <c r="C185" s="246"/>
      <c r="D185" s="246"/>
      <c r="E185" s="246"/>
      <c r="F185" s="246"/>
      <c r="G185" s="246"/>
      <c r="H185" s="246"/>
      <c r="I185" s="246"/>
      <c r="J185" s="246"/>
      <c r="K185" s="246"/>
      <c r="L185" s="246"/>
      <c r="M185" s="246"/>
      <c r="N185" s="246"/>
      <c r="O185" s="246"/>
      <c r="P185" s="246"/>
      <c r="R185" s="85"/>
    </row>
    <row r="186" spans="1:22" s="27" customFormat="1" ht="11.25" customHeight="1" x14ac:dyDescent="0.2">
      <c r="A186" s="247" t="s">
        <v>381</v>
      </c>
      <c r="B186" s="247"/>
      <c r="C186" s="247"/>
      <c r="D186" s="247"/>
      <c r="E186" s="247"/>
      <c r="F186" s="247"/>
      <c r="G186" s="247"/>
      <c r="H186" s="247"/>
      <c r="I186" s="247"/>
      <c r="J186" s="247"/>
      <c r="K186" s="247"/>
      <c r="L186" s="247"/>
      <c r="M186" s="247"/>
      <c r="N186" s="247"/>
      <c r="O186" s="247"/>
      <c r="P186" s="247"/>
      <c r="Q186" s="247"/>
      <c r="R186" s="247"/>
      <c r="S186" s="247"/>
    </row>
    <row r="187" spans="1:22" s="27" customFormat="1" ht="11.25" customHeight="1" x14ac:dyDescent="0.2">
      <c r="A187" s="210" t="s">
        <v>388</v>
      </c>
      <c r="B187" s="165"/>
      <c r="C187" s="165"/>
      <c r="D187" s="165"/>
      <c r="E187" s="165"/>
      <c r="F187" s="165"/>
      <c r="G187" s="165"/>
      <c r="H187" s="165"/>
      <c r="I187" s="165"/>
      <c r="J187" s="165"/>
      <c r="K187" s="165"/>
      <c r="L187" s="165"/>
      <c r="M187" s="165"/>
      <c r="N187" s="165"/>
      <c r="O187" s="165"/>
      <c r="P187" s="165"/>
      <c r="Q187" s="165"/>
      <c r="R187" s="165"/>
      <c r="S187" s="165"/>
      <c r="T187" s="165"/>
      <c r="U187" s="165"/>
    </row>
    <row r="188" spans="1:22" s="27" customFormat="1" ht="45" customHeight="1" x14ac:dyDescent="0.2">
      <c r="A188" s="244" t="s">
        <v>466</v>
      </c>
      <c r="B188" s="244"/>
      <c r="C188" s="244"/>
      <c r="D188" s="244"/>
      <c r="E188" s="244"/>
      <c r="F188" s="244"/>
      <c r="G188" s="244"/>
      <c r="H188" s="244"/>
      <c r="I188" s="244"/>
      <c r="J188" s="244"/>
      <c r="K188" s="244"/>
      <c r="L188" s="244"/>
      <c r="M188" s="244"/>
      <c r="N188" s="244"/>
      <c r="O188" s="244"/>
      <c r="P188" s="244"/>
      <c r="Q188" s="104"/>
      <c r="R188" s="104"/>
      <c r="S188" s="104"/>
      <c r="T188" s="104"/>
      <c r="U188" s="104"/>
    </row>
    <row r="189" spans="1:22" s="27" customFormat="1" ht="45" customHeight="1" x14ac:dyDescent="0.2">
      <c r="A189" s="244" t="s">
        <v>467</v>
      </c>
      <c r="B189" s="244"/>
      <c r="C189" s="244"/>
      <c r="D189" s="244"/>
      <c r="E189" s="244"/>
      <c r="F189" s="244"/>
      <c r="G189" s="244"/>
      <c r="H189" s="244"/>
      <c r="I189" s="244"/>
      <c r="J189" s="244"/>
      <c r="K189" s="244"/>
      <c r="L189" s="244"/>
      <c r="M189" s="244"/>
      <c r="N189" s="244"/>
      <c r="O189" s="244"/>
      <c r="P189" s="244"/>
      <c r="Q189" s="142"/>
      <c r="R189" s="142"/>
      <c r="S189" s="142"/>
      <c r="T189" s="142"/>
      <c r="U189" s="142"/>
    </row>
    <row r="190" spans="1:22" s="27" customFormat="1" ht="14.25" customHeight="1" x14ac:dyDescent="0.2">
      <c r="A190" s="244" t="s">
        <v>468</v>
      </c>
      <c r="B190" s="244"/>
      <c r="C190" s="244"/>
      <c r="D190" s="244"/>
      <c r="E190" s="244"/>
      <c r="F190" s="244"/>
      <c r="G190" s="244"/>
      <c r="H190" s="244"/>
      <c r="I190" s="244"/>
      <c r="J190" s="244"/>
      <c r="K190" s="244"/>
      <c r="L190" s="244"/>
      <c r="M190" s="244"/>
      <c r="N190" s="244"/>
      <c r="O190" s="244"/>
      <c r="P190" s="244"/>
      <c r="Q190" s="104"/>
      <c r="R190" s="104"/>
      <c r="S190" s="104"/>
      <c r="T190" s="104"/>
      <c r="U190" s="104"/>
    </row>
    <row r="191" spans="1:22" ht="24.4" customHeight="1" x14ac:dyDescent="0.2">
      <c r="A191" s="248" t="s">
        <v>503</v>
      </c>
      <c r="B191" s="248"/>
      <c r="C191" s="248"/>
      <c r="D191" s="248"/>
      <c r="E191" s="248"/>
      <c r="F191" s="248"/>
      <c r="G191" s="248"/>
      <c r="H191" s="248"/>
      <c r="I191" s="248"/>
      <c r="J191" s="248"/>
      <c r="K191" s="248"/>
      <c r="L191" s="248"/>
      <c r="M191" s="248"/>
      <c r="N191" s="248"/>
      <c r="O191" s="248"/>
      <c r="P191" s="248"/>
    </row>
    <row r="192" spans="1:22" ht="11.25" customHeight="1" x14ac:dyDescent="0.2">
      <c r="A192" s="245" t="s">
        <v>431</v>
      </c>
      <c r="B192" s="245"/>
      <c r="C192" s="245"/>
      <c r="D192" s="245"/>
      <c r="E192" s="245"/>
      <c r="F192" s="245"/>
      <c r="G192" s="245"/>
      <c r="H192" s="245"/>
      <c r="I192" s="245"/>
      <c r="J192" s="245"/>
      <c r="K192" s="245"/>
      <c r="L192" s="245"/>
      <c r="M192" s="144"/>
      <c r="N192" s="144"/>
    </row>
    <row r="193" spans="1:22" ht="11.25" customHeight="1" x14ac:dyDescent="0.25">
      <c r="A193" s="67" t="s">
        <v>432</v>
      </c>
      <c r="B193" s="68"/>
      <c r="C193" s="145"/>
      <c r="D193" s="21"/>
      <c r="F193" s="24"/>
      <c r="G193" s="68"/>
      <c r="H193" s="68"/>
      <c r="I193" s="68"/>
      <c r="J193" s="68"/>
      <c r="K193" s="68"/>
      <c r="L193" s="68"/>
    </row>
    <row r="197" spans="1:22" ht="9.75" customHeight="1" x14ac:dyDescent="0.2">
      <c r="A197" s="243"/>
      <c r="B197" s="243"/>
      <c r="C197" s="243"/>
      <c r="D197" s="243"/>
      <c r="E197" s="243"/>
      <c r="F197" s="243"/>
      <c r="G197" s="243"/>
      <c r="H197" s="243"/>
      <c r="I197" s="243"/>
      <c r="J197" s="243"/>
      <c r="K197" s="243"/>
      <c r="L197" s="243"/>
      <c r="M197" s="243"/>
      <c r="N197" s="243"/>
      <c r="O197" s="243"/>
      <c r="P197" s="243"/>
      <c r="Q197" s="243"/>
      <c r="R197" s="243"/>
      <c r="S197" s="243"/>
      <c r="T197" s="243"/>
      <c r="U197" s="243"/>
    </row>
    <row r="200" spans="1:22" ht="9.9499999999999993" customHeight="1" x14ac:dyDescent="0.2">
      <c r="B200" s="244"/>
      <c r="C200" s="244"/>
      <c r="D200" s="244"/>
      <c r="E200" s="244"/>
      <c r="F200" s="244"/>
      <c r="G200" s="244"/>
      <c r="H200" s="244"/>
      <c r="I200" s="244"/>
      <c r="J200" s="244"/>
      <c r="K200" s="244"/>
      <c r="L200" s="244"/>
      <c r="M200" s="244"/>
      <c r="N200" s="244"/>
      <c r="O200" s="244"/>
      <c r="P200" s="244"/>
      <c r="Q200" s="244"/>
      <c r="R200" s="244"/>
      <c r="S200" s="244"/>
      <c r="T200" s="244"/>
      <c r="U200" s="244"/>
      <c r="V200" s="244"/>
    </row>
    <row r="201" spans="1:22" ht="9.9499999999999993" customHeight="1" x14ac:dyDescent="0.2">
      <c r="D201" s="6"/>
      <c r="E201" s="82"/>
      <c r="F201" s="82"/>
      <c r="G201" s="82"/>
      <c r="H201" s="82"/>
      <c r="I201" s="82"/>
      <c r="J201" s="82"/>
      <c r="K201" s="82"/>
      <c r="L201" s="82"/>
      <c r="M201" s="82"/>
      <c r="N201" s="82"/>
    </row>
  </sheetData>
  <sheetProtection sheet="1" objects="1" scenarios="1"/>
  <mergeCells count="16">
    <mergeCell ref="O2:P2"/>
    <mergeCell ref="C5:C6"/>
    <mergeCell ref="D5:D6"/>
    <mergeCell ref="E5:E6"/>
    <mergeCell ref="F5:H5"/>
    <mergeCell ref="M5:P5"/>
    <mergeCell ref="J5:K5"/>
    <mergeCell ref="A197:U197"/>
    <mergeCell ref="B200:V200"/>
    <mergeCell ref="A190:P190"/>
    <mergeCell ref="A192:L192"/>
    <mergeCell ref="A185:P185"/>
    <mergeCell ref="A186:S186"/>
    <mergeCell ref="A188:P188"/>
    <mergeCell ref="A189:P189"/>
    <mergeCell ref="A191:P191"/>
  </mergeCells>
  <dataValidations count="2">
    <dataValidation type="list" allowBlank="1" showInputMessage="1" showErrorMessage="1" sqref="WVX983044 JL3 TH3 ADD3 AMZ3 AWV3 BGR3 BQN3 CAJ3 CKF3 CUB3 DDX3 DNT3 DXP3 EHL3 ERH3 FBD3 FKZ3 FUV3 GER3 GON3 GYJ3 HIF3 HSB3 IBX3 ILT3 IVP3 JFL3 JPH3 JZD3 KIZ3 KSV3 LCR3 LMN3 LWJ3 MGF3 MQB3 MZX3 NJT3 NTP3 ODL3 ONH3 OXD3 PGZ3 PQV3 QAR3 QKN3 QUJ3 REF3 ROB3 RXX3 SHT3 SRP3 TBL3 TLH3 TVD3 UEZ3 UOV3 UYR3 VIN3 VSJ3 WCF3 WMB3 WVX3 P65540 JL65540 TH65540 ADD65540 AMZ65540 AWV65540 BGR65540 BQN65540 CAJ65540 CKF65540 CUB65540 DDX65540 DNT65540 DXP65540 EHL65540 ERH65540 FBD65540 FKZ65540 FUV65540 GER65540 GON65540 GYJ65540 HIF65540 HSB65540 IBX65540 ILT65540 IVP65540 JFL65540 JPH65540 JZD65540 KIZ65540 KSV65540 LCR65540 LMN65540 LWJ65540 MGF65540 MQB65540 MZX65540 NJT65540 NTP65540 ODL65540 ONH65540 OXD65540 PGZ65540 PQV65540 QAR65540 QKN65540 QUJ65540 REF65540 ROB65540 RXX65540 SHT65540 SRP65540 TBL65540 TLH65540 TVD65540 UEZ65540 UOV65540 UYR65540 VIN65540 VSJ65540 WCF65540 WMB65540 WVX65540 P131076 JL131076 TH131076 ADD131076 AMZ131076 AWV131076 BGR131076 BQN131076 CAJ131076 CKF131076 CUB131076 DDX131076 DNT131076 DXP131076 EHL131076 ERH131076 FBD131076 FKZ131076 FUV131076 GER131076 GON131076 GYJ131076 HIF131076 HSB131076 IBX131076 ILT131076 IVP131076 JFL131076 JPH131076 JZD131076 KIZ131076 KSV131076 LCR131076 LMN131076 LWJ131076 MGF131076 MQB131076 MZX131076 NJT131076 NTP131076 ODL131076 ONH131076 OXD131076 PGZ131076 PQV131076 QAR131076 QKN131076 QUJ131076 REF131076 ROB131076 RXX131076 SHT131076 SRP131076 TBL131076 TLH131076 TVD131076 UEZ131076 UOV131076 UYR131076 VIN131076 VSJ131076 WCF131076 WMB131076 WVX131076 P196612 JL196612 TH196612 ADD196612 AMZ196612 AWV196612 BGR196612 BQN196612 CAJ196612 CKF196612 CUB196612 DDX196612 DNT196612 DXP196612 EHL196612 ERH196612 FBD196612 FKZ196612 FUV196612 GER196612 GON196612 GYJ196612 HIF196612 HSB196612 IBX196612 ILT196612 IVP196612 JFL196612 JPH196612 JZD196612 KIZ196612 KSV196612 LCR196612 LMN196612 LWJ196612 MGF196612 MQB196612 MZX196612 NJT196612 NTP196612 ODL196612 ONH196612 OXD196612 PGZ196612 PQV196612 QAR196612 QKN196612 QUJ196612 REF196612 ROB196612 RXX196612 SHT196612 SRP196612 TBL196612 TLH196612 TVD196612 UEZ196612 UOV196612 UYR196612 VIN196612 VSJ196612 WCF196612 WMB196612 WVX196612 P262148 JL262148 TH262148 ADD262148 AMZ262148 AWV262148 BGR262148 BQN262148 CAJ262148 CKF262148 CUB262148 DDX262148 DNT262148 DXP262148 EHL262148 ERH262148 FBD262148 FKZ262148 FUV262148 GER262148 GON262148 GYJ262148 HIF262148 HSB262148 IBX262148 ILT262148 IVP262148 JFL262148 JPH262148 JZD262148 KIZ262148 KSV262148 LCR262148 LMN262148 LWJ262148 MGF262148 MQB262148 MZX262148 NJT262148 NTP262148 ODL262148 ONH262148 OXD262148 PGZ262148 PQV262148 QAR262148 QKN262148 QUJ262148 REF262148 ROB262148 RXX262148 SHT262148 SRP262148 TBL262148 TLH262148 TVD262148 UEZ262148 UOV262148 UYR262148 VIN262148 VSJ262148 WCF262148 WMB262148 WVX262148 P327684 JL327684 TH327684 ADD327684 AMZ327684 AWV327684 BGR327684 BQN327684 CAJ327684 CKF327684 CUB327684 DDX327684 DNT327684 DXP327684 EHL327684 ERH327684 FBD327684 FKZ327684 FUV327684 GER327684 GON327684 GYJ327684 HIF327684 HSB327684 IBX327684 ILT327684 IVP327684 JFL327684 JPH327684 JZD327684 KIZ327684 KSV327684 LCR327684 LMN327684 LWJ327684 MGF327684 MQB327684 MZX327684 NJT327684 NTP327684 ODL327684 ONH327684 OXD327684 PGZ327684 PQV327684 QAR327684 QKN327684 QUJ327684 REF327684 ROB327684 RXX327684 SHT327684 SRP327684 TBL327684 TLH327684 TVD327684 UEZ327684 UOV327684 UYR327684 VIN327684 VSJ327684 WCF327684 WMB327684 WVX327684 P393220 JL393220 TH393220 ADD393220 AMZ393220 AWV393220 BGR393220 BQN393220 CAJ393220 CKF393220 CUB393220 DDX393220 DNT393220 DXP393220 EHL393220 ERH393220 FBD393220 FKZ393220 FUV393220 GER393220 GON393220 GYJ393220 HIF393220 HSB393220 IBX393220 ILT393220 IVP393220 JFL393220 JPH393220 JZD393220 KIZ393220 KSV393220 LCR393220 LMN393220 LWJ393220 MGF393220 MQB393220 MZX393220 NJT393220 NTP393220 ODL393220 ONH393220 OXD393220 PGZ393220 PQV393220 QAR393220 QKN393220 QUJ393220 REF393220 ROB393220 RXX393220 SHT393220 SRP393220 TBL393220 TLH393220 TVD393220 UEZ393220 UOV393220 UYR393220 VIN393220 VSJ393220 WCF393220 WMB393220 WVX393220 P458756 JL458756 TH458756 ADD458756 AMZ458756 AWV458756 BGR458756 BQN458756 CAJ458756 CKF458756 CUB458756 DDX458756 DNT458756 DXP458756 EHL458756 ERH458756 FBD458756 FKZ458756 FUV458756 GER458756 GON458756 GYJ458756 HIF458756 HSB458756 IBX458756 ILT458756 IVP458756 JFL458756 JPH458756 JZD458756 KIZ458756 KSV458756 LCR458756 LMN458756 LWJ458756 MGF458756 MQB458756 MZX458756 NJT458756 NTP458756 ODL458756 ONH458756 OXD458756 PGZ458756 PQV458756 QAR458756 QKN458756 QUJ458756 REF458756 ROB458756 RXX458756 SHT458756 SRP458756 TBL458756 TLH458756 TVD458756 UEZ458756 UOV458756 UYR458756 VIN458756 VSJ458756 WCF458756 WMB458756 WVX458756 P524292 JL524292 TH524292 ADD524292 AMZ524292 AWV524292 BGR524292 BQN524292 CAJ524292 CKF524292 CUB524292 DDX524292 DNT524292 DXP524292 EHL524292 ERH524292 FBD524292 FKZ524292 FUV524292 GER524292 GON524292 GYJ524292 HIF524292 HSB524292 IBX524292 ILT524292 IVP524292 JFL524292 JPH524292 JZD524292 KIZ524292 KSV524292 LCR524292 LMN524292 LWJ524292 MGF524292 MQB524292 MZX524292 NJT524292 NTP524292 ODL524292 ONH524292 OXD524292 PGZ524292 PQV524292 QAR524292 QKN524292 QUJ524292 REF524292 ROB524292 RXX524292 SHT524292 SRP524292 TBL524292 TLH524292 TVD524292 UEZ524292 UOV524292 UYR524292 VIN524292 VSJ524292 WCF524292 WMB524292 WVX524292 P589828 JL589828 TH589828 ADD589828 AMZ589828 AWV589828 BGR589828 BQN589828 CAJ589828 CKF589828 CUB589828 DDX589828 DNT589828 DXP589828 EHL589828 ERH589828 FBD589828 FKZ589828 FUV589828 GER589828 GON589828 GYJ589828 HIF589828 HSB589828 IBX589828 ILT589828 IVP589828 JFL589828 JPH589828 JZD589828 KIZ589828 KSV589828 LCR589828 LMN589828 LWJ589828 MGF589828 MQB589828 MZX589828 NJT589828 NTP589828 ODL589828 ONH589828 OXD589828 PGZ589828 PQV589828 QAR589828 QKN589828 QUJ589828 REF589828 ROB589828 RXX589828 SHT589828 SRP589828 TBL589828 TLH589828 TVD589828 UEZ589828 UOV589828 UYR589828 VIN589828 VSJ589828 WCF589828 WMB589828 WVX589828 P655364 JL655364 TH655364 ADD655364 AMZ655364 AWV655364 BGR655364 BQN655364 CAJ655364 CKF655364 CUB655364 DDX655364 DNT655364 DXP655364 EHL655364 ERH655364 FBD655364 FKZ655364 FUV655364 GER655364 GON655364 GYJ655364 HIF655364 HSB655364 IBX655364 ILT655364 IVP655364 JFL655364 JPH655364 JZD655364 KIZ655364 KSV655364 LCR655364 LMN655364 LWJ655364 MGF655364 MQB655364 MZX655364 NJT655364 NTP655364 ODL655364 ONH655364 OXD655364 PGZ655364 PQV655364 QAR655364 QKN655364 QUJ655364 REF655364 ROB655364 RXX655364 SHT655364 SRP655364 TBL655364 TLH655364 TVD655364 UEZ655364 UOV655364 UYR655364 VIN655364 VSJ655364 WCF655364 WMB655364 WVX655364 P720900 JL720900 TH720900 ADD720900 AMZ720900 AWV720900 BGR720900 BQN720900 CAJ720900 CKF720900 CUB720900 DDX720900 DNT720900 DXP720900 EHL720900 ERH720900 FBD720900 FKZ720900 FUV720900 GER720900 GON720900 GYJ720900 HIF720900 HSB720900 IBX720900 ILT720900 IVP720900 JFL720900 JPH720900 JZD720900 KIZ720900 KSV720900 LCR720900 LMN720900 LWJ720900 MGF720900 MQB720900 MZX720900 NJT720900 NTP720900 ODL720900 ONH720900 OXD720900 PGZ720900 PQV720900 QAR720900 QKN720900 QUJ720900 REF720900 ROB720900 RXX720900 SHT720900 SRP720900 TBL720900 TLH720900 TVD720900 UEZ720900 UOV720900 UYR720900 VIN720900 VSJ720900 WCF720900 WMB720900 WVX720900 P786436 JL786436 TH786436 ADD786436 AMZ786436 AWV786436 BGR786436 BQN786436 CAJ786436 CKF786436 CUB786436 DDX786436 DNT786436 DXP786436 EHL786436 ERH786436 FBD786436 FKZ786436 FUV786436 GER786436 GON786436 GYJ786436 HIF786436 HSB786436 IBX786436 ILT786436 IVP786436 JFL786436 JPH786436 JZD786436 KIZ786436 KSV786436 LCR786436 LMN786436 LWJ786436 MGF786436 MQB786436 MZX786436 NJT786436 NTP786436 ODL786436 ONH786436 OXD786436 PGZ786436 PQV786436 QAR786436 QKN786436 QUJ786436 REF786436 ROB786436 RXX786436 SHT786436 SRP786436 TBL786436 TLH786436 TVD786436 UEZ786436 UOV786436 UYR786436 VIN786436 VSJ786436 WCF786436 WMB786436 WVX786436 P851972 JL851972 TH851972 ADD851972 AMZ851972 AWV851972 BGR851972 BQN851972 CAJ851972 CKF851972 CUB851972 DDX851972 DNT851972 DXP851972 EHL851972 ERH851972 FBD851972 FKZ851972 FUV851972 GER851972 GON851972 GYJ851972 HIF851972 HSB851972 IBX851972 ILT851972 IVP851972 JFL851972 JPH851972 JZD851972 KIZ851972 KSV851972 LCR851972 LMN851972 LWJ851972 MGF851972 MQB851972 MZX851972 NJT851972 NTP851972 ODL851972 ONH851972 OXD851972 PGZ851972 PQV851972 QAR851972 QKN851972 QUJ851972 REF851972 ROB851972 RXX851972 SHT851972 SRP851972 TBL851972 TLH851972 TVD851972 UEZ851972 UOV851972 UYR851972 VIN851972 VSJ851972 WCF851972 WMB851972 WVX851972 P917508 JL917508 TH917508 ADD917508 AMZ917508 AWV917508 BGR917508 BQN917508 CAJ917508 CKF917508 CUB917508 DDX917508 DNT917508 DXP917508 EHL917508 ERH917508 FBD917508 FKZ917508 FUV917508 GER917508 GON917508 GYJ917508 HIF917508 HSB917508 IBX917508 ILT917508 IVP917508 JFL917508 JPH917508 JZD917508 KIZ917508 KSV917508 LCR917508 LMN917508 LWJ917508 MGF917508 MQB917508 MZX917508 NJT917508 NTP917508 ODL917508 ONH917508 OXD917508 PGZ917508 PQV917508 QAR917508 QKN917508 QUJ917508 REF917508 ROB917508 RXX917508 SHT917508 SRP917508 TBL917508 TLH917508 TVD917508 UEZ917508 UOV917508 UYR917508 VIN917508 VSJ917508 WCF917508 WMB917508 WVX917508 P983044 JL983044 TH983044 ADD983044 AMZ983044 AWV983044 BGR983044 BQN983044 CAJ983044 CKF983044 CUB983044 DDX983044 DNT983044 DXP983044 EHL983044 ERH983044 FBD983044 FKZ983044 FUV983044 GER983044 GON983044 GYJ983044 HIF983044 HSB983044 IBX983044 ILT983044 IVP983044 JFL983044 JPH983044 JZD983044 KIZ983044 KSV983044 LCR983044 LMN983044 LWJ983044 MGF983044 MQB983044 MZX983044 NJT983044 NTP983044 ODL983044 ONH983044 OXD983044 PGZ983044 PQV983044 QAR983044 QKN983044 QUJ983044 REF983044 ROB983044 RXX983044 SHT983044 SRP983044 TBL983044 TLH983044 TVD983044 UEZ983044 UOV983044 UYR983044 VIN983044 VSJ983044 WCF983044 WMB983044">
      <formula1>Gender</formula1>
    </dataValidation>
    <dataValidation type="list" allowBlank="1" showInputMessage="1" showErrorMessage="1" sqref="P3">
      <formula1>$W$1:$W$3</formula1>
    </dataValidation>
  </dataValidations>
  <hyperlinks>
    <hyperlink ref="A187" r:id="rId1"/>
  </hyperlinks>
  <pageMargins left="0.74803149606299213" right="0.74803149606299213" top="0.98425196850393704" bottom="0.98425196850393704" header="0.51181102362204722" footer="0.51181102362204722"/>
  <pageSetup paperSize="8" scale="63" fitToHeight="2"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194"/>
  <sheetViews>
    <sheetView showGridLines="0" workbookViewId="0">
      <pane ySplit="6" topLeftCell="A7" activePane="bottomLeft" state="frozen"/>
      <selection activeCell="L175" sqref="L175"/>
      <selection pane="bottomLeft"/>
    </sheetView>
  </sheetViews>
  <sheetFormatPr defaultColWidth="9" defaultRowHeight="12.75" x14ac:dyDescent="0.2"/>
  <cols>
    <col min="1" max="1" width="9" style="68"/>
    <col min="2" max="2" width="5.140625" style="68" customWidth="1"/>
    <col min="3" max="3" width="23.5703125" style="68" customWidth="1"/>
    <col min="4" max="6" width="9.85546875" style="68" customWidth="1"/>
    <col min="7" max="8" width="9" style="68"/>
    <col min="9" max="9" width="16.140625" style="68" customWidth="1"/>
    <col min="10" max="16384" width="9" style="68"/>
  </cols>
  <sheetData>
    <row r="1" spans="1:8" ht="13.5" x14ac:dyDescent="0.2">
      <c r="A1" s="37" t="s">
        <v>390</v>
      </c>
      <c r="C1" s="145"/>
      <c r="D1" s="57"/>
      <c r="E1" s="57"/>
      <c r="F1" s="57"/>
    </row>
    <row r="2" spans="1:8" ht="13.5" x14ac:dyDescent="0.2">
      <c r="A2" s="28" t="s">
        <v>459</v>
      </c>
      <c r="C2" s="145"/>
      <c r="D2" s="37"/>
      <c r="E2" s="37"/>
      <c r="F2" s="37"/>
    </row>
    <row r="3" spans="1:8" x14ac:dyDescent="0.2">
      <c r="A3" s="1" t="s">
        <v>447</v>
      </c>
      <c r="C3" s="145"/>
      <c r="D3" s="37"/>
      <c r="E3" s="37"/>
      <c r="F3" s="37"/>
    </row>
    <row r="4" spans="1:8" x14ac:dyDescent="0.2">
      <c r="C4" s="195"/>
      <c r="D4" s="191"/>
      <c r="E4" s="191"/>
      <c r="F4" s="191"/>
    </row>
    <row r="5" spans="1:8" ht="23.25" customHeight="1" x14ac:dyDescent="0.2">
      <c r="A5" s="196"/>
      <c r="B5" s="196"/>
      <c r="C5" s="260" t="s">
        <v>391</v>
      </c>
      <c r="D5" s="262" t="s">
        <v>398</v>
      </c>
      <c r="E5" s="262"/>
      <c r="F5" s="262"/>
      <c r="G5" s="262"/>
    </row>
    <row r="6" spans="1:8" x14ac:dyDescent="0.2">
      <c r="A6" s="129"/>
      <c r="B6" s="129"/>
      <c r="C6" s="261"/>
      <c r="D6" s="158" t="s">
        <v>394</v>
      </c>
      <c r="E6" s="158" t="s">
        <v>379</v>
      </c>
      <c r="F6" s="158" t="s">
        <v>439</v>
      </c>
      <c r="G6" s="158" t="s">
        <v>460</v>
      </c>
    </row>
    <row r="7" spans="1:8" x14ac:dyDescent="0.2">
      <c r="C7" s="18"/>
      <c r="D7" s="25"/>
      <c r="E7" s="25"/>
      <c r="F7" s="25"/>
      <c r="G7" s="25"/>
    </row>
    <row r="8" spans="1:8" x14ac:dyDescent="0.2">
      <c r="A8" s="15"/>
      <c r="C8" s="19" t="s">
        <v>392</v>
      </c>
      <c r="D8" s="136">
        <v>48.6</v>
      </c>
      <c r="E8" s="136">
        <v>50.1</v>
      </c>
      <c r="F8" s="136">
        <v>46.4</v>
      </c>
      <c r="G8" s="136">
        <v>46.5</v>
      </c>
    </row>
    <row r="9" spans="1:8" x14ac:dyDescent="0.2">
      <c r="A9" s="19"/>
      <c r="C9" s="19"/>
      <c r="D9" s="137"/>
      <c r="E9" s="136"/>
      <c r="F9" s="138"/>
      <c r="G9" s="138"/>
    </row>
    <row r="10" spans="1:8" x14ac:dyDescent="0.2">
      <c r="A10" s="15" t="s">
        <v>324</v>
      </c>
      <c r="B10" s="93"/>
      <c r="C10" s="5" t="s">
        <v>393</v>
      </c>
      <c r="D10" s="136">
        <v>47.4</v>
      </c>
      <c r="E10" s="136">
        <v>48.5</v>
      </c>
      <c r="F10" s="136">
        <v>44.6</v>
      </c>
      <c r="G10" s="136">
        <v>44.3</v>
      </c>
    </row>
    <row r="11" spans="1:8" x14ac:dyDescent="0.2">
      <c r="A11" s="18"/>
      <c r="B11" s="93"/>
      <c r="C11" s="18"/>
      <c r="D11" s="139"/>
      <c r="E11" s="136"/>
      <c r="F11" s="139"/>
      <c r="G11" s="139"/>
    </row>
    <row r="12" spans="1:8" x14ac:dyDescent="0.2">
      <c r="A12" s="4" t="s">
        <v>10</v>
      </c>
      <c r="B12" s="94" t="s">
        <v>5</v>
      </c>
      <c r="C12" s="4" t="s">
        <v>336</v>
      </c>
      <c r="D12" s="136">
        <v>47</v>
      </c>
      <c r="E12" s="136">
        <v>48.7</v>
      </c>
      <c r="F12" s="136">
        <v>44.6</v>
      </c>
      <c r="G12" s="136">
        <v>44.7</v>
      </c>
    </row>
    <row r="13" spans="1:8" x14ac:dyDescent="0.2">
      <c r="A13" s="23" t="s">
        <v>13</v>
      </c>
      <c r="B13" s="93">
        <v>840</v>
      </c>
      <c r="C13" s="7" t="s">
        <v>330</v>
      </c>
      <c r="D13" s="134">
        <v>46.9</v>
      </c>
      <c r="E13" s="134">
        <v>49.2</v>
      </c>
      <c r="F13" s="134">
        <v>44.6</v>
      </c>
      <c r="G13" s="134">
        <v>44.9</v>
      </c>
      <c r="H13" s="120"/>
    </row>
    <row r="14" spans="1:8" x14ac:dyDescent="0.2">
      <c r="A14" s="23" t="s">
        <v>12</v>
      </c>
      <c r="B14" s="93">
        <v>841</v>
      </c>
      <c r="C14" s="7" t="s">
        <v>11</v>
      </c>
      <c r="D14" s="134">
        <v>46.5</v>
      </c>
      <c r="E14" s="134">
        <v>48.4</v>
      </c>
      <c r="F14" s="134">
        <v>45.3</v>
      </c>
      <c r="G14" s="134">
        <v>45.8</v>
      </c>
      <c r="H14" s="120"/>
    </row>
    <row r="15" spans="1:8" x14ac:dyDescent="0.2">
      <c r="A15" s="23" t="s">
        <v>399</v>
      </c>
      <c r="B15" s="93">
        <v>390</v>
      </c>
      <c r="C15" s="8" t="s">
        <v>14</v>
      </c>
      <c r="D15" s="134">
        <v>47.7</v>
      </c>
      <c r="E15" s="134">
        <v>49.9</v>
      </c>
      <c r="F15" s="134">
        <v>46.8</v>
      </c>
      <c r="G15" s="134">
        <v>46</v>
      </c>
      <c r="H15" s="120"/>
    </row>
    <row r="16" spans="1:8" x14ac:dyDescent="0.2">
      <c r="A16" s="23" t="s">
        <v>16</v>
      </c>
      <c r="B16" s="93">
        <v>805</v>
      </c>
      <c r="C16" s="8" t="s">
        <v>15</v>
      </c>
      <c r="D16" s="134">
        <v>47.4</v>
      </c>
      <c r="E16" s="134">
        <v>47.2</v>
      </c>
      <c r="F16" s="134">
        <v>44</v>
      </c>
      <c r="G16" s="134">
        <v>42</v>
      </c>
      <c r="H16" s="120"/>
    </row>
    <row r="17" spans="1:8" x14ac:dyDescent="0.2">
      <c r="A17" s="23" t="s">
        <v>18</v>
      </c>
      <c r="B17" s="93">
        <v>806</v>
      </c>
      <c r="C17" s="8" t="s">
        <v>17</v>
      </c>
      <c r="D17" s="134">
        <v>44.8</v>
      </c>
      <c r="E17" s="134">
        <v>45.8</v>
      </c>
      <c r="F17" s="134">
        <v>43.2</v>
      </c>
      <c r="G17" s="134">
        <v>42.2</v>
      </c>
      <c r="H17" s="120"/>
    </row>
    <row r="18" spans="1:8" x14ac:dyDescent="0.2">
      <c r="A18" s="23" t="s">
        <v>20</v>
      </c>
      <c r="B18" s="93">
        <v>391</v>
      </c>
      <c r="C18" s="8" t="s">
        <v>19</v>
      </c>
      <c r="D18" s="134">
        <v>46.6</v>
      </c>
      <c r="E18" s="134">
        <v>48.6</v>
      </c>
      <c r="F18" s="134">
        <v>43.3</v>
      </c>
      <c r="G18" s="134">
        <v>44.7</v>
      </c>
      <c r="H18" s="120"/>
    </row>
    <row r="19" spans="1:8" x14ac:dyDescent="0.2">
      <c r="A19" s="23" t="s">
        <v>22</v>
      </c>
      <c r="B19" s="93">
        <v>392</v>
      </c>
      <c r="C19" s="8" t="s">
        <v>21</v>
      </c>
      <c r="D19" s="134">
        <v>49.6</v>
      </c>
      <c r="E19" s="134">
        <v>51.3</v>
      </c>
      <c r="F19" s="134">
        <v>47</v>
      </c>
      <c r="G19" s="134">
        <v>45.8</v>
      </c>
      <c r="H19" s="120"/>
    </row>
    <row r="20" spans="1:8" x14ac:dyDescent="0.2">
      <c r="A20" s="23" t="s">
        <v>400</v>
      </c>
      <c r="B20" s="93">
        <v>929</v>
      </c>
      <c r="C20" s="8" t="s">
        <v>23</v>
      </c>
      <c r="D20" s="134">
        <v>47.6</v>
      </c>
      <c r="E20" s="134">
        <v>48.1</v>
      </c>
      <c r="F20" s="134">
        <v>44.7</v>
      </c>
      <c r="G20" s="134">
        <v>45.9</v>
      </c>
      <c r="H20" s="120"/>
    </row>
    <row r="21" spans="1:8" x14ac:dyDescent="0.2">
      <c r="A21" s="23" t="s">
        <v>25</v>
      </c>
      <c r="B21" s="93">
        <v>807</v>
      </c>
      <c r="C21" s="8" t="s">
        <v>24</v>
      </c>
      <c r="D21" s="134">
        <v>45.7</v>
      </c>
      <c r="E21" s="134">
        <v>47.6</v>
      </c>
      <c r="F21" s="134">
        <v>44</v>
      </c>
      <c r="G21" s="134">
        <v>43.4</v>
      </c>
      <c r="H21" s="120"/>
    </row>
    <row r="22" spans="1:8" x14ac:dyDescent="0.2">
      <c r="A22" s="23" t="s">
        <v>27</v>
      </c>
      <c r="B22" s="93">
        <v>393</v>
      </c>
      <c r="C22" s="8" t="s">
        <v>26</v>
      </c>
      <c r="D22" s="134">
        <v>47.2</v>
      </c>
      <c r="E22" s="134">
        <v>49</v>
      </c>
      <c r="F22" s="134">
        <v>43</v>
      </c>
      <c r="G22" s="134">
        <v>44.2</v>
      </c>
      <c r="H22" s="120"/>
    </row>
    <row r="23" spans="1:8" x14ac:dyDescent="0.2">
      <c r="A23" s="23" t="s">
        <v>29</v>
      </c>
      <c r="B23" s="93">
        <v>808</v>
      </c>
      <c r="C23" s="8" t="s">
        <v>28</v>
      </c>
      <c r="D23" s="134">
        <v>48.8</v>
      </c>
      <c r="E23" s="134">
        <v>49.9</v>
      </c>
      <c r="F23" s="134">
        <v>45.6</v>
      </c>
      <c r="G23" s="134">
        <v>46.7</v>
      </c>
      <c r="H23" s="120"/>
    </row>
    <row r="24" spans="1:8" x14ac:dyDescent="0.2">
      <c r="A24" s="23" t="s">
        <v>31</v>
      </c>
      <c r="B24" s="93">
        <v>394</v>
      </c>
      <c r="C24" s="7" t="s">
        <v>30</v>
      </c>
      <c r="D24" s="134">
        <v>45.1</v>
      </c>
      <c r="E24" s="134">
        <v>48.2</v>
      </c>
      <c r="F24" s="134">
        <v>43.8</v>
      </c>
      <c r="G24" s="134">
        <v>43.1</v>
      </c>
      <c r="H24" s="120"/>
    </row>
    <row r="25" spans="1:8" x14ac:dyDescent="0.2">
      <c r="A25" s="67"/>
      <c r="B25" s="93"/>
      <c r="C25" s="67"/>
      <c r="D25" s="137"/>
      <c r="E25" s="134"/>
      <c r="F25" s="138"/>
      <c r="G25" s="138"/>
    </row>
    <row r="26" spans="1:8" x14ac:dyDescent="0.2">
      <c r="A26" s="4" t="s">
        <v>32</v>
      </c>
      <c r="B26" s="94" t="s">
        <v>6</v>
      </c>
      <c r="C26" s="4" t="s">
        <v>337</v>
      </c>
      <c r="D26" s="136">
        <v>47.8</v>
      </c>
      <c r="E26" s="136">
        <v>49.4</v>
      </c>
      <c r="F26" s="136">
        <v>45.6</v>
      </c>
      <c r="G26" s="136">
        <v>45.5</v>
      </c>
    </row>
    <row r="27" spans="1:8" x14ac:dyDescent="0.2">
      <c r="A27" s="23" t="s">
        <v>34</v>
      </c>
      <c r="B27" s="93">
        <v>889</v>
      </c>
      <c r="C27" s="10" t="s">
        <v>33</v>
      </c>
      <c r="D27" s="134">
        <v>47.5</v>
      </c>
      <c r="E27" s="134">
        <v>50.3</v>
      </c>
      <c r="F27" s="134">
        <v>46.4</v>
      </c>
      <c r="G27" s="134">
        <v>45.6</v>
      </c>
      <c r="H27" s="120"/>
    </row>
    <row r="28" spans="1:8" x14ac:dyDescent="0.2">
      <c r="A28" s="23" t="s">
        <v>36</v>
      </c>
      <c r="B28" s="93">
        <v>890</v>
      </c>
      <c r="C28" s="10" t="s">
        <v>35</v>
      </c>
      <c r="D28" s="134">
        <v>42.7</v>
      </c>
      <c r="E28" s="134">
        <v>43.8</v>
      </c>
      <c r="F28" s="134">
        <v>38.799999999999997</v>
      </c>
      <c r="G28" s="134">
        <v>38.299999999999997</v>
      </c>
      <c r="H28" s="120"/>
    </row>
    <row r="29" spans="1:8" x14ac:dyDescent="0.2">
      <c r="A29" s="23" t="s">
        <v>38</v>
      </c>
      <c r="B29" s="93">
        <v>350</v>
      </c>
      <c r="C29" s="11" t="s">
        <v>37</v>
      </c>
      <c r="D29" s="134">
        <v>48.2</v>
      </c>
      <c r="E29" s="134">
        <v>48.7</v>
      </c>
      <c r="F29" s="134">
        <v>43.7</v>
      </c>
      <c r="G29" s="134">
        <v>44.5</v>
      </c>
      <c r="H29" s="120"/>
    </row>
    <row r="30" spans="1:8" x14ac:dyDescent="0.2">
      <c r="A30" s="23" t="s">
        <v>40</v>
      </c>
      <c r="B30" s="93">
        <v>351</v>
      </c>
      <c r="C30" s="11" t="s">
        <v>39</v>
      </c>
      <c r="D30" s="134">
        <v>49.8</v>
      </c>
      <c r="E30" s="134">
        <v>50.9</v>
      </c>
      <c r="F30" s="134">
        <v>46</v>
      </c>
      <c r="G30" s="134">
        <v>45</v>
      </c>
      <c r="H30" s="120"/>
    </row>
    <row r="31" spans="1:8" x14ac:dyDescent="0.2">
      <c r="A31" s="23" t="s">
        <v>42</v>
      </c>
      <c r="B31" s="93">
        <v>895</v>
      </c>
      <c r="C31" s="10" t="s">
        <v>41</v>
      </c>
      <c r="D31" s="134">
        <v>51.1</v>
      </c>
      <c r="E31" s="134">
        <v>51.7</v>
      </c>
      <c r="F31" s="134">
        <v>48.9</v>
      </c>
      <c r="G31" s="134">
        <v>48.7</v>
      </c>
      <c r="H31" s="120"/>
    </row>
    <row r="32" spans="1:8" x14ac:dyDescent="0.2">
      <c r="A32" s="23" t="s">
        <v>44</v>
      </c>
      <c r="B32" s="93">
        <v>896</v>
      </c>
      <c r="C32" s="10" t="s">
        <v>43</v>
      </c>
      <c r="D32" s="134">
        <v>49.1</v>
      </c>
      <c r="E32" s="134">
        <v>51.3</v>
      </c>
      <c r="F32" s="134">
        <v>46.5</v>
      </c>
      <c r="G32" s="134">
        <v>46.3</v>
      </c>
      <c r="H32" s="120"/>
    </row>
    <row r="33" spans="1:8" x14ac:dyDescent="0.2">
      <c r="A33" s="23" t="s">
        <v>46</v>
      </c>
      <c r="B33" s="93">
        <v>909</v>
      </c>
      <c r="C33" s="11" t="s">
        <v>45</v>
      </c>
      <c r="D33" s="134">
        <v>48.6</v>
      </c>
      <c r="E33" s="134">
        <v>49</v>
      </c>
      <c r="F33" s="134">
        <v>46.3</v>
      </c>
      <c r="G33" s="134">
        <v>46.5</v>
      </c>
      <c r="H33" s="120"/>
    </row>
    <row r="34" spans="1:8" x14ac:dyDescent="0.2">
      <c r="A34" s="23" t="s">
        <v>48</v>
      </c>
      <c r="B34" s="93">
        <v>876</v>
      </c>
      <c r="C34" s="10" t="s">
        <v>47</v>
      </c>
      <c r="D34" s="134">
        <v>46.8</v>
      </c>
      <c r="E34" s="134">
        <v>49.3</v>
      </c>
      <c r="F34" s="134">
        <v>44.9</v>
      </c>
      <c r="G34" s="134">
        <v>44</v>
      </c>
      <c r="H34" s="120"/>
    </row>
    <row r="35" spans="1:8" x14ac:dyDescent="0.2">
      <c r="A35" s="23" t="s">
        <v>50</v>
      </c>
      <c r="B35" s="93">
        <v>340</v>
      </c>
      <c r="C35" s="144" t="s">
        <v>49</v>
      </c>
      <c r="D35" s="134">
        <v>37.5</v>
      </c>
      <c r="E35" s="134">
        <v>39</v>
      </c>
      <c r="F35" s="134">
        <v>37.6</v>
      </c>
      <c r="G35" s="134">
        <v>35.200000000000003</v>
      </c>
      <c r="H35" s="120"/>
    </row>
    <row r="36" spans="1:8" x14ac:dyDescent="0.2">
      <c r="A36" s="23" t="s">
        <v>52</v>
      </c>
      <c r="B36" s="93">
        <v>888</v>
      </c>
      <c r="C36" s="10" t="s">
        <v>51</v>
      </c>
      <c r="D36" s="134">
        <v>48.5</v>
      </c>
      <c r="E36" s="134">
        <v>49.7</v>
      </c>
      <c r="F36" s="134">
        <v>45.7</v>
      </c>
      <c r="G36" s="134">
        <v>46.6</v>
      </c>
      <c r="H36" s="120"/>
    </row>
    <row r="37" spans="1:8" x14ac:dyDescent="0.2">
      <c r="A37" s="23" t="s">
        <v>54</v>
      </c>
      <c r="B37" s="93">
        <v>341</v>
      </c>
      <c r="C37" s="11" t="s">
        <v>53</v>
      </c>
      <c r="D37" s="134">
        <v>45.5</v>
      </c>
      <c r="E37" s="134">
        <v>47.3</v>
      </c>
      <c r="F37" s="134">
        <v>44.2</v>
      </c>
      <c r="G37" s="134">
        <v>43.3</v>
      </c>
      <c r="H37" s="120"/>
    </row>
    <row r="38" spans="1:8" x14ac:dyDescent="0.2">
      <c r="A38" s="23" t="s">
        <v>56</v>
      </c>
      <c r="B38" s="93">
        <v>352</v>
      </c>
      <c r="C38" s="11" t="s">
        <v>55</v>
      </c>
      <c r="D38" s="134">
        <v>44.3</v>
      </c>
      <c r="E38" s="134">
        <v>47.1</v>
      </c>
      <c r="F38" s="134">
        <v>43.4</v>
      </c>
      <c r="G38" s="134">
        <v>42.9</v>
      </c>
      <c r="H38" s="120"/>
    </row>
    <row r="39" spans="1:8" x14ac:dyDescent="0.2">
      <c r="A39" s="23" t="s">
        <v>58</v>
      </c>
      <c r="B39" s="93">
        <v>353</v>
      </c>
      <c r="C39" s="11" t="s">
        <v>57</v>
      </c>
      <c r="D39" s="134">
        <v>44.5</v>
      </c>
      <c r="E39" s="134">
        <v>46</v>
      </c>
      <c r="F39" s="134">
        <v>43.6</v>
      </c>
      <c r="G39" s="134">
        <v>42.6</v>
      </c>
      <c r="H39" s="120"/>
    </row>
    <row r="40" spans="1:8" x14ac:dyDescent="0.2">
      <c r="A40" s="23" t="s">
        <v>60</v>
      </c>
      <c r="B40" s="93">
        <v>354</v>
      </c>
      <c r="C40" s="11" t="s">
        <v>59</v>
      </c>
      <c r="D40" s="134">
        <v>45.4</v>
      </c>
      <c r="E40" s="134">
        <v>48.2</v>
      </c>
      <c r="F40" s="134">
        <v>42.5</v>
      </c>
      <c r="G40" s="134">
        <v>43.3</v>
      </c>
      <c r="H40" s="120"/>
    </row>
    <row r="41" spans="1:8" x14ac:dyDescent="0.2">
      <c r="A41" s="23" t="s">
        <v>62</v>
      </c>
      <c r="B41" s="93">
        <v>355</v>
      </c>
      <c r="C41" s="11" t="s">
        <v>61</v>
      </c>
      <c r="D41" s="134">
        <v>44.2</v>
      </c>
      <c r="E41" s="134">
        <v>46.8</v>
      </c>
      <c r="F41" s="134">
        <v>41.7</v>
      </c>
      <c r="G41" s="134">
        <v>40.700000000000003</v>
      </c>
      <c r="H41" s="120"/>
    </row>
    <row r="42" spans="1:8" x14ac:dyDescent="0.2">
      <c r="A42" s="23" t="s">
        <v>64</v>
      </c>
      <c r="B42" s="93">
        <v>343</v>
      </c>
      <c r="C42" s="11" t="s">
        <v>63</v>
      </c>
      <c r="D42" s="134">
        <v>48.2</v>
      </c>
      <c r="E42" s="134">
        <v>49.2</v>
      </c>
      <c r="F42" s="134">
        <v>44.9</v>
      </c>
      <c r="G42" s="134">
        <v>44.6</v>
      </c>
      <c r="H42" s="120"/>
    </row>
    <row r="43" spans="1:8" x14ac:dyDescent="0.2">
      <c r="A43" s="23" t="s">
        <v>66</v>
      </c>
      <c r="B43" s="93">
        <v>342</v>
      </c>
      <c r="C43" s="144" t="s">
        <v>65</v>
      </c>
      <c r="D43" s="134">
        <v>46.2</v>
      </c>
      <c r="E43" s="134">
        <v>48.9</v>
      </c>
      <c r="F43" s="134">
        <v>43.8</v>
      </c>
      <c r="G43" s="134">
        <v>44.2</v>
      </c>
      <c r="H43" s="120"/>
    </row>
    <row r="44" spans="1:8" x14ac:dyDescent="0.2">
      <c r="A44" s="23" t="s">
        <v>68</v>
      </c>
      <c r="B44" s="93">
        <v>356</v>
      </c>
      <c r="C44" s="11" t="s">
        <v>67</v>
      </c>
      <c r="D44" s="134">
        <v>49.9</v>
      </c>
      <c r="E44" s="134">
        <v>51.6</v>
      </c>
      <c r="F44" s="134">
        <v>48.2</v>
      </c>
      <c r="G44" s="134">
        <v>47.1</v>
      </c>
      <c r="H44" s="120"/>
    </row>
    <row r="45" spans="1:8" x14ac:dyDescent="0.2">
      <c r="A45" s="23" t="s">
        <v>70</v>
      </c>
      <c r="B45" s="93">
        <v>357</v>
      </c>
      <c r="C45" s="11" t="s">
        <v>69</v>
      </c>
      <c r="D45" s="134">
        <v>47.2</v>
      </c>
      <c r="E45" s="134">
        <v>49.2</v>
      </c>
      <c r="F45" s="134">
        <v>44.8</v>
      </c>
      <c r="G45" s="134">
        <v>43.9</v>
      </c>
      <c r="H45" s="120"/>
    </row>
    <row r="46" spans="1:8" x14ac:dyDescent="0.2">
      <c r="A46" s="23" t="s">
        <v>72</v>
      </c>
      <c r="B46" s="93">
        <v>358</v>
      </c>
      <c r="C46" s="11" t="s">
        <v>71</v>
      </c>
      <c r="D46" s="134">
        <v>55.2</v>
      </c>
      <c r="E46" s="134">
        <v>56.7</v>
      </c>
      <c r="F46" s="134">
        <v>55.6</v>
      </c>
      <c r="G46" s="134">
        <v>56.6</v>
      </c>
      <c r="H46" s="120"/>
    </row>
    <row r="47" spans="1:8" x14ac:dyDescent="0.2">
      <c r="A47" s="23" t="s">
        <v>74</v>
      </c>
      <c r="B47" s="93">
        <v>877</v>
      </c>
      <c r="C47" s="10" t="s">
        <v>73</v>
      </c>
      <c r="D47" s="134">
        <v>49.2</v>
      </c>
      <c r="E47" s="134">
        <v>50</v>
      </c>
      <c r="F47" s="134">
        <v>47</v>
      </c>
      <c r="G47" s="134">
        <v>47</v>
      </c>
      <c r="H47" s="120"/>
    </row>
    <row r="48" spans="1:8" x14ac:dyDescent="0.2">
      <c r="A48" s="23" t="s">
        <v>76</v>
      </c>
      <c r="B48" s="93">
        <v>359</v>
      </c>
      <c r="C48" s="11" t="s">
        <v>75</v>
      </c>
      <c r="D48" s="134">
        <v>48.3</v>
      </c>
      <c r="E48" s="134">
        <v>50.6</v>
      </c>
      <c r="F48" s="134">
        <v>46.2</v>
      </c>
      <c r="G48" s="134">
        <v>45.1</v>
      </c>
      <c r="H48" s="120"/>
    </row>
    <row r="49" spans="1:8" x14ac:dyDescent="0.2">
      <c r="A49" s="23" t="s">
        <v>78</v>
      </c>
      <c r="B49" s="93">
        <v>344</v>
      </c>
      <c r="C49" s="144" t="s">
        <v>77</v>
      </c>
      <c r="D49" s="134">
        <v>50.6</v>
      </c>
      <c r="E49" s="134">
        <v>51.8</v>
      </c>
      <c r="F49" s="134">
        <v>48.1</v>
      </c>
      <c r="G49" s="134">
        <v>48.6</v>
      </c>
      <c r="H49" s="120"/>
    </row>
    <row r="50" spans="1:8" x14ac:dyDescent="0.2">
      <c r="A50" s="5"/>
      <c r="B50" s="94"/>
      <c r="C50" s="67"/>
      <c r="D50" s="137"/>
      <c r="E50" s="136"/>
      <c r="F50" s="138"/>
      <c r="G50" s="138"/>
    </row>
    <row r="51" spans="1:8" x14ac:dyDescent="0.2">
      <c r="A51" s="4" t="s">
        <v>79</v>
      </c>
      <c r="B51" s="94" t="s">
        <v>7</v>
      </c>
      <c r="C51" s="4" t="s">
        <v>429</v>
      </c>
      <c r="D51" s="136">
        <v>46.9</v>
      </c>
      <c r="E51" s="136">
        <v>48.9</v>
      </c>
      <c r="F51" s="136">
        <v>45.4</v>
      </c>
      <c r="G51" s="136">
        <v>44.9</v>
      </c>
    </row>
    <row r="52" spans="1:8" x14ac:dyDescent="0.2">
      <c r="A52" s="23" t="s">
        <v>81</v>
      </c>
      <c r="B52" s="93">
        <v>370</v>
      </c>
      <c r="C52" s="11" t="s">
        <v>80</v>
      </c>
      <c r="D52" s="134">
        <v>44.3</v>
      </c>
      <c r="E52" s="134">
        <v>47.4</v>
      </c>
      <c r="F52" s="134">
        <v>44</v>
      </c>
      <c r="G52" s="134">
        <v>42.4</v>
      </c>
      <c r="H52" s="120"/>
    </row>
    <row r="53" spans="1:8" x14ac:dyDescent="0.2">
      <c r="A53" s="23" t="s">
        <v>83</v>
      </c>
      <c r="B53" s="93">
        <v>380</v>
      </c>
      <c r="C53" s="11" t="s">
        <v>82</v>
      </c>
      <c r="D53" s="134">
        <v>43.3</v>
      </c>
      <c r="E53" s="134">
        <v>45.7</v>
      </c>
      <c r="F53" s="134">
        <v>42.4</v>
      </c>
      <c r="G53" s="134">
        <v>42.6</v>
      </c>
      <c r="H53" s="120"/>
    </row>
    <row r="54" spans="1:8" x14ac:dyDescent="0.2">
      <c r="A54" s="23" t="s">
        <v>85</v>
      </c>
      <c r="B54" s="93">
        <v>381</v>
      </c>
      <c r="C54" s="11" t="s">
        <v>84</v>
      </c>
      <c r="D54" s="134">
        <v>49.3</v>
      </c>
      <c r="E54" s="134">
        <v>51.5</v>
      </c>
      <c r="F54" s="134">
        <v>48.2</v>
      </c>
      <c r="G54" s="134">
        <v>49.2</v>
      </c>
      <c r="H54" s="120"/>
    </row>
    <row r="55" spans="1:8" x14ac:dyDescent="0.2">
      <c r="A55" s="23" t="s">
        <v>87</v>
      </c>
      <c r="B55" s="93">
        <v>371</v>
      </c>
      <c r="C55" s="11" t="s">
        <v>86</v>
      </c>
      <c r="D55" s="134">
        <v>44.2</v>
      </c>
      <c r="E55" s="134">
        <v>46.9</v>
      </c>
      <c r="F55" s="134">
        <v>43.6</v>
      </c>
      <c r="G55" s="134">
        <v>42.5</v>
      </c>
      <c r="H55" s="120"/>
    </row>
    <row r="56" spans="1:8" x14ac:dyDescent="0.2">
      <c r="A56" s="23" t="s">
        <v>89</v>
      </c>
      <c r="B56" s="93">
        <v>811</v>
      </c>
      <c r="C56" s="11" t="s">
        <v>88</v>
      </c>
      <c r="D56" s="134">
        <v>48.8</v>
      </c>
      <c r="E56" s="134">
        <v>52</v>
      </c>
      <c r="F56" s="134">
        <v>47.2</v>
      </c>
      <c r="G56" s="134">
        <v>48</v>
      </c>
      <c r="H56" s="120"/>
    </row>
    <row r="57" spans="1:8" x14ac:dyDescent="0.2">
      <c r="A57" s="23" t="s">
        <v>91</v>
      </c>
      <c r="B57" s="93">
        <v>810</v>
      </c>
      <c r="C57" s="11" t="s">
        <v>90</v>
      </c>
      <c r="D57" s="134">
        <v>43.1</v>
      </c>
      <c r="E57" s="134">
        <v>47.7</v>
      </c>
      <c r="F57" s="134">
        <v>42.6</v>
      </c>
      <c r="G57" s="134">
        <v>42.6</v>
      </c>
      <c r="H57" s="120"/>
    </row>
    <row r="58" spans="1:8" x14ac:dyDescent="0.2">
      <c r="A58" s="23" t="s">
        <v>93</v>
      </c>
      <c r="B58" s="93">
        <v>382</v>
      </c>
      <c r="C58" s="11" t="s">
        <v>92</v>
      </c>
      <c r="D58" s="134">
        <v>48</v>
      </c>
      <c r="E58" s="134">
        <v>48.9</v>
      </c>
      <c r="F58" s="134">
        <v>45.3</v>
      </c>
      <c r="G58" s="134">
        <v>45.2</v>
      </c>
      <c r="H58" s="120"/>
    </row>
    <row r="59" spans="1:8" x14ac:dyDescent="0.2">
      <c r="A59" s="23" t="s">
        <v>95</v>
      </c>
      <c r="B59" s="93">
        <v>383</v>
      </c>
      <c r="C59" s="11" t="s">
        <v>94</v>
      </c>
      <c r="D59" s="134">
        <v>46.5</v>
      </c>
      <c r="E59" s="134">
        <v>48.4</v>
      </c>
      <c r="F59" s="134">
        <v>45.1</v>
      </c>
      <c r="G59" s="134">
        <v>44.6</v>
      </c>
      <c r="H59" s="120"/>
    </row>
    <row r="60" spans="1:8" x14ac:dyDescent="0.2">
      <c r="A60" s="23" t="s">
        <v>97</v>
      </c>
      <c r="B60" s="93">
        <v>812</v>
      </c>
      <c r="C60" s="11" t="s">
        <v>96</v>
      </c>
      <c r="D60" s="134">
        <v>45.2</v>
      </c>
      <c r="E60" s="134">
        <v>47.8</v>
      </c>
      <c r="F60" s="134">
        <v>43.8</v>
      </c>
      <c r="G60" s="134">
        <v>42.8</v>
      </c>
      <c r="H60" s="120"/>
    </row>
    <row r="61" spans="1:8" x14ac:dyDescent="0.2">
      <c r="A61" s="23" t="s">
        <v>99</v>
      </c>
      <c r="B61" s="93">
        <v>813</v>
      </c>
      <c r="C61" s="11" t="s">
        <v>98</v>
      </c>
      <c r="D61" s="134">
        <v>46</v>
      </c>
      <c r="E61" s="134">
        <v>48.9</v>
      </c>
      <c r="F61" s="134">
        <v>44.8</v>
      </c>
      <c r="G61" s="134">
        <v>44.5</v>
      </c>
      <c r="H61" s="120"/>
    </row>
    <row r="62" spans="1:8" x14ac:dyDescent="0.2">
      <c r="A62" s="23" t="s">
        <v>101</v>
      </c>
      <c r="B62" s="93">
        <v>815</v>
      </c>
      <c r="C62" s="144" t="s">
        <v>100</v>
      </c>
      <c r="D62" s="134">
        <v>50.9</v>
      </c>
      <c r="E62" s="134">
        <v>51.8</v>
      </c>
      <c r="F62" s="134">
        <v>49.6</v>
      </c>
      <c r="G62" s="134">
        <v>48.3</v>
      </c>
      <c r="H62" s="120"/>
    </row>
    <row r="63" spans="1:8" x14ac:dyDescent="0.2">
      <c r="A63" s="23" t="s">
        <v>103</v>
      </c>
      <c r="B63" s="93">
        <v>372</v>
      </c>
      <c r="C63" s="11" t="s">
        <v>102</v>
      </c>
      <c r="D63" s="134">
        <v>46.1</v>
      </c>
      <c r="E63" s="134">
        <v>48.8</v>
      </c>
      <c r="F63" s="134">
        <v>45</v>
      </c>
      <c r="G63" s="134">
        <v>43.3</v>
      </c>
      <c r="H63" s="120"/>
    </row>
    <row r="64" spans="1:8" x14ac:dyDescent="0.2">
      <c r="A64" s="23" t="s">
        <v>105</v>
      </c>
      <c r="B64" s="93">
        <v>373</v>
      </c>
      <c r="C64" s="11" t="s">
        <v>104</v>
      </c>
      <c r="D64" s="134">
        <v>47.2</v>
      </c>
      <c r="E64" s="134">
        <v>48.3</v>
      </c>
      <c r="F64" s="134">
        <v>44.6</v>
      </c>
      <c r="G64" s="134">
        <v>44.5</v>
      </c>
      <c r="H64" s="120"/>
    </row>
    <row r="65" spans="1:8" x14ac:dyDescent="0.2">
      <c r="A65" s="23" t="s">
        <v>107</v>
      </c>
      <c r="B65" s="93">
        <v>384</v>
      </c>
      <c r="C65" s="11" t="s">
        <v>106</v>
      </c>
      <c r="D65" s="134">
        <v>47.1</v>
      </c>
      <c r="E65" s="134">
        <v>48.6</v>
      </c>
      <c r="F65" s="134">
        <v>45.5</v>
      </c>
      <c r="G65" s="134">
        <v>43.4</v>
      </c>
      <c r="H65" s="120"/>
    </row>
    <row r="66" spans="1:8" x14ac:dyDescent="0.2">
      <c r="A66" s="23" t="s">
        <v>109</v>
      </c>
      <c r="B66" s="93">
        <v>816</v>
      </c>
      <c r="C66" s="11" t="s">
        <v>108</v>
      </c>
      <c r="D66" s="134">
        <v>52</v>
      </c>
      <c r="E66" s="134">
        <v>53.1</v>
      </c>
      <c r="F66" s="134">
        <v>49.3</v>
      </c>
      <c r="G66" s="134">
        <v>49.6</v>
      </c>
      <c r="H66" s="120"/>
    </row>
    <row r="67" spans="1:8" x14ac:dyDescent="0.2">
      <c r="A67" s="5"/>
      <c r="B67" s="94"/>
      <c r="C67" s="67"/>
      <c r="D67" s="137"/>
      <c r="E67" s="136"/>
      <c r="F67" s="138"/>
      <c r="G67" s="138"/>
    </row>
    <row r="68" spans="1:8" x14ac:dyDescent="0.2">
      <c r="A68" s="4" t="s">
        <v>110</v>
      </c>
      <c r="B68" s="94" t="s">
        <v>8</v>
      </c>
      <c r="C68" s="4" t="s">
        <v>339</v>
      </c>
      <c r="D68" s="136">
        <v>47.1</v>
      </c>
      <c r="E68" s="136">
        <v>48.9</v>
      </c>
      <c r="F68" s="136">
        <v>45.4</v>
      </c>
      <c r="G68" s="136">
        <v>45.3</v>
      </c>
    </row>
    <row r="69" spans="1:8" x14ac:dyDescent="0.2">
      <c r="A69" s="23" t="s">
        <v>112</v>
      </c>
      <c r="B69" s="93">
        <v>831</v>
      </c>
      <c r="C69" s="144" t="s">
        <v>111</v>
      </c>
      <c r="D69" s="134">
        <v>44.4</v>
      </c>
      <c r="E69" s="134">
        <v>46.2</v>
      </c>
      <c r="F69" s="134">
        <v>42.6</v>
      </c>
      <c r="G69" s="134">
        <v>43</v>
      </c>
      <c r="H69" s="120"/>
    </row>
    <row r="70" spans="1:8" x14ac:dyDescent="0.2">
      <c r="A70" s="23" t="s">
        <v>114</v>
      </c>
      <c r="B70" s="93">
        <v>830</v>
      </c>
      <c r="C70" s="144" t="s">
        <v>113</v>
      </c>
      <c r="D70" s="134">
        <v>47.6</v>
      </c>
      <c r="E70" s="134">
        <v>49.1</v>
      </c>
      <c r="F70" s="134">
        <v>45.6</v>
      </c>
      <c r="G70" s="134">
        <v>45.4</v>
      </c>
      <c r="H70" s="120"/>
    </row>
    <row r="71" spans="1:8" x14ac:dyDescent="0.2">
      <c r="A71" s="23" t="s">
        <v>116</v>
      </c>
      <c r="B71" s="93">
        <v>856</v>
      </c>
      <c r="C71" s="144" t="s">
        <v>115</v>
      </c>
      <c r="D71" s="134">
        <v>44.8</v>
      </c>
      <c r="E71" s="134">
        <v>46.3</v>
      </c>
      <c r="F71" s="134">
        <v>42.8</v>
      </c>
      <c r="G71" s="134">
        <v>42.6</v>
      </c>
      <c r="H71" s="120"/>
    </row>
    <row r="72" spans="1:8" x14ac:dyDescent="0.2">
      <c r="A72" s="23" t="s">
        <v>118</v>
      </c>
      <c r="B72" s="93">
        <v>855</v>
      </c>
      <c r="C72" s="144" t="s">
        <v>117</v>
      </c>
      <c r="D72" s="134">
        <v>48.7</v>
      </c>
      <c r="E72" s="134">
        <v>49.6</v>
      </c>
      <c r="F72" s="134">
        <v>45.7</v>
      </c>
      <c r="G72" s="134">
        <v>46.1</v>
      </c>
      <c r="H72" s="120"/>
    </row>
    <row r="73" spans="1:8" x14ac:dyDescent="0.2">
      <c r="A73" s="23" t="s">
        <v>120</v>
      </c>
      <c r="B73" s="93">
        <v>925</v>
      </c>
      <c r="C73" s="11" t="s">
        <v>119</v>
      </c>
      <c r="D73" s="134">
        <v>48.4</v>
      </c>
      <c r="E73" s="134">
        <v>49.9</v>
      </c>
      <c r="F73" s="134">
        <v>46.4</v>
      </c>
      <c r="G73" s="134">
        <v>46.4</v>
      </c>
      <c r="H73" s="120"/>
    </row>
    <row r="74" spans="1:8" x14ac:dyDescent="0.2">
      <c r="A74" s="23" t="s">
        <v>122</v>
      </c>
      <c r="B74" s="93">
        <v>928</v>
      </c>
      <c r="C74" s="11" t="s">
        <v>121</v>
      </c>
      <c r="D74" s="134">
        <v>46.5</v>
      </c>
      <c r="E74" s="134">
        <v>47.9</v>
      </c>
      <c r="F74" s="134">
        <v>44.7</v>
      </c>
      <c r="G74" s="134">
        <v>44.9</v>
      </c>
      <c r="H74" s="120"/>
    </row>
    <row r="75" spans="1:8" x14ac:dyDescent="0.2">
      <c r="A75" s="23" t="s">
        <v>124</v>
      </c>
      <c r="B75" s="93">
        <v>892</v>
      </c>
      <c r="C75" s="11" t="s">
        <v>123</v>
      </c>
      <c r="D75" s="134">
        <v>41.5</v>
      </c>
      <c r="E75" s="134">
        <v>44.8</v>
      </c>
      <c r="F75" s="134">
        <v>40.299999999999997</v>
      </c>
      <c r="G75" s="134">
        <v>41.2</v>
      </c>
      <c r="H75" s="120"/>
    </row>
    <row r="76" spans="1:8" x14ac:dyDescent="0.2">
      <c r="A76" s="23" t="s">
        <v>126</v>
      </c>
      <c r="B76" s="93">
        <v>891</v>
      </c>
      <c r="C76" s="11" t="s">
        <v>125</v>
      </c>
      <c r="D76" s="134">
        <v>47.8</v>
      </c>
      <c r="E76" s="134">
        <v>50.8</v>
      </c>
      <c r="F76" s="134">
        <v>47.8</v>
      </c>
      <c r="G76" s="134">
        <v>47.1</v>
      </c>
      <c r="H76" s="120"/>
    </row>
    <row r="77" spans="1:8" x14ac:dyDescent="0.2">
      <c r="A77" s="23" t="s">
        <v>128</v>
      </c>
      <c r="B77" s="93">
        <v>857</v>
      </c>
      <c r="C77" s="144" t="s">
        <v>127</v>
      </c>
      <c r="D77" s="134">
        <v>52.6</v>
      </c>
      <c r="E77" s="134">
        <v>55.2</v>
      </c>
      <c r="F77" s="134">
        <v>52.2</v>
      </c>
      <c r="G77" s="134">
        <v>52.6</v>
      </c>
      <c r="H77" s="120"/>
    </row>
    <row r="78" spans="1:8" x14ac:dyDescent="0.2">
      <c r="A78" s="5"/>
      <c r="B78" s="94"/>
      <c r="C78" s="67"/>
      <c r="D78" s="137"/>
      <c r="E78" s="136"/>
      <c r="F78" s="138"/>
      <c r="G78" s="138"/>
      <c r="H78" s="120"/>
    </row>
    <row r="79" spans="1:8" x14ac:dyDescent="0.2">
      <c r="A79" s="4" t="s">
        <v>129</v>
      </c>
      <c r="B79" s="94" t="s">
        <v>1</v>
      </c>
      <c r="C79" s="4" t="s">
        <v>340</v>
      </c>
      <c r="D79" s="136">
        <v>47.6</v>
      </c>
      <c r="E79" s="136">
        <v>49.2</v>
      </c>
      <c r="F79" s="136">
        <v>45.4</v>
      </c>
      <c r="G79" s="136">
        <v>45</v>
      </c>
      <c r="H79" s="120"/>
    </row>
    <row r="80" spans="1:8" x14ac:dyDescent="0.2">
      <c r="A80" s="23" t="s">
        <v>131</v>
      </c>
      <c r="B80" s="93">
        <v>330</v>
      </c>
      <c r="C80" s="144" t="s">
        <v>130</v>
      </c>
      <c r="D80" s="134">
        <v>47.9</v>
      </c>
      <c r="E80" s="134">
        <v>49.4</v>
      </c>
      <c r="F80" s="134">
        <v>46.1</v>
      </c>
      <c r="G80" s="134">
        <v>45.7</v>
      </c>
      <c r="H80" s="120"/>
    </row>
    <row r="81" spans="1:8" x14ac:dyDescent="0.2">
      <c r="A81" s="23" t="s">
        <v>133</v>
      </c>
      <c r="B81" s="93">
        <v>331</v>
      </c>
      <c r="C81" s="11" t="s">
        <v>132</v>
      </c>
      <c r="D81" s="134">
        <v>46.2</v>
      </c>
      <c r="E81" s="134">
        <v>48.1</v>
      </c>
      <c r="F81" s="134">
        <v>42.8</v>
      </c>
      <c r="G81" s="134">
        <v>43.1</v>
      </c>
      <c r="H81" s="120"/>
    </row>
    <row r="82" spans="1:8" x14ac:dyDescent="0.2">
      <c r="A82" s="23" t="s">
        <v>135</v>
      </c>
      <c r="B82" s="93">
        <v>332</v>
      </c>
      <c r="C82" s="144" t="s">
        <v>134</v>
      </c>
      <c r="D82" s="134">
        <v>46.9</v>
      </c>
      <c r="E82" s="134">
        <v>47.6</v>
      </c>
      <c r="F82" s="134">
        <v>43.7</v>
      </c>
      <c r="G82" s="134">
        <v>43.3</v>
      </c>
      <c r="H82" s="120"/>
    </row>
    <row r="83" spans="1:8" x14ac:dyDescent="0.2">
      <c r="A83" s="23" t="s">
        <v>136</v>
      </c>
      <c r="B83" s="93">
        <v>884</v>
      </c>
      <c r="C83" s="22" t="s">
        <v>331</v>
      </c>
      <c r="D83" s="134">
        <v>48.4</v>
      </c>
      <c r="E83" s="134">
        <v>49.4</v>
      </c>
      <c r="F83" s="134">
        <v>45.7</v>
      </c>
      <c r="G83" s="134">
        <v>45.7</v>
      </c>
      <c r="H83" s="120"/>
    </row>
    <row r="84" spans="1:8" x14ac:dyDescent="0.2">
      <c r="A84" s="23" t="s">
        <v>138</v>
      </c>
      <c r="B84" s="93">
        <v>333</v>
      </c>
      <c r="C84" s="11" t="s">
        <v>137</v>
      </c>
      <c r="D84" s="134">
        <v>43.4</v>
      </c>
      <c r="E84" s="134">
        <v>45.1</v>
      </c>
      <c r="F84" s="134">
        <v>42.4</v>
      </c>
      <c r="G84" s="134">
        <v>40.4</v>
      </c>
      <c r="H84" s="120"/>
    </row>
    <row r="85" spans="1:8" x14ac:dyDescent="0.2">
      <c r="A85" s="23" t="s">
        <v>140</v>
      </c>
      <c r="B85" s="93">
        <v>893</v>
      </c>
      <c r="C85" s="10" t="s">
        <v>139</v>
      </c>
      <c r="D85" s="134">
        <v>49.1</v>
      </c>
      <c r="E85" s="134">
        <v>50.6</v>
      </c>
      <c r="F85" s="134">
        <v>46.4</v>
      </c>
      <c r="G85" s="134">
        <v>45.7</v>
      </c>
      <c r="H85" s="120"/>
    </row>
    <row r="86" spans="1:8" x14ac:dyDescent="0.2">
      <c r="A86" s="23" t="s">
        <v>142</v>
      </c>
      <c r="B86" s="93">
        <v>334</v>
      </c>
      <c r="C86" s="11" t="s">
        <v>141</v>
      </c>
      <c r="D86" s="134">
        <v>50.4</v>
      </c>
      <c r="E86" s="134">
        <v>51.4</v>
      </c>
      <c r="F86" s="134">
        <v>47.1</v>
      </c>
      <c r="G86" s="134">
        <v>47.1</v>
      </c>
      <c r="H86" s="120"/>
    </row>
    <row r="87" spans="1:8" x14ac:dyDescent="0.2">
      <c r="A87" s="23" t="s">
        <v>144</v>
      </c>
      <c r="B87" s="93">
        <v>860</v>
      </c>
      <c r="C87" s="144" t="s">
        <v>143</v>
      </c>
      <c r="D87" s="134">
        <v>48</v>
      </c>
      <c r="E87" s="134">
        <v>49</v>
      </c>
      <c r="F87" s="134">
        <v>44.9</v>
      </c>
      <c r="G87" s="134">
        <v>44.4</v>
      </c>
      <c r="H87" s="120"/>
    </row>
    <row r="88" spans="1:8" x14ac:dyDescent="0.2">
      <c r="A88" s="23" t="s">
        <v>146</v>
      </c>
      <c r="B88" s="93">
        <v>861</v>
      </c>
      <c r="C88" s="144" t="s">
        <v>145</v>
      </c>
      <c r="D88" s="134">
        <v>42.3</v>
      </c>
      <c r="E88" s="134">
        <v>47.2</v>
      </c>
      <c r="F88" s="134">
        <v>43.3</v>
      </c>
      <c r="G88" s="134">
        <v>41.7</v>
      </c>
      <c r="H88" s="120"/>
    </row>
    <row r="89" spans="1:8" x14ac:dyDescent="0.2">
      <c r="A89" s="23" t="s">
        <v>148</v>
      </c>
      <c r="B89" s="93">
        <v>894</v>
      </c>
      <c r="C89" s="10" t="s">
        <v>147</v>
      </c>
      <c r="D89" s="134">
        <v>48.1</v>
      </c>
      <c r="E89" s="134">
        <v>49.5</v>
      </c>
      <c r="F89" s="134">
        <v>46.4</v>
      </c>
      <c r="G89" s="134">
        <v>45.2</v>
      </c>
      <c r="H89" s="120"/>
    </row>
    <row r="90" spans="1:8" x14ac:dyDescent="0.2">
      <c r="A90" s="23" t="s">
        <v>150</v>
      </c>
      <c r="B90" s="93">
        <v>335</v>
      </c>
      <c r="C90" s="11" t="s">
        <v>149</v>
      </c>
      <c r="D90" s="134">
        <v>45.6</v>
      </c>
      <c r="E90" s="134">
        <v>47.8</v>
      </c>
      <c r="F90" s="134">
        <v>43.2</v>
      </c>
      <c r="G90" s="134">
        <v>43.7</v>
      </c>
      <c r="H90" s="120"/>
    </row>
    <row r="91" spans="1:8" x14ac:dyDescent="0.2">
      <c r="A91" s="23" t="s">
        <v>152</v>
      </c>
      <c r="B91" s="93">
        <v>937</v>
      </c>
      <c r="C91" s="11" t="s">
        <v>151</v>
      </c>
      <c r="D91" s="134">
        <v>50.3</v>
      </c>
      <c r="E91" s="134">
        <v>52.2</v>
      </c>
      <c r="F91" s="134">
        <v>49</v>
      </c>
      <c r="G91" s="134">
        <v>49.5</v>
      </c>
      <c r="H91" s="120"/>
    </row>
    <row r="92" spans="1:8" x14ac:dyDescent="0.2">
      <c r="A92" s="23" t="s">
        <v>154</v>
      </c>
      <c r="B92" s="93">
        <v>336</v>
      </c>
      <c r="C92" s="11" t="s">
        <v>153</v>
      </c>
      <c r="D92" s="134">
        <v>44.4</v>
      </c>
      <c r="E92" s="134">
        <v>47.7</v>
      </c>
      <c r="F92" s="134">
        <v>45</v>
      </c>
      <c r="G92" s="134">
        <v>44.2</v>
      </c>
      <c r="H92" s="120"/>
    </row>
    <row r="93" spans="1:8" x14ac:dyDescent="0.2">
      <c r="A93" s="23" t="s">
        <v>156</v>
      </c>
      <c r="B93" s="93">
        <v>885</v>
      </c>
      <c r="C93" s="10" t="s">
        <v>155</v>
      </c>
      <c r="D93" s="134">
        <v>49.5</v>
      </c>
      <c r="E93" s="134">
        <v>50.6</v>
      </c>
      <c r="F93" s="134">
        <v>46.4</v>
      </c>
      <c r="G93" s="134">
        <v>46.3</v>
      </c>
      <c r="H93" s="120"/>
    </row>
    <row r="94" spans="1:8" x14ac:dyDescent="0.2">
      <c r="A94" s="5"/>
      <c r="B94" s="94"/>
      <c r="C94" s="67"/>
      <c r="D94" s="137"/>
      <c r="E94" s="136"/>
      <c r="F94" s="138"/>
      <c r="G94" s="138"/>
      <c r="H94" s="120"/>
    </row>
    <row r="95" spans="1:8" x14ac:dyDescent="0.2">
      <c r="A95" s="4" t="s">
        <v>157</v>
      </c>
      <c r="B95" s="94" t="s">
        <v>9</v>
      </c>
      <c r="C95" s="5" t="s">
        <v>341</v>
      </c>
      <c r="D95" s="136">
        <v>48.9</v>
      </c>
      <c r="E95" s="136">
        <v>50.4</v>
      </c>
      <c r="F95" s="136">
        <v>46.7</v>
      </c>
      <c r="G95" s="136">
        <v>46.8</v>
      </c>
      <c r="H95" s="120"/>
    </row>
    <row r="96" spans="1:8" x14ac:dyDescent="0.2">
      <c r="A96" s="23" t="s">
        <v>159</v>
      </c>
      <c r="B96" s="93">
        <v>822</v>
      </c>
      <c r="C96" s="144" t="s">
        <v>158</v>
      </c>
      <c r="D96" s="134">
        <v>47.9</v>
      </c>
      <c r="E96" s="134">
        <v>49.4</v>
      </c>
      <c r="F96" s="134">
        <v>45.9</v>
      </c>
      <c r="G96" s="134">
        <v>45.7</v>
      </c>
      <c r="H96" s="120"/>
    </row>
    <row r="97" spans="1:8" x14ac:dyDescent="0.2">
      <c r="A97" s="23" t="s">
        <v>161</v>
      </c>
      <c r="B97" s="93">
        <v>873</v>
      </c>
      <c r="C97" s="10" t="s">
        <v>160</v>
      </c>
      <c r="D97" s="134">
        <v>49.3</v>
      </c>
      <c r="E97" s="134">
        <v>51.5</v>
      </c>
      <c r="F97" s="134">
        <v>47.7</v>
      </c>
      <c r="G97" s="134">
        <v>47.9</v>
      </c>
      <c r="H97" s="120"/>
    </row>
    <row r="98" spans="1:8" x14ac:dyDescent="0.2">
      <c r="A98" s="23" t="s">
        <v>163</v>
      </c>
      <c r="B98" s="93">
        <v>823</v>
      </c>
      <c r="C98" s="10" t="s">
        <v>162</v>
      </c>
      <c r="D98" s="134">
        <v>48.4</v>
      </c>
      <c r="E98" s="134">
        <v>49.3</v>
      </c>
      <c r="F98" s="134">
        <v>45.5</v>
      </c>
      <c r="G98" s="134">
        <v>45</v>
      </c>
      <c r="H98" s="120"/>
    </row>
    <row r="99" spans="1:8" x14ac:dyDescent="0.2">
      <c r="A99" s="23" t="s">
        <v>165</v>
      </c>
      <c r="B99" s="93">
        <v>881</v>
      </c>
      <c r="C99" s="10" t="s">
        <v>164</v>
      </c>
      <c r="D99" s="134">
        <v>48.6</v>
      </c>
      <c r="E99" s="134">
        <v>50.4</v>
      </c>
      <c r="F99" s="134">
        <v>46.7</v>
      </c>
      <c r="G99" s="134">
        <v>45.9</v>
      </c>
      <c r="H99" s="120"/>
    </row>
    <row r="100" spans="1:8" x14ac:dyDescent="0.2">
      <c r="A100" s="23" t="s">
        <v>167</v>
      </c>
      <c r="B100" s="93">
        <v>919</v>
      </c>
      <c r="C100" s="11" t="s">
        <v>166</v>
      </c>
      <c r="D100" s="134">
        <v>52.4</v>
      </c>
      <c r="E100" s="134">
        <v>53</v>
      </c>
      <c r="F100" s="134">
        <v>49.7</v>
      </c>
      <c r="G100" s="134">
        <v>51.4</v>
      </c>
      <c r="H100" s="120"/>
    </row>
    <row r="101" spans="1:8" x14ac:dyDescent="0.2">
      <c r="A101" s="23" t="s">
        <v>169</v>
      </c>
      <c r="B101" s="93">
        <v>821</v>
      </c>
      <c r="C101" s="144" t="s">
        <v>168</v>
      </c>
      <c r="D101" s="134">
        <v>46.6</v>
      </c>
      <c r="E101" s="134">
        <v>47.5</v>
      </c>
      <c r="F101" s="134">
        <v>43.5</v>
      </c>
      <c r="G101" s="134">
        <v>43.2</v>
      </c>
      <c r="H101" s="120"/>
    </row>
    <row r="102" spans="1:8" x14ac:dyDescent="0.2">
      <c r="A102" s="23" t="s">
        <v>171</v>
      </c>
      <c r="B102" s="93">
        <v>926</v>
      </c>
      <c r="C102" s="11" t="s">
        <v>170</v>
      </c>
      <c r="D102" s="134">
        <v>47.5</v>
      </c>
      <c r="E102" s="134">
        <v>49</v>
      </c>
      <c r="F102" s="134">
        <v>45</v>
      </c>
      <c r="G102" s="134">
        <v>44.9</v>
      </c>
      <c r="H102" s="120"/>
    </row>
    <row r="103" spans="1:8" x14ac:dyDescent="0.2">
      <c r="A103" s="23" t="s">
        <v>173</v>
      </c>
      <c r="B103" s="93">
        <v>874</v>
      </c>
      <c r="C103" s="10" t="s">
        <v>172</v>
      </c>
      <c r="D103" s="134">
        <v>44.2</v>
      </c>
      <c r="E103" s="134">
        <v>46.9</v>
      </c>
      <c r="F103" s="134">
        <v>42.1</v>
      </c>
      <c r="G103" s="134">
        <v>41.9</v>
      </c>
      <c r="H103" s="120"/>
    </row>
    <row r="104" spans="1:8" x14ac:dyDescent="0.2">
      <c r="A104" s="23" t="s">
        <v>175</v>
      </c>
      <c r="B104" s="93">
        <v>882</v>
      </c>
      <c r="C104" s="10" t="s">
        <v>174</v>
      </c>
      <c r="D104" s="134">
        <v>52</v>
      </c>
      <c r="E104" s="134">
        <v>53.5</v>
      </c>
      <c r="F104" s="134">
        <v>50.4</v>
      </c>
      <c r="G104" s="134">
        <v>51.9</v>
      </c>
      <c r="H104" s="120"/>
    </row>
    <row r="105" spans="1:8" x14ac:dyDescent="0.2">
      <c r="A105" s="23" t="s">
        <v>177</v>
      </c>
      <c r="B105" s="93">
        <v>935</v>
      </c>
      <c r="C105" s="11" t="s">
        <v>176</v>
      </c>
      <c r="D105" s="134">
        <v>47.3</v>
      </c>
      <c r="E105" s="134">
        <v>48.6</v>
      </c>
      <c r="F105" s="134">
        <v>44.7</v>
      </c>
      <c r="G105" s="134">
        <v>45.4</v>
      </c>
      <c r="H105" s="120"/>
    </row>
    <row r="106" spans="1:8" x14ac:dyDescent="0.2">
      <c r="A106" s="23" t="s">
        <v>179</v>
      </c>
      <c r="B106" s="94">
        <v>883</v>
      </c>
      <c r="C106" s="10" t="s">
        <v>178</v>
      </c>
      <c r="D106" s="134">
        <v>46.1</v>
      </c>
      <c r="E106" s="134">
        <v>48.3</v>
      </c>
      <c r="F106" s="134">
        <v>44.4</v>
      </c>
      <c r="G106" s="134">
        <v>42.7</v>
      </c>
      <c r="H106" s="120"/>
    </row>
    <row r="107" spans="1:8" x14ac:dyDescent="0.2">
      <c r="A107" s="12"/>
      <c r="B107" s="94"/>
      <c r="C107" s="67"/>
      <c r="D107" s="137"/>
      <c r="E107" s="136"/>
      <c r="F107" s="138"/>
      <c r="G107" s="138"/>
      <c r="H107" s="120"/>
    </row>
    <row r="108" spans="1:8" x14ac:dyDescent="0.2">
      <c r="A108" s="4" t="s">
        <v>180</v>
      </c>
      <c r="B108" s="94" t="s">
        <v>365</v>
      </c>
      <c r="C108" s="5" t="s">
        <v>333</v>
      </c>
      <c r="D108" s="136">
        <v>51.1</v>
      </c>
      <c r="E108" s="136">
        <v>51.9</v>
      </c>
      <c r="F108" s="136">
        <v>48.9</v>
      </c>
      <c r="G108" s="136">
        <v>49.2</v>
      </c>
      <c r="H108" s="120"/>
    </row>
    <row r="109" spans="1:8" x14ac:dyDescent="0.2">
      <c r="A109" s="4" t="s">
        <v>182</v>
      </c>
      <c r="B109" s="94" t="s">
        <v>364</v>
      </c>
      <c r="C109" s="4" t="s">
        <v>181</v>
      </c>
      <c r="D109" s="136">
        <v>50.2</v>
      </c>
      <c r="E109" s="136">
        <v>51.3</v>
      </c>
      <c r="F109" s="136">
        <v>48.2</v>
      </c>
      <c r="G109" s="136">
        <v>48.1</v>
      </c>
      <c r="H109" s="120"/>
    </row>
    <row r="110" spans="1:8" x14ac:dyDescent="0.2">
      <c r="A110" s="23" t="s">
        <v>184</v>
      </c>
      <c r="B110" s="93">
        <v>202</v>
      </c>
      <c r="C110" s="144" t="s">
        <v>183</v>
      </c>
      <c r="D110" s="134">
        <v>50</v>
      </c>
      <c r="E110" s="134">
        <v>50.6</v>
      </c>
      <c r="F110" s="134">
        <v>48.3</v>
      </c>
      <c r="G110" s="134">
        <v>47.8</v>
      </c>
      <c r="H110" s="120"/>
    </row>
    <row r="111" spans="1:8" x14ac:dyDescent="0.2">
      <c r="A111" s="26" t="s">
        <v>186</v>
      </c>
      <c r="B111" s="93">
        <v>201</v>
      </c>
      <c r="C111" s="144" t="s">
        <v>433</v>
      </c>
      <c r="D111" s="134" t="s">
        <v>187</v>
      </c>
      <c r="E111" s="134" t="s">
        <v>187</v>
      </c>
      <c r="F111" s="134" t="s">
        <v>187</v>
      </c>
      <c r="G111" s="134" t="s">
        <v>187</v>
      </c>
      <c r="H111" s="120"/>
    </row>
    <row r="112" spans="1:8" x14ac:dyDescent="0.2">
      <c r="A112" s="23" t="s">
        <v>189</v>
      </c>
      <c r="B112" s="93">
        <v>204</v>
      </c>
      <c r="C112" s="11" t="s">
        <v>188</v>
      </c>
      <c r="D112" s="134">
        <v>50.3</v>
      </c>
      <c r="E112" s="134">
        <v>52.5</v>
      </c>
      <c r="F112" s="134">
        <v>49.4</v>
      </c>
      <c r="G112" s="134">
        <v>48.8</v>
      </c>
      <c r="H112" s="120"/>
    </row>
    <row r="113" spans="1:8" x14ac:dyDescent="0.2">
      <c r="A113" s="23" t="s">
        <v>191</v>
      </c>
      <c r="B113" s="93">
        <v>205</v>
      </c>
      <c r="C113" s="144" t="s">
        <v>190</v>
      </c>
      <c r="D113" s="134">
        <v>52.6</v>
      </c>
      <c r="E113" s="134">
        <v>54.1</v>
      </c>
      <c r="F113" s="134">
        <v>50.9</v>
      </c>
      <c r="G113" s="134">
        <v>52.7</v>
      </c>
      <c r="H113" s="120"/>
    </row>
    <row r="114" spans="1:8" x14ac:dyDescent="0.2">
      <c r="A114" s="23" t="s">
        <v>193</v>
      </c>
      <c r="B114" s="93">
        <v>309</v>
      </c>
      <c r="C114" s="11" t="s">
        <v>192</v>
      </c>
      <c r="D114" s="134">
        <v>48.7</v>
      </c>
      <c r="E114" s="134">
        <v>50.1</v>
      </c>
      <c r="F114" s="134">
        <v>46.5</v>
      </c>
      <c r="G114" s="134">
        <v>46.1</v>
      </c>
      <c r="H114" s="120"/>
    </row>
    <row r="115" spans="1:8" x14ac:dyDescent="0.2">
      <c r="A115" s="23" t="s">
        <v>195</v>
      </c>
      <c r="B115" s="93">
        <v>206</v>
      </c>
      <c r="C115" s="11" t="s">
        <v>194</v>
      </c>
      <c r="D115" s="134">
        <v>49.7</v>
      </c>
      <c r="E115" s="134">
        <v>50.6</v>
      </c>
      <c r="F115" s="134">
        <v>45.6</v>
      </c>
      <c r="G115" s="134">
        <v>46.2</v>
      </c>
      <c r="H115" s="120"/>
    </row>
    <row r="116" spans="1:8" x14ac:dyDescent="0.2">
      <c r="A116" s="23" t="s">
        <v>197</v>
      </c>
      <c r="B116" s="93">
        <v>207</v>
      </c>
      <c r="C116" s="11" t="s">
        <v>196</v>
      </c>
      <c r="D116" s="134">
        <v>54.2</v>
      </c>
      <c r="E116" s="134">
        <v>56.6</v>
      </c>
      <c r="F116" s="134">
        <v>55</v>
      </c>
      <c r="G116" s="134">
        <v>51.5</v>
      </c>
      <c r="H116" s="120"/>
    </row>
    <row r="117" spans="1:8" x14ac:dyDescent="0.2">
      <c r="A117" s="23" t="s">
        <v>199</v>
      </c>
      <c r="B117" s="93">
        <v>208</v>
      </c>
      <c r="C117" s="11" t="s">
        <v>198</v>
      </c>
      <c r="D117" s="134">
        <v>49</v>
      </c>
      <c r="E117" s="134">
        <v>49.7</v>
      </c>
      <c r="F117" s="134">
        <v>44.3</v>
      </c>
      <c r="G117" s="134">
        <v>44.4</v>
      </c>
      <c r="H117" s="120"/>
    </row>
    <row r="118" spans="1:8" x14ac:dyDescent="0.2">
      <c r="A118" s="23" t="s">
        <v>201</v>
      </c>
      <c r="B118" s="93">
        <v>209</v>
      </c>
      <c r="C118" s="11" t="s">
        <v>200</v>
      </c>
      <c r="D118" s="134">
        <v>46.7</v>
      </c>
      <c r="E118" s="134">
        <v>47.5</v>
      </c>
      <c r="F118" s="134">
        <v>44.2</v>
      </c>
      <c r="G118" s="134">
        <v>44.7</v>
      </c>
      <c r="H118" s="120"/>
    </row>
    <row r="119" spans="1:8" x14ac:dyDescent="0.2">
      <c r="A119" s="23" t="s">
        <v>203</v>
      </c>
      <c r="B119" s="93">
        <v>316</v>
      </c>
      <c r="C119" s="11" t="s">
        <v>202</v>
      </c>
      <c r="D119" s="134">
        <v>49.9</v>
      </c>
      <c r="E119" s="134">
        <v>50.9</v>
      </c>
      <c r="F119" s="134">
        <v>48.4</v>
      </c>
      <c r="G119" s="134">
        <v>48.6</v>
      </c>
      <c r="H119" s="120"/>
    </row>
    <row r="120" spans="1:8" x14ac:dyDescent="0.2">
      <c r="A120" s="23" t="s">
        <v>205</v>
      </c>
      <c r="B120" s="93">
        <v>210</v>
      </c>
      <c r="C120" s="11" t="s">
        <v>204</v>
      </c>
      <c r="D120" s="134">
        <v>51.6</v>
      </c>
      <c r="E120" s="134">
        <v>52.9</v>
      </c>
      <c r="F120" s="134">
        <v>50.5</v>
      </c>
      <c r="G120" s="134">
        <v>49.8</v>
      </c>
      <c r="H120" s="120"/>
    </row>
    <row r="121" spans="1:8" x14ac:dyDescent="0.2">
      <c r="A121" s="23" t="s">
        <v>207</v>
      </c>
      <c r="B121" s="93">
        <v>211</v>
      </c>
      <c r="C121" s="11" t="s">
        <v>206</v>
      </c>
      <c r="D121" s="134">
        <v>50.6</v>
      </c>
      <c r="E121" s="134">
        <v>50.2</v>
      </c>
      <c r="F121" s="134">
        <v>47.2</v>
      </c>
      <c r="G121" s="134">
        <v>46.3</v>
      </c>
      <c r="H121" s="120"/>
    </row>
    <row r="122" spans="1:8" x14ac:dyDescent="0.2">
      <c r="A122" s="23" t="s">
        <v>209</v>
      </c>
      <c r="B122" s="93">
        <v>212</v>
      </c>
      <c r="C122" s="11" t="s">
        <v>208</v>
      </c>
      <c r="D122" s="134">
        <v>49.5</v>
      </c>
      <c r="E122" s="134">
        <v>52.1</v>
      </c>
      <c r="F122" s="134">
        <v>49.5</v>
      </c>
      <c r="G122" s="134">
        <v>50.7</v>
      </c>
      <c r="H122" s="120"/>
    </row>
    <row r="123" spans="1:8" x14ac:dyDescent="0.2">
      <c r="A123" s="23" t="s">
        <v>211</v>
      </c>
      <c r="B123" s="93">
        <v>213</v>
      </c>
      <c r="C123" s="11" t="s">
        <v>210</v>
      </c>
      <c r="D123" s="134">
        <v>54.2</v>
      </c>
      <c r="E123" s="134">
        <v>54.6</v>
      </c>
      <c r="F123" s="134">
        <v>52.6</v>
      </c>
      <c r="G123" s="134">
        <v>52.7</v>
      </c>
      <c r="H123" s="120"/>
    </row>
    <row r="124" spans="1:8" x14ac:dyDescent="0.2">
      <c r="A124" s="23"/>
      <c r="B124" s="94"/>
      <c r="C124" s="67"/>
      <c r="D124" s="137"/>
      <c r="E124" s="136"/>
      <c r="F124" s="138"/>
      <c r="G124" s="138"/>
      <c r="H124" s="120"/>
    </row>
    <row r="125" spans="1:8" x14ac:dyDescent="0.2">
      <c r="A125" s="4" t="s">
        <v>213</v>
      </c>
      <c r="B125" s="94" t="s">
        <v>363</v>
      </c>
      <c r="C125" s="5" t="s">
        <v>212</v>
      </c>
      <c r="D125" s="136">
        <v>51.5</v>
      </c>
      <c r="E125" s="136">
        <v>52.3</v>
      </c>
      <c r="F125" s="136">
        <v>49.2</v>
      </c>
      <c r="G125" s="136">
        <v>49.8</v>
      </c>
      <c r="H125" s="120"/>
    </row>
    <row r="126" spans="1:8" x14ac:dyDescent="0.2">
      <c r="A126" s="23" t="s">
        <v>215</v>
      </c>
      <c r="B126" s="93">
        <v>301</v>
      </c>
      <c r="C126" s="11" t="s">
        <v>214</v>
      </c>
      <c r="D126" s="134">
        <v>48.1</v>
      </c>
      <c r="E126" s="134">
        <v>49.7</v>
      </c>
      <c r="F126" s="134">
        <v>46.7</v>
      </c>
      <c r="G126" s="134">
        <v>46</v>
      </c>
      <c r="H126" s="120"/>
    </row>
    <row r="127" spans="1:8" x14ac:dyDescent="0.2">
      <c r="A127" s="23" t="s">
        <v>217</v>
      </c>
      <c r="B127" s="93">
        <v>302</v>
      </c>
      <c r="C127" s="11" t="s">
        <v>216</v>
      </c>
      <c r="D127" s="134">
        <v>56.1</v>
      </c>
      <c r="E127" s="134">
        <v>56.1</v>
      </c>
      <c r="F127" s="134">
        <v>54.7</v>
      </c>
      <c r="G127" s="134">
        <v>55.9</v>
      </c>
      <c r="H127" s="120"/>
    </row>
    <row r="128" spans="1:8" x14ac:dyDescent="0.2">
      <c r="A128" s="23" t="s">
        <v>219</v>
      </c>
      <c r="B128" s="93">
        <v>303</v>
      </c>
      <c r="C128" s="11" t="s">
        <v>218</v>
      </c>
      <c r="D128" s="134">
        <v>50.3</v>
      </c>
      <c r="E128" s="134">
        <v>52.2</v>
      </c>
      <c r="F128" s="134">
        <v>49</v>
      </c>
      <c r="G128" s="134">
        <v>49.5</v>
      </c>
      <c r="H128" s="120"/>
    </row>
    <row r="129" spans="1:8" x14ac:dyDescent="0.2">
      <c r="A129" s="23" t="s">
        <v>221</v>
      </c>
      <c r="B129" s="93">
        <v>304</v>
      </c>
      <c r="C129" s="11" t="s">
        <v>220</v>
      </c>
      <c r="D129" s="134">
        <v>51</v>
      </c>
      <c r="E129" s="134">
        <v>51.5</v>
      </c>
      <c r="F129" s="134">
        <v>49</v>
      </c>
      <c r="G129" s="134">
        <v>49.8</v>
      </c>
      <c r="H129" s="120"/>
    </row>
    <row r="130" spans="1:8" x14ac:dyDescent="0.2">
      <c r="A130" s="23" t="s">
        <v>223</v>
      </c>
      <c r="B130" s="93">
        <v>305</v>
      </c>
      <c r="C130" s="11" t="s">
        <v>222</v>
      </c>
      <c r="D130" s="134">
        <v>52.9</v>
      </c>
      <c r="E130" s="134">
        <v>53.7</v>
      </c>
      <c r="F130" s="134">
        <v>49.8</v>
      </c>
      <c r="G130" s="134">
        <v>50.1</v>
      </c>
      <c r="H130" s="120"/>
    </row>
    <row r="131" spans="1:8" x14ac:dyDescent="0.2">
      <c r="A131" s="23" t="s">
        <v>225</v>
      </c>
      <c r="B131" s="93">
        <v>306</v>
      </c>
      <c r="C131" s="11" t="s">
        <v>224</v>
      </c>
      <c r="D131" s="134">
        <v>49.9</v>
      </c>
      <c r="E131" s="134">
        <v>48.5</v>
      </c>
      <c r="F131" s="134">
        <v>45</v>
      </c>
      <c r="G131" s="134">
        <v>45.7</v>
      </c>
      <c r="H131" s="120"/>
    </row>
    <row r="132" spans="1:8" x14ac:dyDescent="0.2">
      <c r="A132" s="23" t="s">
        <v>227</v>
      </c>
      <c r="B132" s="93">
        <v>307</v>
      </c>
      <c r="C132" s="11" t="s">
        <v>226</v>
      </c>
      <c r="D132" s="134">
        <v>50.7</v>
      </c>
      <c r="E132" s="134">
        <v>51</v>
      </c>
      <c r="F132" s="134">
        <v>48.7</v>
      </c>
      <c r="G132" s="134">
        <v>49.9</v>
      </c>
      <c r="H132" s="120"/>
    </row>
    <row r="133" spans="1:8" x14ac:dyDescent="0.2">
      <c r="A133" s="23" t="s">
        <v>229</v>
      </c>
      <c r="B133" s="93">
        <v>308</v>
      </c>
      <c r="C133" s="11" t="s">
        <v>228</v>
      </c>
      <c r="D133" s="134">
        <v>48.9</v>
      </c>
      <c r="E133" s="134">
        <v>50.4</v>
      </c>
      <c r="F133" s="134">
        <v>46.2</v>
      </c>
      <c r="G133" s="134">
        <v>46.1</v>
      </c>
      <c r="H133" s="120"/>
    </row>
    <row r="134" spans="1:8" x14ac:dyDescent="0.2">
      <c r="A134" s="23" t="s">
        <v>231</v>
      </c>
      <c r="B134" s="93">
        <v>203</v>
      </c>
      <c r="C134" s="11" t="s">
        <v>230</v>
      </c>
      <c r="D134" s="134">
        <v>48.8</v>
      </c>
      <c r="E134" s="134">
        <v>49.6</v>
      </c>
      <c r="F134" s="134">
        <v>45.9</v>
      </c>
      <c r="G134" s="134">
        <v>44.3</v>
      </c>
      <c r="H134" s="120"/>
    </row>
    <row r="135" spans="1:8" x14ac:dyDescent="0.2">
      <c r="A135" s="23" t="s">
        <v>233</v>
      </c>
      <c r="B135" s="93">
        <v>310</v>
      </c>
      <c r="C135" s="144" t="s">
        <v>232</v>
      </c>
      <c r="D135" s="134">
        <v>52.7</v>
      </c>
      <c r="E135" s="134">
        <v>53.1</v>
      </c>
      <c r="F135" s="134">
        <v>49.7</v>
      </c>
      <c r="G135" s="134">
        <v>50.6</v>
      </c>
      <c r="H135" s="120"/>
    </row>
    <row r="136" spans="1:8" x14ac:dyDescent="0.2">
      <c r="A136" s="23" t="s">
        <v>235</v>
      </c>
      <c r="B136" s="93">
        <v>311</v>
      </c>
      <c r="C136" s="11" t="s">
        <v>234</v>
      </c>
      <c r="D136" s="134">
        <v>48.8</v>
      </c>
      <c r="E136" s="134">
        <v>50</v>
      </c>
      <c r="F136" s="134">
        <v>47.5</v>
      </c>
      <c r="G136" s="134">
        <v>46.8</v>
      </c>
      <c r="H136" s="120"/>
    </row>
    <row r="137" spans="1:8" x14ac:dyDescent="0.2">
      <c r="A137" s="23" t="s">
        <v>237</v>
      </c>
      <c r="B137" s="93">
        <v>312</v>
      </c>
      <c r="C137" s="13" t="s">
        <v>236</v>
      </c>
      <c r="D137" s="134">
        <v>49.7</v>
      </c>
      <c r="E137" s="134">
        <v>51.2</v>
      </c>
      <c r="F137" s="134">
        <v>47.1</v>
      </c>
      <c r="G137" s="134">
        <v>47.5</v>
      </c>
      <c r="H137" s="120"/>
    </row>
    <row r="138" spans="1:8" x14ac:dyDescent="0.2">
      <c r="A138" s="23" t="s">
        <v>239</v>
      </c>
      <c r="B138" s="93">
        <v>313</v>
      </c>
      <c r="C138" s="11" t="s">
        <v>238</v>
      </c>
      <c r="D138" s="134">
        <v>52.9</v>
      </c>
      <c r="E138" s="134">
        <v>51.2</v>
      </c>
      <c r="F138" s="134">
        <v>48</v>
      </c>
      <c r="G138" s="134">
        <v>49.2</v>
      </c>
      <c r="H138" s="120"/>
    </row>
    <row r="139" spans="1:8" x14ac:dyDescent="0.2">
      <c r="A139" s="23" t="s">
        <v>241</v>
      </c>
      <c r="B139" s="93">
        <v>314</v>
      </c>
      <c r="C139" s="11" t="s">
        <v>240</v>
      </c>
      <c r="D139" s="134">
        <v>57.6</v>
      </c>
      <c r="E139" s="134">
        <v>58.2</v>
      </c>
      <c r="F139" s="134">
        <v>55.5</v>
      </c>
      <c r="G139" s="134">
        <v>57.6</v>
      </c>
      <c r="H139" s="120"/>
    </row>
    <row r="140" spans="1:8" x14ac:dyDescent="0.2">
      <c r="A140" s="23" t="s">
        <v>243</v>
      </c>
      <c r="B140" s="93">
        <v>315</v>
      </c>
      <c r="C140" s="11" t="s">
        <v>242</v>
      </c>
      <c r="D140" s="134">
        <v>50.3</v>
      </c>
      <c r="E140" s="134">
        <v>52.4</v>
      </c>
      <c r="F140" s="134">
        <v>50.2</v>
      </c>
      <c r="G140" s="134">
        <v>49.6</v>
      </c>
      <c r="H140" s="120"/>
    </row>
    <row r="141" spans="1:8" x14ac:dyDescent="0.2">
      <c r="A141" s="23" t="s">
        <v>245</v>
      </c>
      <c r="B141" s="93">
        <v>317</v>
      </c>
      <c r="C141" s="11" t="s">
        <v>244</v>
      </c>
      <c r="D141" s="134">
        <v>52.9</v>
      </c>
      <c r="E141" s="134">
        <v>53.9</v>
      </c>
      <c r="F141" s="134">
        <v>51.2</v>
      </c>
      <c r="G141" s="134">
        <v>53</v>
      </c>
      <c r="H141" s="120"/>
    </row>
    <row r="142" spans="1:8" x14ac:dyDescent="0.2">
      <c r="A142" s="23" t="s">
        <v>247</v>
      </c>
      <c r="B142" s="93">
        <v>318</v>
      </c>
      <c r="C142" s="11" t="s">
        <v>246</v>
      </c>
      <c r="D142" s="134">
        <v>53.2</v>
      </c>
      <c r="E142" s="134">
        <v>54.6</v>
      </c>
      <c r="F142" s="134">
        <v>52.7</v>
      </c>
      <c r="G142" s="134">
        <v>51.6</v>
      </c>
      <c r="H142" s="120"/>
    </row>
    <row r="143" spans="1:8" x14ac:dyDescent="0.2">
      <c r="A143" s="23" t="s">
        <v>249</v>
      </c>
      <c r="B143" s="93">
        <v>319</v>
      </c>
      <c r="C143" s="11" t="s">
        <v>248</v>
      </c>
      <c r="D143" s="134">
        <v>57.1</v>
      </c>
      <c r="E143" s="134">
        <v>58.7</v>
      </c>
      <c r="F143" s="134">
        <v>56.2</v>
      </c>
      <c r="G143" s="134">
        <v>58</v>
      </c>
      <c r="H143" s="120"/>
    </row>
    <row r="144" spans="1:8" x14ac:dyDescent="0.2">
      <c r="A144" s="23" t="s">
        <v>251</v>
      </c>
      <c r="B144" s="93">
        <v>320</v>
      </c>
      <c r="C144" s="11" t="s">
        <v>250</v>
      </c>
      <c r="D144" s="134">
        <v>49.2</v>
      </c>
      <c r="E144" s="134">
        <v>50.4</v>
      </c>
      <c r="F144" s="134">
        <v>45.5</v>
      </c>
      <c r="G144" s="134">
        <v>45.9</v>
      </c>
      <c r="H144" s="120"/>
    </row>
    <row r="145" spans="1:8" x14ac:dyDescent="0.2">
      <c r="A145" s="23"/>
      <c r="B145" s="94"/>
      <c r="C145" s="67"/>
      <c r="D145" s="137"/>
      <c r="E145" s="136"/>
      <c r="F145" s="138"/>
      <c r="G145" s="138"/>
      <c r="H145" s="120"/>
    </row>
    <row r="146" spans="1:8" x14ac:dyDescent="0.2">
      <c r="A146" s="4" t="s">
        <v>252</v>
      </c>
      <c r="B146" s="94" t="s">
        <v>362</v>
      </c>
      <c r="C146" s="4" t="s">
        <v>342</v>
      </c>
      <c r="D146" s="136">
        <v>49.6</v>
      </c>
      <c r="E146" s="136">
        <v>51</v>
      </c>
      <c r="F146" s="136">
        <v>47.4</v>
      </c>
      <c r="G146" s="136">
        <v>47.7</v>
      </c>
      <c r="H146" s="120"/>
    </row>
    <row r="147" spans="1:8" x14ac:dyDescent="0.2">
      <c r="A147" s="23" t="s">
        <v>254</v>
      </c>
      <c r="B147" s="93">
        <v>867</v>
      </c>
      <c r="C147" s="10" t="s">
        <v>253</v>
      </c>
      <c r="D147" s="134">
        <v>49.5</v>
      </c>
      <c r="E147" s="134">
        <v>51.4</v>
      </c>
      <c r="F147" s="134">
        <v>46.3</v>
      </c>
      <c r="G147" s="134">
        <v>48</v>
      </c>
      <c r="H147" s="120"/>
    </row>
    <row r="148" spans="1:8" x14ac:dyDescent="0.2">
      <c r="A148" s="23" t="s">
        <v>256</v>
      </c>
      <c r="B148" s="93">
        <v>846</v>
      </c>
      <c r="C148" s="144" t="s">
        <v>255</v>
      </c>
      <c r="D148" s="134">
        <v>49.8</v>
      </c>
      <c r="E148" s="134">
        <v>50.4</v>
      </c>
      <c r="F148" s="134">
        <v>46.8</v>
      </c>
      <c r="G148" s="134">
        <v>47.9</v>
      </c>
      <c r="H148" s="120"/>
    </row>
    <row r="149" spans="1:8" x14ac:dyDescent="0.2">
      <c r="A149" s="23" t="s">
        <v>258</v>
      </c>
      <c r="B149" s="93">
        <v>825</v>
      </c>
      <c r="C149" s="144" t="s">
        <v>257</v>
      </c>
      <c r="D149" s="134">
        <v>54.6</v>
      </c>
      <c r="E149" s="134">
        <v>55.4</v>
      </c>
      <c r="F149" s="134">
        <v>52.9</v>
      </c>
      <c r="G149" s="134">
        <v>54.9</v>
      </c>
      <c r="H149" s="120"/>
    </row>
    <row r="150" spans="1:8" x14ac:dyDescent="0.2">
      <c r="A150" s="23" t="s">
        <v>260</v>
      </c>
      <c r="B150" s="93">
        <v>845</v>
      </c>
      <c r="C150" s="144" t="s">
        <v>259</v>
      </c>
      <c r="D150" s="134">
        <v>47.4</v>
      </c>
      <c r="E150" s="134">
        <v>49.3</v>
      </c>
      <c r="F150" s="134">
        <v>45.3</v>
      </c>
      <c r="G150" s="134">
        <v>45.1</v>
      </c>
      <c r="H150" s="120"/>
    </row>
    <row r="151" spans="1:8" x14ac:dyDescent="0.2">
      <c r="A151" s="23" t="s">
        <v>262</v>
      </c>
      <c r="B151" s="93">
        <v>850</v>
      </c>
      <c r="C151" s="144" t="s">
        <v>261</v>
      </c>
      <c r="D151" s="134">
        <v>49.4</v>
      </c>
      <c r="E151" s="134">
        <v>51.1</v>
      </c>
      <c r="F151" s="134">
        <v>47</v>
      </c>
      <c r="G151" s="134">
        <v>47</v>
      </c>
      <c r="H151" s="120"/>
    </row>
    <row r="152" spans="1:8" x14ac:dyDescent="0.2">
      <c r="A152" s="23" t="s">
        <v>264</v>
      </c>
      <c r="B152" s="93">
        <v>921</v>
      </c>
      <c r="C152" s="10" t="s">
        <v>263</v>
      </c>
      <c r="D152" s="134">
        <v>43</v>
      </c>
      <c r="E152" s="134">
        <v>43.6</v>
      </c>
      <c r="F152" s="134">
        <v>40.1</v>
      </c>
      <c r="G152" s="134">
        <v>40.5</v>
      </c>
      <c r="H152" s="120"/>
    </row>
    <row r="153" spans="1:8" x14ac:dyDescent="0.2">
      <c r="A153" s="23" t="s">
        <v>266</v>
      </c>
      <c r="B153" s="93">
        <v>886</v>
      </c>
      <c r="C153" s="10" t="s">
        <v>265</v>
      </c>
      <c r="D153" s="134">
        <v>48.3</v>
      </c>
      <c r="E153" s="134">
        <v>50.4</v>
      </c>
      <c r="F153" s="134">
        <v>46.3</v>
      </c>
      <c r="G153" s="134">
        <v>46.8</v>
      </c>
      <c r="H153" s="120"/>
    </row>
    <row r="154" spans="1:8" x14ac:dyDescent="0.2">
      <c r="A154" s="23" t="s">
        <v>268</v>
      </c>
      <c r="B154" s="93">
        <v>887</v>
      </c>
      <c r="C154" s="10" t="s">
        <v>267</v>
      </c>
      <c r="D154" s="134">
        <v>47.4</v>
      </c>
      <c r="E154" s="134">
        <v>49.9</v>
      </c>
      <c r="F154" s="134">
        <v>45.7</v>
      </c>
      <c r="G154" s="134">
        <v>45.8</v>
      </c>
      <c r="H154" s="120"/>
    </row>
    <row r="155" spans="1:8" x14ac:dyDescent="0.2">
      <c r="A155" s="23" t="s">
        <v>270</v>
      </c>
      <c r="B155" s="93">
        <v>826</v>
      </c>
      <c r="C155" s="144" t="s">
        <v>269</v>
      </c>
      <c r="D155" s="134">
        <v>46.8</v>
      </c>
      <c r="E155" s="134">
        <v>48.8</v>
      </c>
      <c r="F155" s="134">
        <v>44.9</v>
      </c>
      <c r="G155" s="134">
        <v>44.4</v>
      </c>
      <c r="H155" s="120"/>
    </row>
    <row r="156" spans="1:8" x14ac:dyDescent="0.2">
      <c r="A156" s="23" t="s">
        <v>272</v>
      </c>
      <c r="B156" s="93">
        <v>931</v>
      </c>
      <c r="C156" s="10" t="s">
        <v>271</v>
      </c>
      <c r="D156" s="134">
        <v>49.7</v>
      </c>
      <c r="E156" s="134">
        <v>50.4</v>
      </c>
      <c r="F156" s="134">
        <v>47.6</v>
      </c>
      <c r="G156" s="134">
        <v>46.7</v>
      </c>
      <c r="H156" s="120"/>
    </row>
    <row r="157" spans="1:8" x14ac:dyDescent="0.2">
      <c r="A157" s="23" t="s">
        <v>274</v>
      </c>
      <c r="B157" s="93">
        <v>851</v>
      </c>
      <c r="C157" s="144" t="s">
        <v>273</v>
      </c>
      <c r="D157" s="134">
        <v>44.1</v>
      </c>
      <c r="E157" s="134">
        <v>46.3</v>
      </c>
      <c r="F157" s="134">
        <v>42.3</v>
      </c>
      <c r="G157" s="134">
        <v>40.9</v>
      </c>
      <c r="H157" s="120"/>
    </row>
    <row r="158" spans="1:8" x14ac:dyDescent="0.2">
      <c r="A158" s="23" t="s">
        <v>276</v>
      </c>
      <c r="B158" s="93">
        <v>870</v>
      </c>
      <c r="C158" s="10" t="s">
        <v>275</v>
      </c>
      <c r="D158" s="134">
        <v>50.9</v>
      </c>
      <c r="E158" s="134">
        <v>51.4</v>
      </c>
      <c r="F158" s="134">
        <v>49.6</v>
      </c>
      <c r="G158" s="134">
        <v>48.9</v>
      </c>
      <c r="H158" s="120"/>
    </row>
    <row r="159" spans="1:8" x14ac:dyDescent="0.2">
      <c r="A159" s="23" t="s">
        <v>278</v>
      </c>
      <c r="B159" s="93">
        <v>871</v>
      </c>
      <c r="C159" s="10" t="s">
        <v>277</v>
      </c>
      <c r="D159" s="134">
        <v>53.6</v>
      </c>
      <c r="E159" s="134">
        <v>54.9</v>
      </c>
      <c r="F159" s="134">
        <v>52.2</v>
      </c>
      <c r="G159" s="134">
        <v>53.1</v>
      </c>
      <c r="H159" s="120"/>
    </row>
    <row r="160" spans="1:8" x14ac:dyDescent="0.2">
      <c r="A160" s="23" t="s">
        <v>280</v>
      </c>
      <c r="B160" s="93">
        <v>852</v>
      </c>
      <c r="C160" s="144" t="s">
        <v>279</v>
      </c>
      <c r="D160" s="134">
        <v>45.7</v>
      </c>
      <c r="E160" s="134">
        <v>47.5</v>
      </c>
      <c r="F160" s="134">
        <v>44.2</v>
      </c>
      <c r="G160" s="134">
        <v>43</v>
      </c>
      <c r="H160" s="120"/>
    </row>
    <row r="161" spans="1:8" x14ac:dyDescent="0.2">
      <c r="A161" s="23" t="s">
        <v>282</v>
      </c>
      <c r="B161" s="93">
        <v>936</v>
      </c>
      <c r="C161" s="10" t="s">
        <v>281</v>
      </c>
      <c r="D161" s="134">
        <v>52</v>
      </c>
      <c r="E161" s="134">
        <v>52.8</v>
      </c>
      <c r="F161" s="134">
        <v>50</v>
      </c>
      <c r="G161" s="134">
        <v>50.1</v>
      </c>
      <c r="H161" s="120"/>
    </row>
    <row r="162" spans="1:8" x14ac:dyDescent="0.2">
      <c r="A162" s="23" t="s">
        <v>284</v>
      </c>
      <c r="B162" s="93">
        <v>869</v>
      </c>
      <c r="C162" s="10" t="s">
        <v>283</v>
      </c>
      <c r="D162" s="134">
        <v>51.3</v>
      </c>
      <c r="E162" s="134">
        <v>51.4</v>
      </c>
      <c r="F162" s="134">
        <v>47.4</v>
      </c>
      <c r="G162" s="134">
        <v>48.4</v>
      </c>
      <c r="H162" s="120"/>
    </row>
    <row r="163" spans="1:8" x14ac:dyDescent="0.2">
      <c r="A163" s="23" t="s">
        <v>286</v>
      </c>
      <c r="B163" s="93">
        <v>938</v>
      </c>
      <c r="C163" s="10" t="s">
        <v>285</v>
      </c>
      <c r="D163" s="134">
        <v>50</v>
      </c>
      <c r="E163" s="134">
        <v>50.8</v>
      </c>
      <c r="F163" s="134">
        <v>46.8</v>
      </c>
      <c r="G163" s="134">
        <v>46.5</v>
      </c>
      <c r="H163" s="120"/>
    </row>
    <row r="164" spans="1:8" x14ac:dyDescent="0.2">
      <c r="A164" s="23" t="s">
        <v>288</v>
      </c>
      <c r="B164" s="93">
        <v>868</v>
      </c>
      <c r="C164" s="10" t="s">
        <v>287</v>
      </c>
      <c r="D164" s="134">
        <v>51.2</v>
      </c>
      <c r="E164" s="134">
        <v>53.1</v>
      </c>
      <c r="F164" s="134">
        <v>49.4</v>
      </c>
      <c r="G164" s="134">
        <v>51.3</v>
      </c>
      <c r="H164" s="120"/>
    </row>
    <row r="165" spans="1:8" x14ac:dyDescent="0.2">
      <c r="A165" s="23" t="s">
        <v>290</v>
      </c>
      <c r="B165" s="93">
        <v>872</v>
      </c>
      <c r="C165" s="10" t="s">
        <v>289</v>
      </c>
      <c r="D165" s="134">
        <v>53.4</v>
      </c>
      <c r="E165" s="134">
        <v>53.5</v>
      </c>
      <c r="F165" s="134">
        <v>51.7</v>
      </c>
      <c r="G165" s="134">
        <v>52.2</v>
      </c>
      <c r="H165" s="120"/>
    </row>
    <row r="166" spans="1:8" x14ac:dyDescent="0.2">
      <c r="A166" s="23"/>
      <c r="B166" s="94"/>
      <c r="C166" s="67"/>
      <c r="D166" s="137"/>
      <c r="E166" s="136"/>
      <c r="F166" s="138"/>
      <c r="G166" s="138"/>
      <c r="H166" s="120"/>
    </row>
    <row r="167" spans="1:8" x14ac:dyDescent="0.2">
      <c r="A167" s="4" t="s">
        <v>291</v>
      </c>
      <c r="B167" s="94" t="s">
        <v>361</v>
      </c>
      <c r="C167" s="4" t="s">
        <v>343</v>
      </c>
      <c r="D167" s="136">
        <v>49</v>
      </c>
      <c r="E167" s="136">
        <v>50.3</v>
      </c>
      <c r="F167" s="136">
        <v>46.2</v>
      </c>
      <c r="G167" s="136">
        <v>46.5</v>
      </c>
      <c r="H167" s="120"/>
    </row>
    <row r="168" spans="1:8" x14ac:dyDescent="0.2">
      <c r="A168" s="23" t="s">
        <v>295</v>
      </c>
      <c r="B168" s="93">
        <v>800</v>
      </c>
      <c r="C168" s="197" t="s">
        <v>294</v>
      </c>
      <c r="D168" s="134">
        <v>50.4</v>
      </c>
      <c r="E168" s="134">
        <v>52</v>
      </c>
      <c r="F168" s="134">
        <v>47.5</v>
      </c>
      <c r="G168" s="134">
        <v>48.3</v>
      </c>
      <c r="H168" s="120"/>
    </row>
    <row r="169" spans="1:8" x14ac:dyDescent="0.2">
      <c r="A169" s="23" t="s">
        <v>297</v>
      </c>
      <c r="B169" s="93">
        <v>837</v>
      </c>
      <c r="C169" s="198" t="s">
        <v>296</v>
      </c>
      <c r="D169" s="134">
        <v>50.4</v>
      </c>
      <c r="E169" s="134">
        <v>50.8</v>
      </c>
      <c r="F169" s="134">
        <v>48</v>
      </c>
      <c r="G169" s="134">
        <v>49.9</v>
      </c>
      <c r="H169" s="120"/>
    </row>
    <row r="170" spans="1:8" x14ac:dyDescent="0.2">
      <c r="A170" s="23" t="s">
        <v>299</v>
      </c>
      <c r="B170" s="93">
        <v>801</v>
      </c>
      <c r="C170" s="198" t="s">
        <v>298</v>
      </c>
      <c r="D170" s="134">
        <v>46.8</v>
      </c>
      <c r="E170" s="134">
        <v>47.7</v>
      </c>
      <c r="F170" s="134">
        <v>44</v>
      </c>
      <c r="G170" s="134">
        <v>45.4</v>
      </c>
      <c r="H170" s="120"/>
    </row>
    <row r="171" spans="1:8" x14ac:dyDescent="0.2">
      <c r="A171" s="23" t="s">
        <v>301</v>
      </c>
      <c r="B171" s="93">
        <v>908</v>
      </c>
      <c r="C171" s="198" t="s">
        <v>300</v>
      </c>
      <c r="D171" s="134">
        <v>48.1</v>
      </c>
      <c r="E171" s="134">
        <v>50.1</v>
      </c>
      <c r="F171" s="134">
        <v>45.7</v>
      </c>
      <c r="G171" s="134">
        <v>45</v>
      </c>
      <c r="H171" s="120"/>
    </row>
    <row r="172" spans="1:8" x14ac:dyDescent="0.2">
      <c r="A172" s="23" t="s">
        <v>303</v>
      </c>
      <c r="B172" s="93">
        <v>878</v>
      </c>
      <c r="C172" s="198" t="s">
        <v>302</v>
      </c>
      <c r="D172" s="134">
        <v>49.3</v>
      </c>
      <c r="E172" s="134">
        <v>50.5</v>
      </c>
      <c r="F172" s="134">
        <v>46.5</v>
      </c>
      <c r="G172" s="134">
        <v>45.6</v>
      </c>
      <c r="H172" s="120"/>
    </row>
    <row r="173" spans="1:8" x14ac:dyDescent="0.2">
      <c r="A173" s="23" t="s">
        <v>305</v>
      </c>
      <c r="B173" s="93">
        <v>835</v>
      </c>
      <c r="C173" s="198" t="s">
        <v>304</v>
      </c>
      <c r="D173" s="134">
        <v>50</v>
      </c>
      <c r="E173" s="134">
        <v>50.1</v>
      </c>
      <c r="F173" s="134">
        <v>45.2</v>
      </c>
      <c r="G173" s="134">
        <v>47.3</v>
      </c>
      <c r="H173" s="120"/>
    </row>
    <row r="174" spans="1:8" x14ac:dyDescent="0.2">
      <c r="A174" s="23" t="s">
        <v>307</v>
      </c>
      <c r="B174" s="93">
        <v>916</v>
      </c>
      <c r="C174" s="198" t="s">
        <v>306</v>
      </c>
      <c r="D174" s="134">
        <v>50.6</v>
      </c>
      <c r="E174" s="134">
        <v>52.2</v>
      </c>
      <c r="F174" s="134">
        <v>48.4</v>
      </c>
      <c r="G174" s="134">
        <v>49.4</v>
      </c>
      <c r="H174" s="120"/>
    </row>
    <row r="175" spans="1:8" x14ac:dyDescent="0.2">
      <c r="A175" s="23" t="s">
        <v>293</v>
      </c>
      <c r="B175" s="93">
        <v>420</v>
      </c>
      <c r="C175" s="199" t="s">
        <v>292</v>
      </c>
      <c r="D175" s="134" t="s">
        <v>430</v>
      </c>
      <c r="E175" s="134">
        <v>50.4</v>
      </c>
      <c r="F175" s="134">
        <v>45</v>
      </c>
      <c r="G175" s="134">
        <v>64.8</v>
      </c>
      <c r="H175" s="120"/>
    </row>
    <row r="176" spans="1:8" x14ac:dyDescent="0.2">
      <c r="A176" s="23" t="s">
        <v>309</v>
      </c>
      <c r="B176" s="93">
        <v>802</v>
      </c>
      <c r="C176" s="198" t="s">
        <v>308</v>
      </c>
      <c r="D176" s="134">
        <v>48.8</v>
      </c>
      <c r="E176" s="134">
        <v>49.9</v>
      </c>
      <c r="F176" s="134">
        <v>46</v>
      </c>
      <c r="G176" s="134">
        <v>46.5</v>
      </c>
      <c r="H176" s="120"/>
    </row>
    <row r="177" spans="1:17" x14ac:dyDescent="0.2">
      <c r="A177" s="23" t="s">
        <v>311</v>
      </c>
      <c r="B177" s="93">
        <v>879</v>
      </c>
      <c r="C177" s="198" t="s">
        <v>310</v>
      </c>
      <c r="D177" s="134">
        <v>46.5</v>
      </c>
      <c r="E177" s="134">
        <v>48.4</v>
      </c>
      <c r="F177" s="134">
        <v>44.5</v>
      </c>
      <c r="G177" s="134">
        <v>43.9</v>
      </c>
      <c r="H177" s="120"/>
    </row>
    <row r="178" spans="1:17" x14ac:dyDescent="0.2">
      <c r="A178" s="23" t="s">
        <v>313</v>
      </c>
      <c r="B178" s="93">
        <v>836</v>
      </c>
      <c r="C178" s="198" t="s">
        <v>312</v>
      </c>
      <c r="D178" s="134">
        <v>51.2</v>
      </c>
      <c r="E178" s="134">
        <v>52.5</v>
      </c>
      <c r="F178" s="134">
        <v>51.5</v>
      </c>
      <c r="G178" s="134">
        <v>50.9</v>
      </c>
      <c r="H178" s="120"/>
    </row>
    <row r="179" spans="1:17" x14ac:dyDescent="0.2">
      <c r="A179" s="23" t="s">
        <v>315</v>
      </c>
      <c r="B179" s="93">
        <v>933</v>
      </c>
      <c r="C179" s="198" t="s">
        <v>314</v>
      </c>
      <c r="D179" s="134">
        <v>48.9</v>
      </c>
      <c r="E179" s="134">
        <v>50.2</v>
      </c>
      <c r="F179" s="134">
        <v>45.7</v>
      </c>
      <c r="G179" s="134">
        <v>44.7</v>
      </c>
      <c r="H179" s="120"/>
    </row>
    <row r="180" spans="1:17" x14ac:dyDescent="0.2">
      <c r="A180" s="23" t="s">
        <v>317</v>
      </c>
      <c r="B180" s="93">
        <v>803</v>
      </c>
      <c r="C180" s="198" t="s">
        <v>316</v>
      </c>
      <c r="D180" s="134">
        <v>47</v>
      </c>
      <c r="E180" s="134">
        <v>47.9</v>
      </c>
      <c r="F180" s="134">
        <v>43.7</v>
      </c>
      <c r="G180" s="134">
        <v>44.7</v>
      </c>
      <c r="H180" s="120"/>
    </row>
    <row r="181" spans="1:17" x14ac:dyDescent="0.2">
      <c r="A181" s="23" t="s">
        <v>319</v>
      </c>
      <c r="B181" s="93">
        <v>866</v>
      </c>
      <c r="C181" s="198" t="s">
        <v>318</v>
      </c>
      <c r="D181" s="134">
        <v>47.1</v>
      </c>
      <c r="E181" s="134">
        <v>48</v>
      </c>
      <c r="F181" s="134">
        <v>42.9</v>
      </c>
      <c r="G181" s="134">
        <v>43.7</v>
      </c>
      <c r="H181" s="120"/>
    </row>
    <row r="182" spans="1:17" x14ac:dyDescent="0.2">
      <c r="A182" s="23" t="s">
        <v>321</v>
      </c>
      <c r="B182" s="93">
        <v>880</v>
      </c>
      <c r="C182" s="198" t="s">
        <v>320</v>
      </c>
      <c r="D182" s="134">
        <v>47.9</v>
      </c>
      <c r="E182" s="134">
        <v>50.5</v>
      </c>
      <c r="F182" s="134">
        <v>49.3</v>
      </c>
      <c r="G182" s="134">
        <v>46.7</v>
      </c>
      <c r="H182" s="120"/>
    </row>
    <row r="183" spans="1:17" x14ac:dyDescent="0.2">
      <c r="A183" s="60" t="s">
        <v>323</v>
      </c>
      <c r="B183" s="96">
        <v>865</v>
      </c>
      <c r="C183" s="200" t="s">
        <v>322</v>
      </c>
      <c r="D183" s="140">
        <v>50</v>
      </c>
      <c r="E183" s="140">
        <v>51.4</v>
      </c>
      <c r="F183" s="140">
        <v>46.6</v>
      </c>
      <c r="G183" s="140">
        <v>48.2</v>
      </c>
      <c r="H183" s="120"/>
    </row>
    <row r="184" spans="1:17" x14ac:dyDescent="0.2">
      <c r="C184" s="20"/>
      <c r="D184" s="43"/>
      <c r="E184" s="43"/>
      <c r="G184" s="95" t="s">
        <v>461</v>
      </c>
    </row>
    <row r="185" spans="1:17" ht="67.5" customHeight="1" x14ac:dyDescent="0.2">
      <c r="A185" s="244" t="s">
        <v>505</v>
      </c>
      <c r="B185" s="244"/>
      <c r="C185" s="244"/>
      <c r="D185" s="244"/>
      <c r="E185" s="244"/>
      <c r="F185" s="244"/>
      <c r="G185" s="244"/>
      <c r="H185" s="104"/>
      <c r="I185" s="104"/>
      <c r="J185" s="104"/>
      <c r="K185" s="104"/>
      <c r="L185" s="104"/>
      <c r="M185" s="104"/>
      <c r="N185" s="104"/>
      <c r="O185" s="104"/>
      <c r="P185" s="104"/>
    </row>
    <row r="186" spans="1:17" ht="15" customHeight="1" x14ac:dyDescent="0.2">
      <c r="A186" s="210" t="s">
        <v>388</v>
      </c>
      <c r="B186" s="106"/>
      <c r="C186" s="106"/>
      <c r="D186" s="106"/>
      <c r="E186" s="106"/>
      <c r="F186" s="17"/>
      <c r="G186" s="43"/>
    </row>
    <row r="187" spans="1:17" ht="71.25" customHeight="1" x14ac:dyDescent="0.2">
      <c r="A187" s="246" t="s">
        <v>395</v>
      </c>
      <c r="B187" s="246"/>
      <c r="C187" s="246"/>
      <c r="D187" s="246"/>
      <c r="E187" s="246"/>
      <c r="F187" s="246"/>
      <c r="G187" s="246"/>
    </row>
    <row r="188" spans="1:17" ht="12.75" customHeight="1" x14ac:dyDescent="0.2">
      <c r="A188" s="263" t="s">
        <v>396</v>
      </c>
      <c r="B188" s="263"/>
      <c r="C188" s="263"/>
      <c r="D188" s="263"/>
      <c r="E188" s="263"/>
      <c r="F188" s="263"/>
      <c r="G188" s="263"/>
      <c r="H188" s="100"/>
      <c r="I188" s="100"/>
      <c r="J188" s="100"/>
      <c r="K188" s="100"/>
      <c r="L188" s="100"/>
      <c r="M188" s="100"/>
      <c r="N188" s="100"/>
      <c r="O188" s="100"/>
      <c r="P188" s="100"/>
      <c r="Q188" s="100"/>
    </row>
    <row r="189" spans="1:17" ht="12.75" customHeight="1" x14ac:dyDescent="0.2">
      <c r="A189" s="244" t="s">
        <v>462</v>
      </c>
      <c r="B189" s="244"/>
      <c r="C189" s="244"/>
      <c r="D189" s="244"/>
      <c r="E189" s="244"/>
      <c r="F189" s="244"/>
      <c r="G189" s="244"/>
      <c r="H189" s="100"/>
      <c r="I189" s="100"/>
      <c r="J189" s="100"/>
      <c r="K189" s="100"/>
      <c r="L189" s="100"/>
      <c r="M189" s="100"/>
      <c r="N189" s="100"/>
      <c r="O189" s="100"/>
      <c r="P189" s="100"/>
      <c r="Q189" s="100"/>
    </row>
    <row r="190" spans="1:17" ht="37.5" customHeight="1" x14ac:dyDescent="0.2">
      <c r="A190" s="244" t="s">
        <v>397</v>
      </c>
      <c r="B190" s="244"/>
      <c r="C190" s="244"/>
      <c r="D190" s="244"/>
      <c r="E190" s="244"/>
      <c r="F190" s="244"/>
      <c r="G190" s="244"/>
      <c r="H190" s="100"/>
      <c r="I190" s="100"/>
      <c r="J190" s="100"/>
      <c r="K190" s="100"/>
      <c r="L190" s="100"/>
      <c r="M190" s="100"/>
      <c r="N190" s="100"/>
      <c r="O190" s="100"/>
      <c r="P190" s="100"/>
      <c r="Q190" s="100"/>
    </row>
    <row r="191" spans="1:17" ht="17.25" customHeight="1" x14ac:dyDescent="0.2">
      <c r="A191" s="244" t="s">
        <v>434</v>
      </c>
      <c r="B191" s="244"/>
      <c r="C191" s="244"/>
      <c r="D191" s="244"/>
      <c r="E191" s="244"/>
      <c r="F191" s="244"/>
      <c r="G191" s="244"/>
      <c r="H191" s="100"/>
      <c r="I191" s="100"/>
      <c r="J191" s="100"/>
      <c r="K191" s="100"/>
      <c r="L191" s="100"/>
      <c r="M191" s="100"/>
      <c r="N191" s="100"/>
      <c r="O191" s="100"/>
      <c r="P191" s="100"/>
      <c r="Q191" s="100"/>
    </row>
    <row r="192" spans="1:17" x14ac:dyDescent="0.2">
      <c r="A192" s="244"/>
      <c r="B192" s="244"/>
      <c r="C192" s="244"/>
      <c r="D192" s="244"/>
      <c r="E192" s="244"/>
      <c r="F192" s="244"/>
      <c r="G192" s="244"/>
      <c r="H192" s="100"/>
      <c r="I192" s="100"/>
      <c r="J192" s="100"/>
      <c r="K192" s="100"/>
      <c r="L192" s="100"/>
      <c r="M192" s="100"/>
      <c r="N192" s="100"/>
      <c r="O192" s="100"/>
      <c r="P192" s="100"/>
      <c r="Q192" s="100"/>
    </row>
    <row r="193" spans="1:12" ht="30" customHeight="1" x14ac:dyDescent="0.2">
      <c r="A193" s="259" t="s">
        <v>431</v>
      </c>
      <c r="B193" s="259"/>
      <c r="C193" s="259"/>
      <c r="D193" s="259"/>
      <c r="E193" s="259"/>
      <c r="F193" s="259"/>
      <c r="G193" s="259"/>
      <c r="H193" s="135"/>
      <c r="I193" s="135"/>
      <c r="J193" s="135"/>
      <c r="K193" s="135"/>
      <c r="L193" s="135"/>
    </row>
    <row r="194" spans="1:12" ht="13.5" x14ac:dyDescent="0.25">
      <c r="A194" s="168" t="s">
        <v>432</v>
      </c>
      <c r="C194" s="145"/>
      <c r="D194" s="21"/>
      <c r="E194" s="21"/>
      <c r="F194" s="145"/>
      <c r="G194" s="24"/>
    </row>
  </sheetData>
  <mergeCells count="10">
    <mergeCell ref="A189:G189"/>
    <mergeCell ref="A190:G190"/>
    <mergeCell ref="A191:G191"/>
    <mergeCell ref="A193:G193"/>
    <mergeCell ref="C5:C6"/>
    <mergeCell ref="D5:G5"/>
    <mergeCell ref="A185:G185"/>
    <mergeCell ref="A187:G187"/>
    <mergeCell ref="A188:G188"/>
    <mergeCell ref="A192:G192"/>
  </mergeCells>
  <conditionalFormatting sqref="C168:C183">
    <cfRule type="cellIs" dxfId="0" priority="1" stopIfTrue="1" operator="equal">
      <formula>"x"</formula>
    </cfRule>
  </conditionalFormatting>
  <hyperlinks>
    <hyperlink ref="A186" r:id="rId1"/>
  </hyperlinks>
  <pageMargins left="0.7" right="0.7" top="0.75" bottom="0.75" header="0.3" footer="0.3"/>
  <pageSetup paperSize="9" scale="82" fitToHeight="3"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195"/>
  <sheetViews>
    <sheetView showGridLines="0" zoomScaleNormal="100" workbookViewId="0">
      <pane ySplit="7" topLeftCell="A104" activePane="bottomLeft" state="frozen"/>
      <selection activeCell="L175" sqref="L175"/>
      <selection pane="bottomLeft"/>
    </sheetView>
  </sheetViews>
  <sheetFormatPr defaultColWidth="9.140625" defaultRowHeight="12" x14ac:dyDescent="0.2"/>
  <cols>
    <col min="1" max="1" width="9.140625" style="44"/>
    <col min="2" max="2" width="6.28515625" style="44" customWidth="1"/>
    <col min="3" max="3" width="25.85546875" style="44" customWidth="1"/>
    <col min="4" max="4" width="11.7109375" style="44" customWidth="1"/>
    <col min="5" max="5" width="1.5703125" style="44" customWidth="1"/>
    <col min="6" max="7" width="8.85546875" style="44" customWidth="1"/>
    <col min="8" max="8" width="1.5703125" style="44" customWidth="1"/>
    <col min="9" max="9" width="7.28515625" style="44" customWidth="1"/>
    <col min="10" max="10" width="10.85546875" style="44" customWidth="1"/>
    <col min="11" max="11" width="9" style="44" customWidth="1"/>
    <col min="12" max="12" width="8.85546875" style="44" customWidth="1"/>
    <col min="13" max="13" width="8.7109375" style="44" customWidth="1"/>
    <col min="14" max="14" width="3.5703125" style="44" customWidth="1"/>
    <col min="15" max="15" width="7.5703125" style="44" customWidth="1"/>
    <col min="16" max="16" width="10.85546875" style="44" customWidth="1"/>
    <col min="17" max="18" width="9" style="44" customWidth="1"/>
    <col min="19" max="19" width="8.85546875" style="44" customWidth="1"/>
    <col min="20" max="21" width="9.140625" style="44"/>
    <col min="22" max="22" width="13" style="44" customWidth="1"/>
    <col min="23" max="16384" width="9.140625" style="44"/>
  </cols>
  <sheetData>
    <row r="1" spans="1:22" ht="13.5" x14ac:dyDescent="0.2">
      <c r="A1" s="45" t="s">
        <v>366</v>
      </c>
      <c r="B1" s="45"/>
      <c r="D1" s="45"/>
      <c r="E1" s="45"/>
      <c r="F1" s="45"/>
      <c r="G1" s="45"/>
      <c r="H1" s="45"/>
      <c r="I1" s="45"/>
      <c r="V1" s="189"/>
    </row>
    <row r="2" spans="1:22" ht="13.5" x14ac:dyDescent="0.2">
      <c r="A2" s="47" t="s">
        <v>457</v>
      </c>
      <c r="B2" s="143"/>
      <c r="D2" s="46"/>
      <c r="E2" s="47"/>
    </row>
    <row r="3" spans="1:22" ht="12.75" x14ac:dyDescent="0.2">
      <c r="A3" s="48" t="s">
        <v>2</v>
      </c>
      <c r="B3" s="48"/>
      <c r="J3" s="149"/>
    </row>
    <row r="4" spans="1:22" ht="12.75" x14ac:dyDescent="0.2">
      <c r="C4" s="48"/>
      <c r="J4" s="150"/>
    </row>
    <row r="5" spans="1:22" s="81" customFormat="1" ht="21.75" customHeight="1" x14ac:dyDescent="0.2">
      <c r="A5" s="97"/>
      <c r="B5" s="97"/>
      <c r="C5" s="268" t="s">
        <v>352</v>
      </c>
      <c r="D5" s="264" t="s">
        <v>350</v>
      </c>
      <c r="E5" s="215"/>
      <c r="F5" s="272" t="s">
        <v>349</v>
      </c>
      <c r="G5" s="272"/>
      <c r="H5" s="211"/>
      <c r="I5" s="272" t="s">
        <v>325</v>
      </c>
      <c r="J5" s="272"/>
      <c r="K5" s="272"/>
      <c r="L5" s="272"/>
      <c r="M5" s="272"/>
      <c r="N5" s="272"/>
      <c r="O5" s="272"/>
      <c r="P5" s="272"/>
      <c r="Q5" s="272"/>
      <c r="R5" s="272"/>
      <c r="S5" s="272"/>
      <c r="T5" s="49"/>
    </row>
    <row r="6" spans="1:22" s="81" customFormat="1" ht="25.5" customHeight="1" x14ac:dyDescent="0.2">
      <c r="A6" s="98"/>
      <c r="B6" s="98"/>
      <c r="C6" s="269"/>
      <c r="D6" s="271"/>
      <c r="E6" s="216"/>
      <c r="F6" s="271" t="s">
        <v>326</v>
      </c>
      <c r="G6" s="264" t="s">
        <v>463</v>
      </c>
      <c r="H6" s="216"/>
      <c r="I6" s="273" t="s">
        <v>517</v>
      </c>
      <c r="J6" s="273"/>
      <c r="K6" s="273"/>
      <c r="L6" s="273"/>
      <c r="M6" s="273"/>
      <c r="N6" s="212"/>
      <c r="O6" s="273" t="s">
        <v>490</v>
      </c>
      <c r="P6" s="273"/>
      <c r="Q6" s="273"/>
      <c r="R6" s="273"/>
      <c r="S6" s="273"/>
    </row>
    <row r="7" spans="1:22" s="81" customFormat="1" ht="25.5" customHeight="1" x14ac:dyDescent="0.2">
      <c r="A7" s="98"/>
      <c r="B7" s="98"/>
      <c r="C7" s="270"/>
      <c r="D7" s="265"/>
      <c r="E7" s="217"/>
      <c r="F7" s="265"/>
      <c r="G7" s="265"/>
      <c r="H7" s="217"/>
      <c r="I7" s="217" t="s">
        <v>464</v>
      </c>
      <c r="J7" s="217" t="s">
        <v>465</v>
      </c>
      <c r="K7" s="217" t="s">
        <v>327</v>
      </c>
      <c r="L7" s="50" t="s">
        <v>328</v>
      </c>
      <c r="M7" s="217" t="s">
        <v>329</v>
      </c>
      <c r="N7" s="217"/>
      <c r="O7" s="207" t="s">
        <v>464</v>
      </c>
      <c r="P7" s="207" t="s">
        <v>465</v>
      </c>
      <c r="Q7" s="207" t="s">
        <v>518</v>
      </c>
      <c r="R7" s="218" t="s">
        <v>328</v>
      </c>
      <c r="S7" s="217" t="s">
        <v>329</v>
      </c>
    </row>
    <row r="8" spans="1:22" s="81" customFormat="1" ht="11.25" x14ac:dyDescent="0.2">
      <c r="C8" s="51"/>
      <c r="D8" s="53"/>
      <c r="E8" s="52"/>
      <c r="F8" s="53"/>
      <c r="G8" s="49"/>
      <c r="H8" s="98"/>
      <c r="I8" s="53"/>
      <c r="J8" s="151"/>
      <c r="K8" s="151"/>
      <c r="L8" s="151"/>
      <c r="M8" s="151"/>
      <c r="N8" s="151"/>
      <c r="O8" s="152"/>
      <c r="P8" s="152"/>
      <c r="Q8" s="152"/>
      <c r="R8" s="152"/>
      <c r="S8" s="152"/>
    </row>
    <row r="9" spans="1:22" s="81" customFormat="1" ht="11.25" x14ac:dyDescent="0.2">
      <c r="C9" s="14" t="s">
        <v>345</v>
      </c>
      <c r="D9" s="54">
        <v>521377</v>
      </c>
      <c r="F9" s="63">
        <v>38.5</v>
      </c>
      <c r="G9" s="219">
        <v>4.04</v>
      </c>
      <c r="I9" s="63">
        <v>95.94</v>
      </c>
      <c r="J9" s="63">
        <v>97.3</v>
      </c>
      <c r="K9" s="63">
        <v>95.5</v>
      </c>
      <c r="L9" s="63">
        <v>78.5</v>
      </c>
      <c r="M9" s="63">
        <v>46.1</v>
      </c>
      <c r="O9" s="219">
        <v>4.9400000000000004</v>
      </c>
      <c r="P9" s="219">
        <v>4.5199999999999996</v>
      </c>
      <c r="Q9" s="219">
        <v>4.5</v>
      </c>
      <c r="R9" s="219">
        <v>3.55</v>
      </c>
      <c r="S9" s="219">
        <v>2.25</v>
      </c>
      <c r="T9" s="54"/>
    </row>
    <row r="10" spans="1:22" s="81" customFormat="1" x14ac:dyDescent="0.2">
      <c r="C10" s="14"/>
      <c r="D10" s="55"/>
      <c r="E10" s="55"/>
      <c r="F10" s="55"/>
      <c r="G10" s="220"/>
      <c r="I10" s="63"/>
      <c r="J10" s="55"/>
      <c r="K10" s="55"/>
      <c r="L10" s="55"/>
      <c r="M10" s="55"/>
      <c r="O10" s="220"/>
      <c r="P10" s="220"/>
      <c r="Q10" s="220"/>
      <c r="R10" s="220"/>
      <c r="S10" s="227"/>
    </row>
    <row r="11" spans="1:22" s="81" customFormat="1" ht="11.25" x14ac:dyDescent="0.2">
      <c r="A11" s="15" t="s">
        <v>324</v>
      </c>
      <c r="B11" s="94"/>
      <c r="C11" s="5" t="s">
        <v>334</v>
      </c>
      <c r="D11" s="54">
        <v>585377</v>
      </c>
      <c r="F11" s="63">
        <v>35.1</v>
      </c>
      <c r="G11" s="219">
        <v>3.83</v>
      </c>
      <c r="I11" s="63">
        <v>88.9</v>
      </c>
      <c r="J11" s="63">
        <v>91</v>
      </c>
      <c r="K11" s="63">
        <v>89</v>
      </c>
      <c r="L11" s="63">
        <v>73.8</v>
      </c>
      <c r="M11" s="63">
        <v>45.1</v>
      </c>
      <c r="O11" s="219">
        <v>4.5999999999999996</v>
      </c>
      <c r="P11" s="219">
        <v>4.21</v>
      </c>
      <c r="Q11" s="219">
        <v>4.2300000000000004</v>
      </c>
      <c r="R11" s="219">
        <v>3.41</v>
      </c>
      <c r="S11" s="219">
        <v>2.2799999999999998</v>
      </c>
    </row>
    <row r="12" spans="1:22" s="81" customFormat="1" ht="11.25" x14ac:dyDescent="0.2">
      <c r="A12" s="51"/>
      <c r="B12" s="93"/>
      <c r="C12" s="51"/>
      <c r="D12" s="53"/>
      <c r="E12" s="52"/>
      <c r="F12" s="53"/>
      <c r="G12" s="221"/>
      <c r="I12" s="63"/>
      <c r="J12" s="53"/>
      <c r="K12" s="151"/>
      <c r="L12" s="151"/>
      <c r="M12" s="151"/>
      <c r="O12" s="228"/>
      <c r="P12" s="227"/>
      <c r="Q12" s="227"/>
      <c r="R12" s="227"/>
      <c r="S12" s="227"/>
    </row>
    <row r="13" spans="1:22" x14ac:dyDescent="0.2">
      <c r="A13" s="5" t="s">
        <v>10</v>
      </c>
      <c r="B13" s="94" t="s">
        <v>5</v>
      </c>
      <c r="C13" s="4" t="s">
        <v>336</v>
      </c>
      <c r="D13" s="54">
        <v>24853</v>
      </c>
      <c r="E13" s="81"/>
      <c r="F13" s="63">
        <v>34.299999999999997</v>
      </c>
      <c r="G13" s="219">
        <v>3.81</v>
      </c>
      <c r="I13" s="63">
        <v>95.04</v>
      </c>
      <c r="J13" s="63">
        <v>96.5</v>
      </c>
      <c r="K13" s="63">
        <v>94.6</v>
      </c>
      <c r="L13" s="63">
        <v>79.599999999999994</v>
      </c>
      <c r="M13" s="63">
        <v>39</v>
      </c>
      <c r="O13" s="219">
        <v>4.75</v>
      </c>
      <c r="P13" s="219">
        <v>4.33</v>
      </c>
      <c r="Q13" s="219">
        <v>4.2699999999999996</v>
      </c>
      <c r="R13" s="219">
        <v>3.46</v>
      </c>
      <c r="S13" s="219">
        <v>1.78</v>
      </c>
    </row>
    <row r="14" spans="1:22" x14ac:dyDescent="0.2">
      <c r="A14" s="23" t="s">
        <v>13</v>
      </c>
      <c r="B14" s="93">
        <v>840</v>
      </c>
      <c r="C14" s="7" t="s">
        <v>330</v>
      </c>
      <c r="D14" s="56">
        <v>4614</v>
      </c>
      <c r="E14" s="81"/>
      <c r="F14" s="64">
        <v>33.799999999999997</v>
      </c>
      <c r="G14" s="222">
        <v>3.79</v>
      </c>
      <c r="I14" s="64">
        <v>94.82</v>
      </c>
      <c r="J14" s="64">
        <v>97.4</v>
      </c>
      <c r="K14" s="64">
        <v>94.8</v>
      </c>
      <c r="L14" s="64">
        <v>78.8</v>
      </c>
      <c r="M14" s="64">
        <v>37.200000000000003</v>
      </c>
      <c r="O14" s="222">
        <v>4.74</v>
      </c>
      <c r="P14" s="222">
        <v>4.2699999999999996</v>
      </c>
      <c r="Q14" s="222">
        <v>4.28</v>
      </c>
      <c r="R14" s="222">
        <v>3.47</v>
      </c>
      <c r="S14" s="222">
        <v>1.68</v>
      </c>
    </row>
    <row r="15" spans="1:22" x14ac:dyDescent="0.2">
      <c r="A15" s="23" t="s">
        <v>12</v>
      </c>
      <c r="B15" s="93">
        <v>841</v>
      </c>
      <c r="C15" s="7" t="s">
        <v>11</v>
      </c>
      <c r="D15" s="56">
        <v>1097</v>
      </c>
      <c r="E15" s="81"/>
      <c r="F15" s="64">
        <v>44.6</v>
      </c>
      <c r="G15" s="222">
        <v>3.95</v>
      </c>
      <c r="I15" s="64">
        <v>95.62</v>
      </c>
      <c r="J15" s="64">
        <v>97.4</v>
      </c>
      <c r="K15" s="64">
        <v>94.5</v>
      </c>
      <c r="L15" s="64">
        <v>77.900000000000006</v>
      </c>
      <c r="M15" s="64">
        <v>49.4</v>
      </c>
      <c r="O15" s="222">
        <v>4.93</v>
      </c>
      <c r="P15" s="222">
        <v>4.58</v>
      </c>
      <c r="Q15" s="222">
        <v>4.24</v>
      </c>
      <c r="R15" s="222">
        <v>3.52</v>
      </c>
      <c r="S15" s="222">
        <v>2.2000000000000002</v>
      </c>
      <c r="U15" s="44" t="s">
        <v>332</v>
      </c>
    </row>
    <row r="16" spans="1:22" x14ac:dyDescent="0.2">
      <c r="A16" s="23" t="s">
        <v>399</v>
      </c>
      <c r="B16" s="93">
        <v>390</v>
      </c>
      <c r="C16" s="8" t="s">
        <v>14</v>
      </c>
      <c r="D16" s="56">
        <v>1885</v>
      </c>
      <c r="E16" s="81"/>
      <c r="F16" s="64">
        <v>38.4</v>
      </c>
      <c r="G16" s="222">
        <v>3.95</v>
      </c>
      <c r="I16" s="64">
        <v>95.65</v>
      </c>
      <c r="J16" s="64">
        <v>96.7</v>
      </c>
      <c r="K16" s="64">
        <v>95.9</v>
      </c>
      <c r="L16" s="64">
        <v>86.1</v>
      </c>
      <c r="M16" s="64">
        <v>41.6</v>
      </c>
      <c r="O16" s="222">
        <v>4.82</v>
      </c>
      <c r="P16" s="222">
        <v>4.41</v>
      </c>
      <c r="Q16" s="222">
        <v>4.41</v>
      </c>
      <c r="R16" s="222">
        <v>3.68</v>
      </c>
      <c r="S16" s="222">
        <v>1.95</v>
      </c>
      <c r="V16" s="44" t="s">
        <v>332</v>
      </c>
    </row>
    <row r="17" spans="1:19" x14ac:dyDescent="0.2">
      <c r="A17" s="23" t="s">
        <v>16</v>
      </c>
      <c r="B17" s="93">
        <v>805</v>
      </c>
      <c r="C17" s="8" t="s">
        <v>15</v>
      </c>
      <c r="D17" s="56">
        <v>1016</v>
      </c>
      <c r="E17" s="81"/>
      <c r="F17" s="64">
        <v>26.9</v>
      </c>
      <c r="G17" s="222">
        <v>3.54</v>
      </c>
      <c r="I17" s="64">
        <v>95.37</v>
      </c>
      <c r="J17" s="64">
        <v>96.9</v>
      </c>
      <c r="K17" s="64">
        <v>94.9</v>
      </c>
      <c r="L17" s="64">
        <v>81.400000000000006</v>
      </c>
      <c r="M17" s="64">
        <v>31</v>
      </c>
      <c r="O17" s="222">
        <v>4.53</v>
      </c>
      <c r="P17" s="222">
        <v>4.17</v>
      </c>
      <c r="Q17" s="222">
        <v>3.95</v>
      </c>
      <c r="R17" s="222">
        <v>3.31</v>
      </c>
      <c r="S17" s="222">
        <v>1.34</v>
      </c>
    </row>
    <row r="18" spans="1:19" x14ac:dyDescent="0.2">
      <c r="A18" s="23" t="s">
        <v>18</v>
      </c>
      <c r="B18" s="93">
        <v>806</v>
      </c>
      <c r="C18" s="8" t="s">
        <v>17</v>
      </c>
      <c r="D18" s="56">
        <v>1337</v>
      </c>
      <c r="E18" s="81"/>
      <c r="F18" s="64">
        <v>22.4</v>
      </c>
      <c r="G18" s="222">
        <v>3.41</v>
      </c>
      <c r="I18" s="64">
        <v>93.79</v>
      </c>
      <c r="J18" s="64">
        <v>95.3</v>
      </c>
      <c r="K18" s="64">
        <v>92.7</v>
      </c>
      <c r="L18" s="64">
        <v>63.7</v>
      </c>
      <c r="M18" s="64">
        <v>28.9</v>
      </c>
      <c r="O18" s="222">
        <v>4.51</v>
      </c>
      <c r="P18" s="222">
        <v>4.09</v>
      </c>
      <c r="Q18" s="222">
        <v>3.87</v>
      </c>
      <c r="R18" s="222">
        <v>2.83</v>
      </c>
      <c r="S18" s="222">
        <v>1.3</v>
      </c>
    </row>
    <row r="19" spans="1:19" x14ac:dyDescent="0.2">
      <c r="A19" s="23" t="s">
        <v>20</v>
      </c>
      <c r="B19" s="93">
        <v>391</v>
      </c>
      <c r="C19" s="8" t="s">
        <v>19</v>
      </c>
      <c r="D19" s="56">
        <v>2450</v>
      </c>
      <c r="E19" s="81"/>
      <c r="F19" s="64">
        <v>40.9</v>
      </c>
      <c r="G19" s="222">
        <v>3.84</v>
      </c>
      <c r="I19" s="64">
        <v>94.94</v>
      </c>
      <c r="J19" s="64">
        <v>96.4</v>
      </c>
      <c r="K19" s="64">
        <v>94.2</v>
      </c>
      <c r="L19" s="64">
        <v>77.099999999999994</v>
      </c>
      <c r="M19" s="64">
        <v>45.6</v>
      </c>
      <c r="O19" s="222">
        <v>4.7</v>
      </c>
      <c r="P19" s="222">
        <v>4.32</v>
      </c>
      <c r="Q19" s="222">
        <v>4.25</v>
      </c>
      <c r="R19" s="222">
        <v>3.36</v>
      </c>
      <c r="S19" s="222">
        <v>2.19</v>
      </c>
    </row>
    <row r="20" spans="1:19" x14ac:dyDescent="0.2">
      <c r="A20" s="23" t="s">
        <v>22</v>
      </c>
      <c r="B20" s="93">
        <v>392</v>
      </c>
      <c r="C20" s="8" t="s">
        <v>21</v>
      </c>
      <c r="D20" s="56">
        <v>1879</v>
      </c>
      <c r="E20" s="81"/>
      <c r="F20" s="64">
        <v>37.299999999999997</v>
      </c>
      <c r="G20" s="222">
        <v>4.04</v>
      </c>
      <c r="I20" s="64">
        <v>95.74</v>
      </c>
      <c r="J20" s="64">
        <v>97.2</v>
      </c>
      <c r="K20" s="64">
        <v>95.2</v>
      </c>
      <c r="L20" s="64">
        <v>86.2</v>
      </c>
      <c r="M20" s="64">
        <v>40.200000000000003</v>
      </c>
      <c r="O20" s="222">
        <v>4.83</v>
      </c>
      <c r="P20" s="222">
        <v>4.46</v>
      </c>
      <c r="Q20" s="222">
        <v>4.53</v>
      </c>
      <c r="R20" s="222">
        <v>3.96</v>
      </c>
      <c r="S20" s="222">
        <v>1.93</v>
      </c>
    </row>
    <row r="21" spans="1:19" x14ac:dyDescent="0.2">
      <c r="A21" s="23" t="s">
        <v>400</v>
      </c>
      <c r="B21" s="93">
        <v>929</v>
      </c>
      <c r="C21" s="8" t="s">
        <v>23</v>
      </c>
      <c r="D21" s="56">
        <v>3057</v>
      </c>
      <c r="E21" s="81"/>
      <c r="F21" s="64">
        <v>29.7</v>
      </c>
      <c r="G21" s="222">
        <v>3.91</v>
      </c>
      <c r="I21" s="64">
        <v>95.35</v>
      </c>
      <c r="J21" s="64">
        <v>96.6</v>
      </c>
      <c r="K21" s="64">
        <v>95.2</v>
      </c>
      <c r="L21" s="64">
        <v>75.400000000000006</v>
      </c>
      <c r="M21" s="64">
        <v>40.700000000000003</v>
      </c>
      <c r="O21" s="222">
        <v>4.83</v>
      </c>
      <c r="P21" s="222">
        <v>4.5</v>
      </c>
      <c r="Q21" s="222">
        <v>4.5</v>
      </c>
      <c r="R21" s="222">
        <v>3.34</v>
      </c>
      <c r="S21" s="222">
        <v>1.8</v>
      </c>
    </row>
    <row r="22" spans="1:19" x14ac:dyDescent="0.2">
      <c r="A22" s="23" t="s">
        <v>25</v>
      </c>
      <c r="B22" s="93">
        <v>807</v>
      </c>
      <c r="C22" s="8" t="s">
        <v>24</v>
      </c>
      <c r="D22" s="56">
        <v>1519</v>
      </c>
      <c r="E22" s="81"/>
      <c r="F22" s="64">
        <v>22.6</v>
      </c>
      <c r="G22" s="222">
        <v>3.62</v>
      </c>
      <c r="I22" s="64">
        <v>94.14</v>
      </c>
      <c r="J22" s="64">
        <v>95.5</v>
      </c>
      <c r="K22" s="64">
        <v>92.6</v>
      </c>
      <c r="L22" s="64">
        <v>72.2</v>
      </c>
      <c r="M22" s="64">
        <v>28.2</v>
      </c>
      <c r="O22" s="222">
        <v>4.75</v>
      </c>
      <c r="P22" s="222">
        <v>4.25</v>
      </c>
      <c r="Q22" s="222">
        <v>4.08</v>
      </c>
      <c r="R22" s="222">
        <v>3.1</v>
      </c>
      <c r="S22" s="222">
        <v>1.46</v>
      </c>
    </row>
    <row r="23" spans="1:19" x14ac:dyDescent="0.2">
      <c r="A23" s="23" t="s">
        <v>27</v>
      </c>
      <c r="B23" s="93">
        <v>393</v>
      </c>
      <c r="C23" s="8" t="s">
        <v>26</v>
      </c>
      <c r="D23" s="56">
        <v>1462</v>
      </c>
      <c r="E23" s="81"/>
      <c r="F23" s="64">
        <v>26.1</v>
      </c>
      <c r="G23" s="222">
        <v>3.71</v>
      </c>
      <c r="I23" s="64">
        <v>93.84</v>
      </c>
      <c r="J23" s="64">
        <v>94.7</v>
      </c>
      <c r="K23" s="64">
        <v>93.6</v>
      </c>
      <c r="L23" s="64">
        <v>80.5</v>
      </c>
      <c r="M23" s="64">
        <v>28.7</v>
      </c>
      <c r="O23" s="222">
        <v>4.6399999999999997</v>
      </c>
      <c r="P23" s="222">
        <v>4.25</v>
      </c>
      <c r="Q23" s="222">
        <v>4.24</v>
      </c>
      <c r="R23" s="222">
        <v>3.5</v>
      </c>
      <c r="S23" s="222">
        <v>1.42</v>
      </c>
    </row>
    <row r="24" spans="1:19" x14ac:dyDescent="0.2">
      <c r="A24" s="23" t="s">
        <v>29</v>
      </c>
      <c r="B24" s="93">
        <v>808</v>
      </c>
      <c r="C24" s="8" t="s">
        <v>28</v>
      </c>
      <c r="D24" s="56">
        <v>1929</v>
      </c>
      <c r="E24" s="81"/>
      <c r="F24" s="64">
        <v>38.9</v>
      </c>
      <c r="G24" s="222">
        <v>4</v>
      </c>
      <c r="I24" s="64">
        <v>95.13</v>
      </c>
      <c r="J24" s="64">
        <v>96</v>
      </c>
      <c r="K24" s="64">
        <v>94.6</v>
      </c>
      <c r="L24" s="64">
        <v>84</v>
      </c>
      <c r="M24" s="64">
        <v>43.2</v>
      </c>
      <c r="O24" s="222">
        <v>5.03</v>
      </c>
      <c r="P24" s="222">
        <v>4.54</v>
      </c>
      <c r="Q24" s="222">
        <v>4.37</v>
      </c>
      <c r="R24" s="222">
        <v>3.79</v>
      </c>
      <c r="S24" s="222">
        <v>1.89</v>
      </c>
    </row>
    <row r="25" spans="1:19" x14ac:dyDescent="0.2">
      <c r="A25" s="23" t="s">
        <v>31</v>
      </c>
      <c r="B25" s="93">
        <v>394</v>
      </c>
      <c r="C25" s="7" t="s">
        <v>30</v>
      </c>
      <c r="D25" s="56">
        <v>2608</v>
      </c>
      <c r="E25" s="81"/>
      <c r="F25" s="64">
        <v>41.9</v>
      </c>
      <c r="G25" s="222">
        <v>3.73</v>
      </c>
      <c r="I25" s="64">
        <v>95.63</v>
      </c>
      <c r="J25" s="64">
        <v>95.9</v>
      </c>
      <c r="K25" s="64">
        <v>95.4</v>
      </c>
      <c r="L25" s="64">
        <v>87.1</v>
      </c>
      <c r="M25" s="64">
        <v>44.4</v>
      </c>
      <c r="O25" s="222">
        <v>4.63</v>
      </c>
      <c r="P25" s="222">
        <v>4.1100000000000003</v>
      </c>
      <c r="Q25" s="222">
        <v>4.13</v>
      </c>
      <c r="R25" s="222">
        <v>3.48</v>
      </c>
      <c r="S25" s="222">
        <v>1.87</v>
      </c>
    </row>
    <row r="26" spans="1:19" x14ac:dyDescent="0.2">
      <c r="A26" s="23"/>
      <c r="B26" s="93"/>
      <c r="C26" s="81"/>
      <c r="D26" s="55"/>
      <c r="E26" s="55"/>
      <c r="F26" s="55"/>
      <c r="G26" s="220"/>
      <c r="I26" s="63"/>
      <c r="J26" s="55"/>
      <c r="K26" s="55"/>
      <c r="L26" s="55"/>
      <c r="M26" s="55"/>
      <c r="O26" s="220"/>
      <c r="P26" s="220"/>
      <c r="Q26" s="220"/>
      <c r="R26" s="220"/>
      <c r="S26" s="220"/>
    </row>
    <row r="27" spans="1:19" x14ac:dyDescent="0.2">
      <c r="A27" s="5" t="s">
        <v>32</v>
      </c>
      <c r="B27" s="94" t="s">
        <v>6</v>
      </c>
      <c r="C27" s="4" t="s">
        <v>337</v>
      </c>
      <c r="D27" s="54">
        <v>71563</v>
      </c>
      <c r="E27" s="81"/>
      <c r="F27" s="63">
        <v>34.299999999999997</v>
      </c>
      <c r="G27" s="219">
        <v>3.9</v>
      </c>
      <c r="I27" s="63">
        <v>95.83</v>
      </c>
      <c r="J27" s="63">
        <v>97.5</v>
      </c>
      <c r="K27" s="63">
        <v>95.2</v>
      </c>
      <c r="L27" s="63">
        <v>76.400000000000006</v>
      </c>
      <c r="M27" s="63">
        <v>42.7</v>
      </c>
      <c r="O27" s="219">
        <v>4.8499999999999996</v>
      </c>
      <c r="P27" s="219">
        <v>4.4000000000000004</v>
      </c>
      <c r="Q27" s="219">
        <v>4.38</v>
      </c>
      <c r="R27" s="219">
        <v>3.35</v>
      </c>
      <c r="S27" s="219">
        <v>2.0499999999999998</v>
      </c>
    </row>
    <row r="28" spans="1:19" x14ac:dyDescent="0.2">
      <c r="A28" s="23" t="s">
        <v>34</v>
      </c>
      <c r="B28" s="93">
        <v>889</v>
      </c>
      <c r="C28" s="10" t="s">
        <v>33</v>
      </c>
      <c r="D28" s="56">
        <v>1832</v>
      </c>
      <c r="E28" s="81"/>
      <c r="F28" s="64">
        <v>35.799999999999997</v>
      </c>
      <c r="G28" s="222">
        <v>3.93</v>
      </c>
      <c r="I28" s="64">
        <v>95.8</v>
      </c>
      <c r="J28" s="64">
        <v>97.2</v>
      </c>
      <c r="K28" s="64">
        <v>96.6</v>
      </c>
      <c r="L28" s="64">
        <v>79.400000000000006</v>
      </c>
      <c r="M28" s="64">
        <v>42.3</v>
      </c>
      <c r="O28" s="222">
        <v>4.92</v>
      </c>
      <c r="P28" s="222">
        <v>4.46</v>
      </c>
      <c r="Q28" s="222">
        <v>4.37</v>
      </c>
      <c r="R28" s="222">
        <v>3.44</v>
      </c>
      <c r="S28" s="222">
        <v>2.0499999999999998</v>
      </c>
    </row>
    <row r="29" spans="1:19" x14ac:dyDescent="0.2">
      <c r="A29" s="23" t="s">
        <v>36</v>
      </c>
      <c r="B29" s="93">
        <v>890</v>
      </c>
      <c r="C29" s="10" t="s">
        <v>35</v>
      </c>
      <c r="D29" s="56">
        <v>1135</v>
      </c>
      <c r="E29" s="81"/>
      <c r="F29" s="64">
        <v>15.1</v>
      </c>
      <c r="G29" s="222">
        <v>3.09</v>
      </c>
      <c r="I29" s="64">
        <v>95.42</v>
      </c>
      <c r="J29" s="64">
        <v>97.1</v>
      </c>
      <c r="K29" s="64">
        <v>95.7</v>
      </c>
      <c r="L29" s="64">
        <v>67</v>
      </c>
      <c r="M29" s="64">
        <v>25</v>
      </c>
      <c r="O29" s="222">
        <v>4.03</v>
      </c>
      <c r="P29" s="222">
        <v>3.76</v>
      </c>
      <c r="Q29" s="222">
        <v>3.77</v>
      </c>
      <c r="R29" s="222">
        <v>2.15</v>
      </c>
      <c r="S29" s="222">
        <v>1.0900000000000001</v>
      </c>
    </row>
    <row r="30" spans="1:19" x14ac:dyDescent="0.2">
      <c r="A30" s="23" t="s">
        <v>38</v>
      </c>
      <c r="B30" s="93">
        <v>350</v>
      </c>
      <c r="C30" s="11" t="s">
        <v>37</v>
      </c>
      <c r="D30" s="56">
        <v>3251</v>
      </c>
      <c r="E30" s="81"/>
      <c r="F30" s="64">
        <v>33.1</v>
      </c>
      <c r="G30" s="222">
        <v>3.84</v>
      </c>
      <c r="I30" s="64">
        <v>96.03</v>
      </c>
      <c r="J30" s="64">
        <v>98</v>
      </c>
      <c r="K30" s="64">
        <v>96.9</v>
      </c>
      <c r="L30" s="64">
        <v>82.3</v>
      </c>
      <c r="M30" s="64">
        <v>40.1</v>
      </c>
      <c r="O30" s="222">
        <v>4.7</v>
      </c>
      <c r="P30" s="222">
        <v>4.32</v>
      </c>
      <c r="Q30" s="222">
        <v>4.29</v>
      </c>
      <c r="R30" s="222">
        <v>3.48</v>
      </c>
      <c r="S30" s="222">
        <v>1.93</v>
      </c>
    </row>
    <row r="31" spans="1:19" x14ac:dyDescent="0.2">
      <c r="A31" s="23" t="s">
        <v>40</v>
      </c>
      <c r="B31" s="93">
        <v>351</v>
      </c>
      <c r="C31" s="11" t="s">
        <v>39</v>
      </c>
      <c r="D31" s="56">
        <v>2102</v>
      </c>
      <c r="E31" s="81"/>
      <c r="F31" s="64">
        <v>50.5</v>
      </c>
      <c r="G31" s="222">
        <v>4.01</v>
      </c>
      <c r="I31" s="64">
        <v>96.29</v>
      </c>
      <c r="J31" s="64">
        <v>98.1</v>
      </c>
      <c r="K31" s="64">
        <v>97.2</v>
      </c>
      <c r="L31" s="64">
        <v>84.9</v>
      </c>
      <c r="M31" s="64">
        <v>56.8</v>
      </c>
      <c r="O31" s="222">
        <v>4.83</v>
      </c>
      <c r="P31" s="222">
        <v>4.33</v>
      </c>
      <c r="Q31" s="222">
        <v>4.4400000000000004</v>
      </c>
      <c r="R31" s="222">
        <v>3.57</v>
      </c>
      <c r="S31" s="222">
        <v>2.46</v>
      </c>
    </row>
    <row r="32" spans="1:19" x14ac:dyDescent="0.2">
      <c r="A32" s="23" t="s">
        <v>42</v>
      </c>
      <c r="B32" s="93">
        <v>895</v>
      </c>
      <c r="C32" s="10" t="s">
        <v>41</v>
      </c>
      <c r="D32" s="56">
        <v>3536</v>
      </c>
      <c r="E32" s="81"/>
      <c r="F32" s="64">
        <v>32</v>
      </c>
      <c r="G32" s="222">
        <v>4.17</v>
      </c>
      <c r="I32" s="64">
        <v>97.12</v>
      </c>
      <c r="J32" s="64">
        <v>98.2</v>
      </c>
      <c r="K32" s="64">
        <v>94.9</v>
      </c>
      <c r="L32" s="64">
        <v>70.099999999999994</v>
      </c>
      <c r="M32" s="64">
        <v>43.3</v>
      </c>
      <c r="O32" s="222">
        <v>5.22</v>
      </c>
      <c r="P32" s="222">
        <v>4.71</v>
      </c>
      <c r="Q32" s="222">
        <v>4.7300000000000004</v>
      </c>
      <c r="R32" s="222">
        <v>3.52</v>
      </c>
      <c r="S32" s="222">
        <v>2.11</v>
      </c>
    </row>
    <row r="33" spans="1:19" x14ac:dyDescent="0.2">
      <c r="A33" s="23" t="s">
        <v>44</v>
      </c>
      <c r="B33" s="93">
        <v>896</v>
      </c>
      <c r="C33" s="10" t="s">
        <v>43</v>
      </c>
      <c r="D33" s="56">
        <v>3298</v>
      </c>
      <c r="E33" s="81"/>
      <c r="F33" s="64">
        <v>44.3</v>
      </c>
      <c r="G33" s="222">
        <v>4.07</v>
      </c>
      <c r="I33" s="64">
        <v>96.51</v>
      </c>
      <c r="J33" s="64">
        <v>97.8</v>
      </c>
      <c r="K33" s="64">
        <v>96.9</v>
      </c>
      <c r="L33" s="64">
        <v>80.3</v>
      </c>
      <c r="M33" s="64">
        <v>50.7</v>
      </c>
      <c r="O33" s="222">
        <v>4.88</v>
      </c>
      <c r="P33" s="222">
        <v>4.41</v>
      </c>
      <c r="Q33" s="222">
        <v>4.58</v>
      </c>
      <c r="R33" s="222">
        <v>3.69</v>
      </c>
      <c r="S33" s="222">
        <v>2.29</v>
      </c>
    </row>
    <row r="34" spans="1:19" x14ac:dyDescent="0.2">
      <c r="A34" s="23" t="s">
        <v>46</v>
      </c>
      <c r="B34" s="93">
        <v>909</v>
      </c>
      <c r="C34" s="11" t="s">
        <v>45</v>
      </c>
      <c r="D34" s="56">
        <v>4691</v>
      </c>
      <c r="E34" s="81"/>
      <c r="F34" s="64">
        <v>33.799999999999997</v>
      </c>
      <c r="G34" s="222">
        <v>4.0199999999999996</v>
      </c>
      <c r="I34" s="64">
        <v>97.87</v>
      </c>
      <c r="J34" s="64">
        <v>98.4</v>
      </c>
      <c r="K34" s="64">
        <v>96.9</v>
      </c>
      <c r="L34" s="64">
        <v>81.400000000000006</v>
      </c>
      <c r="M34" s="64">
        <v>38.6</v>
      </c>
      <c r="O34" s="222">
        <v>4.95</v>
      </c>
      <c r="P34" s="222">
        <v>4.55</v>
      </c>
      <c r="Q34" s="222">
        <v>4.57</v>
      </c>
      <c r="R34" s="222">
        <v>3.65</v>
      </c>
      <c r="S34" s="222">
        <v>1.81</v>
      </c>
    </row>
    <row r="35" spans="1:19" x14ac:dyDescent="0.2">
      <c r="A35" s="23" t="s">
        <v>48</v>
      </c>
      <c r="B35" s="93">
        <v>876</v>
      </c>
      <c r="C35" s="10" t="s">
        <v>47</v>
      </c>
      <c r="D35" s="56">
        <v>1334</v>
      </c>
      <c r="E35" s="81"/>
      <c r="F35" s="64">
        <v>45.7</v>
      </c>
      <c r="G35" s="222">
        <v>3.71</v>
      </c>
      <c r="I35" s="64">
        <v>95.95</v>
      </c>
      <c r="J35" s="64">
        <v>97.2</v>
      </c>
      <c r="K35" s="64">
        <v>95.4</v>
      </c>
      <c r="L35" s="64">
        <v>82.5</v>
      </c>
      <c r="M35" s="64">
        <v>49.6</v>
      </c>
      <c r="O35" s="222">
        <v>4.55</v>
      </c>
      <c r="P35" s="222">
        <v>4.07</v>
      </c>
      <c r="Q35" s="222">
        <v>4.04</v>
      </c>
      <c r="R35" s="222">
        <v>3.43</v>
      </c>
      <c r="S35" s="222">
        <v>2.13</v>
      </c>
    </row>
    <row r="36" spans="1:19" x14ac:dyDescent="0.2">
      <c r="A36" s="23" t="s">
        <v>50</v>
      </c>
      <c r="B36" s="93">
        <v>340</v>
      </c>
      <c r="C36" s="144" t="s">
        <v>49</v>
      </c>
      <c r="D36" s="56">
        <v>929</v>
      </c>
      <c r="E36" s="81"/>
      <c r="F36" s="64">
        <v>31.1</v>
      </c>
      <c r="G36" s="222">
        <v>2.98</v>
      </c>
      <c r="I36" s="64">
        <v>91.82</v>
      </c>
      <c r="J36" s="64">
        <v>94.6</v>
      </c>
      <c r="K36" s="64">
        <v>90</v>
      </c>
      <c r="L36" s="64">
        <v>73.5</v>
      </c>
      <c r="M36" s="64">
        <v>36.6</v>
      </c>
      <c r="O36" s="222">
        <v>3.91</v>
      </c>
      <c r="P36" s="222">
        <v>3.41</v>
      </c>
      <c r="Q36" s="222">
        <v>3.31</v>
      </c>
      <c r="R36" s="222">
        <v>2.4700000000000002</v>
      </c>
      <c r="S36" s="222">
        <v>1.47</v>
      </c>
    </row>
    <row r="37" spans="1:19" x14ac:dyDescent="0.2">
      <c r="A37" s="23" t="s">
        <v>52</v>
      </c>
      <c r="B37" s="93">
        <v>888</v>
      </c>
      <c r="C37" s="10" t="s">
        <v>51</v>
      </c>
      <c r="D37" s="56">
        <v>11632</v>
      </c>
      <c r="E37" s="81"/>
      <c r="F37" s="64">
        <v>29.7</v>
      </c>
      <c r="G37" s="222">
        <v>3.98</v>
      </c>
      <c r="I37" s="64">
        <v>95.5</v>
      </c>
      <c r="J37" s="64">
        <v>97.2</v>
      </c>
      <c r="K37" s="64">
        <v>95.2</v>
      </c>
      <c r="L37" s="64">
        <v>76.2</v>
      </c>
      <c r="M37" s="64">
        <v>38.4</v>
      </c>
      <c r="O37" s="222">
        <v>4.96</v>
      </c>
      <c r="P37" s="222">
        <v>4.53</v>
      </c>
      <c r="Q37" s="222">
        <v>4.5199999999999996</v>
      </c>
      <c r="R37" s="222">
        <v>3.44</v>
      </c>
      <c r="S37" s="222">
        <v>1.9</v>
      </c>
    </row>
    <row r="38" spans="1:19" x14ac:dyDescent="0.2">
      <c r="A38" s="23" t="s">
        <v>54</v>
      </c>
      <c r="B38" s="93">
        <v>341</v>
      </c>
      <c r="C38" s="11" t="s">
        <v>53</v>
      </c>
      <c r="D38" s="56">
        <v>4462</v>
      </c>
      <c r="E38" s="81"/>
      <c r="F38" s="64">
        <v>34.1</v>
      </c>
      <c r="G38" s="222">
        <v>3.66</v>
      </c>
      <c r="I38" s="64">
        <v>93.66</v>
      </c>
      <c r="J38" s="64">
        <v>96.1</v>
      </c>
      <c r="K38" s="64">
        <v>91.7</v>
      </c>
      <c r="L38" s="64">
        <v>67.099999999999994</v>
      </c>
      <c r="M38" s="64">
        <v>46.1</v>
      </c>
      <c r="O38" s="222">
        <v>4.6100000000000003</v>
      </c>
      <c r="P38" s="222">
        <v>4.0999999999999996</v>
      </c>
      <c r="Q38" s="222">
        <v>4.03</v>
      </c>
      <c r="R38" s="222">
        <v>2.9</v>
      </c>
      <c r="S38" s="222">
        <v>2.2599999999999998</v>
      </c>
    </row>
    <row r="39" spans="1:19" x14ac:dyDescent="0.2">
      <c r="A39" s="23" t="s">
        <v>56</v>
      </c>
      <c r="B39" s="93">
        <v>352</v>
      </c>
      <c r="C39" s="11" t="s">
        <v>55</v>
      </c>
      <c r="D39" s="56">
        <v>4729</v>
      </c>
      <c r="E39" s="81"/>
      <c r="F39" s="64">
        <v>33.5</v>
      </c>
      <c r="G39" s="222">
        <v>3.68</v>
      </c>
      <c r="I39" s="64">
        <v>94.65</v>
      </c>
      <c r="J39" s="64">
        <v>97</v>
      </c>
      <c r="K39" s="64">
        <v>94</v>
      </c>
      <c r="L39" s="64">
        <v>75.099999999999994</v>
      </c>
      <c r="M39" s="64">
        <v>44</v>
      </c>
      <c r="O39" s="222">
        <v>4.54</v>
      </c>
      <c r="P39" s="222">
        <v>4.04</v>
      </c>
      <c r="Q39" s="222">
        <v>4.08</v>
      </c>
      <c r="R39" s="222">
        <v>3</v>
      </c>
      <c r="S39" s="222">
        <v>2.36</v>
      </c>
    </row>
    <row r="40" spans="1:19" x14ac:dyDescent="0.2">
      <c r="A40" s="23" t="s">
        <v>58</v>
      </c>
      <c r="B40" s="93">
        <v>353</v>
      </c>
      <c r="C40" s="11" t="s">
        <v>57</v>
      </c>
      <c r="D40" s="56">
        <v>2957</v>
      </c>
      <c r="E40" s="81"/>
      <c r="F40" s="64">
        <v>23.5</v>
      </c>
      <c r="G40" s="222">
        <v>3.5</v>
      </c>
      <c r="I40" s="64">
        <v>94.89</v>
      </c>
      <c r="J40" s="64">
        <v>97</v>
      </c>
      <c r="K40" s="64">
        <v>95</v>
      </c>
      <c r="L40" s="64">
        <v>69.400000000000006</v>
      </c>
      <c r="M40" s="64">
        <v>33.700000000000003</v>
      </c>
      <c r="O40" s="222">
        <v>4.53</v>
      </c>
      <c r="P40" s="222">
        <v>4.1399999999999997</v>
      </c>
      <c r="Q40" s="222">
        <v>4.0199999999999996</v>
      </c>
      <c r="R40" s="222">
        <v>2.75</v>
      </c>
      <c r="S40" s="222">
        <v>1.57</v>
      </c>
    </row>
    <row r="41" spans="1:19" x14ac:dyDescent="0.2">
      <c r="A41" s="23" t="s">
        <v>60</v>
      </c>
      <c r="B41" s="93">
        <v>354</v>
      </c>
      <c r="C41" s="11" t="s">
        <v>59</v>
      </c>
      <c r="D41" s="56">
        <v>2231</v>
      </c>
      <c r="E41" s="81"/>
      <c r="F41" s="64">
        <v>20.6</v>
      </c>
      <c r="G41" s="222">
        <v>3.6</v>
      </c>
      <c r="I41" s="64">
        <v>96.91</v>
      </c>
      <c r="J41" s="64">
        <v>97.2</v>
      </c>
      <c r="K41" s="64">
        <v>96.4</v>
      </c>
      <c r="L41" s="64">
        <v>62.5</v>
      </c>
      <c r="M41" s="64">
        <v>38.700000000000003</v>
      </c>
      <c r="O41" s="222">
        <v>4.67</v>
      </c>
      <c r="P41" s="222">
        <v>4.18</v>
      </c>
      <c r="Q41" s="222">
        <v>4.25</v>
      </c>
      <c r="R41" s="222">
        <v>2.58</v>
      </c>
      <c r="S41" s="222">
        <v>1.67</v>
      </c>
    </row>
    <row r="42" spans="1:19" x14ac:dyDescent="0.2">
      <c r="A42" s="23" t="s">
        <v>62</v>
      </c>
      <c r="B42" s="93">
        <v>355</v>
      </c>
      <c r="C42" s="11" t="s">
        <v>61</v>
      </c>
      <c r="D42" s="56">
        <v>2082</v>
      </c>
      <c r="E42" s="81"/>
      <c r="F42" s="64">
        <v>32.4</v>
      </c>
      <c r="G42" s="222">
        <v>3.39</v>
      </c>
      <c r="I42" s="64">
        <v>95.29</v>
      </c>
      <c r="J42" s="64">
        <v>96.2</v>
      </c>
      <c r="K42" s="64">
        <v>86.6</v>
      </c>
      <c r="L42" s="64">
        <v>78</v>
      </c>
      <c r="M42" s="64">
        <v>42.8</v>
      </c>
      <c r="O42" s="222">
        <v>4.43</v>
      </c>
      <c r="P42" s="222">
        <v>3.95</v>
      </c>
      <c r="Q42" s="222">
        <v>3.5</v>
      </c>
      <c r="R42" s="222">
        <v>2.9</v>
      </c>
      <c r="S42" s="222">
        <v>2.0499999999999998</v>
      </c>
    </row>
    <row r="43" spans="1:19" x14ac:dyDescent="0.2">
      <c r="A43" s="23" t="s">
        <v>64</v>
      </c>
      <c r="B43" s="93">
        <v>343</v>
      </c>
      <c r="C43" s="11" t="s">
        <v>63</v>
      </c>
      <c r="D43" s="56">
        <v>2863</v>
      </c>
      <c r="E43" s="81"/>
      <c r="F43" s="64">
        <v>33.700000000000003</v>
      </c>
      <c r="G43" s="222">
        <v>3.79</v>
      </c>
      <c r="I43" s="64">
        <v>93.64</v>
      </c>
      <c r="J43" s="64">
        <v>97.2</v>
      </c>
      <c r="K43" s="64">
        <v>94.2</v>
      </c>
      <c r="L43" s="64">
        <v>78.2</v>
      </c>
      <c r="M43" s="64">
        <v>40.1</v>
      </c>
      <c r="O43" s="222">
        <v>4.68</v>
      </c>
      <c r="P43" s="222">
        <v>4.3499999999999996</v>
      </c>
      <c r="Q43" s="222">
        <v>4.2300000000000004</v>
      </c>
      <c r="R43" s="222">
        <v>3.42</v>
      </c>
      <c r="S43" s="222">
        <v>1.81</v>
      </c>
    </row>
    <row r="44" spans="1:19" x14ac:dyDescent="0.2">
      <c r="A44" s="23" t="s">
        <v>66</v>
      </c>
      <c r="B44" s="93">
        <v>342</v>
      </c>
      <c r="C44" s="144" t="s">
        <v>65</v>
      </c>
      <c r="D44" s="56">
        <v>1743</v>
      </c>
      <c r="E44" s="81"/>
      <c r="F44" s="64">
        <v>37.6</v>
      </c>
      <c r="G44" s="222">
        <v>3.72</v>
      </c>
      <c r="I44" s="64">
        <v>96.1</v>
      </c>
      <c r="J44" s="64">
        <v>97.5</v>
      </c>
      <c r="K44" s="64">
        <v>95.5</v>
      </c>
      <c r="L44" s="64">
        <v>82.2</v>
      </c>
      <c r="M44" s="64">
        <v>42.1</v>
      </c>
      <c r="O44" s="222">
        <v>4.6399999999999997</v>
      </c>
      <c r="P44" s="222">
        <v>4.33</v>
      </c>
      <c r="Q44" s="222">
        <v>4.09</v>
      </c>
      <c r="R44" s="222">
        <v>3.43</v>
      </c>
      <c r="S44" s="222">
        <v>1.73</v>
      </c>
    </row>
    <row r="45" spans="1:19" x14ac:dyDescent="0.2">
      <c r="A45" s="23" t="s">
        <v>68</v>
      </c>
      <c r="B45" s="93">
        <v>356</v>
      </c>
      <c r="C45" s="11" t="s">
        <v>67</v>
      </c>
      <c r="D45" s="56">
        <v>2571</v>
      </c>
      <c r="E45" s="81"/>
      <c r="F45" s="64">
        <v>40.6</v>
      </c>
      <c r="G45" s="222">
        <v>4.0999999999999996</v>
      </c>
      <c r="I45" s="64">
        <v>95.22</v>
      </c>
      <c r="J45" s="64">
        <v>97.6</v>
      </c>
      <c r="K45" s="64">
        <v>95.4</v>
      </c>
      <c r="L45" s="64">
        <v>76.7</v>
      </c>
      <c r="M45" s="64">
        <v>49</v>
      </c>
      <c r="O45" s="222">
        <v>5.09</v>
      </c>
      <c r="P45" s="222">
        <v>4.57</v>
      </c>
      <c r="Q45" s="222">
        <v>4.58</v>
      </c>
      <c r="R45" s="222">
        <v>3.48</v>
      </c>
      <c r="S45" s="222">
        <v>2.31</v>
      </c>
    </row>
    <row r="46" spans="1:19" x14ac:dyDescent="0.2">
      <c r="A46" s="23" t="s">
        <v>70</v>
      </c>
      <c r="B46" s="93">
        <v>357</v>
      </c>
      <c r="C46" s="11" t="s">
        <v>69</v>
      </c>
      <c r="D46" s="56">
        <v>2512</v>
      </c>
      <c r="E46" s="81"/>
      <c r="F46" s="64">
        <v>31.3</v>
      </c>
      <c r="G46" s="222">
        <v>3.71</v>
      </c>
      <c r="I46" s="64">
        <v>96.06</v>
      </c>
      <c r="J46" s="64">
        <v>97</v>
      </c>
      <c r="K46" s="64">
        <v>95.3</v>
      </c>
      <c r="L46" s="64">
        <v>75.7</v>
      </c>
      <c r="M46" s="64">
        <v>36.700000000000003</v>
      </c>
      <c r="O46" s="222">
        <v>4.79</v>
      </c>
      <c r="P46" s="222">
        <v>4.33</v>
      </c>
      <c r="Q46" s="222">
        <v>4.22</v>
      </c>
      <c r="R46" s="222">
        <v>3.06</v>
      </c>
      <c r="S46" s="222">
        <v>1.65</v>
      </c>
    </row>
    <row r="47" spans="1:19" x14ac:dyDescent="0.2">
      <c r="A47" s="23" t="s">
        <v>72</v>
      </c>
      <c r="B47" s="93">
        <v>358</v>
      </c>
      <c r="C47" s="11" t="s">
        <v>71</v>
      </c>
      <c r="D47" s="56">
        <v>2850</v>
      </c>
      <c r="E47" s="81"/>
      <c r="F47" s="64">
        <v>52.7</v>
      </c>
      <c r="G47" s="222">
        <v>5.12</v>
      </c>
      <c r="I47" s="64">
        <v>96.95</v>
      </c>
      <c r="J47" s="64">
        <v>97.8</v>
      </c>
      <c r="K47" s="64">
        <v>97.1</v>
      </c>
      <c r="L47" s="64">
        <v>79.3</v>
      </c>
      <c r="M47" s="64">
        <v>63.9</v>
      </c>
      <c r="O47" s="222">
        <v>5.82</v>
      </c>
      <c r="P47" s="222">
        <v>5.5</v>
      </c>
      <c r="Q47" s="222">
        <v>5.66</v>
      </c>
      <c r="R47" s="222">
        <v>4.5</v>
      </c>
      <c r="S47" s="222">
        <v>3.6</v>
      </c>
    </row>
    <row r="48" spans="1:19" x14ac:dyDescent="0.2">
      <c r="A48" s="23" t="s">
        <v>74</v>
      </c>
      <c r="B48" s="93">
        <v>877</v>
      </c>
      <c r="C48" s="10" t="s">
        <v>73</v>
      </c>
      <c r="D48" s="56">
        <v>2365</v>
      </c>
      <c r="E48" s="81"/>
      <c r="F48" s="64">
        <v>33.4</v>
      </c>
      <c r="G48" s="222">
        <v>4.07</v>
      </c>
      <c r="I48" s="64">
        <v>95.94</v>
      </c>
      <c r="J48" s="64">
        <v>98.1</v>
      </c>
      <c r="K48" s="64">
        <v>96</v>
      </c>
      <c r="L48" s="64">
        <v>80.2</v>
      </c>
      <c r="M48" s="64">
        <v>38.4</v>
      </c>
      <c r="O48" s="222">
        <v>5.01</v>
      </c>
      <c r="P48" s="222">
        <v>4.7</v>
      </c>
      <c r="Q48" s="222">
        <v>4.55</v>
      </c>
      <c r="R48" s="222">
        <v>3.66</v>
      </c>
      <c r="S48" s="222">
        <v>1.93</v>
      </c>
    </row>
    <row r="49" spans="1:19" x14ac:dyDescent="0.2">
      <c r="A49" s="23" t="s">
        <v>76</v>
      </c>
      <c r="B49" s="93">
        <v>359</v>
      </c>
      <c r="C49" s="11" t="s">
        <v>75</v>
      </c>
      <c r="D49" s="56">
        <v>3221</v>
      </c>
      <c r="E49" s="81"/>
      <c r="F49" s="64">
        <v>24.2</v>
      </c>
      <c r="G49" s="222">
        <v>3.77</v>
      </c>
      <c r="I49" s="64">
        <v>97.27</v>
      </c>
      <c r="J49" s="64">
        <v>98.9</v>
      </c>
      <c r="K49" s="64">
        <v>97.4</v>
      </c>
      <c r="L49" s="64">
        <v>72.8</v>
      </c>
      <c r="M49" s="64">
        <v>33.6</v>
      </c>
      <c r="O49" s="222">
        <v>4.9000000000000004</v>
      </c>
      <c r="P49" s="222">
        <v>4.3600000000000003</v>
      </c>
      <c r="Q49" s="222">
        <v>4.29</v>
      </c>
      <c r="R49" s="222">
        <v>3.09</v>
      </c>
      <c r="S49" s="222">
        <v>1.67</v>
      </c>
    </row>
    <row r="50" spans="1:19" x14ac:dyDescent="0.2">
      <c r="A50" s="23" t="s">
        <v>78</v>
      </c>
      <c r="B50" s="93">
        <v>344</v>
      </c>
      <c r="C50" s="144" t="s">
        <v>77</v>
      </c>
      <c r="D50" s="56">
        <v>3237</v>
      </c>
      <c r="E50" s="81"/>
      <c r="F50" s="64">
        <v>49.5</v>
      </c>
      <c r="G50" s="222">
        <v>4.25</v>
      </c>
      <c r="I50" s="64">
        <v>97.56</v>
      </c>
      <c r="J50" s="64">
        <v>98.3</v>
      </c>
      <c r="K50" s="64">
        <v>96.5</v>
      </c>
      <c r="L50" s="64">
        <v>83.5</v>
      </c>
      <c r="M50" s="64">
        <v>53.5</v>
      </c>
      <c r="O50" s="222">
        <v>5.13</v>
      </c>
      <c r="P50" s="222">
        <v>4.5999999999999996</v>
      </c>
      <c r="Q50" s="222">
        <v>4.6500000000000004</v>
      </c>
      <c r="R50" s="222">
        <v>3.91</v>
      </c>
      <c r="S50" s="222">
        <v>2.58</v>
      </c>
    </row>
    <row r="51" spans="1:19" x14ac:dyDescent="0.2">
      <c r="A51" s="23"/>
      <c r="B51" s="94"/>
      <c r="C51" s="81"/>
      <c r="D51" s="55"/>
      <c r="E51" s="55"/>
      <c r="F51" s="55"/>
      <c r="G51" s="220"/>
      <c r="I51" s="63"/>
      <c r="J51" s="55"/>
      <c r="K51" s="55"/>
      <c r="L51" s="55"/>
      <c r="M51" s="55"/>
      <c r="O51" s="220"/>
      <c r="P51" s="220"/>
      <c r="Q51" s="220"/>
      <c r="R51" s="220"/>
      <c r="S51" s="220"/>
    </row>
    <row r="52" spans="1:19" x14ac:dyDescent="0.2">
      <c r="A52" s="5" t="s">
        <v>79</v>
      </c>
      <c r="B52" s="94" t="s">
        <v>7</v>
      </c>
      <c r="C52" s="4" t="s">
        <v>429</v>
      </c>
      <c r="D52" s="54">
        <v>53253</v>
      </c>
      <c r="E52" s="81"/>
      <c r="F52" s="63">
        <v>35</v>
      </c>
      <c r="G52" s="219">
        <v>3.85</v>
      </c>
      <c r="I52" s="63">
        <v>96.16</v>
      </c>
      <c r="J52" s="63">
        <v>97.5</v>
      </c>
      <c r="K52" s="63">
        <v>95.8</v>
      </c>
      <c r="L52" s="63">
        <v>79.099999999999994</v>
      </c>
      <c r="M52" s="63">
        <v>41.6</v>
      </c>
      <c r="O52" s="219">
        <v>4.7699999999999996</v>
      </c>
      <c r="P52" s="219">
        <v>4.37</v>
      </c>
      <c r="Q52" s="219">
        <v>4.33</v>
      </c>
      <c r="R52" s="219">
        <v>3.38</v>
      </c>
      <c r="S52" s="219">
        <v>1.92</v>
      </c>
    </row>
    <row r="53" spans="1:19" x14ac:dyDescent="0.2">
      <c r="A53" s="23" t="s">
        <v>81</v>
      </c>
      <c r="B53" s="93">
        <v>370</v>
      </c>
      <c r="C53" s="11" t="s">
        <v>80</v>
      </c>
      <c r="D53" s="56">
        <v>2011</v>
      </c>
      <c r="E53" s="81"/>
      <c r="F53" s="64">
        <v>27.4</v>
      </c>
      <c r="G53" s="222">
        <v>3.54</v>
      </c>
      <c r="I53" s="64">
        <v>96.82</v>
      </c>
      <c r="J53" s="64">
        <v>98</v>
      </c>
      <c r="K53" s="64">
        <v>96.7</v>
      </c>
      <c r="L53" s="64">
        <v>86.1</v>
      </c>
      <c r="M53" s="64">
        <v>29.9</v>
      </c>
      <c r="O53" s="222">
        <v>4.7300000000000004</v>
      </c>
      <c r="P53" s="222">
        <v>4.1399999999999997</v>
      </c>
      <c r="Q53" s="222">
        <v>3.97</v>
      </c>
      <c r="R53" s="222">
        <v>3.18</v>
      </c>
      <c r="S53" s="222">
        <v>1.27</v>
      </c>
    </row>
    <row r="54" spans="1:19" x14ac:dyDescent="0.2">
      <c r="A54" s="23" t="s">
        <v>83</v>
      </c>
      <c r="B54" s="93">
        <v>380</v>
      </c>
      <c r="C54" s="11" t="s">
        <v>82</v>
      </c>
      <c r="D54" s="56">
        <v>5942</v>
      </c>
      <c r="E54" s="81"/>
      <c r="F54" s="64">
        <v>37.799999999999997</v>
      </c>
      <c r="G54" s="222">
        <v>3.62</v>
      </c>
      <c r="I54" s="64">
        <v>95.46</v>
      </c>
      <c r="J54" s="64">
        <v>96.8</v>
      </c>
      <c r="K54" s="64">
        <v>95.5</v>
      </c>
      <c r="L54" s="64">
        <v>74.599999999999994</v>
      </c>
      <c r="M54" s="64">
        <v>45.8</v>
      </c>
      <c r="O54" s="222">
        <v>4.59</v>
      </c>
      <c r="P54" s="222">
        <v>4.05</v>
      </c>
      <c r="Q54" s="222">
        <v>4.08</v>
      </c>
      <c r="R54" s="222">
        <v>2.98</v>
      </c>
      <c r="S54" s="222">
        <v>1.96</v>
      </c>
    </row>
    <row r="55" spans="1:19" x14ac:dyDescent="0.2">
      <c r="A55" s="23" t="s">
        <v>85</v>
      </c>
      <c r="B55" s="93">
        <v>381</v>
      </c>
      <c r="C55" s="11" t="s">
        <v>84</v>
      </c>
      <c r="D55" s="56">
        <v>2411</v>
      </c>
      <c r="E55" s="81"/>
      <c r="F55" s="64">
        <v>31.2</v>
      </c>
      <c r="G55" s="222">
        <v>4.13</v>
      </c>
      <c r="I55" s="64">
        <v>97.51</v>
      </c>
      <c r="J55" s="64">
        <v>98.3</v>
      </c>
      <c r="K55" s="64">
        <v>97.1</v>
      </c>
      <c r="L55" s="64">
        <v>80.099999999999994</v>
      </c>
      <c r="M55" s="64">
        <v>40.200000000000003</v>
      </c>
      <c r="O55" s="222">
        <v>5.13</v>
      </c>
      <c r="P55" s="222">
        <v>4.71</v>
      </c>
      <c r="Q55" s="222">
        <v>4.6399999999999997</v>
      </c>
      <c r="R55" s="222">
        <v>3.68</v>
      </c>
      <c r="S55" s="222">
        <v>1.97</v>
      </c>
    </row>
    <row r="56" spans="1:19" x14ac:dyDescent="0.2">
      <c r="A56" s="23" t="s">
        <v>87</v>
      </c>
      <c r="B56" s="93">
        <v>371</v>
      </c>
      <c r="C56" s="11" t="s">
        <v>86</v>
      </c>
      <c r="D56" s="56">
        <v>2903</v>
      </c>
      <c r="E56" s="81"/>
      <c r="F56" s="64">
        <v>19</v>
      </c>
      <c r="G56" s="222">
        <v>3.52</v>
      </c>
      <c r="I56" s="64">
        <v>95.97</v>
      </c>
      <c r="J56" s="64">
        <v>97</v>
      </c>
      <c r="K56" s="64">
        <v>95.7</v>
      </c>
      <c r="L56" s="64">
        <v>71</v>
      </c>
      <c r="M56" s="64">
        <v>30.2</v>
      </c>
      <c r="O56" s="222">
        <v>4.5599999999999996</v>
      </c>
      <c r="P56" s="222">
        <v>4.22</v>
      </c>
      <c r="Q56" s="222">
        <v>4.1100000000000003</v>
      </c>
      <c r="R56" s="222">
        <v>2.76</v>
      </c>
      <c r="S56" s="222">
        <v>1.35</v>
      </c>
    </row>
    <row r="57" spans="1:19" x14ac:dyDescent="0.2">
      <c r="A57" s="23" t="s">
        <v>89</v>
      </c>
      <c r="B57" s="93">
        <v>811</v>
      </c>
      <c r="C57" s="11" t="s">
        <v>88</v>
      </c>
      <c r="D57" s="56">
        <v>3152</v>
      </c>
      <c r="E57" s="81"/>
      <c r="F57" s="64">
        <v>31.7</v>
      </c>
      <c r="G57" s="222">
        <v>4.17</v>
      </c>
      <c r="I57" s="64">
        <v>97.84</v>
      </c>
      <c r="J57" s="64">
        <v>98.8</v>
      </c>
      <c r="K57" s="64">
        <v>98.4</v>
      </c>
      <c r="L57" s="64">
        <v>83.5</v>
      </c>
      <c r="M57" s="64">
        <v>39.799999999999997</v>
      </c>
      <c r="O57" s="222">
        <v>5.07</v>
      </c>
      <c r="P57" s="222">
        <v>4.72</v>
      </c>
      <c r="Q57" s="222">
        <v>4.75</v>
      </c>
      <c r="R57" s="222">
        <v>3.85</v>
      </c>
      <c r="S57" s="222">
        <v>1.89</v>
      </c>
    </row>
    <row r="58" spans="1:19" x14ac:dyDescent="0.2">
      <c r="A58" s="23" t="s">
        <v>91</v>
      </c>
      <c r="B58" s="93">
        <v>810</v>
      </c>
      <c r="C58" s="11" t="s">
        <v>90</v>
      </c>
      <c r="D58" s="56">
        <v>2339</v>
      </c>
      <c r="E58" s="81"/>
      <c r="F58" s="64">
        <v>47.8</v>
      </c>
      <c r="G58" s="222">
        <v>3.71</v>
      </c>
      <c r="I58" s="64">
        <v>95.68</v>
      </c>
      <c r="J58" s="64">
        <v>96.9</v>
      </c>
      <c r="K58" s="64">
        <v>95.3</v>
      </c>
      <c r="L58" s="64">
        <v>85.9</v>
      </c>
      <c r="M58" s="64">
        <v>52.2</v>
      </c>
      <c r="O58" s="222">
        <v>4.4400000000000004</v>
      </c>
      <c r="P58" s="222">
        <v>4</v>
      </c>
      <c r="Q58" s="222">
        <v>4.17</v>
      </c>
      <c r="R58" s="222">
        <v>3.31</v>
      </c>
      <c r="S58" s="222">
        <v>2.14</v>
      </c>
    </row>
    <row r="59" spans="1:19" x14ac:dyDescent="0.2">
      <c r="A59" s="23" t="s">
        <v>93</v>
      </c>
      <c r="B59" s="93">
        <v>382</v>
      </c>
      <c r="C59" s="11" t="s">
        <v>92</v>
      </c>
      <c r="D59" s="56">
        <v>4490</v>
      </c>
      <c r="E59" s="81"/>
      <c r="F59" s="64">
        <v>41.5</v>
      </c>
      <c r="G59" s="222">
        <v>3.95</v>
      </c>
      <c r="I59" s="64">
        <v>96.19</v>
      </c>
      <c r="J59" s="64">
        <v>97.4</v>
      </c>
      <c r="K59" s="64">
        <v>95.4</v>
      </c>
      <c r="L59" s="64">
        <v>77</v>
      </c>
      <c r="M59" s="64">
        <v>48.7</v>
      </c>
      <c r="O59" s="222">
        <v>4.8499999999999996</v>
      </c>
      <c r="P59" s="222">
        <v>4.41</v>
      </c>
      <c r="Q59" s="222">
        <v>4.4400000000000004</v>
      </c>
      <c r="R59" s="222">
        <v>3.42</v>
      </c>
      <c r="S59" s="222">
        <v>2.12</v>
      </c>
    </row>
    <row r="60" spans="1:19" x14ac:dyDescent="0.2">
      <c r="A60" s="23" t="s">
        <v>95</v>
      </c>
      <c r="B60" s="93">
        <v>383</v>
      </c>
      <c r="C60" s="11" t="s">
        <v>94</v>
      </c>
      <c r="D60" s="56">
        <v>7606</v>
      </c>
      <c r="E60" s="81"/>
      <c r="F60" s="64">
        <v>37.299999999999997</v>
      </c>
      <c r="G60" s="222">
        <v>3.85</v>
      </c>
      <c r="I60" s="64">
        <v>94.96</v>
      </c>
      <c r="J60" s="64">
        <v>97.5</v>
      </c>
      <c r="K60" s="64">
        <v>94.6</v>
      </c>
      <c r="L60" s="64">
        <v>81.5</v>
      </c>
      <c r="M60" s="64">
        <v>41.8</v>
      </c>
      <c r="O60" s="222">
        <v>4.74</v>
      </c>
      <c r="P60" s="222">
        <v>4.3600000000000003</v>
      </c>
      <c r="Q60" s="222">
        <v>4.26</v>
      </c>
      <c r="R60" s="222">
        <v>3.48</v>
      </c>
      <c r="S60" s="222">
        <v>1.99</v>
      </c>
    </row>
    <row r="61" spans="1:19" x14ac:dyDescent="0.2">
      <c r="A61" s="23" t="s">
        <v>97</v>
      </c>
      <c r="B61" s="93">
        <v>812</v>
      </c>
      <c r="C61" s="11" t="s">
        <v>96</v>
      </c>
      <c r="D61" s="56">
        <v>1575</v>
      </c>
      <c r="E61" s="81"/>
      <c r="F61" s="64">
        <v>32.5</v>
      </c>
      <c r="G61" s="222">
        <v>3.68</v>
      </c>
      <c r="I61" s="64">
        <v>96.06</v>
      </c>
      <c r="J61" s="64">
        <v>96.3</v>
      </c>
      <c r="K61" s="64">
        <v>95.9</v>
      </c>
      <c r="L61" s="64">
        <v>80.8</v>
      </c>
      <c r="M61" s="64">
        <v>35.9</v>
      </c>
      <c r="O61" s="222">
        <v>4.6500000000000004</v>
      </c>
      <c r="P61" s="222">
        <v>4.18</v>
      </c>
      <c r="Q61" s="222">
        <v>4.1900000000000004</v>
      </c>
      <c r="R61" s="222">
        <v>3.21</v>
      </c>
      <c r="S61" s="222">
        <v>1.69</v>
      </c>
    </row>
    <row r="62" spans="1:19" x14ac:dyDescent="0.2">
      <c r="A62" s="23" t="s">
        <v>99</v>
      </c>
      <c r="B62" s="93">
        <v>813</v>
      </c>
      <c r="C62" s="11" t="s">
        <v>98</v>
      </c>
      <c r="D62" s="56">
        <v>1685</v>
      </c>
      <c r="E62" s="81"/>
      <c r="F62" s="64">
        <v>30.1</v>
      </c>
      <c r="G62" s="222">
        <v>3.8</v>
      </c>
      <c r="I62" s="64">
        <v>97.09</v>
      </c>
      <c r="J62" s="64">
        <v>98</v>
      </c>
      <c r="K62" s="64">
        <v>94.5</v>
      </c>
      <c r="L62" s="64">
        <v>81.5</v>
      </c>
      <c r="M62" s="64">
        <v>36.799999999999997</v>
      </c>
      <c r="O62" s="222">
        <v>4.67</v>
      </c>
      <c r="P62" s="222">
        <v>4.45</v>
      </c>
      <c r="Q62" s="222">
        <v>4.22</v>
      </c>
      <c r="R62" s="222">
        <v>3.52</v>
      </c>
      <c r="S62" s="222">
        <v>1.73</v>
      </c>
    </row>
    <row r="63" spans="1:19" x14ac:dyDescent="0.2">
      <c r="A63" s="23" t="s">
        <v>101</v>
      </c>
      <c r="B63" s="93">
        <v>815</v>
      </c>
      <c r="C63" s="144" t="s">
        <v>100</v>
      </c>
      <c r="D63" s="56">
        <v>5970</v>
      </c>
      <c r="E63" s="81"/>
      <c r="F63" s="64">
        <v>39.799999999999997</v>
      </c>
      <c r="G63" s="222">
        <v>4.26</v>
      </c>
      <c r="I63" s="64">
        <v>96.68</v>
      </c>
      <c r="J63" s="64">
        <v>97.8</v>
      </c>
      <c r="K63" s="64">
        <v>96.6</v>
      </c>
      <c r="L63" s="64">
        <v>82.4</v>
      </c>
      <c r="M63" s="64">
        <v>45.6</v>
      </c>
      <c r="O63" s="222">
        <v>5.0599999999999996</v>
      </c>
      <c r="P63" s="222">
        <v>4.76</v>
      </c>
      <c r="Q63" s="222">
        <v>4.7699999999999996</v>
      </c>
      <c r="R63" s="222">
        <v>3.94</v>
      </c>
      <c r="S63" s="222">
        <v>2.27</v>
      </c>
    </row>
    <row r="64" spans="1:19" x14ac:dyDescent="0.2">
      <c r="A64" s="23" t="s">
        <v>103</v>
      </c>
      <c r="B64" s="93">
        <v>372</v>
      </c>
      <c r="C64" s="11" t="s">
        <v>102</v>
      </c>
      <c r="D64" s="56">
        <v>3147</v>
      </c>
      <c r="E64" s="81"/>
      <c r="F64" s="64">
        <v>23.7</v>
      </c>
      <c r="G64" s="222">
        <v>3.59</v>
      </c>
      <c r="I64" s="64">
        <v>96.76</v>
      </c>
      <c r="J64" s="64">
        <v>97.7</v>
      </c>
      <c r="K64" s="64">
        <v>96.6</v>
      </c>
      <c r="L64" s="64">
        <v>74.900000000000006</v>
      </c>
      <c r="M64" s="64">
        <v>28.7</v>
      </c>
      <c r="O64" s="222">
        <v>4.5599999999999996</v>
      </c>
      <c r="P64" s="222">
        <v>4.1500000000000004</v>
      </c>
      <c r="Q64" s="222">
        <v>4.18</v>
      </c>
      <c r="R64" s="222">
        <v>3.1</v>
      </c>
      <c r="S64" s="222">
        <v>1.4</v>
      </c>
    </row>
    <row r="65" spans="1:19" x14ac:dyDescent="0.2">
      <c r="A65" s="23" t="s">
        <v>105</v>
      </c>
      <c r="B65" s="93">
        <v>373</v>
      </c>
      <c r="C65" s="11" t="s">
        <v>104</v>
      </c>
      <c r="D65" s="56">
        <v>4991</v>
      </c>
      <c r="E65" s="81"/>
      <c r="F65" s="64">
        <v>35.700000000000003</v>
      </c>
      <c r="G65" s="222">
        <v>3.78</v>
      </c>
      <c r="I65" s="64">
        <v>95.47</v>
      </c>
      <c r="J65" s="64">
        <v>96.9</v>
      </c>
      <c r="K65" s="64">
        <v>94.5</v>
      </c>
      <c r="L65" s="64">
        <v>75.3</v>
      </c>
      <c r="M65" s="64">
        <v>44.4</v>
      </c>
      <c r="O65" s="222">
        <v>4.6100000000000003</v>
      </c>
      <c r="P65" s="222">
        <v>4.33</v>
      </c>
      <c r="Q65" s="222">
        <v>4.24</v>
      </c>
      <c r="R65" s="222">
        <v>3.17</v>
      </c>
      <c r="S65" s="222">
        <v>2.1</v>
      </c>
    </row>
    <row r="66" spans="1:19" x14ac:dyDescent="0.2">
      <c r="A66" s="23" t="s">
        <v>107</v>
      </c>
      <c r="B66" s="93">
        <v>384</v>
      </c>
      <c r="C66" s="11" t="s">
        <v>106</v>
      </c>
      <c r="D66" s="56">
        <v>3411</v>
      </c>
      <c r="E66" s="81"/>
      <c r="F66" s="64">
        <v>28.2</v>
      </c>
      <c r="G66" s="222">
        <v>3.63</v>
      </c>
      <c r="I66" s="64">
        <v>96.31</v>
      </c>
      <c r="J66" s="64">
        <v>97.5</v>
      </c>
      <c r="K66" s="64">
        <v>96.2</v>
      </c>
      <c r="L66" s="64">
        <v>77.8</v>
      </c>
      <c r="M66" s="64">
        <v>32.9</v>
      </c>
      <c r="O66" s="222">
        <v>4.76</v>
      </c>
      <c r="P66" s="222">
        <v>4.2699999999999996</v>
      </c>
      <c r="Q66" s="222">
        <v>4.07</v>
      </c>
      <c r="R66" s="222">
        <v>3.1</v>
      </c>
      <c r="S66" s="222">
        <v>1.51</v>
      </c>
    </row>
    <row r="67" spans="1:19" x14ac:dyDescent="0.2">
      <c r="A67" s="23" t="s">
        <v>109</v>
      </c>
      <c r="B67" s="93">
        <v>816</v>
      </c>
      <c r="C67" s="11" t="s">
        <v>108</v>
      </c>
      <c r="D67" s="56">
        <v>1620</v>
      </c>
      <c r="E67" s="81"/>
      <c r="F67" s="64">
        <v>51.5</v>
      </c>
      <c r="G67" s="222">
        <v>4.46</v>
      </c>
      <c r="I67" s="64">
        <v>97.16</v>
      </c>
      <c r="J67" s="64">
        <v>98.5</v>
      </c>
      <c r="K67" s="64">
        <v>97.5</v>
      </c>
      <c r="L67" s="64">
        <v>83.1</v>
      </c>
      <c r="M67" s="64">
        <v>60.7</v>
      </c>
      <c r="O67" s="222">
        <v>5.32</v>
      </c>
      <c r="P67" s="222">
        <v>4.7699999999999996</v>
      </c>
      <c r="Q67" s="222">
        <v>4.87</v>
      </c>
      <c r="R67" s="222">
        <v>4.1100000000000003</v>
      </c>
      <c r="S67" s="222">
        <v>2.81</v>
      </c>
    </row>
    <row r="68" spans="1:19" x14ac:dyDescent="0.2">
      <c r="A68" s="23"/>
      <c r="B68" s="94"/>
      <c r="C68" s="81"/>
      <c r="D68" s="55"/>
      <c r="E68" s="55"/>
      <c r="F68" s="55"/>
      <c r="G68" s="220"/>
      <c r="I68" s="63"/>
      <c r="J68" s="55"/>
      <c r="K68" s="55"/>
      <c r="L68" s="55"/>
      <c r="M68" s="55"/>
      <c r="O68" s="220"/>
      <c r="P68" s="220"/>
      <c r="Q68" s="220"/>
      <c r="R68" s="220"/>
      <c r="S68" s="220"/>
    </row>
    <row r="69" spans="1:19" x14ac:dyDescent="0.2">
      <c r="A69" s="5" t="s">
        <v>110</v>
      </c>
      <c r="B69" s="94" t="s">
        <v>8</v>
      </c>
      <c r="C69" s="4" t="s">
        <v>339</v>
      </c>
      <c r="D69" s="54">
        <v>45255</v>
      </c>
      <c r="E69" s="81"/>
      <c r="F69" s="63">
        <v>35.799999999999997</v>
      </c>
      <c r="G69" s="219">
        <v>3.93</v>
      </c>
      <c r="I69" s="63">
        <v>96.45</v>
      </c>
      <c r="J69" s="63">
        <v>97.6</v>
      </c>
      <c r="K69" s="63">
        <v>94.9</v>
      </c>
      <c r="L69" s="63">
        <v>78.8</v>
      </c>
      <c r="M69" s="63">
        <v>43.7</v>
      </c>
      <c r="O69" s="219">
        <v>4.83</v>
      </c>
      <c r="P69" s="219">
        <v>4.43</v>
      </c>
      <c r="Q69" s="219">
        <v>4.3899999999999997</v>
      </c>
      <c r="R69" s="219">
        <v>3.46</v>
      </c>
      <c r="S69" s="219">
        <v>2.09</v>
      </c>
    </row>
    <row r="70" spans="1:19" x14ac:dyDescent="0.2">
      <c r="A70" s="23" t="s">
        <v>112</v>
      </c>
      <c r="B70" s="93">
        <v>831</v>
      </c>
      <c r="C70" s="144" t="s">
        <v>111</v>
      </c>
      <c r="D70" s="56">
        <v>2748</v>
      </c>
      <c r="E70" s="81"/>
      <c r="F70" s="64">
        <v>40.9</v>
      </c>
      <c r="G70" s="222">
        <v>3.78</v>
      </c>
      <c r="I70" s="64">
        <v>95.34</v>
      </c>
      <c r="J70" s="64">
        <v>96.6</v>
      </c>
      <c r="K70" s="64">
        <v>95.6</v>
      </c>
      <c r="L70" s="64">
        <v>80.400000000000006</v>
      </c>
      <c r="M70" s="64">
        <v>46.9</v>
      </c>
      <c r="O70" s="222">
        <v>4.63</v>
      </c>
      <c r="P70" s="222">
        <v>4.1399999999999997</v>
      </c>
      <c r="Q70" s="222">
        <v>4.16</v>
      </c>
      <c r="R70" s="222">
        <v>3.34</v>
      </c>
      <c r="S70" s="222">
        <v>2.2400000000000002</v>
      </c>
    </row>
    <row r="71" spans="1:19" x14ac:dyDescent="0.2">
      <c r="A71" s="23" t="s">
        <v>114</v>
      </c>
      <c r="B71" s="93">
        <v>830</v>
      </c>
      <c r="C71" s="144" t="s">
        <v>113</v>
      </c>
      <c r="D71" s="56">
        <v>7067</v>
      </c>
      <c r="E71" s="81"/>
      <c r="F71" s="64">
        <v>32.1</v>
      </c>
      <c r="G71" s="222">
        <v>3.92</v>
      </c>
      <c r="I71" s="64">
        <v>97.03</v>
      </c>
      <c r="J71" s="64">
        <v>97.9</v>
      </c>
      <c r="K71" s="64">
        <v>96.9</v>
      </c>
      <c r="L71" s="64">
        <v>80</v>
      </c>
      <c r="M71" s="64">
        <v>38.700000000000003</v>
      </c>
      <c r="O71" s="222">
        <v>4.8600000000000003</v>
      </c>
      <c r="P71" s="222">
        <v>4.5</v>
      </c>
      <c r="Q71" s="222">
        <v>4.45</v>
      </c>
      <c r="R71" s="222">
        <v>3.53</v>
      </c>
      <c r="S71" s="222">
        <v>1.75</v>
      </c>
    </row>
    <row r="72" spans="1:19" x14ac:dyDescent="0.2">
      <c r="A72" s="23" t="s">
        <v>116</v>
      </c>
      <c r="B72" s="93">
        <v>856</v>
      </c>
      <c r="C72" s="144" t="s">
        <v>115</v>
      </c>
      <c r="D72" s="56">
        <v>3511</v>
      </c>
      <c r="E72" s="81"/>
      <c r="F72" s="64">
        <v>30.7</v>
      </c>
      <c r="G72" s="222">
        <v>3.66</v>
      </c>
      <c r="I72" s="64">
        <v>93.42</v>
      </c>
      <c r="J72" s="64">
        <v>96.5</v>
      </c>
      <c r="K72" s="64">
        <v>92.1</v>
      </c>
      <c r="L72" s="64">
        <v>68.3</v>
      </c>
      <c r="M72" s="64">
        <v>45.2</v>
      </c>
      <c r="O72" s="222">
        <v>4.54</v>
      </c>
      <c r="P72" s="222">
        <v>4.0199999999999996</v>
      </c>
      <c r="Q72" s="222">
        <v>4.1100000000000003</v>
      </c>
      <c r="R72" s="222">
        <v>2.86</v>
      </c>
      <c r="S72" s="222">
        <v>2.2999999999999998</v>
      </c>
    </row>
    <row r="73" spans="1:19" x14ac:dyDescent="0.2">
      <c r="A73" s="23" t="s">
        <v>118</v>
      </c>
      <c r="B73" s="93">
        <v>855</v>
      </c>
      <c r="C73" s="144" t="s">
        <v>117</v>
      </c>
      <c r="D73" s="56">
        <v>6837</v>
      </c>
      <c r="E73" s="81"/>
      <c r="F73" s="64">
        <v>34.6</v>
      </c>
      <c r="G73" s="222">
        <v>4</v>
      </c>
      <c r="I73" s="64">
        <v>97.16</v>
      </c>
      <c r="J73" s="64">
        <v>97.9</v>
      </c>
      <c r="K73" s="64">
        <v>94.6</v>
      </c>
      <c r="L73" s="64">
        <v>73.599999999999994</v>
      </c>
      <c r="M73" s="64">
        <v>45.8</v>
      </c>
      <c r="O73" s="222">
        <v>4.9400000000000004</v>
      </c>
      <c r="P73" s="222">
        <v>4.59</v>
      </c>
      <c r="Q73" s="222">
        <v>4.5199999999999996</v>
      </c>
      <c r="R73" s="222">
        <v>3.33</v>
      </c>
      <c r="S73" s="222">
        <v>2.08</v>
      </c>
    </row>
    <row r="74" spans="1:19" x14ac:dyDescent="0.2">
      <c r="A74" s="23" t="s">
        <v>120</v>
      </c>
      <c r="B74" s="93">
        <v>925</v>
      </c>
      <c r="C74" s="11" t="s">
        <v>119</v>
      </c>
      <c r="D74" s="56">
        <v>7268</v>
      </c>
      <c r="E74" s="81"/>
      <c r="F74" s="64">
        <v>40.799999999999997</v>
      </c>
      <c r="G74" s="222">
        <v>4.08</v>
      </c>
      <c r="I74" s="64">
        <v>96.42</v>
      </c>
      <c r="J74" s="64">
        <v>97.4</v>
      </c>
      <c r="K74" s="64">
        <v>95.5</v>
      </c>
      <c r="L74" s="64">
        <v>82.9</v>
      </c>
      <c r="M74" s="64">
        <v>46.1</v>
      </c>
      <c r="O74" s="222">
        <v>4.82</v>
      </c>
      <c r="P74" s="222">
        <v>4.49</v>
      </c>
      <c r="Q74" s="222">
        <v>4.54</v>
      </c>
      <c r="R74" s="222">
        <v>3.74</v>
      </c>
      <c r="S74" s="222">
        <v>2.35</v>
      </c>
    </row>
    <row r="75" spans="1:19" x14ac:dyDescent="0.2">
      <c r="A75" s="23" t="s">
        <v>122</v>
      </c>
      <c r="B75" s="93">
        <v>928</v>
      </c>
      <c r="C75" s="11" t="s">
        <v>121</v>
      </c>
      <c r="D75" s="56">
        <v>7327</v>
      </c>
      <c r="E75" s="81"/>
      <c r="F75" s="64">
        <v>38.299999999999997</v>
      </c>
      <c r="G75" s="222">
        <v>3.93</v>
      </c>
      <c r="I75" s="64">
        <v>96.66</v>
      </c>
      <c r="J75" s="64">
        <v>97.2</v>
      </c>
      <c r="K75" s="64">
        <v>95.3</v>
      </c>
      <c r="L75" s="64">
        <v>82.2</v>
      </c>
      <c r="M75" s="64">
        <v>44.2</v>
      </c>
      <c r="O75" s="222">
        <v>4.8099999999999996</v>
      </c>
      <c r="P75" s="222">
        <v>4.41</v>
      </c>
      <c r="Q75" s="222">
        <v>4.37</v>
      </c>
      <c r="R75" s="222">
        <v>3.56</v>
      </c>
      <c r="S75" s="222">
        <v>2.06</v>
      </c>
    </row>
    <row r="76" spans="1:19" x14ac:dyDescent="0.2">
      <c r="A76" s="23" t="s">
        <v>124</v>
      </c>
      <c r="B76" s="93">
        <v>892</v>
      </c>
      <c r="C76" s="11" t="s">
        <v>123</v>
      </c>
      <c r="D76" s="56">
        <v>2541</v>
      </c>
      <c r="E76" s="81"/>
      <c r="F76" s="64">
        <v>29.2</v>
      </c>
      <c r="G76" s="222">
        <v>3.45</v>
      </c>
      <c r="I76" s="64" t="s">
        <v>430</v>
      </c>
      <c r="J76" s="64">
        <v>96.9</v>
      </c>
      <c r="K76" s="64">
        <v>94.2</v>
      </c>
      <c r="L76" s="64">
        <v>69.3</v>
      </c>
      <c r="M76" s="64">
        <v>40.6</v>
      </c>
      <c r="O76" s="222" t="s">
        <v>430</v>
      </c>
      <c r="P76" s="222">
        <v>3.94</v>
      </c>
      <c r="Q76" s="222">
        <v>3.86</v>
      </c>
      <c r="R76" s="222">
        <v>2.63</v>
      </c>
      <c r="S76" s="222">
        <v>1.96</v>
      </c>
    </row>
    <row r="77" spans="1:19" x14ac:dyDescent="0.2">
      <c r="A77" s="23" t="s">
        <v>126</v>
      </c>
      <c r="B77" s="93">
        <v>891</v>
      </c>
      <c r="C77" s="11" t="s">
        <v>125</v>
      </c>
      <c r="D77" s="56">
        <v>7497</v>
      </c>
      <c r="E77" s="81"/>
      <c r="F77" s="64">
        <v>36.1</v>
      </c>
      <c r="G77" s="222">
        <v>4.07</v>
      </c>
      <c r="I77" s="64">
        <v>97.23</v>
      </c>
      <c r="J77" s="64">
        <v>98.4</v>
      </c>
      <c r="K77" s="64">
        <v>94.9</v>
      </c>
      <c r="L77" s="64">
        <v>82</v>
      </c>
      <c r="M77" s="64">
        <v>42.9</v>
      </c>
      <c r="O77" s="222">
        <v>5.04</v>
      </c>
      <c r="P77" s="222">
        <v>4.63</v>
      </c>
      <c r="Q77" s="222">
        <v>4.46</v>
      </c>
      <c r="R77" s="222">
        <v>3.71</v>
      </c>
      <c r="S77" s="222">
        <v>2.1</v>
      </c>
    </row>
    <row r="78" spans="1:19" x14ac:dyDescent="0.2">
      <c r="A78" s="23" t="s">
        <v>128</v>
      </c>
      <c r="B78" s="93">
        <v>857</v>
      </c>
      <c r="C78" s="144" t="s">
        <v>127</v>
      </c>
      <c r="D78" s="56">
        <v>459</v>
      </c>
      <c r="E78" s="81"/>
      <c r="F78" s="64">
        <v>27.2</v>
      </c>
      <c r="G78" s="222">
        <v>4.32</v>
      </c>
      <c r="I78" s="64" t="s">
        <v>430</v>
      </c>
      <c r="J78" s="64">
        <v>99.3</v>
      </c>
      <c r="K78" s="64">
        <v>77.599999999999994</v>
      </c>
      <c r="L78" s="64">
        <v>87.1</v>
      </c>
      <c r="M78" s="64">
        <v>44</v>
      </c>
      <c r="O78" s="222" t="s">
        <v>430</v>
      </c>
      <c r="P78" s="222">
        <v>5.2</v>
      </c>
      <c r="Q78" s="222">
        <v>4.2300000000000004</v>
      </c>
      <c r="R78" s="222">
        <v>4.49</v>
      </c>
      <c r="S78" s="222">
        <v>2.15</v>
      </c>
    </row>
    <row r="79" spans="1:19" x14ac:dyDescent="0.2">
      <c r="A79" s="23"/>
      <c r="B79" s="94"/>
      <c r="C79" s="81"/>
      <c r="D79" s="55"/>
      <c r="E79" s="55"/>
      <c r="F79" s="55"/>
      <c r="G79" s="220"/>
      <c r="I79" s="63"/>
      <c r="J79" s="55"/>
      <c r="K79" s="55"/>
      <c r="L79" s="55"/>
      <c r="M79" s="55"/>
      <c r="O79" s="220"/>
      <c r="P79" s="220"/>
      <c r="Q79" s="220"/>
      <c r="R79" s="220"/>
      <c r="S79" s="220"/>
    </row>
    <row r="80" spans="1:19" x14ac:dyDescent="0.2">
      <c r="A80" s="5" t="s">
        <v>129</v>
      </c>
      <c r="B80" s="94" t="s">
        <v>1</v>
      </c>
      <c r="C80" s="5" t="s">
        <v>340</v>
      </c>
      <c r="D80" s="54">
        <v>58706</v>
      </c>
      <c r="E80" s="81"/>
      <c r="F80" s="63">
        <v>36.200000000000003</v>
      </c>
      <c r="G80" s="219">
        <v>3.86</v>
      </c>
      <c r="I80" s="63">
        <v>96.19</v>
      </c>
      <c r="J80" s="63">
        <v>97.2</v>
      </c>
      <c r="K80" s="63">
        <v>95.7</v>
      </c>
      <c r="L80" s="63">
        <v>80</v>
      </c>
      <c r="M80" s="63">
        <v>42.1</v>
      </c>
      <c r="O80" s="219">
        <v>4.82</v>
      </c>
      <c r="P80" s="219">
        <v>4.32</v>
      </c>
      <c r="Q80" s="219">
        <v>4.32</v>
      </c>
      <c r="R80" s="219">
        <v>3.44</v>
      </c>
      <c r="S80" s="219">
        <v>1.97</v>
      </c>
    </row>
    <row r="81" spans="1:19" x14ac:dyDescent="0.2">
      <c r="A81" s="23" t="s">
        <v>131</v>
      </c>
      <c r="B81" s="93">
        <v>330</v>
      </c>
      <c r="C81" s="144" t="s">
        <v>130</v>
      </c>
      <c r="D81" s="56">
        <v>12166</v>
      </c>
      <c r="E81" s="81"/>
      <c r="F81" s="64">
        <v>40</v>
      </c>
      <c r="G81" s="222">
        <v>3.98</v>
      </c>
      <c r="I81" s="64">
        <v>95.49</v>
      </c>
      <c r="J81" s="64">
        <v>97</v>
      </c>
      <c r="K81" s="64">
        <v>95.3</v>
      </c>
      <c r="L81" s="64">
        <v>81.3</v>
      </c>
      <c r="M81" s="64">
        <v>45.6</v>
      </c>
      <c r="O81" s="222">
        <v>4.9400000000000004</v>
      </c>
      <c r="P81" s="222">
        <v>4.29</v>
      </c>
      <c r="Q81" s="222">
        <v>4.4000000000000004</v>
      </c>
      <c r="R81" s="222">
        <v>3.55</v>
      </c>
      <c r="S81" s="222">
        <v>2.27</v>
      </c>
    </row>
    <row r="82" spans="1:19" x14ac:dyDescent="0.2">
      <c r="A82" s="23" t="s">
        <v>133</v>
      </c>
      <c r="B82" s="93">
        <v>331</v>
      </c>
      <c r="C82" s="11" t="s">
        <v>132</v>
      </c>
      <c r="D82" s="56">
        <v>3379</v>
      </c>
      <c r="E82" s="81"/>
      <c r="F82" s="64">
        <v>38.9</v>
      </c>
      <c r="G82" s="222">
        <v>3.71</v>
      </c>
      <c r="I82" s="64">
        <v>95</v>
      </c>
      <c r="J82" s="64">
        <v>97.1</v>
      </c>
      <c r="K82" s="64">
        <v>93.5</v>
      </c>
      <c r="L82" s="64">
        <v>79.8</v>
      </c>
      <c r="M82" s="64">
        <v>45.4</v>
      </c>
      <c r="O82" s="222">
        <v>4.6399999999999997</v>
      </c>
      <c r="P82" s="222">
        <v>4.21</v>
      </c>
      <c r="Q82" s="222">
        <v>4.08</v>
      </c>
      <c r="R82" s="222">
        <v>3.16</v>
      </c>
      <c r="S82" s="222">
        <v>2.08</v>
      </c>
    </row>
    <row r="83" spans="1:19" x14ac:dyDescent="0.2">
      <c r="A83" s="23" t="s">
        <v>135</v>
      </c>
      <c r="B83" s="93">
        <v>332</v>
      </c>
      <c r="C83" s="144" t="s">
        <v>134</v>
      </c>
      <c r="D83" s="56">
        <v>3283</v>
      </c>
      <c r="E83" s="81"/>
      <c r="F83" s="64">
        <v>34.9</v>
      </c>
      <c r="G83" s="222">
        <v>3.69</v>
      </c>
      <c r="I83" s="64">
        <v>96.41</v>
      </c>
      <c r="J83" s="64">
        <v>97.6</v>
      </c>
      <c r="K83" s="64">
        <v>95.6</v>
      </c>
      <c r="L83" s="64">
        <v>79.7</v>
      </c>
      <c r="M83" s="64">
        <v>40.5</v>
      </c>
      <c r="O83" s="222">
        <v>4.74</v>
      </c>
      <c r="P83" s="222">
        <v>4.1500000000000004</v>
      </c>
      <c r="Q83" s="222">
        <v>4.0999999999999996</v>
      </c>
      <c r="R83" s="222">
        <v>3.28</v>
      </c>
      <c r="S83" s="222">
        <v>1.76</v>
      </c>
    </row>
    <row r="84" spans="1:19" x14ac:dyDescent="0.2">
      <c r="A84" s="23" t="s">
        <v>136</v>
      </c>
      <c r="B84" s="93">
        <v>884</v>
      </c>
      <c r="C84" s="22" t="s">
        <v>331</v>
      </c>
      <c r="D84" s="56">
        <v>1644</v>
      </c>
      <c r="E84" s="81"/>
      <c r="F84" s="64">
        <v>40.299999999999997</v>
      </c>
      <c r="G84" s="222">
        <v>4.01</v>
      </c>
      <c r="I84" s="64">
        <v>95.68</v>
      </c>
      <c r="J84" s="64">
        <v>97.3</v>
      </c>
      <c r="K84" s="64">
        <v>94.8</v>
      </c>
      <c r="L84" s="64">
        <v>80.3</v>
      </c>
      <c r="M84" s="64">
        <v>45.4</v>
      </c>
      <c r="O84" s="222">
        <v>4.88</v>
      </c>
      <c r="P84" s="222">
        <v>4.4800000000000004</v>
      </c>
      <c r="Q84" s="222">
        <v>4.45</v>
      </c>
      <c r="R84" s="222">
        <v>3.7</v>
      </c>
      <c r="S84" s="222">
        <v>2.0699999999999998</v>
      </c>
    </row>
    <row r="85" spans="1:19" x14ac:dyDescent="0.2">
      <c r="A85" s="23" t="s">
        <v>138</v>
      </c>
      <c r="B85" s="93">
        <v>333</v>
      </c>
      <c r="C85" s="11" t="s">
        <v>137</v>
      </c>
      <c r="D85" s="56">
        <v>3634</v>
      </c>
      <c r="E85" s="81"/>
      <c r="F85" s="64">
        <v>20.8</v>
      </c>
      <c r="G85" s="222">
        <v>3.29</v>
      </c>
      <c r="I85" s="64">
        <v>96.84</v>
      </c>
      <c r="J85" s="64">
        <v>97.6</v>
      </c>
      <c r="K85" s="64">
        <v>96.2</v>
      </c>
      <c r="L85" s="64">
        <v>75.599999999999994</v>
      </c>
      <c r="M85" s="64">
        <v>27.5</v>
      </c>
      <c r="O85" s="222">
        <v>4.37</v>
      </c>
      <c r="P85" s="222">
        <v>3.78</v>
      </c>
      <c r="Q85" s="222">
        <v>3.78</v>
      </c>
      <c r="R85" s="222">
        <v>2.74</v>
      </c>
      <c r="S85" s="222">
        <v>1.28</v>
      </c>
    </row>
    <row r="86" spans="1:19" x14ac:dyDescent="0.2">
      <c r="A86" s="23" t="s">
        <v>140</v>
      </c>
      <c r="B86" s="93">
        <v>893</v>
      </c>
      <c r="C86" s="10" t="s">
        <v>139</v>
      </c>
      <c r="D86" s="56">
        <v>2850</v>
      </c>
      <c r="E86" s="81"/>
      <c r="F86" s="64">
        <v>37.1</v>
      </c>
      <c r="G86" s="222">
        <v>4</v>
      </c>
      <c r="I86" s="64">
        <v>97.37</v>
      </c>
      <c r="J86" s="64">
        <v>97.8</v>
      </c>
      <c r="K86" s="64">
        <v>96.7</v>
      </c>
      <c r="L86" s="64">
        <v>80.8</v>
      </c>
      <c r="M86" s="64">
        <v>43.4</v>
      </c>
      <c r="O86" s="222">
        <v>4.9400000000000004</v>
      </c>
      <c r="P86" s="222">
        <v>4.3899999999999997</v>
      </c>
      <c r="Q86" s="222">
        <v>4.5</v>
      </c>
      <c r="R86" s="222">
        <v>3.62</v>
      </c>
      <c r="S86" s="222">
        <v>2.02</v>
      </c>
    </row>
    <row r="87" spans="1:19" x14ac:dyDescent="0.2">
      <c r="A87" s="23" t="s">
        <v>142</v>
      </c>
      <c r="B87" s="93">
        <v>334</v>
      </c>
      <c r="C87" s="11" t="s">
        <v>141</v>
      </c>
      <c r="D87" s="56">
        <v>2917</v>
      </c>
      <c r="E87" s="81"/>
      <c r="F87" s="64">
        <v>37.700000000000003</v>
      </c>
      <c r="G87" s="222">
        <v>4.05</v>
      </c>
      <c r="I87" s="64">
        <v>96.4</v>
      </c>
      <c r="J87" s="64">
        <v>97.8</v>
      </c>
      <c r="K87" s="64">
        <v>96.7</v>
      </c>
      <c r="L87" s="64">
        <v>83.9</v>
      </c>
      <c r="M87" s="64">
        <v>41.3</v>
      </c>
      <c r="O87" s="222">
        <v>5.0999999999999996</v>
      </c>
      <c r="P87" s="222">
        <v>4.57</v>
      </c>
      <c r="Q87" s="222">
        <v>4.43</v>
      </c>
      <c r="R87" s="222">
        <v>3.79</v>
      </c>
      <c r="S87" s="222">
        <v>1.97</v>
      </c>
    </row>
    <row r="88" spans="1:19" x14ac:dyDescent="0.2">
      <c r="A88" s="23" t="s">
        <v>144</v>
      </c>
      <c r="B88" s="93">
        <v>860</v>
      </c>
      <c r="C88" s="144" t="s">
        <v>143</v>
      </c>
      <c r="D88" s="56">
        <v>8286</v>
      </c>
      <c r="E88" s="81"/>
      <c r="F88" s="64">
        <v>33.9</v>
      </c>
      <c r="G88" s="222">
        <v>3.78</v>
      </c>
      <c r="I88" s="64">
        <v>96.09</v>
      </c>
      <c r="J88" s="64">
        <v>96.9</v>
      </c>
      <c r="K88" s="64">
        <v>95.7</v>
      </c>
      <c r="L88" s="64">
        <v>79.3</v>
      </c>
      <c r="M88" s="64">
        <v>38.9</v>
      </c>
      <c r="O88" s="222">
        <v>4.6900000000000004</v>
      </c>
      <c r="P88" s="222">
        <v>4.3</v>
      </c>
      <c r="Q88" s="222">
        <v>4.3</v>
      </c>
      <c r="R88" s="222">
        <v>3.4</v>
      </c>
      <c r="S88" s="222">
        <v>1.68</v>
      </c>
    </row>
    <row r="89" spans="1:19" x14ac:dyDescent="0.2">
      <c r="A89" s="23" t="s">
        <v>146</v>
      </c>
      <c r="B89" s="93">
        <v>861</v>
      </c>
      <c r="C89" s="144" t="s">
        <v>145</v>
      </c>
      <c r="D89" s="56">
        <v>2168</v>
      </c>
      <c r="E89" s="81"/>
      <c r="F89" s="64">
        <v>27.2</v>
      </c>
      <c r="G89" s="222">
        <v>3.39</v>
      </c>
      <c r="I89" s="64">
        <v>96.22</v>
      </c>
      <c r="J89" s="64">
        <v>97</v>
      </c>
      <c r="K89" s="64">
        <v>94.9</v>
      </c>
      <c r="L89" s="64">
        <v>76.900000000000006</v>
      </c>
      <c r="M89" s="64">
        <v>33.799999999999997</v>
      </c>
      <c r="O89" s="222">
        <v>4.45</v>
      </c>
      <c r="P89" s="222">
        <v>3.96</v>
      </c>
      <c r="Q89" s="222">
        <v>3.78</v>
      </c>
      <c r="R89" s="222">
        <v>2.9</v>
      </c>
      <c r="S89" s="222">
        <v>1.47</v>
      </c>
    </row>
    <row r="90" spans="1:19" x14ac:dyDescent="0.2">
      <c r="A90" s="23" t="s">
        <v>148</v>
      </c>
      <c r="B90" s="93">
        <v>894</v>
      </c>
      <c r="C90" s="10" t="s">
        <v>147</v>
      </c>
      <c r="D90" s="56">
        <v>1934</v>
      </c>
      <c r="E90" s="81"/>
      <c r="F90" s="64">
        <v>44.9</v>
      </c>
      <c r="G90" s="222">
        <v>3.99</v>
      </c>
      <c r="I90" s="64">
        <v>95.86</v>
      </c>
      <c r="J90" s="64">
        <v>96.5</v>
      </c>
      <c r="K90" s="64">
        <v>95.9</v>
      </c>
      <c r="L90" s="64">
        <v>87.1</v>
      </c>
      <c r="M90" s="64">
        <v>47.6</v>
      </c>
      <c r="O90" s="222">
        <v>4.7699999999999996</v>
      </c>
      <c r="P90" s="222">
        <v>4.32</v>
      </c>
      <c r="Q90" s="222">
        <v>4.41</v>
      </c>
      <c r="R90" s="222">
        <v>3.78</v>
      </c>
      <c r="S90" s="222">
        <v>2.2200000000000002</v>
      </c>
    </row>
    <row r="91" spans="1:19" x14ac:dyDescent="0.2">
      <c r="A91" s="23" t="s">
        <v>150</v>
      </c>
      <c r="B91" s="93">
        <v>335</v>
      </c>
      <c r="C91" s="11" t="s">
        <v>149</v>
      </c>
      <c r="D91" s="56">
        <v>3233</v>
      </c>
      <c r="E91" s="81"/>
      <c r="F91" s="64">
        <v>35</v>
      </c>
      <c r="G91" s="222">
        <v>3.69</v>
      </c>
      <c r="I91" s="64">
        <v>96.63</v>
      </c>
      <c r="J91" s="64">
        <v>97.2</v>
      </c>
      <c r="K91" s="64">
        <v>97.1</v>
      </c>
      <c r="L91" s="64">
        <v>82.4</v>
      </c>
      <c r="M91" s="64">
        <v>40.1</v>
      </c>
      <c r="O91" s="222">
        <v>4.5999999999999996</v>
      </c>
      <c r="P91" s="222">
        <v>4.2300000000000004</v>
      </c>
      <c r="Q91" s="222">
        <v>4.08</v>
      </c>
      <c r="R91" s="222">
        <v>3.32</v>
      </c>
      <c r="S91" s="222">
        <v>1.86</v>
      </c>
    </row>
    <row r="92" spans="1:19" x14ac:dyDescent="0.2">
      <c r="A92" s="23" t="s">
        <v>152</v>
      </c>
      <c r="B92" s="93">
        <v>937</v>
      </c>
      <c r="C92" s="11" t="s">
        <v>151</v>
      </c>
      <c r="D92" s="56">
        <v>5325</v>
      </c>
      <c r="E92" s="81"/>
      <c r="F92" s="64">
        <v>38.799999999999997</v>
      </c>
      <c r="G92" s="222">
        <v>4.32</v>
      </c>
      <c r="I92" s="64">
        <v>97.33</v>
      </c>
      <c r="J92" s="64">
        <v>97.7</v>
      </c>
      <c r="K92" s="64">
        <v>96.9</v>
      </c>
      <c r="L92" s="64">
        <v>83.3</v>
      </c>
      <c r="M92" s="64">
        <v>44.1</v>
      </c>
      <c r="O92" s="222">
        <v>5.26</v>
      </c>
      <c r="P92" s="222">
        <v>4.83</v>
      </c>
      <c r="Q92" s="222">
        <v>4.78</v>
      </c>
      <c r="R92" s="222">
        <v>3.99</v>
      </c>
      <c r="S92" s="222">
        <v>2.2799999999999998</v>
      </c>
    </row>
    <row r="93" spans="1:19" x14ac:dyDescent="0.2">
      <c r="A93" s="23" t="s">
        <v>154</v>
      </c>
      <c r="B93" s="93">
        <v>336</v>
      </c>
      <c r="C93" s="11" t="s">
        <v>153</v>
      </c>
      <c r="D93" s="56">
        <v>2613</v>
      </c>
      <c r="E93" s="81"/>
      <c r="F93" s="64">
        <v>27.2</v>
      </c>
      <c r="G93" s="222">
        <v>3.58</v>
      </c>
      <c r="I93" s="64">
        <v>95.91</v>
      </c>
      <c r="J93" s="64">
        <v>96.7</v>
      </c>
      <c r="K93" s="64">
        <v>94.9</v>
      </c>
      <c r="L93" s="64">
        <v>65.400000000000006</v>
      </c>
      <c r="M93" s="64">
        <v>37.4</v>
      </c>
      <c r="O93" s="222">
        <v>4.6100000000000003</v>
      </c>
      <c r="P93" s="222">
        <v>4.1500000000000004</v>
      </c>
      <c r="Q93" s="222">
        <v>4.08</v>
      </c>
      <c r="R93" s="222">
        <v>2.79</v>
      </c>
      <c r="S93" s="222">
        <v>1.75</v>
      </c>
    </row>
    <row r="94" spans="1:19" x14ac:dyDescent="0.2">
      <c r="A94" s="23" t="s">
        <v>156</v>
      </c>
      <c r="B94" s="93">
        <v>885</v>
      </c>
      <c r="C94" s="10" t="s">
        <v>155</v>
      </c>
      <c r="D94" s="56">
        <v>5274</v>
      </c>
      <c r="E94" s="81"/>
      <c r="F94" s="64">
        <v>41.6</v>
      </c>
      <c r="G94" s="222">
        <v>4.08</v>
      </c>
      <c r="I94" s="64">
        <v>96.34</v>
      </c>
      <c r="J94" s="64">
        <v>97.1</v>
      </c>
      <c r="K94" s="64">
        <v>96.2</v>
      </c>
      <c r="L94" s="64">
        <v>79.8</v>
      </c>
      <c r="M94" s="64">
        <v>49.8</v>
      </c>
      <c r="O94" s="222">
        <v>4.8899999999999997</v>
      </c>
      <c r="P94" s="222">
        <v>4.51</v>
      </c>
      <c r="Q94" s="222">
        <v>4.63</v>
      </c>
      <c r="R94" s="222">
        <v>3.6</v>
      </c>
      <c r="S94" s="222">
        <v>2.19</v>
      </c>
    </row>
    <row r="95" spans="1:19" x14ac:dyDescent="0.2">
      <c r="A95" s="23"/>
      <c r="B95" s="94"/>
      <c r="C95" s="81"/>
      <c r="D95" s="55"/>
      <c r="E95" s="55"/>
      <c r="F95" s="55"/>
      <c r="G95" s="220"/>
      <c r="I95" s="63"/>
      <c r="J95" s="55"/>
      <c r="K95" s="55"/>
      <c r="L95" s="55"/>
      <c r="M95" s="55"/>
      <c r="O95" s="220"/>
      <c r="P95" s="220"/>
      <c r="Q95" s="220"/>
      <c r="R95" s="220"/>
      <c r="S95" s="220"/>
    </row>
    <row r="96" spans="1:19" x14ac:dyDescent="0.2">
      <c r="A96" s="5" t="s">
        <v>157</v>
      </c>
      <c r="B96" s="94" t="s">
        <v>9</v>
      </c>
      <c r="C96" s="5" t="s">
        <v>341</v>
      </c>
      <c r="D96" s="54">
        <v>59107</v>
      </c>
      <c r="E96" s="81"/>
      <c r="F96" s="63">
        <v>36.700000000000003</v>
      </c>
      <c r="G96" s="219">
        <v>4.08</v>
      </c>
      <c r="I96" s="63">
        <v>96.43</v>
      </c>
      <c r="J96" s="63">
        <v>97.5</v>
      </c>
      <c r="K96" s="63">
        <v>96.3</v>
      </c>
      <c r="L96" s="63">
        <v>78.599999999999994</v>
      </c>
      <c r="M96" s="63">
        <v>44.2</v>
      </c>
      <c r="O96" s="219">
        <v>4.9800000000000004</v>
      </c>
      <c r="P96" s="219">
        <v>4.55</v>
      </c>
      <c r="Q96" s="219">
        <v>4.57</v>
      </c>
      <c r="R96" s="219">
        <v>3.6</v>
      </c>
      <c r="S96" s="219">
        <v>2.1800000000000002</v>
      </c>
    </row>
    <row r="97" spans="1:19" x14ac:dyDescent="0.2">
      <c r="A97" s="23" t="s">
        <v>159</v>
      </c>
      <c r="B97" s="93">
        <v>822</v>
      </c>
      <c r="C97" s="144" t="s">
        <v>158</v>
      </c>
      <c r="D97" s="56">
        <v>1832</v>
      </c>
      <c r="E97" s="81"/>
      <c r="F97" s="64">
        <v>31.9</v>
      </c>
      <c r="G97" s="222">
        <v>3.87</v>
      </c>
      <c r="I97" s="64">
        <v>97.11</v>
      </c>
      <c r="J97" s="64">
        <v>97.9</v>
      </c>
      <c r="K97" s="64">
        <v>97.9</v>
      </c>
      <c r="L97" s="64">
        <v>79.7</v>
      </c>
      <c r="M97" s="64">
        <v>38.9</v>
      </c>
      <c r="O97" s="222">
        <v>4.8899999999999997</v>
      </c>
      <c r="P97" s="222">
        <v>4.3499999999999996</v>
      </c>
      <c r="Q97" s="222">
        <v>4.43</v>
      </c>
      <c r="R97" s="222">
        <v>3.32</v>
      </c>
      <c r="S97" s="222">
        <v>1.81</v>
      </c>
    </row>
    <row r="98" spans="1:19" x14ac:dyDescent="0.2">
      <c r="A98" s="23" t="s">
        <v>161</v>
      </c>
      <c r="B98" s="93">
        <v>873</v>
      </c>
      <c r="C98" s="10" t="s">
        <v>160</v>
      </c>
      <c r="D98" s="56">
        <v>5489</v>
      </c>
      <c r="E98" s="81"/>
      <c r="F98" s="64">
        <v>37.4</v>
      </c>
      <c r="G98" s="222">
        <v>4.26</v>
      </c>
      <c r="I98" s="64">
        <v>95.94</v>
      </c>
      <c r="J98" s="64">
        <v>97.1</v>
      </c>
      <c r="K98" s="64">
        <v>95.8</v>
      </c>
      <c r="L98" s="64">
        <v>78.900000000000006</v>
      </c>
      <c r="M98" s="64">
        <v>45.1</v>
      </c>
      <c r="O98" s="222">
        <v>5.03</v>
      </c>
      <c r="P98" s="222">
        <v>4.68</v>
      </c>
      <c r="Q98" s="222">
        <v>4.79</v>
      </c>
      <c r="R98" s="222">
        <v>3.85</v>
      </c>
      <c r="S98" s="222">
        <v>2.38</v>
      </c>
    </row>
    <row r="99" spans="1:19" x14ac:dyDescent="0.2">
      <c r="A99" s="23" t="s">
        <v>163</v>
      </c>
      <c r="B99" s="93">
        <v>823</v>
      </c>
      <c r="C99" s="10" t="s">
        <v>162</v>
      </c>
      <c r="D99" s="56">
        <v>2580</v>
      </c>
      <c r="E99" s="81"/>
      <c r="F99" s="64">
        <v>33.4</v>
      </c>
      <c r="G99" s="222">
        <v>3.85</v>
      </c>
      <c r="I99" s="64">
        <v>95.78</v>
      </c>
      <c r="J99" s="64">
        <v>96.6</v>
      </c>
      <c r="K99" s="64">
        <v>94.9</v>
      </c>
      <c r="L99" s="64">
        <v>80</v>
      </c>
      <c r="M99" s="64">
        <v>38</v>
      </c>
      <c r="O99" s="222">
        <v>4.84</v>
      </c>
      <c r="P99" s="222">
        <v>4.45</v>
      </c>
      <c r="Q99" s="222">
        <v>4.37</v>
      </c>
      <c r="R99" s="222">
        <v>3.39</v>
      </c>
      <c r="S99" s="222">
        <v>1.66</v>
      </c>
    </row>
    <row r="100" spans="1:19" x14ac:dyDescent="0.2">
      <c r="A100" s="23" t="s">
        <v>165</v>
      </c>
      <c r="B100" s="93">
        <v>881</v>
      </c>
      <c r="C100" s="10" t="s">
        <v>164</v>
      </c>
      <c r="D100" s="56">
        <v>14045</v>
      </c>
      <c r="E100" s="81"/>
      <c r="F100" s="64">
        <v>32.9</v>
      </c>
      <c r="G100" s="222">
        <v>3.93</v>
      </c>
      <c r="I100" s="64">
        <v>96.65</v>
      </c>
      <c r="J100" s="64">
        <v>97.4</v>
      </c>
      <c r="K100" s="64">
        <v>95.5</v>
      </c>
      <c r="L100" s="64">
        <v>75.5</v>
      </c>
      <c r="M100" s="64">
        <v>41.1</v>
      </c>
      <c r="O100" s="222">
        <v>4.91</v>
      </c>
      <c r="P100" s="222">
        <v>4.45</v>
      </c>
      <c r="Q100" s="222">
        <v>4.42</v>
      </c>
      <c r="R100" s="222">
        <v>3.38</v>
      </c>
      <c r="S100" s="222">
        <v>2.02</v>
      </c>
    </row>
    <row r="101" spans="1:19" x14ac:dyDescent="0.2">
      <c r="A101" s="23" t="s">
        <v>167</v>
      </c>
      <c r="B101" s="93">
        <v>919</v>
      </c>
      <c r="C101" s="11" t="s">
        <v>166</v>
      </c>
      <c r="D101" s="56">
        <v>12372</v>
      </c>
      <c r="E101" s="81"/>
      <c r="F101" s="64">
        <v>46.7</v>
      </c>
      <c r="G101" s="222">
        <v>4.59</v>
      </c>
      <c r="I101" s="64">
        <v>96.75</v>
      </c>
      <c r="J101" s="64">
        <v>98.1</v>
      </c>
      <c r="K101" s="64">
        <v>97.1</v>
      </c>
      <c r="L101" s="64">
        <v>80.599999999999994</v>
      </c>
      <c r="M101" s="64">
        <v>55.2</v>
      </c>
      <c r="O101" s="222">
        <v>5.4</v>
      </c>
      <c r="P101" s="222">
        <v>4.99</v>
      </c>
      <c r="Q101" s="222">
        <v>5.03</v>
      </c>
      <c r="R101" s="222">
        <v>4.12</v>
      </c>
      <c r="S101" s="222">
        <v>2.93</v>
      </c>
    </row>
    <row r="102" spans="1:19" x14ac:dyDescent="0.2">
      <c r="A102" s="23" t="s">
        <v>169</v>
      </c>
      <c r="B102" s="93">
        <v>821</v>
      </c>
      <c r="C102" s="144" t="s">
        <v>168</v>
      </c>
      <c r="D102" s="56">
        <v>2564</v>
      </c>
      <c r="E102" s="81"/>
      <c r="F102" s="64">
        <v>30.2</v>
      </c>
      <c r="G102" s="222">
        <v>3.74</v>
      </c>
      <c r="I102" s="64">
        <v>96.18</v>
      </c>
      <c r="J102" s="64">
        <v>97.8</v>
      </c>
      <c r="K102" s="64">
        <v>96.9</v>
      </c>
      <c r="L102" s="64">
        <v>84.4</v>
      </c>
      <c r="M102" s="64">
        <v>36.799999999999997</v>
      </c>
      <c r="O102" s="222">
        <v>4.5999999999999996</v>
      </c>
      <c r="P102" s="222">
        <v>4.17</v>
      </c>
      <c r="Q102" s="222">
        <v>4.2300000000000004</v>
      </c>
      <c r="R102" s="222">
        <v>3.31</v>
      </c>
      <c r="S102" s="222">
        <v>1.89</v>
      </c>
    </row>
    <row r="103" spans="1:19" x14ac:dyDescent="0.2">
      <c r="A103" s="23" t="s">
        <v>171</v>
      </c>
      <c r="B103" s="93">
        <v>926</v>
      </c>
      <c r="C103" s="11" t="s">
        <v>170</v>
      </c>
      <c r="D103" s="56">
        <v>7490</v>
      </c>
      <c r="E103" s="81"/>
      <c r="F103" s="64">
        <v>33.799999999999997</v>
      </c>
      <c r="G103" s="222">
        <v>3.88</v>
      </c>
      <c r="I103" s="64">
        <v>96.97</v>
      </c>
      <c r="J103" s="64">
        <v>97.6</v>
      </c>
      <c r="K103" s="64">
        <v>97</v>
      </c>
      <c r="L103" s="64">
        <v>77.900000000000006</v>
      </c>
      <c r="M103" s="64">
        <v>40.799999999999997</v>
      </c>
      <c r="O103" s="222">
        <v>4.79</v>
      </c>
      <c r="P103" s="222">
        <v>4.3600000000000003</v>
      </c>
      <c r="Q103" s="222">
        <v>4.45</v>
      </c>
      <c r="R103" s="222">
        <v>3.41</v>
      </c>
      <c r="S103" s="222">
        <v>1.84</v>
      </c>
    </row>
    <row r="104" spans="1:19" x14ac:dyDescent="0.2">
      <c r="A104" s="23" t="s">
        <v>173</v>
      </c>
      <c r="B104" s="93">
        <v>874</v>
      </c>
      <c r="C104" s="10" t="s">
        <v>172</v>
      </c>
      <c r="D104" s="56">
        <v>2306</v>
      </c>
      <c r="E104" s="81"/>
      <c r="F104" s="64">
        <v>35.299999999999997</v>
      </c>
      <c r="G104" s="222">
        <v>3.65</v>
      </c>
      <c r="I104" s="64">
        <v>94.8</v>
      </c>
      <c r="J104" s="64">
        <v>96.6</v>
      </c>
      <c r="K104" s="64">
        <v>95.2</v>
      </c>
      <c r="L104" s="64">
        <v>73.900000000000006</v>
      </c>
      <c r="M104" s="64">
        <v>44.6</v>
      </c>
      <c r="O104" s="222">
        <v>4.4400000000000004</v>
      </c>
      <c r="P104" s="222">
        <v>4.0599999999999996</v>
      </c>
      <c r="Q104" s="222">
        <v>4.09</v>
      </c>
      <c r="R104" s="222">
        <v>3.01</v>
      </c>
      <c r="S104" s="222">
        <v>2.21</v>
      </c>
    </row>
    <row r="105" spans="1:19" x14ac:dyDescent="0.2">
      <c r="A105" s="23" t="s">
        <v>175</v>
      </c>
      <c r="B105" s="93">
        <v>882</v>
      </c>
      <c r="C105" s="10" t="s">
        <v>174</v>
      </c>
      <c r="D105" s="56">
        <v>2019</v>
      </c>
      <c r="E105" s="81"/>
      <c r="F105" s="64">
        <v>43.8</v>
      </c>
      <c r="G105" s="222">
        <v>4.6100000000000003</v>
      </c>
      <c r="I105" s="64">
        <v>95.15</v>
      </c>
      <c r="J105" s="64">
        <v>96.6</v>
      </c>
      <c r="K105" s="64">
        <v>94.9</v>
      </c>
      <c r="L105" s="64">
        <v>77.099999999999994</v>
      </c>
      <c r="M105" s="64">
        <v>52.6</v>
      </c>
      <c r="O105" s="222">
        <v>5.47</v>
      </c>
      <c r="P105" s="222">
        <v>5.0199999999999996</v>
      </c>
      <c r="Q105" s="222">
        <v>5.1100000000000003</v>
      </c>
      <c r="R105" s="222">
        <v>4.08</v>
      </c>
      <c r="S105" s="222">
        <v>2.86</v>
      </c>
    </row>
    <row r="106" spans="1:19" x14ac:dyDescent="0.2">
      <c r="A106" s="23" t="s">
        <v>177</v>
      </c>
      <c r="B106" s="93">
        <v>935</v>
      </c>
      <c r="C106" s="11" t="s">
        <v>176</v>
      </c>
      <c r="D106" s="56">
        <v>6776</v>
      </c>
      <c r="E106" s="81"/>
      <c r="F106" s="64">
        <v>31</v>
      </c>
      <c r="G106" s="222">
        <v>3.89</v>
      </c>
      <c r="I106" s="64">
        <v>96.22</v>
      </c>
      <c r="J106" s="64">
        <v>97.5</v>
      </c>
      <c r="K106" s="64">
        <v>96.4</v>
      </c>
      <c r="L106" s="64">
        <v>80.5</v>
      </c>
      <c r="M106" s="64">
        <v>37</v>
      </c>
      <c r="O106" s="222">
        <v>4.8499999999999996</v>
      </c>
      <c r="P106" s="222">
        <v>4.41</v>
      </c>
      <c r="Q106" s="222">
        <v>4.43</v>
      </c>
      <c r="R106" s="222">
        <v>3.58</v>
      </c>
      <c r="S106" s="222">
        <v>1.65</v>
      </c>
    </row>
    <row r="107" spans="1:19" x14ac:dyDescent="0.2">
      <c r="A107" s="23" t="s">
        <v>179</v>
      </c>
      <c r="B107" s="94">
        <v>883</v>
      </c>
      <c r="C107" s="10" t="s">
        <v>178</v>
      </c>
      <c r="D107" s="56">
        <v>1634</v>
      </c>
      <c r="E107" s="81"/>
      <c r="F107" s="64">
        <v>41.4</v>
      </c>
      <c r="G107" s="222">
        <v>3.64</v>
      </c>
      <c r="I107" s="64">
        <v>96.82</v>
      </c>
      <c r="J107" s="64">
        <v>97.2</v>
      </c>
      <c r="K107" s="64">
        <v>96.8</v>
      </c>
      <c r="L107" s="64">
        <v>78.8</v>
      </c>
      <c r="M107" s="64">
        <v>46.2</v>
      </c>
      <c r="O107" s="222">
        <v>4.63</v>
      </c>
      <c r="P107" s="222">
        <v>4.29</v>
      </c>
      <c r="Q107" s="222">
        <v>3.97</v>
      </c>
      <c r="R107" s="222">
        <v>3.08</v>
      </c>
      <c r="S107" s="222">
        <v>1.88</v>
      </c>
    </row>
    <row r="108" spans="1:19" x14ac:dyDescent="0.2">
      <c r="A108" s="23"/>
      <c r="B108" s="94"/>
      <c r="C108" s="81"/>
      <c r="D108" s="55"/>
      <c r="E108" s="55"/>
      <c r="F108" s="55"/>
      <c r="G108" s="220"/>
      <c r="I108" s="63"/>
      <c r="J108" s="55"/>
      <c r="K108" s="55"/>
      <c r="L108" s="55"/>
      <c r="M108" s="55"/>
      <c r="O108" s="220"/>
      <c r="P108" s="220"/>
      <c r="Q108" s="220"/>
      <c r="R108" s="220"/>
      <c r="S108" s="220"/>
    </row>
    <row r="109" spans="1:19" x14ac:dyDescent="0.2">
      <c r="A109" s="5" t="s">
        <v>180</v>
      </c>
      <c r="B109" s="94" t="s">
        <v>365</v>
      </c>
      <c r="C109" s="5" t="s">
        <v>333</v>
      </c>
      <c r="D109" s="54">
        <v>76281</v>
      </c>
      <c r="E109" s="81"/>
      <c r="F109" s="63">
        <v>52.2</v>
      </c>
      <c r="G109" s="219">
        <v>4.41</v>
      </c>
      <c r="I109" s="63">
        <v>96</v>
      </c>
      <c r="J109" s="63">
        <v>97.1</v>
      </c>
      <c r="K109" s="63">
        <v>95.4</v>
      </c>
      <c r="L109" s="63">
        <v>78.7</v>
      </c>
      <c r="M109" s="63">
        <v>61.5</v>
      </c>
      <c r="O109" s="219">
        <v>5.27</v>
      </c>
      <c r="P109" s="219">
        <v>4.76</v>
      </c>
      <c r="Q109" s="219">
        <v>4.71</v>
      </c>
      <c r="R109" s="219">
        <v>3.8</v>
      </c>
      <c r="S109" s="219">
        <v>3.22</v>
      </c>
    </row>
    <row r="110" spans="1:19" x14ac:dyDescent="0.2">
      <c r="A110" s="5" t="s">
        <v>182</v>
      </c>
      <c r="B110" s="94" t="s">
        <v>364</v>
      </c>
      <c r="C110" s="4" t="s">
        <v>181</v>
      </c>
      <c r="D110" s="54">
        <v>25501</v>
      </c>
      <c r="E110" s="81"/>
      <c r="F110" s="63">
        <v>52.6</v>
      </c>
      <c r="G110" s="219">
        <v>4.3</v>
      </c>
      <c r="I110" s="63">
        <v>95.58</v>
      </c>
      <c r="J110" s="63">
        <v>96.6</v>
      </c>
      <c r="K110" s="63">
        <v>94.9</v>
      </c>
      <c r="L110" s="63">
        <v>77.3</v>
      </c>
      <c r="M110" s="63">
        <v>63</v>
      </c>
      <c r="O110" s="219">
        <v>5.23</v>
      </c>
      <c r="P110" s="219">
        <v>4.58</v>
      </c>
      <c r="Q110" s="219">
        <v>4.54</v>
      </c>
      <c r="R110" s="219">
        <v>3.65</v>
      </c>
      <c r="S110" s="219">
        <v>3.26</v>
      </c>
    </row>
    <row r="111" spans="1:19" x14ac:dyDescent="0.2">
      <c r="A111" s="23" t="s">
        <v>184</v>
      </c>
      <c r="B111" s="93">
        <v>202</v>
      </c>
      <c r="C111" s="144" t="s">
        <v>183</v>
      </c>
      <c r="D111" s="56">
        <v>1533</v>
      </c>
      <c r="E111" s="81"/>
      <c r="F111" s="64">
        <v>49.3</v>
      </c>
      <c r="G111" s="222">
        <v>4.3099999999999996</v>
      </c>
      <c r="I111" s="64">
        <v>96.15</v>
      </c>
      <c r="J111" s="64">
        <v>97.1</v>
      </c>
      <c r="K111" s="64">
        <v>96.2</v>
      </c>
      <c r="L111" s="64">
        <v>75.900000000000006</v>
      </c>
      <c r="M111" s="64">
        <v>62.8</v>
      </c>
      <c r="O111" s="222">
        <v>5.3</v>
      </c>
      <c r="P111" s="222">
        <v>4.62</v>
      </c>
      <c r="Q111" s="222">
        <v>4.6399999999999997</v>
      </c>
      <c r="R111" s="222">
        <v>3.47</v>
      </c>
      <c r="S111" s="222">
        <v>3.16</v>
      </c>
    </row>
    <row r="112" spans="1:19" x14ac:dyDescent="0.2">
      <c r="A112" s="26" t="s">
        <v>186</v>
      </c>
      <c r="B112" s="93">
        <v>201</v>
      </c>
      <c r="C112" s="144" t="s">
        <v>519</v>
      </c>
      <c r="D112" s="56" t="s">
        <v>187</v>
      </c>
      <c r="E112" s="81"/>
      <c r="F112" s="56" t="s">
        <v>187</v>
      </c>
      <c r="G112" s="222" t="s">
        <v>187</v>
      </c>
      <c r="I112" s="64" t="s">
        <v>187</v>
      </c>
      <c r="J112" s="56" t="s">
        <v>187</v>
      </c>
      <c r="K112" s="56" t="s">
        <v>187</v>
      </c>
      <c r="L112" s="56" t="s">
        <v>187</v>
      </c>
      <c r="M112" s="56" t="s">
        <v>187</v>
      </c>
      <c r="O112" s="222" t="s">
        <v>187</v>
      </c>
      <c r="P112" s="222" t="s">
        <v>187</v>
      </c>
      <c r="Q112" s="222" t="s">
        <v>187</v>
      </c>
      <c r="R112" s="222" t="s">
        <v>187</v>
      </c>
      <c r="S112" s="222" t="s">
        <v>187</v>
      </c>
    </row>
    <row r="113" spans="1:19" x14ac:dyDescent="0.2">
      <c r="A113" s="23" t="s">
        <v>189</v>
      </c>
      <c r="B113" s="93">
        <v>204</v>
      </c>
      <c r="C113" s="11" t="s">
        <v>188</v>
      </c>
      <c r="D113" s="56">
        <v>2058</v>
      </c>
      <c r="E113" s="81"/>
      <c r="F113" s="64">
        <v>55.6</v>
      </c>
      <c r="G113" s="222">
        <v>4.37</v>
      </c>
      <c r="I113" s="64">
        <v>96.16</v>
      </c>
      <c r="J113" s="64">
        <v>97.6</v>
      </c>
      <c r="K113" s="64">
        <v>90.6</v>
      </c>
      <c r="L113" s="64">
        <v>79.8</v>
      </c>
      <c r="M113" s="64">
        <v>67.900000000000006</v>
      </c>
      <c r="O113" s="222">
        <v>5.26</v>
      </c>
      <c r="P113" s="222">
        <v>4.68</v>
      </c>
      <c r="Q113" s="222">
        <v>4.33</v>
      </c>
      <c r="R113" s="222">
        <v>3.82</v>
      </c>
      <c r="S113" s="222">
        <v>3.76</v>
      </c>
    </row>
    <row r="114" spans="1:19" x14ac:dyDescent="0.2">
      <c r="A114" s="23" t="s">
        <v>191</v>
      </c>
      <c r="B114" s="93">
        <v>205</v>
      </c>
      <c r="C114" s="144" t="s">
        <v>190</v>
      </c>
      <c r="D114" s="56">
        <v>1292</v>
      </c>
      <c r="E114" s="81"/>
      <c r="F114" s="64">
        <v>64.599999999999994</v>
      </c>
      <c r="G114" s="222">
        <v>4.84</v>
      </c>
      <c r="I114" s="64">
        <v>94.97</v>
      </c>
      <c r="J114" s="64">
        <v>95.7</v>
      </c>
      <c r="K114" s="64">
        <v>95</v>
      </c>
      <c r="L114" s="64">
        <v>81</v>
      </c>
      <c r="M114" s="64">
        <v>71.7</v>
      </c>
      <c r="O114" s="222">
        <v>5.76</v>
      </c>
      <c r="P114" s="222">
        <v>4.82</v>
      </c>
      <c r="Q114" s="222">
        <v>5.0599999999999996</v>
      </c>
      <c r="R114" s="222">
        <v>4.3899999999999997</v>
      </c>
      <c r="S114" s="222">
        <v>3.93</v>
      </c>
    </row>
    <row r="115" spans="1:19" x14ac:dyDescent="0.2">
      <c r="A115" s="23" t="s">
        <v>193</v>
      </c>
      <c r="B115" s="93">
        <v>309</v>
      </c>
      <c r="C115" s="11" t="s">
        <v>192</v>
      </c>
      <c r="D115" s="56">
        <v>2190</v>
      </c>
      <c r="E115" s="81"/>
      <c r="F115" s="64">
        <v>44.2</v>
      </c>
      <c r="G115" s="222">
        <v>4.13</v>
      </c>
      <c r="I115" s="64">
        <v>94.34</v>
      </c>
      <c r="J115" s="64">
        <v>95.8</v>
      </c>
      <c r="K115" s="64">
        <v>93.7</v>
      </c>
      <c r="L115" s="64">
        <v>71.599999999999994</v>
      </c>
      <c r="M115" s="64">
        <v>56.8</v>
      </c>
      <c r="O115" s="222">
        <v>4.97</v>
      </c>
      <c r="P115" s="222">
        <v>4.46</v>
      </c>
      <c r="Q115" s="222">
        <v>4.3600000000000003</v>
      </c>
      <c r="R115" s="222">
        <v>3.38</v>
      </c>
      <c r="S115" s="222">
        <v>3.22</v>
      </c>
    </row>
    <row r="116" spans="1:19" x14ac:dyDescent="0.2">
      <c r="A116" s="23" t="s">
        <v>195</v>
      </c>
      <c r="B116" s="93">
        <v>206</v>
      </c>
      <c r="C116" s="11" t="s">
        <v>194</v>
      </c>
      <c r="D116" s="56">
        <v>1405</v>
      </c>
      <c r="E116" s="81"/>
      <c r="F116" s="64">
        <v>40.1</v>
      </c>
      <c r="G116" s="222">
        <v>4.0599999999999996</v>
      </c>
      <c r="I116" s="64">
        <v>95.02</v>
      </c>
      <c r="J116" s="64">
        <v>95.6</v>
      </c>
      <c r="K116" s="64">
        <v>94.2</v>
      </c>
      <c r="L116" s="64">
        <v>73.7</v>
      </c>
      <c r="M116" s="64">
        <v>48.5</v>
      </c>
      <c r="O116" s="222">
        <v>5.0599999999999996</v>
      </c>
      <c r="P116" s="222">
        <v>4.42</v>
      </c>
      <c r="Q116" s="222">
        <v>4.49</v>
      </c>
      <c r="R116" s="222">
        <v>3.3</v>
      </c>
      <c r="S116" s="222">
        <v>2.6</v>
      </c>
    </row>
    <row r="117" spans="1:19" x14ac:dyDescent="0.2">
      <c r="A117" s="23" t="s">
        <v>197</v>
      </c>
      <c r="B117" s="93">
        <v>207</v>
      </c>
      <c r="C117" s="11" t="s">
        <v>196</v>
      </c>
      <c r="D117" s="56">
        <v>718</v>
      </c>
      <c r="E117" s="81"/>
      <c r="F117" s="64">
        <v>24.8</v>
      </c>
      <c r="G117" s="222">
        <v>4.34</v>
      </c>
      <c r="I117" s="64">
        <v>97.08</v>
      </c>
      <c r="J117" s="64">
        <v>97.5</v>
      </c>
      <c r="K117" s="64">
        <v>97.2</v>
      </c>
      <c r="L117" s="64">
        <v>45.1</v>
      </c>
      <c r="M117" s="64">
        <v>50</v>
      </c>
      <c r="O117" s="222">
        <v>5.86</v>
      </c>
      <c r="P117" s="222">
        <v>4.93</v>
      </c>
      <c r="Q117" s="222">
        <v>5.09</v>
      </c>
      <c r="R117" s="222">
        <v>2.33</v>
      </c>
      <c r="S117" s="222">
        <v>2.77</v>
      </c>
    </row>
    <row r="118" spans="1:19" x14ac:dyDescent="0.2">
      <c r="A118" s="23" t="s">
        <v>199</v>
      </c>
      <c r="B118" s="93">
        <v>208</v>
      </c>
      <c r="C118" s="11" t="s">
        <v>198</v>
      </c>
      <c r="D118" s="56">
        <v>2116</v>
      </c>
      <c r="E118" s="81"/>
      <c r="F118" s="64">
        <v>53.4</v>
      </c>
      <c r="G118" s="222">
        <v>3.97</v>
      </c>
      <c r="I118" s="64">
        <v>95.98</v>
      </c>
      <c r="J118" s="64">
        <v>96.5</v>
      </c>
      <c r="K118" s="64">
        <v>95.1</v>
      </c>
      <c r="L118" s="64">
        <v>76</v>
      </c>
      <c r="M118" s="64">
        <v>63.4</v>
      </c>
      <c r="O118" s="222">
        <v>4.76</v>
      </c>
      <c r="P118" s="222">
        <v>4.3</v>
      </c>
      <c r="Q118" s="222">
        <v>4.1399999999999997</v>
      </c>
      <c r="R118" s="222">
        <v>3.18</v>
      </c>
      <c r="S118" s="222">
        <v>3.29</v>
      </c>
    </row>
    <row r="119" spans="1:19" x14ac:dyDescent="0.2">
      <c r="A119" s="23" t="s">
        <v>201</v>
      </c>
      <c r="B119" s="93">
        <v>209</v>
      </c>
      <c r="C119" s="11" t="s">
        <v>200</v>
      </c>
      <c r="D119" s="56">
        <v>2108</v>
      </c>
      <c r="E119" s="81"/>
      <c r="F119" s="64">
        <v>43.6</v>
      </c>
      <c r="G119" s="222">
        <v>3.97</v>
      </c>
      <c r="I119" s="64">
        <v>96.11</v>
      </c>
      <c r="J119" s="64">
        <v>96.6</v>
      </c>
      <c r="K119" s="64">
        <v>95.1</v>
      </c>
      <c r="L119" s="64">
        <v>76.2</v>
      </c>
      <c r="M119" s="64">
        <v>53.4</v>
      </c>
      <c r="O119" s="222">
        <v>4.92</v>
      </c>
      <c r="P119" s="222">
        <v>4.34</v>
      </c>
      <c r="Q119" s="222">
        <v>4.29</v>
      </c>
      <c r="R119" s="222">
        <v>3.37</v>
      </c>
      <c r="S119" s="222">
        <v>2.59</v>
      </c>
    </row>
    <row r="120" spans="1:19" x14ac:dyDescent="0.2">
      <c r="A120" s="23" t="s">
        <v>203</v>
      </c>
      <c r="B120" s="93">
        <v>316</v>
      </c>
      <c r="C120" s="11" t="s">
        <v>202</v>
      </c>
      <c r="D120" s="56">
        <v>3749</v>
      </c>
      <c r="E120" s="81"/>
      <c r="F120" s="64">
        <v>64.8</v>
      </c>
      <c r="G120" s="222">
        <v>4.38</v>
      </c>
      <c r="I120" s="64">
        <v>96.11</v>
      </c>
      <c r="J120" s="64">
        <v>97.2</v>
      </c>
      <c r="K120" s="64">
        <v>96.3</v>
      </c>
      <c r="L120" s="64">
        <v>78.2</v>
      </c>
      <c r="M120" s="64">
        <v>77.5</v>
      </c>
      <c r="O120" s="222">
        <v>5.25</v>
      </c>
      <c r="P120" s="222">
        <v>4.5599999999999996</v>
      </c>
      <c r="Q120" s="222">
        <v>4.6100000000000003</v>
      </c>
      <c r="R120" s="222">
        <v>3.73</v>
      </c>
      <c r="S120" s="222">
        <v>3.53</v>
      </c>
    </row>
    <row r="121" spans="1:19" x14ac:dyDescent="0.2">
      <c r="A121" s="23" t="s">
        <v>205</v>
      </c>
      <c r="B121" s="93">
        <v>210</v>
      </c>
      <c r="C121" s="11" t="s">
        <v>204</v>
      </c>
      <c r="D121" s="56">
        <v>2392</v>
      </c>
      <c r="E121" s="81"/>
      <c r="F121" s="64">
        <v>61.5</v>
      </c>
      <c r="G121" s="222">
        <v>4.49</v>
      </c>
      <c r="I121" s="64">
        <v>96.61</v>
      </c>
      <c r="J121" s="64">
        <v>97.4</v>
      </c>
      <c r="K121" s="64">
        <v>96.2</v>
      </c>
      <c r="L121" s="64">
        <v>83.7</v>
      </c>
      <c r="M121" s="64">
        <v>68.900000000000006</v>
      </c>
      <c r="O121" s="222">
        <v>5.38</v>
      </c>
      <c r="P121" s="222">
        <v>4.66</v>
      </c>
      <c r="Q121" s="222">
        <v>4.6399999999999997</v>
      </c>
      <c r="R121" s="222">
        <v>3.98</v>
      </c>
      <c r="S121" s="222">
        <v>3.64</v>
      </c>
    </row>
    <row r="122" spans="1:19" x14ac:dyDescent="0.2">
      <c r="A122" s="23" t="s">
        <v>207</v>
      </c>
      <c r="B122" s="93">
        <v>211</v>
      </c>
      <c r="C122" s="11" t="s">
        <v>206</v>
      </c>
      <c r="D122" s="56">
        <v>2736</v>
      </c>
      <c r="E122" s="81"/>
      <c r="F122" s="64">
        <v>46.1</v>
      </c>
      <c r="G122" s="222">
        <v>4.04</v>
      </c>
      <c r="I122" s="64">
        <v>93.35</v>
      </c>
      <c r="J122" s="64">
        <v>95.6</v>
      </c>
      <c r="K122" s="64">
        <v>94.4</v>
      </c>
      <c r="L122" s="64">
        <v>78.3</v>
      </c>
      <c r="M122" s="64">
        <v>54.4</v>
      </c>
      <c r="O122" s="222">
        <v>5.15</v>
      </c>
      <c r="P122" s="222">
        <v>4.43</v>
      </c>
      <c r="Q122" s="222">
        <v>4.2699999999999996</v>
      </c>
      <c r="R122" s="222">
        <v>3.45</v>
      </c>
      <c r="S122" s="222">
        <v>2.69</v>
      </c>
    </row>
    <row r="123" spans="1:19" x14ac:dyDescent="0.2">
      <c r="A123" s="23" t="s">
        <v>209</v>
      </c>
      <c r="B123" s="93">
        <v>212</v>
      </c>
      <c r="C123" s="11" t="s">
        <v>208</v>
      </c>
      <c r="D123" s="56">
        <v>1708</v>
      </c>
      <c r="E123" s="81"/>
      <c r="F123" s="64">
        <v>58.4</v>
      </c>
      <c r="G123" s="222">
        <v>4.62</v>
      </c>
      <c r="I123" s="64">
        <v>94.32</v>
      </c>
      <c r="J123" s="64">
        <v>95.5</v>
      </c>
      <c r="K123" s="64">
        <v>94.2</v>
      </c>
      <c r="L123" s="64">
        <v>82.7</v>
      </c>
      <c r="M123" s="64">
        <v>63</v>
      </c>
      <c r="O123" s="222">
        <v>5.46</v>
      </c>
      <c r="P123" s="222">
        <v>4.96</v>
      </c>
      <c r="Q123" s="222">
        <v>4.87</v>
      </c>
      <c r="R123" s="222">
        <v>4.21</v>
      </c>
      <c r="S123" s="222">
        <v>3.36</v>
      </c>
    </row>
    <row r="124" spans="1:19" x14ac:dyDescent="0.2">
      <c r="A124" s="23" t="s">
        <v>211</v>
      </c>
      <c r="B124" s="93">
        <v>213</v>
      </c>
      <c r="C124" s="11" t="s">
        <v>210</v>
      </c>
      <c r="D124" s="56">
        <v>1496</v>
      </c>
      <c r="E124" s="81"/>
      <c r="F124" s="64">
        <v>50.8</v>
      </c>
      <c r="G124" s="222">
        <v>4.7699999999999996</v>
      </c>
      <c r="I124" s="64">
        <v>97.53</v>
      </c>
      <c r="J124" s="64">
        <v>98.3</v>
      </c>
      <c r="K124" s="64">
        <v>97.1</v>
      </c>
      <c r="L124" s="64">
        <v>82.1</v>
      </c>
      <c r="M124" s="64">
        <v>61.1</v>
      </c>
      <c r="O124" s="222">
        <v>5.62</v>
      </c>
      <c r="P124" s="222">
        <v>4.91</v>
      </c>
      <c r="Q124" s="222">
        <v>5.08</v>
      </c>
      <c r="R124" s="222">
        <v>4.38</v>
      </c>
      <c r="S124" s="222">
        <v>3.57</v>
      </c>
    </row>
    <row r="125" spans="1:19" x14ac:dyDescent="0.2">
      <c r="A125" s="23"/>
      <c r="B125" s="94"/>
      <c r="C125" s="81"/>
      <c r="D125" s="55"/>
      <c r="E125" s="55"/>
      <c r="F125" s="55"/>
      <c r="G125" s="220"/>
      <c r="I125" s="63"/>
      <c r="J125" s="55"/>
      <c r="K125" s="55"/>
      <c r="L125" s="55"/>
      <c r="M125" s="55"/>
      <c r="O125" s="220"/>
      <c r="P125" s="220"/>
      <c r="Q125" s="220"/>
      <c r="R125" s="220"/>
      <c r="S125" s="220"/>
    </row>
    <row r="126" spans="1:19" x14ac:dyDescent="0.2">
      <c r="A126" s="5" t="s">
        <v>213</v>
      </c>
      <c r="B126" s="94" t="s">
        <v>363</v>
      </c>
      <c r="C126" s="5" t="s">
        <v>212</v>
      </c>
      <c r="D126" s="54">
        <v>50780</v>
      </c>
      <c r="E126" s="81"/>
      <c r="F126" s="63">
        <v>52</v>
      </c>
      <c r="G126" s="219">
        <v>4.47</v>
      </c>
      <c r="I126" s="63">
        <v>96.14</v>
      </c>
      <c r="J126" s="63">
        <v>97.4</v>
      </c>
      <c r="K126" s="63">
        <v>95.6</v>
      </c>
      <c r="L126" s="63">
        <v>79.400000000000006</v>
      </c>
      <c r="M126" s="63">
        <v>60.8</v>
      </c>
      <c r="O126" s="219">
        <v>5.29</v>
      </c>
      <c r="P126" s="219">
        <v>4.8499999999999996</v>
      </c>
      <c r="Q126" s="219">
        <v>4.8</v>
      </c>
      <c r="R126" s="219">
        <v>3.87</v>
      </c>
      <c r="S126" s="219">
        <v>3.21</v>
      </c>
    </row>
    <row r="127" spans="1:19" x14ac:dyDescent="0.2">
      <c r="A127" s="23" t="s">
        <v>215</v>
      </c>
      <c r="B127" s="93">
        <v>301</v>
      </c>
      <c r="C127" s="11" t="s">
        <v>214</v>
      </c>
      <c r="D127" s="56">
        <v>2199</v>
      </c>
      <c r="E127" s="81"/>
      <c r="F127" s="64">
        <v>37.700000000000003</v>
      </c>
      <c r="G127" s="222">
        <v>3.93</v>
      </c>
      <c r="I127" s="64">
        <v>96.5</v>
      </c>
      <c r="J127" s="64">
        <v>98.1</v>
      </c>
      <c r="K127" s="64">
        <v>97.6</v>
      </c>
      <c r="L127" s="64">
        <v>74</v>
      </c>
      <c r="M127" s="64">
        <v>46.3</v>
      </c>
      <c r="O127" s="222">
        <v>4.8499999999999996</v>
      </c>
      <c r="P127" s="222">
        <v>4.34</v>
      </c>
      <c r="Q127" s="222">
        <v>4.45</v>
      </c>
      <c r="R127" s="222">
        <v>3.3</v>
      </c>
      <c r="S127" s="222">
        <v>2.2000000000000002</v>
      </c>
    </row>
    <row r="128" spans="1:19" x14ac:dyDescent="0.2">
      <c r="A128" s="23" t="s">
        <v>217</v>
      </c>
      <c r="B128" s="93">
        <v>302</v>
      </c>
      <c r="C128" s="11" t="s">
        <v>216</v>
      </c>
      <c r="D128" s="56">
        <v>3810</v>
      </c>
      <c r="E128" s="81"/>
      <c r="F128" s="64">
        <v>60.9</v>
      </c>
      <c r="G128" s="222">
        <v>5.18</v>
      </c>
      <c r="I128" s="64">
        <v>97.01</v>
      </c>
      <c r="J128" s="64">
        <v>98.4</v>
      </c>
      <c r="K128" s="64">
        <v>97.7</v>
      </c>
      <c r="L128" s="64">
        <v>79.3</v>
      </c>
      <c r="M128" s="64">
        <v>70.400000000000006</v>
      </c>
      <c r="O128" s="222">
        <v>5.84</v>
      </c>
      <c r="P128" s="222">
        <v>5.52</v>
      </c>
      <c r="Q128" s="222">
        <v>5.48</v>
      </c>
      <c r="R128" s="222">
        <v>4.54</v>
      </c>
      <c r="S128" s="222">
        <v>4.26</v>
      </c>
    </row>
    <row r="129" spans="1:19" x14ac:dyDescent="0.2">
      <c r="A129" s="23" t="s">
        <v>219</v>
      </c>
      <c r="B129" s="93">
        <v>303</v>
      </c>
      <c r="C129" s="11" t="s">
        <v>218</v>
      </c>
      <c r="D129" s="56">
        <v>3033</v>
      </c>
      <c r="E129" s="81"/>
      <c r="F129" s="64">
        <v>42.6</v>
      </c>
      <c r="G129" s="222">
        <v>4.33</v>
      </c>
      <c r="I129" s="64">
        <v>97.89</v>
      </c>
      <c r="J129" s="64">
        <v>97.6</v>
      </c>
      <c r="K129" s="64">
        <v>97</v>
      </c>
      <c r="L129" s="64">
        <v>82.7</v>
      </c>
      <c r="M129" s="64">
        <v>49.8</v>
      </c>
      <c r="O129" s="222">
        <v>5.29</v>
      </c>
      <c r="P129" s="222">
        <v>4.92</v>
      </c>
      <c r="Q129" s="222">
        <v>4.6399999999999997</v>
      </c>
      <c r="R129" s="222">
        <v>3.78</v>
      </c>
      <c r="S129" s="222">
        <v>2.69</v>
      </c>
    </row>
    <row r="130" spans="1:19" x14ac:dyDescent="0.2">
      <c r="A130" s="23" t="s">
        <v>221</v>
      </c>
      <c r="B130" s="93">
        <v>304</v>
      </c>
      <c r="C130" s="11" t="s">
        <v>220</v>
      </c>
      <c r="D130" s="56">
        <v>2859</v>
      </c>
      <c r="E130" s="81"/>
      <c r="F130" s="64">
        <v>63.5</v>
      </c>
      <c r="G130" s="222">
        <v>4.62</v>
      </c>
      <c r="I130" s="64">
        <v>96.05</v>
      </c>
      <c r="J130" s="64">
        <v>97.8</v>
      </c>
      <c r="K130" s="64">
        <v>96.4</v>
      </c>
      <c r="L130" s="64">
        <v>83.6</v>
      </c>
      <c r="M130" s="64">
        <v>71.400000000000006</v>
      </c>
      <c r="O130" s="222">
        <v>5.32</v>
      </c>
      <c r="P130" s="222">
        <v>4.88</v>
      </c>
      <c r="Q130" s="222">
        <v>4.87</v>
      </c>
      <c r="R130" s="222">
        <v>4.03</v>
      </c>
      <c r="S130" s="222">
        <v>3.72</v>
      </c>
    </row>
    <row r="131" spans="1:19" x14ac:dyDescent="0.2">
      <c r="A131" s="23" t="s">
        <v>223</v>
      </c>
      <c r="B131" s="93">
        <v>305</v>
      </c>
      <c r="C131" s="11" t="s">
        <v>222</v>
      </c>
      <c r="D131" s="56">
        <v>3214</v>
      </c>
      <c r="E131" s="81"/>
      <c r="F131" s="64">
        <v>53.7</v>
      </c>
      <c r="G131" s="222">
        <v>4.51</v>
      </c>
      <c r="I131" s="64">
        <v>94.87</v>
      </c>
      <c r="J131" s="64">
        <v>97.4</v>
      </c>
      <c r="K131" s="64">
        <v>94.9</v>
      </c>
      <c r="L131" s="64">
        <v>79.8</v>
      </c>
      <c r="M131" s="64">
        <v>58.8</v>
      </c>
      <c r="O131" s="222">
        <v>5.3</v>
      </c>
      <c r="P131" s="222">
        <v>4.88</v>
      </c>
      <c r="Q131" s="222">
        <v>4.83</v>
      </c>
      <c r="R131" s="222">
        <v>4.1100000000000003</v>
      </c>
      <c r="S131" s="222">
        <v>3.14</v>
      </c>
    </row>
    <row r="132" spans="1:19" x14ac:dyDescent="0.2">
      <c r="A132" s="23" t="s">
        <v>225</v>
      </c>
      <c r="B132" s="93">
        <v>306</v>
      </c>
      <c r="C132" s="11" t="s">
        <v>224</v>
      </c>
      <c r="D132" s="56">
        <v>3454</v>
      </c>
      <c r="E132" s="81"/>
      <c r="F132" s="64">
        <v>45.5</v>
      </c>
      <c r="G132" s="222">
        <v>3.99</v>
      </c>
      <c r="I132" s="64">
        <v>94.15</v>
      </c>
      <c r="J132" s="64">
        <v>96.2</v>
      </c>
      <c r="K132" s="64">
        <v>94.8</v>
      </c>
      <c r="L132" s="64">
        <v>75.2</v>
      </c>
      <c r="M132" s="64">
        <v>55.9</v>
      </c>
      <c r="O132" s="222">
        <v>5</v>
      </c>
      <c r="P132" s="222">
        <v>4.38</v>
      </c>
      <c r="Q132" s="222">
        <v>4.38</v>
      </c>
      <c r="R132" s="222">
        <v>3.21</v>
      </c>
      <c r="S132" s="222">
        <v>2.59</v>
      </c>
    </row>
    <row r="133" spans="1:19" x14ac:dyDescent="0.2">
      <c r="A133" s="23" t="s">
        <v>227</v>
      </c>
      <c r="B133" s="93">
        <v>307</v>
      </c>
      <c r="C133" s="11" t="s">
        <v>226</v>
      </c>
      <c r="D133" s="56">
        <v>2853</v>
      </c>
      <c r="E133" s="81"/>
      <c r="F133" s="64">
        <v>54.3</v>
      </c>
      <c r="G133" s="222">
        <v>4.58</v>
      </c>
      <c r="I133" s="64">
        <v>96.88</v>
      </c>
      <c r="J133" s="64">
        <v>97.7</v>
      </c>
      <c r="K133" s="64">
        <v>97</v>
      </c>
      <c r="L133" s="64">
        <v>77.7</v>
      </c>
      <c r="M133" s="64">
        <v>63.9</v>
      </c>
      <c r="O133" s="222">
        <v>5.32</v>
      </c>
      <c r="P133" s="222">
        <v>4.9000000000000004</v>
      </c>
      <c r="Q133" s="222">
        <v>4.92</v>
      </c>
      <c r="R133" s="222">
        <v>3.84</v>
      </c>
      <c r="S133" s="222">
        <v>3.58</v>
      </c>
    </row>
    <row r="134" spans="1:19" x14ac:dyDescent="0.2">
      <c r="A134" s="23" t="s">
        <v>229</v>
      </c>
      <c r="B134" s="93">
        <v>308</v>
      </c>
      <c r="C134" s="11" t="s">
        <v>228</v>
      </c>
      <c r="D134" s="56">
        <v>3414</v>
      </c>
      <c r="E134" s="81"/>
      <c r="F134" s="64">
        <v>52.7</v>
      </c>
      <c r="G134" s="222">
        <v>4.16</v>
      </c>
      <c r="I134" s="64">
        <v>96.51</v>
      </c>
      <c r="J134" s="64">
        <v>97.4</v>
      </c>
      <c r="K134" s="64">
        <v>95.5</v>
      </c>
      <c r="L134" s="64">
        <v>72.7</v>
      </c>
      <c r="M134" s="64">
        <v>69.8</v>
      </c>
      <c r="O134" s="222">
        <v>4.9000000000000004</v>
      </c>
      <c r="P134" s="222">
        <v>4.47</v>
      </c>
      <c r="Q134" s="222">
        <v>4.3600000000000003</v>
      </c>
      <c r="R134" s="222">
        <v>3.16</v>
      </c>
      <c r="S134" s="222">
        <v>3.69</v>
      </c>
    </row>
    <row r="135" spans="1:19" x14ac:dyDescent="0.2">
      <c r="A135" s="23" t="s">
        <v>231</v>
      </c>
      <c r="B135" s="93">
        <v>203</v>
      </c>
      <c r="C135" s="11" t="s">
        <v>230</v>
      </c>
      <c r="D135" s="56">
        <v>2280</v>
      </c>
      <c r="E135" s="81"/>
      <c r="F135" s="64">
        <v>50.7</v>
      </c>
      <c r="G135" s="222">
        <v>3.9</v>
      </c>
      <c r="I135" s="64">
        <v>95.83</v>
      </c>
      <c r="J135" s="64">
        <v>96.6</v>
      </c>
      <c r="K135" s="64">
        <v>93.2</v>
      </c>
      <c r="L135" s="64">
        <v>80.2</v>
      </c>
      <c r="M135" s="64">
        <v>57.8</v>
      </c>
      <c r="O135" s="222">
        <v>4.8499999999999996</v>
      </c>
      <c r="P135" s="222">
        <v>4.1900000000000004</v>
      </c>
      <c r="Q135" s="222">
        <v>4.21</v>
      </c>
      <c r="R135" s="222">
        <v>3.39</v>
      </c>
      <c r="S135" s="222">
        <v>2.5299999999999998</v>
      </c>
    </row>
    <row r="136" spans="1:19" x14ac:dyDescent="0.2">
      <c r="A136" s="23" t="s">
        <v>233</v>
      </c>
      <c r="B136" s="93">
        <v>310</v>
      </c>
      <c r="C136" s="144" t="s">
        <v>232</v>
      </c>
      <c r="D136" s="56">
        <v>2044</v>
      </c>
      <c r="E136" s="81"/>
      <c r="F136" s="64">
        <v>59.9</v>
      </c>
      <c r="G136" s="222">
        <v>4.55</v>
      </c>
      <c r="I136" s="64">
        <v>95.25</v>
      </c>
      <c r="J136" s="64">
        <v>97.1</v>
      </c>
      <c r="K136" s="64">
        <v>92.8</v>
      </c>
      <c r="L136" s="64">
        <v>79.2</v>
      </c>
      <c r="M136" s="64">
        <v>68.099999999999994</v>
      </c>
      <c r="O136" s="222">
        <v>5.36</v>
      </c>
      <c r="P136" s="222">
        <v>4.87</v>
      </c>
      <c r="Q136" s="222">
        <v>4.87</v>
      </c>
      <c r="R136" s="222">
        <v>3.93</v>
      </c>
      <c r="S136" s="222">
        <v>3.4</v>
      </c>
    </row>
    <row r="137" spans="1:19" x14ac:dyDescent="0.2">
      <c r="A137" s="23" t="s">
        <v>235</v>
      </c>
      <c r="B137" s="93">
        <v>311</v>
      </c>
      <c r="C137" s="11" t="s">
        <v>234</v>
      </c>
      <c r="D137" s="56">
        <v>2774</v>
      </c>
      <c r="E137" s="81"/>
      <c r="F137" s="64">
        <v>49.1</v>
      </c>
      <c r="G137" s="222">
        <v>4.12</v>
      </c>
      <c r="I137" s="64">
        <v>95.71</v>
      </c>
      <c r="J137" s="64">
        <v>97.1</v>
      </c>
      <c r="K137" s="64">
        <v>94.3</v>
      </c>
      <c r="L137" s="64">
        <v>80</v>
      </c>
      <c r="M137" s="64">
        <v>59.3</v>
      </c>
      <c r="O137" s="222">
        <v>4.95</v>
      </c>
      <c r="P137" s="222">
        <v>4.59</v>
      </c>
      <c r="Q137" s="222">
        <v>4.4400000000000004</v>
      </c>
      <c r="R137" s="222">
        <v>3.67</v>
      </c>
      <c r="S137" s="222">
        <v>2.61</v>
      </c>
    </row>
    <row r="138" spans="1:19" x14ac:dyDescent="0.2">
      <c r="A138" s="23" t="s">
        <v>237</v>
      </c>
      <c r="B138" s="93">
        <v>312</v>
      </c>
      <c r="C138" s="13" t="s">
        <v>236</v>
      </c>
      <c r="D138" s="56">
        <v>3071</v>
      </c>
      <c r="E138" s="81"/>
      <c r="F138" s="64">
        <v>45.6</v>
      </c>
      <c r="G138" s="222">
        <v>4.21</v>
      </c>
      <c r="I138" s="64">
        <v>95.6</v>
      </c>
      <c r="J138" s="64">
        <v>96.5</v>
      </c>
      <c r="K138" s="64">
        <v>96</v>
      </c>
      <c r="L138" s="64">
        <v>77.400000000000006</v>
      </c>
      <c r="M138" s="64">
        <v>56.1</v>
      </c>
      <c r="O138" s="222">
        <v>5.0999999999999996</v>
      </c>
      <c r="P138" s="222">
        <v>4.66</v>
      </c>
      <c r="Q138" s="222">
        <v>4.68</v>
      </c>
      <c r="R138" s="222">
        <v>3.47</v>
      </c>
      <c r="S138" s="222">
        <v>2.7</v>
      </c>
    </row>
    <row r="139" spans="1:19" x14ac:dyDescent="0.2">
      <c r="A139" s="23" t="s">
        <v>239</v>
      </c>
      <c r="B139" s="93">
        <v>313</v>
      </c>
      <c r="C139" s="11" t="s">
        <v>238</v>
      </c>
      <c r="D139" s="56">
        <v>2666</v>
      </c>
      <c r="E139" s="81"/>
      <c r="F139" s="64">
        <v>62.1</v>
      </c>
      <c r="G139" s="222">
        <v>4.51</v>
      </c>
      <c r="I139" s="64">
        <v>94.04</v>
      </c>
      <c r="J139" s="64">
        <v>96</v>
      </c>
      <c r="K139" s="64">
        <v>92.3</v>
      </c>
      <c r="L139" s="64">
        <v>86</v>
      </c>
      <c r="M139" s="64">
        <v>67</v>
      </c>
      <c r="O139" s="222">
        <v>5.16</v>
      </c>
      <c r="P139" s="222">
        <v>4.7300000000000004</v>
      </c>
      <c r="Q139" s="222">
        <v>4.7699999999999996</v>
      </c>
      <c r="R139" s="222">
        <v>4.13</v>
      </c>
      <c r="S139" s="222">
        <v>3.51</v>
      </c>
    </row>
    <row r="140" spans="1:19" x14ac:dyDescent="0.2">
      <c r="A140" s="23" t="s">
        <v>241</v>
      </c>
      <c r="B140" s="93">
        <v>314</v>
      </c>
      <c r="C140" s="11" t="s">
        <v>240</v>
      </c>
      <c r="D140" s="56">
        <v>1516</v>
      </c>
      <c r="E140" s="81"/>
      <c r="F140" s="64">
        <v>62.8</v>
      </c>
      <c r="G140" s="222">
        <v>5.31</v>
      </c>
      <c r="I140" s="64">
        <v>97.03</v>
      </c>
      <c r="J140" s="64">
        <v>97.8</v>
      </c>
      <c r="K140" s="64">
        <v>96.9</v>
      </c>
      <c r="L140" s="64">
        <v>87.5</v>
      </c>
      <c r="M140" s="64">
        <v>67</v>
      </c>
      <c r="O140" s="222">
        <v>5.9</v>
      </c>
      <c r="P140" s="222">
        <v>5.75</v>
      </c>
      <c r="Q140" s="222">
        <v>5.57</v>
      </c>
      <c r="R140" s="222">
        <v>5.05</v>
      </c>
      <c r="S140" s="222">
        <v>4.01</v>
      </c>
    </row>
    <row r="141" spans="1:19" x14ac:dyDescent="0.2">
      <c r="A141" s="23" t="s">
        <v>243</v>
      </c>
      <c r="B141" s="93">
        <v>315</v>
      </c>
      <c r="C141" s="11" t="s">
        <v>242</v>
      </c>
      <c r="D141" s="56">
        <v>1404</v>
      </c>
      <c r="E141" s="81"/>
      <c r="F141" s="64">
        <v>49.3</v>
      </c>
      <c r="G141" s="222">
        <v>4.43</v>
      </c>
      <c r="I141" s="64">
        <v>96.15</v>
      </c>
      <c r="J141" s="64">
        <v>97.3</v>
      </c>
      <c r="K141" s="64">
        <v>97</v>
      </c>
      <c r="L141" s="64">
        <v>86.4</v>
      </c>
      <c r="M141" s="64">
        <v>53.9</v>
      </c>
      <c r="O141" s="222">
        <v>5.26</v>
      </c>
      <c r="P141" s="222">
        <v>4.7</v>
      </c>
      <c r="Q141" s="222">
        <v>4.78</v>
      </c>
      <c r="R141" s="222">
        <v>4.03</v>
      </c>
      <c r="S141" s="222">
        <v>3.03</v>
      </c>
    </row>
    <row r="142" spans="1:19" x14ac:dyDescent="0.2">
      <c r="A142" s="23" t="s">
        <v>245</v>
      </c>
      <c r="B142" s="93">
        <v>317</v>
      </c>
      <c r="C142" s="11" t="s">
        <v>244</v>
      </c>
      <c r="D142" s="56">
        <v>3508</v>
      </c>
      <c r="E142" s="81"/>
      <c r="F142" s="64">
        <v>43.8</v>
      </c>
      <c r="G142" s="222">
        <v>4.72</v>
      </c>
      <c r="I142" s="64">
        <v>97.26</v>
      </c>
      <c r="J142" s="64">
        <v>98.1</v>
      </c>
      <c r="K142" s="64">
        <v>95.6</v>
      </c>
      <c r="L142" s="64">
        <v>78.900000000000006</v>
      </c>
      <c r="M142" s="64">
        <v>52.2</v>
      </c>
      <c r="O142" s="222">
        <v>5.6</v>
      </c>
      <c r="P142" s="222">
        <v>5.23</v>
      </c>
      <c r="Q142" s="222">
        <v>5.15</v>
      </c>
      <c r="R142" s="222">
        <v>4.25</v>
      </c>
      <c r="S142" s="222">
        <v>2.91</v>
      </c>
    </row>
    <row r="143" spans="1:19" x14ac:dyDescent="0.2">
      <c r="A143" s="23" t="s">
        <v>247</v>
      </c>
      <c r="B143" s="93">
        <v>318</v>
      </c>
      <c r="C143" s="11" t="s">
        <v>246</v>
      </c>
      <c r="D143" s="56">
        <v>1479</v>
      </c>
      <c r="E143" s="81"/>
      <c r="F143" s="64">
        <v>54.5</v>
      </c>
      <c r="G143" s="222">
        <v>4.7</v>
      </c>
      <c r="I143" s="64">
        <v>96.35</v>
      </c>
      <c r="J143" s="64">
        <v>97.4</v>
      </c>
      <c r="K143" s="64">
        <v>95.9</v>
      </c>
      <c r="L143" s="64">
        <v>82.7</v>
      </c>
      <c r="M143" s="64">
        <v>59.2</v>
      </c>
      <c r="O143" s="222">
        <v>5.46</v>
      </c>
      <c r="P143" s="222">
        <v>4.9800000000000004</v>
      </c>
      <c r="Q143" s="222">
        <v>4.97</v>
      </c>
      <c r="R143" s="222">
        <v>4.46</v>
      </c>
      <c r="S143" s="222">
        <v>3.36</v>
      </c>
    </row>
    <row r="144" spans="1:19" x14ac:dyDescent="0.2">
      <c r="A144" s="23" t="s">
        <v>249</v>
      </c>
      <c r="B144" s="93">
        <v>319</v>
      </c>
      <c r="C144" s="11" t="s">
        <v>248</v>
      </c>
      <c r="D144" s="56">
        <v>2718</v>
      </c>
      <c r="E144" s="81"/>
      <c r="F144" s="64">
        <v>54.9</v>
      </c>
      <c r="G144" s="222">
        <v>5.25</v>
      </c>
      <c r="I144" s="64">
        <v>97.24</v>
      </c>
      <c r="J144" s="64">
        <v>98.6</v>
      </c>
      <c r="K144" s="64">
        <v>97.2</v>
      </c>
      <c r="L144" s="64">
        <v>77.3</v>
      </c>
      <c r="M144" s="64">
        <v>65.2</v>
      </c>
      <c r="O144" s="222">
        <v>5.96</v>
      </c>
      <c r="P144" s="222">
        <v>5.77</v>
      </c>
      <c r="Q144" s="222">
        <v>5.68</v>
      </c>
      <c r="R144" s="222">
        <v>4.46</v>
      </c>
      <c r="S144" s="222">
        <v>3.97</v>
      </c>
    </row>
    <row r="145" spans="1:19" x14ac:dyDescent="0.2">
      <c r="A145" s="23" t="s">
        <v>251</v>
      </c>
      <c r="B145" s="93">
        <v>320</v>
      </c>
      <c r="C145" s="11" t="s">
        <v>250</v>
      </c>
      <c r="D145" s="56">
        <v>2484</v>
      </c>
      <c r="E145" s="81"/>
      <c r="F145" s="64">
        <v>48.3</v>
      </c>
      <c r="G145" s="222">
        <v>4.05</v>
      </c>
      <c r="I145" s="64">
        <v>96.42</v>
      </c>
      <c r="J145" s="64">
        <v>96.8</v>
      </c>
      <c r="K145" s="64">
        <v>94.6</v>
      </c>
      <c r="L145" s="64">
        <v>78.599999999999994</v>
      </c>
      <c r="M145" s="64">
        <v>59</v>
      </c>
      <c r="O145" s="222">
        <v>5.09</v>
      </c>
      <c r="P145" s="222">
        <v>4.3899999999999997</v>
      </c>
      <c r="Q145" s="222">
        <v>4.2300000000000004</v>
      </c>
      <c r="R145" s="222">
        <v>3.46</v>
      </c>
      <c r="S145" s="222">
        <v>2.9</v>
      </c>
    </row>
    <row r="146" spans="1:19" x14ac:dyDescent="0.2">
      <c r="A146" s="23"/>
      <c r="B146" s="94"/>
      <c r="C146" s="81"/>
      <c r="D146" s="55"/>
      <c r="E146" s="55"/>
      <c r="F146" s="55"/>
      <c r="G146" s="220"/>
      <c r="I146" s="63"/>
      <c r="J146" s="55"/>
      <c r="K146" s="55"/>
      <c r="L146" s="55"/>
      <c r="M146" s="55"/>
      <c r="O146" s="220"/>
      <c r="P146" s="220"/>
      <c r="Q146" s="220"/>
      <c r="R146" s="220"/>
      <c r="S146" s="220"/>
    </row>
    <row r="147" spans="1:19" x14ac:dyDescent="0.2">
      <c r="A147" s="5" t="s">
        <v>252</v>
      </c>
      <c r="B147" s="94" t="s">
        <v>362</v>
      </c>
      <c r="C147" s="4" t="s">
        <v>342</v>
      </c>
      <c r="D147" s="54">
        <v>82877</v>
      </c>
      <c r="E147" s="81"/>
      <c r="F147" s="63">
        <v>39</v>
      </c>
      <c r="G147" s="219">
        <v>4.17</v>
      </c>
      <c r="I147" s="63">
        <v>95.49</v>
      </c>
      <c r="J147" s="63">
        <v>97.3</v>
      </c>
      <c r="K147" s="63">
        <v>95.4</v>
      </c>
      <c r="L147" s="63">
        <v>78.400000000000006</v>
      </c>
      <c r="M147" s="63">
        <v>46.7</v>
      </c>
      <c r="O147" s="219">
        <v>5.0199999999999996</v>
      </c>
      <c r="P147" s="219">
        <v>4.67</v>
      </c>
      <c r="Q147" s="219">
        <v>4.67</v>
      </c>
      <c r="R147" s="219">
        <v>3.7</v>
      </c>
      <c r="S147" s="219">
        <v>2.31</v>
      </c>
    </row>
    <row r="148" spans="1:19" x14ac:dyDescent="0.2">
      <c r="A148" s="23" t="s">
        <v>254</v>
      </c>
      <c r="B148" s="93">
        <v>867</v>
      </c>
      <c r="C148" s="10" t="s">
        <v>253</v>
      </c>
      <c r="D148" s="56">
        <v>1043</v>
      </c>
      <c r="E148" s="81"/>
      <c r="F148" s="64">
        <v>34.299999999999997</v>
      </c>
      <c r="G148" s="222">
        <v>4.1399999999999997</v>
      </c>
      <c r="I148" s="64">
        <v>97.51</v>
      </c>
      <c r="J148" s="64">
        <v>98.4</v>
      </c>
      <c r="K148" s="64">
        <v>97.7</v>
      </c>
      <c r="L148" s="64">
        <v>83.8</v>
      </c>
      <c r="M148" s="64">
        <v>39.5</v>
      </c>
      <c r="O148" s="222">
        <v>5.08</v>
      </c>
      <c r="P148" s="222">
        <v>4.7</v>
      </c>
      <c r="Q148" s="222">
        <v>4.63</v>
      </c>
      <c r="R148" s="222">
        <v>3.92</v>
      </c>
      <c r="S148" s="222">
        <v>1.86</v>
      </c>
    </row>
    <row r="149" spans="1:19" x14ac:dyDescent="0.2">
      <c r="A149" s="23" t="s">
        <v>256</v>
      </c>
      <c r="B149" s="93">
        <v>846</v>
      </c>
      <c r="C149" s="144" t="s">
        <v>255</v>
      </c>
      <c r="D149" s="56">
        <v>2169</v>
      </c>
      <c r="E149" s="81"/>
      <c r="F149" s="64">
        <v>36.4</v>
      </c>
      <c r="G149" s="222">
        <v>4.1500000000000004</v>
      </c>
      <c r="I149" s="64">
        <v>95.34</v>
      </c>
      <c r="J149" s="64">
        <v>97.1</v>
      </c>
      <c r="K149" s="64">
        <v>92.3</v>
      </c>
      <c r="L149" s="64">
        <v>77.599999999999994</v>
      </c>
      <c r="M149" s="64">
        <v>46</v>
      </c>
      <c r="O149" s="222">
        <v>5.12</v>
      </c>
      <c r="P149" s="222">
        <v>4.6900000000000004</v>
      </c>
      <c r="Q149" s="222">
        <v>4.53</v>
      </c>
      <c r="R149" s="222">
        <v>3.69</v>
      </c>
      <c r="S149" s="222">
        <v>2.37</v>
      </c>
    </row>
    <row r="150" spans="1:19" x14ac:dyDescent="0.2">
      <c r="A150" s="23" t="s">
        <v>258</v>
      </c>
      <c r="B150" s="93">
        <v>825</v>
      </c>
      <c r="C150" s="144" t="s">
        <v>257</v>
      </c>
      <c r="D150" s="56">
        <v>5669</v>
      </c>
      <c r="E150" s="81"/>
      <c r="F150" s="64">
        <v>39.5</v>
      </c>
      <c r="G150" s="222">
        <v>4.87</v>
      </c>
      <c r="I150" s="64">
        <v>93.16</v>
      </c>
      <c r="J150" s="64">
        <v>98.1</v>
      </c>
      <c r="K150" s="64">
        <v>95.8</v>
      </c>
      <c r="L150" s="64">
        <v>78</v>
      </c>
      <c r="M150" s="64">
        <v>53.2</v>
      </c>
      <c r="O150" s="222">
        <v>5.5</v>
      </c>
      <c r="P150" s="222">
        <v>5.47</v>
      </c>
      <c r="Q150" s="222">
        <v>5.39</v>
      </c>
      <c r="R150" s="222">
        <v>4.33</v>
      </c>
      <c r="S150" s="222">
        <v>3.1</v>
      </c>
    </row>
    <row r="151" spans="1:19" x14ac:dyDescent="0.2">
      <c r="A151" s="23" t="s">
        <v>260</v>
      </c>
      <c r="B151" s="93">
        <v>845</v>
      </c>
      <c r="C151" s="144" t="s">
        <v>259</v>
      </c>
      <c r="D151" s="56">
        <v>4666</v>
      </c>
      <c r="E151" s="81"/>
      <c r="F151" s="64">
        <v>29.1</v>
      </c>
      <c r="G151" s="222">
        <v>3.85</v>
      </c>
      <c r="I151" s="64">
        <v>95.89</v>
      </c>
      <c r="J151" s="64">
        <v>97.4</v>
      </c>
      <c r="K151" s="64">
        <v>95.5</v>
      </c>
      <c r="L151" s="64">
        <v>72.900000000000006</v>
      </c>
      <c r="M151" s="64">
        <v>37.700000000000003</v>
      </c>
      <c r="O151" s="222">
        <v>4.8899999999999997</v>
      </c>
      <c r="P151" s="222">
        <v>4.3600000000000003</v>
      </c>
      <c r="Q151" s="222">
        <v>4.3600000000000003</v>
      </c>
      <c r="R151" s="222">
        <v>3.26</v>
      </c>
      <c r="S151" s="222">
        <v>1.84</v>
      </c>
    </row>
    <row r="152" spans="1:19" x14ac:dyDescent="0.2">
      <c r="A152" s="23" t="s">
        <v>262</v>
      </c>
      <c r="B152" s="93">
        <v>850</v>
      </c>
      <c r="C152" s="144" t="s">
        <v>261</v>
      </c>
      <c r="D152" s="56">
        <v>12497</v>
      </c>
      <c r="E152" s="81"/>
      <c r="F152" s="64">
        <v>35.299999999999997</v>
      </c>
      <c r="G152" s="222">
        <v>4.1100000000000003</v>
      </c>
      <c r="I152" s="64">
        <v>96.21</v>
      </c>
      <c r="J152" s="64">
        <v>97.7</v>
      </c>
      <c r="K152" s="64">
        <v>96.4</v>
      </c>
      <c r="L152" s="64">
        <v>81.3</v>
      </c>
      <c r="M152" s="64">
        <v>41</v>
      </c>
      <c r="O152" s="222">
        <v>4.95</v>
      </c>
      <c r="P152" s="222">
        <v>4.66</v>
      </c>
      <c r="Q152" s="222">
        <v>4.67</v>
      </c>
      <c r="R152" s="222">
        <v>3.77</v>
      </c>
      <c r="S152" s="222">
        <v>1.96</v>
      </c>
    </row>
    <row r="153" spans="1:19" x14ac:dyDescent="0.2">
      <c r="A153" s="23" t="s">
        <v>264</v>
      </c>
      <c r="B153" s="93">
        <v>921</v>
      </c>
      <c r="C153" s="10" t="s">
        <v>263</v>
      </c>
      <c r="D153" s="56">
        <v>1070</v>
      </c>
      <c r="E153" s="81"/>
      <c r="F153" s="64">
        <v>23.7</v>
      </c>
      <c r="G153" s="222">
        <v>3.38</v>
      </c>
      <c r="I153" s="64">
        <v>95.42</v>
      </c>
      <c r="J153" s="64">
        <v>96.5</v>
      </c>
      <c r="K153" s="64">
        <v>95.4</v>
      </c>
      <c r="L153" s="64">
        <v>72.599999999999994</v>
      </c>
      <c r="M153" s="64">
        <v>26.4</v>
      </c>
      <c r="O153" s="222">
        <v>4.49</v>
      </c>
      <c r="P153" s="222">
        <v>4.0199999999999996</v>
      </c>
      <c r="Q153" s="222">
        <v>3.91</v>
      </c>
      <c r="R153" s="222">
        <v>2.83</v>
      </c>
      <c r="S153" s="222">
        <v>1.1299999999999999</v>
      </c>
    </row>
    <row r="154" spans="1:19" x14ac:dyDescent="0.2">
      <c r="A154" s="23" t="s">
        <v>266</v>
      </c>
      <c r="B154" s="93">
        <v>886</v>
      </c>
      <c r="C154" s="10" t="s">
        <v>265</v>
      </c>
      <c r="D154" s="56">
        <v>15578</v>
      </c>
      <c r="E154" s="81"/>
      <c r="F154" s="64">
        <v>40.5</v>
      </c>
      <c r="G154" s="222">
        <v>4.09</v>
      </c>
      <c r="I154" s="64">
        <v>94.74</v>
      </c>
      <c r="J154" s="64">
        <v>97</v>
      </c>
      <c r="K154" s="64">
        <v>95</v>
      </c>
      <c r="L154" s="64">
        <v>78.8</v>
      </c>
      <c r="M154" s="64">
        <v>48.7</v>
      </c>
      <c r="O154" s="222">
        <v>4.8600000000000003</v>
      </c>
      <c r="P154" s="222">
        <v>4.55</v>
      </c>
      <c r="Q154" s="222">
        <v>4.55</v>
      </c>
      <c r="R154" s="222">
        <v>3.54</v>
      </c>
      <c r="S154" s="222">
        <v>2.4500000000000002</v>
      </c>
    </row>
    <row r="155" spans="1:19" x14ac:dyDescent="0.2">
      <c r="A155" s="23" t="s">
        <v>268</v>
      </c>
      <c r="B155" s="93">
        <v>887</v>
      </c>
      <c r="C155" s="10" t="s">
        <v>267</v>
      </c>
      <c r="D155" s="56">
        <v>2899</v>
      </c>
      <c r="E155" s="81"/>
      <c r="F155" s="64">
        <v>40.700000000000003</v>
      </c>
      <c r="G155" s="222">
        <v>3.96</v>
      </c>
      <c r="I155" s="64">
        <v>96.65</v>
      </c>
      <c r="J155" s="64">
        <v>97.6</v>
      </c>
      <c r="K155" s="64">
        <v>95.5</v>
      </c>
      <c r="L155" s="64">
        <v>77.599999999999994</v>
      </c>
      <c r="M155" s="64">
        <v>46.7</v>
      </c>
      <c r="O155" s="222">
        <v>4.9000000000000004</v>
      </c>
      <c r="P155" s="222">
        <v>4.4000000000000004</v>
      </c>
      <c r="Q155" s="222">
        <v>4.43</v>
      </c>
      <c r="R155" s="222">
        <v>3.51</v>
      </c>
      <c r="S155" s="222">
        <v>2.08</v>
      </c>
    </row>
    <row r="156" spans="1:19" x14ac:dyDescent="0.2">
      <c r="A156" s="23" t="s">
        <v>270</v>
      </c>
      <c r="B156" s="93">
        <v>826</v>
      </c>
      <c r="C156" s="144" t="s">
        <v>269</v>
      </c>
      <c r="D156" s="56">
        <v>2775</v>
      </c>
      <c r="E156" s="81"/>
      <c r="F156" s="64">
        <v>44.9</v>
      </c>
      <c r="G156" s="222">
        <v>3.78</v>
      </c>
      <c r="I156" s="64">
        <v>96.32</v>
      </c>
      <c r="J156" s="64">
        <v>96.9</v>
      </c>
      <c r="K156" s="64">
        <v>91.1</v>
      </c>
      <c r="L156" s="64">
        <v>84.6</v>
      </c>
      <c r="M156" s="64">
        <v>49.4</v>
      </c>
      <c r="O156" s="222">
        <v>4.7699999999999996</v>
      </c>
      <c r="P156" s="222">
        <v>4.28</v>
      </c>
      <c r="Q156" s="222">
        <v>3.98</v>
      </c>
      <c r="R156" s="222">
        <v>3.56</v>
      </c>
      <c r="S156" s="222">
        <v>2.0699999999999998</v>
      </c>
    </row>
    <row r="157" spans="1:19" x14ac:dyDescent="0.2">
      <c r="A157" s="23" t="s">
        <v>272</v>
      </c>
      <c r="B157" s="93">
        <v>931</v>
      </c>
      <c r="C157" s="10" t="s">
        <v>271</v>
      </c>
      <c r="D157" s="56">
        <v>5888</v>
      </c>
      <c r="E157" s="81"/>
      <c r="F157" s="64">
        <v>34</v>
      </c>
      <c r="G157" s="222">
        <v>4.09</v>
      </c>
      <c r="I157" s="64">
        <v>94.99</v>
      </c>
      <c r="J157" s="64">
        <v>96.6</v>
      </c>
      <c r="K157" s="64">
        <v>95.3</v>
      </c>
      <c r="L157" s="64">
        <v>72.7</v>
      </c>
      <c r="M157" s="64">
        <v>40.799999999999997</v>
      </c>
      <c r="O157" s="222">
        <v>5.03</v>
      </c>
      <c r="P157" s="222">
        <v>4.6100000000000003</v>
      </c>
      <c r="Q157" s="222">
        <v>4.6500000000000004</v>
      </c>
      <c r="R157" s="222">
        <v>3.55</v>
      </c>
      <c r="S157" s="222">
        <v>2.04</v>
      </c>
    </row>
    <row r="158" spans="1:19" x14ac:dyDescent="0.2">
      <c r="A158" s="23" t="s">
        <v>274</v>
      </c>
      <c r="B158" s="93">
        <v>851</v>
      </c>
      <c r="C158" s="144" t="s">
        <v>273</v>
      </c>
      <c r="D158" s="56">
        <v>1687</v>
      </c>
      <c r="E158" s="81"/>
      <c r="F158" s="64">
        <v>45</v>
      </c>
      <c r="G158" s="222">
        <v>3.59</v>
      </c>
      <c r="I158" s="64">
        <v>92</v>
      </c>
      <c r="J158" s="64">
        <v>95.1</v>
      </c>
      <c r="K158" s="64">
        <v>90.6</v>
      </c>
      <c r="L158" s="64">
        <v>81.099999999999994</v>
      </c>
      <c r="M158" s="64">
        <v>49.7</v>
      </c>
      <c r="O158" s="222">
        <v>4.53</v>
      </c>
      <c r="P158" s="222">
        <v>4.09</v>
      </c>
      <c r="Q158" s="222">
        <v>3.82</v>
      </c>
      <c r="R158" s="222">
        <v>3.24</v>
      </c>
      <c r="S158" s="222">
        <v>2.02</v>
      </c>
    </row>
    <row r="159" spans="1:19" x14ac:dyDescent="0.2">
      <c r="A159" s="23" t="s">
        <v>276</v>
      </c>
      <c r="B159" s="93">
        <v>870</v>
      </c>
      <c r="C159" s="10" t="s">
        <v>275</v>
      </c>
      <c r="D159" s="56">
        <v>1076</v>
      </c>
      <c r="E159" s="81"/>
      <c r="F159" s="64">
        <v>38.5</v>
      </c>
      <c r="G159" s="222">
        <v>4.33</v>
      </c>
      <c r="I159" s="64">
        <v>95.26</v>
      </c>
      <c r="J159" s="64">
        <v>97.6</v>
      </c>
      <c r="K159" s="64">
        <v>91</v>
      </c>
      <c r="L159" s="64">
        <v>74.5</v>
      </c>
      <c r="M159" s="64">
        <v>45.4</v>
      </c>
      <c r="O159" s="222">
        <v>5.0599999999999996</v>
      </c>
      <c r="P159" s="222">
        <v>4.87</v>
      </c>
      <c r="Q159" s="222">
        <v>4.74</v>
      </c>
      <c r="R159" s="222">
        <v>3.74</v>
      </c>
      <c r="S159" s="222">
        <v>2.85</v>
      </c>
    </row>
    <row r="160" spans="1:19" x14ac:dyDescent="0.2">
      <c r="A160" s="23" t="s">
        <v>278</v>
      </c>
      <c r="B160" s="93">
        <v>871</v>
      </c>
      <c r="C160" s="10" t="s">
        <v>277</v>
      </c>
      <c r="D160" s="56">
        <v>1679</v>
      </c>
      <c r="E160" s="81"/>
      <c r="F160" s="64">
        <v>41.5</v>
      </c>
      <c r="G160" s="222">
        <v>4.6900000000000004</v>
      </c>
      <c r="I160" s="64">
        <v>97.8</v>
      </c>
      <c r="J160" s="64">
        <v>98</v>
      </c>
      <c r="K160" s="64">
        <v>97.2</v>
      </c>
      <c r="L160" s="64">
        <v>70.400000000000006</v>
      </c>
      <c r="M160" s="64">
        <v>51.6</v>
      </c>
      <c r="O160" s="222">
        <v>5.7</v>
      </c>
      <c r="P160" s="222">
        <v>5.25</v>
      </c>
      <c r="Q160" s="222">
        <v>5.35</v>
      </c>
      <c r="R160" s="222">
        <v>3.71</v>
      </c>
      <c r="S160" s="222">
        <v>2.81</v>
      </c>
    </row>
    <row r="161" spans="1:19" x14ac:dyDescent="0.2">
      <c r="A161" s="23" t="s">
        <v>280</v>
      </c>
      <c r="B161" s="93">
        <v>852</v>
      </c>
      <c r="C161" s="144" t="s">
        <v>279</v>
      </c>
      <c r="D161" s="56">
        <v>1892</v>
      </c>
      <c r="E161" s="81"/>
      <c r="F161" s="64">
        <v>33.799999999999997</v>
      </c>
      <c r="G161" s="222">
        <v>3.68</v>
      </c>
      <c r="I161" s="64">
        <v>95.98</v>
      </c>
      <c r="J161" s="64">
        <v>96.7</v>
      </c>
      <c r="K161" s="64">
        <v>95.3</v>
      </c>
      <c r="L161" s="64">
        <v>78.900000000000006</v>
      </c>
      <c r="M161" s="64">
        <v>38.799999999999997</v>
      </c>
      <c r="O161" s="222">
        <v>4.57</v>
      </c>
      <c r="P161" s="222">
        <v>4.12</v>
      </c>
      <c r="Q161" s="222">
        <v>4.08</v>
      </c>
      <c r="R161" s="222">
        <v>3.23</v>
      </c>
      <c r="S161" s="222">
        <v>1.97</v>
      </c>
    </row>
    <row r="162" spans="1:19" x14ac:dyDescent="0.2">
      <c r="A162" s="23" t="s">
        <v>282</v>
      </c>
      <c r="B162" s="93">
        <v>936</v>
      </c>
      <c r="C162" s="10" t="s">
        <v>281</v>
      </c>
      <c r="D162" s="56">
        <v>9841</v>
      </c>
      <c r="E162" s="81"/>
      <c r="F162" s="64">
        <v>45.6</v>
      </c>
      <c r="G162" s="222">
        <v>4.47</v>
      </c>
      <c r="I162" s="64">
        <v>96</v>
      </c>
      <c r="J162" s="64">
        <v>97.4</v>
      </c>
      <c r="K162" s="64">
        <v>95.9</v>
      </c>
      <c r="L162" s="64">
        <v>80.7</v>
      </c>
      <c r="M162" s="64">
        <v>54.3</v>
      </c>
      <c r="O162" s="222">
        <v>5.3</v>
      </c>
      <c r="P162" s="222">
        <v>4.9400000000000004</v>
      </c>
      <c r="Q162" s="222">
        <v>4.93</v>
      </c>
      <c r="R162" s="222">
        <v>4.0599999999999996</v>
      </c>
      <c r="S162" s="222">
        <v>2.67</v>
      </c>
    </row>
    <row r="163" spans="1:19" x14ac:dyDescent="0.2">
      <c r="A163" s="23" t="s">
        <v>284</v>
      </c>
      <c r="B163" s="93">
        <v>869</v>
      </c>
      <c r="C163" s="10" t="s">
        <v>283</v>
      </c>
      <c r="D163" s="56">
        <v>1741</v>
      </c>
      <c r="E163" s="81"/>
      <c r="F163" s="64">
        <v>46.4</v>
      </c>
      <c r="G163" s="222">
        <v>4.29</v>
      </c>
      <c r="I163" s="64">
        <v>95.81</v>
      </c>
      <c r="J163" s="64">
        <v>96.9</v>
      </c>
      <c r="K163" s="64">
        <v>96</v>
      </c>
      <c r="L163" s="64">
        <v>79.7</v>
      </c>
      <c r="M163" s="64">
        <v>54</v>
      </c>
      <c r="O163" s="222">
        <v>5.12</v>
      </c>
      <c r="P163" s="222">
        <v>4.78</v>
      </c>
      <c r="Q163" s="222">
        <v>4.7300000000000004</v>
      </c>
      <c r="R163" s="222">
        <v>3.87</v>
      </c>
      <c r="S163" s="222">
        <v>2.52</v>
      </c>
    </row>
    <row r="164" spans="1:19" x14ac:dyDescent="0.2">
      <c r="A164" s="23" t="s">
        <v>286</v>
      </c>
      <c r="B164" s="93">
        <v>938</v>
      </c>
      <c r="C164" s="10" t="s">
        <v>285</v>
      </c>
      <c r="D164" s="56">
        <v>7580</v>
      </c>
      <c r="E164" s="81"/>
      <c r="F164" s="64">
        <v>36.700000000000003</v>
      </c>
      <c r="G164" s="222">
        <v>4.0599999999999996</v>
      </c>
      <c r="I164" s="64">
        <v>95.5</v>
      </c>
      <c r="J164" s="64">
        <v>96.7</v>
      </c>
      <c r="K164" s="64">
        <v>95.8</v>
      </c>
      <c r="L164" s="64">
        <v>73.599999999999994</v>
      </c>
      <c r="M164" s="64">
        <v>45.7</v>
      </c>
      <c r="O164" s="222">
        <v>4.93</v>
      </c>
      <c r="P164" s="222">
        <v>4.53</v>
      </c>
      <c r="Q164" s="222">
        <v>4.66</v>
      </c>
      <c r="R164" s="222">
        <v>3.43</v>
      </c>
      <c r="S164" s="222">
        <v>2.15</v>
      </c>
    </row>
    <row r="165" spans="1:19" x14ac:dyDescent="0.2">
      <c r="A165" s="23" t="s">
        <v>288</v>
      </c>
      <c r="B165" s="93">
        <v>868</v>
      </c>
      <c r="C165" s="10" t="s">
        <v>287</v>
      </c>
      <c r="D165" s="56">
        <v>1491</v>
      </c>
      <c r="E165" s="81"/>
      <c r="F165" s="64">
        <v>48.9</v>
      </c>
      <c r="G165" s="222">
        <v>4.6399999999999997</v>
      </c>
      <c r="I165" s="64">
        <v>96.85</v>
      </c>
      <c r="J165" s="64">
        <v>98.2</v>
      </c>
      <c r="K165" s="64">
        <v>97.7</v>
      </c>
      <c r="L165" s="64">
        <v>86.3</v>
      </c>
      <c r="M165" s="64">
        <v>53.2</v>
      </c>
      <c r="O165" s="222">
        <v>5.36</v>
      </c>
      <c r="P165" s="222">
        <v>4.9800000000000004</v>
      </c>
      <c r="Q165" s="222">
        <v>5.12</v>
      </c>
      <c r="R165" s="222">
        <v>4.51</v>
      </c>
      <c r="S165" s="222">
        <v>2.76</v>
      </c>
    </row>
    <row r="166" spans="1:19" x14ac:dyDescent="0.2">
      <c r="A166" s="23" t="s">
        <v>290</v>
      </c>
      <c r="B166" s="93">
        <v>872</v>
      </c>
      <c r="C166" s="10" t="s">
        <v>289</v>
      </c>
      <c r="D166" s="56">
        <v>1636</v>
      </c>
      <c r="E166" s="81"/>
      <c r="F166" s="64">
        <v>51.4</v>
      </c>
      <c r="G166" s="222">
        <v>4.7300000000000004</v>
      </c>
      <c r="I166" s="64">
        <v>97.31</v>
      </c>
      <c r="J166" s="64">
        <v>98.3</v>
      </c>
      <c r="K166" s="64">
        <v>96.9</v>
      </c>
      <c r="L166" s="64">
        <v>87.3</v>
      </c>
      <c r="M166" s="64">
        <v>57.9</v>
      </c>
      <c r="O166" s="222">
        <v>5.42</v>
      </c>
      <c r="P166" s="222">
        <v>5.13</v>
      </c>
      <c r="Q166" s="222">
        <v>5.17</v>
      </c>
      <c r="R166" s="222">
        <v>4.51</v>
      </c>
      <c r="S166" s="222">
        <v>2.95</v>
      </c>
    </row>
    <row r="167" spans="1:19" x14ac:dyDescent="0.2">
      <c r="A167" s="23"/>
      <c r="B167" s="94"/>
      <c r="C167" s="81"/>
      <c r="D167" s="55"/>
      <c r="E167" s="55"/>
      <c r="F167" s="55"/>
      <c r="G167" s="220"/>
      <c r="I167" s="63"/>
      <c r="J167" s="55"/>
      <c r="K167" s="55"/>
      <c r="L167" s="55"/>
      <c r="M167" s="55"/>
      <c r="O167" s="220"/>
      <c r="P167" s="220"/>
      <c r="Q167" s="220"/>
      <c r="R167" s="220"/>
      <c r="S167" s="220"/>
    </row>
    <row r="168" spans="1:19" x14ac:dyDescent="0.2">
      <c r="A168" s="5" t="s">
        <v>291</v>
      </c>
      <c r="B168" s="94" t="s">
        <v>361</v>
      </c>
      <c r="C168" s="4" t="s">
        <v>343</v>
      </c>
      <c r="D168" s="115">
        <v>49482</v>
      </c>
      <c r="E168" s="98"/>
      <c r="F168" s="82">
        <v>35.700000000000003</v>
      </c>
      <c r="G168" s="223">
        <v>4.05</v>
      </c>
      <c r="I168" s="63">
        <v>95.69</v>
      </c>
      <c r="J168" s="82">
        <v>97.6</v>
      </c>
      <c r="K168" s="82">
        <v>95.9</v>
      </c>
      <c r="L168" s="82">
        <v>78.099999999999994</v>
      </c>
      <c r="M168" s="82">
        <v>43.8</v>
      </c>
      <c r="O168" s="223">
        <v>4.91</v>
      </c>
      <c r="P168" s="223">
        <v>4.54</v>
      </c>
      <c r="Q168" s="223">
        <v>4.59</v>
      </c>
      <c r="R168" s="223">
        <v>3.59</v>
      </c>
      <c r="S168" s="223">
        <v>2.06</v>
      </c>
    </row>
    <row r="169" spans="1:19" x14ac:dyDescent="0.2">
      <c r="A169" s="23" t="s">
        <v>295</v>
      </c>
      <c r="B169" s="93">
        <v>800</v>
      </c>
      <c r="C169" s="153" t="s">
        <v>294</v>
      </c>
      <c r="D169" s="116">
        <v>2075</v>
      </c>
      <c r="E169" s="98"/>
      <c r="F169" s="117">
        <v>51.7</v>
      </c>
      <c r="G169" s="224">
        <v>4.3499999999999996</v>
      </c>
      <c r="I169" s="64">
        <v>87.9</v>
      </c>
      <c r="J169" s="117">
        <v>97.3</v>
      </c>
      <c r="K169" s="117">
        <v>96.3</v>
      </c>
      <c r="L169" s="117">
        <v>85.4</v>
      </c>
      <c r="M169" s="117">
        <v>59.6</v>
      </c>
      <c r="O169" s="224">
        <v>4.68</v>
      </c>
      <c r="P169" s="224">
        <v>4.76</v>
      </c>
      <c r="Q169" s="224">
        <v>4.9000000000000004</v>
      </c>
      <c r="R169" s="224">
        <v>4.18</v>
      </c>
      <c r="S169" s="224">
        <v>2.7</v>
      </c>
    </row>
    <row r="170" spans="1:19" x14ac:dyDescent="0.2">
      <c r="A170" s="23" t="s">
        <v>297</v>
      </c>
      <c r="B170" s="93">
        <v>837</v>
      </c>
      <c r="C170" s="154" t="s">
        <v>296</v>
      </c>
      <c r="D170" s="116">
        <v>1512</v>
      </c>
      <c r="E170" s="98"/>
      <c r="F170" s="117">
        <v>44.6</v>
      </c>
      <c r="G170" s="224">
        <v>4.41</v>
      </c>
      <c r="I170" s="64">
        <v>95.5</v>
      </c>
      <c r="J170" s="117">
        <v>96.6</v>
      </c>
      <c r="K170" s="117">
        <v>95.3</v>
      </c>
      <c r="L170" s="117">
        <v>77.8</v>
      </c>
      <c r="M170" s="117">
        <v>49.1</v>
      </c>
      <c r="O170" s="224">
        <v>5.31</v>
      </c>
      <c r="P170" s="224">
        <v>4.9000000000000004</v>
      </c>
      <c r="Q170" s="224">
        <v>4.8600000000000003</v>
      </c>
      <c r="R170" s="224">
        <v>3.97</v>
      </c>
      <c r="S170" s="224">
        <v>2.58</v>
      </c>
    </row>
    <row r="171" spans="1:19" x14ac:dyDescent="0.2">
      <c r="A171" s="23" t="s">
        <v>299</v>
      </c>
      <c r="B171" s="93">
        <v>801</v>
      </c>
      <c r="C171" s="154" t="s">
        <v>298</v>
      </c>
      <c r="D171" s="116">
        <v>3109</v>
      </c>
      <c r="E171" s="98"/>
      <c r="F171" s="117">
        <v>37.200000000000003</v>
      </c>
      <c r="G171" s="224">
        <v>3.96</v>
      </c>
      <c r="I171" s="64">
        <v>95.34</v>
      </c>
      <c r="J171" s="117">
        <v>97</v>
      </c>
      <c r="K171" s="117">
        <v>95.6</v>
      </c>
      <c r="L171" s="117">
        <v>76.099999999999994</v>
      </c>
      <c r="M171" s="117">
        <v>49</v>
      </c>
      <c r="O171" s="224">
        <v>4.82</v>
      </c>
      <c r="P171" s="224">
        <v>4.3600000000000003</v>
      </c>
      <c r="Q171" s="224">
        <v>4.5</v>
      </c>
      <c r="R171" s="224">
        <v>3.35</v>
      </c>
      <c r="S171" s="224">
        <v>2.21</v>
      </c>
    </row>
    <row r="172" spans="1:19" x14ac:dyDescent="0.2">
      <c r="A172" s="23" t="s">
        <v>301</v>
      </c>
      <c r="B172" s="93">
        <v>908</v>
      </c>
      <c r="C172" s="154" t="s">
        <v>300</v>
      </c>
      <c r="D172" s="116">
        <v>5117</v>
      </c>
      <c r="E172" s="98"/>
      <c r="F172" s="117">
        <v>30.6</v>
      </c>
      <c r="G172" s="224">
        <v>3.85</v>
      </c>
      <c r="I172" s="64">
        <v>96.78</v>
      </c>
      <c r="J172" s="117">
        <v>98</v>
      </c>
      <c r="K172" s="117">
        <v>96.6</v>
      </c>
      <c r="L172" s="117">
        <v>80.3</v>
      </c>
      <c r="M172" s="117">
        <v>37.6</v>
      </c>
      <c r="O172" s="224">
        <v>4.79</v>
      </c>
      <c r="P172" s="224">
        <v>4.33</v>
      </c>
      <c r="Q172" s="224">
        <v>4.4000000000000004</v>
      </c>
      <c r="R172" s="224">
        <v>3.48</v>
      </c>
      <c r="S172" s="224">
        <v>1.68</v>
      </c>
    </row>
    <row r="173" spans="1:19" x14ac:dyDescent="0.2">
      <c r="A173" s="23" t="s">
        <v>303</v>
      </c>
      <c r="B173" s="93">
        <v>878</v>
      </c>
      <c r="C173" s="154" t="s">
        <v>302</v>
      </c>
      <c r="D173" s="116">
        <v>6565</v>
      </c>
      <c r="E173" s="98"/>
      <c r="F173" s="117">
        <v>37.5</v>
      </c>
      <c r="G173" s="224">
        <v>3.98</v>
      </c>
      <c r="I173" s="64">
        <v>95.48</v>
      </c>
      <c r="J173" s="117">
        <v>97.3</v>
      </c>
      <c r="K173" s="117">
        <v>95.7</v>
      </c>
      <c r="L173" s="117">
        <v>81.7</v>
      </c>
      <c r="M173" s="117">
        <v>43.7</v>
      </c>
      <c r="O173" s="224">
        <v>4.87</v>
      </c>
      <c r="P173" s="224">
        <v>4.4800000000000004</v>
      </c>
      <c r="Q173" s="224">
        <v>4.4800000000000004</v>
      </c>
      <c r="R173" s="224">
        <v>3.58</v>
      </c>
      <c r="S173" s="224">
        <v>1.97</v>
      </c>
    </row>
    <row r="174" spans="1:19" x14ac:dyDescent="0.2">
      <c r="A174" s="23" t="s">
        <v>305</v>
      </c>
      <c r="B174" s="93">
        <v>835</v>
      </c>
      <c r="C174" s="154" t="s">
        <v>304</v>
      </c>
      <c r="D174" s="116">
        <v>3990</v>
      </c>
      <c r="E174" s="98"/>
      <c r="F174" s="117">
        <v>41.6</v>
      </c>
      <c r="G174" s="224">
        <v>4.1399999999999997</v>
      </c>
      <c r="I174" s="64">
        <v>96.29</v>
      </c>
      <c r="J174" s="117">
        <v>97.7</v>
      </c>
      <c r="K174" s="117">
        <v>96.6</v>
      </c>
      <c r="L174" s="117">
        <v>79.900000000000006</v>
      </c>
      <c r="M174" s="117">
        <v>49.5</v>
      </c>
      <c r="O174" s="224">
        <v>4.9800000000000004</v>
      </c>
      <c r="P174" s="224">
        <v>4.58</v>
      </c>
      <c r="Q174" s="224">
        <v>4.68</v>
      </c>
      <c r="R174" s="224">
        <v>3.76</v>
      </c>
      <c r="S174" s="224">
        <v>2.17</v>
      </c>
    </row>
    <row r="175" spans="1:19" x14ac:dyDescent="0.2">
      <c r="A175" s="23" t="s">
        <v>307</v>
      </c>
      <c r="B175" s="93">
        <v>916</v>
      </c>
      <c r="C175" s="154" t="s">
        <v>306</v>
      </c>
      <c r="D175" s="116">
        <v>6006</v>
      </c>
      <c r="E175" s="98"/>
      <c r="F175" s="117">
        <v>34.700000000000003</v>
      </c>
      <c r="G175" s="224">
        <v>4.33</v>
      </c>
      <c r="I175" s="64">
        <v>96.94</v>
      </c>
      <c r="J175" s="117">
        <v>98</v>
      </c>
      <c r="K175" s="117">
        <v>96.5</v>
      </c>
      <c r="L175" s="117">
        <v>77.3</v>
      </c>
      <c r="M175" s="117">
        <v>42.5</v>
      </c>
      <c r="O175" s="224">
        <v>5.1100000000000003</v>
      </c>
      <c r="P175" s="224">
        <v>4.8</v>
      </c>
      <c r="Q175" s="224">
        <v>4.95</v>
      </c>
      <c r="R175" s="224">
        <v>3.91</v>
      </c>
      <c r="S175" s="224">
        <v>2.2599999999999998</v>
      </c>
    </row>
    <row r="176" spans="1:19" x14ac:dyDescent="0.2">
      <c r="A176" s="23" t="s">
        <v>293</v>
      </c>
      <c r="B176" s="93">
        <v>420</v>
      </c>
      <c r="C176" s="155" t="s">
        <v>520</v>
      </c>
      <c r="D176" s="116">
        <v>15</v>
      </c>
      <c r="E176" s="98"/>
      <c r="F176" s="117">
        <v>53.3</v>
      </c>
      <c r="G176" s="224">
        <v>5.89</v>
      </c>
      <c r="I176" s="64">
        <v>100</v>
      </c>
      <c r="J176" s="117">
        <v>100</v>
      </c>
      <c r="K176" s="117" t="s">
        <v>430</v>
      </c>
      <c r="L176" s="117" t="s">
        <v>430</v>
      </c>
      <c r="M176" s="117">
        <v>53.3</v>
      </c>
      <c r="O176" s="224">
        <v>7.47</v>
      </c>
      <c r="P176" s="224">
        <v>6.67</v>
      </c>
      <c r="Q176" s="224" t="s">
        <v>430</v>
      </c>
      <c r="R176" s="224" t="s">
        <v>430</v>
      </c>
      <c r="S176" s="224">
        <v>2.87</v>
      </c>
    </row>
    <row r="177" spans="1:22" x14ac:dyDescent="0.2">
      <c r="A177" s="23" t="s">
        <v>309</v>
      </c>
      <c r="B177" s="93">
        <v>802</v>
      </c>
      <c r="C177" s="154" t="s">
        <v>308</v>
      </c>
      <c r="D177" s="116">
        <v>2085</v>
      </c>
      <c r="E177" s="98"/>
      <c r="F177" s="117">
        <v>32</v>
      </c>
      <c r="G177" s="224">
        <v>4</v>
      </c>
      <c r="I177" s="64">
        <v>95.59</v>
      </c>
      <c r="J177" s="117">
        <v>97.6</v>
      </c>
      <c r="K177" s="117">
        <v>95.6</v>
      </c>
      <c r="L177" s="117">
        <v>73.5</v>
      </c>
      <c r="M177" s="117">
        <v>39.9</v>
      </c>
      <c r="O177" s="224">
        <v>4.97</v>
      </c>
      <c r="P177" s="224">
        <v>4.5999999999999996</v>
      </c>
      <c r="Q177" s="224">
        <v>4.51</v>
      </c>
      <c r="R177" s="224">
        <v>3.45</v>
      </c>
      <c r="S177" s="224">
        <v>1.93</v>
      </c>
    </row>
    <row r="178" spans="1:22" x14ac:dyDescent="0.2">
      <c r="A178" s="23" t="s">
        <v>311</v>
      </c>
      <c r="B178" s="93">
        <v>879</v>
      </c>
      <c r="C178" s="154" t="s">
        <v>310</v>
      </c>
      <c r="D178" s="116">
        <v>2480</v>
      </c>
      <c r="E178" s="98"/>
      <c r="F178" s="117">
        <v>40.4</v>
      </c>
      <c r="G178" s="224">
        <v>3.84</v>
      </c>
      <c r="I178" s="64">
        <v>95.89</v>
      </c>
      <c r="J178" s="117">
        <v>97.7</v>
      </c>
      <c r="K178" s="117">
        <v>96.6</v>
      </c>
      <c r="L178" s="117">
        <v>77.099999999999994</v>
      </c>
      <c r="M178" s="117">
        <v>51.9</v>
      </c>
      <c r="O178" s="224">
        <v>4.6500000000000004</v>
      </c>
      <c r="P178" s="224">
        <v>4.34</v>
      </c>
      <c r="Q178" s="224">
        <v>4.3499999999999996</v>
      </c>
      <c r="R178" s="224">
        <v>3.09</v>
      </c>
      <c r="S178" s="224">
        <v>2.2400000000000002</v>
      </c>
    </row>
    <row r="179" spans="1:22" x14ac:dyDescent="0.2">
      <c r="A179" s="23" t="s">
        <v>313</v>
      </c>
      <c r="B179" s="93">
        <v>836</v>
      </c>
      <c r="C179" s="154" t="s">
        <v>312</v>
      </c>
      <c r="D179" s="116">
        <v>1305</v>
      </c>
      <c r="E179" s="98"/>
      <c r="F179" s="117">
        <v>39.799999999999997</v>
      </c>
      <c r="G179" s="224">
        <v>4.4800000000000004</v>
      </c>
      <c r="I179" s="64">
        <v>98.01</v>
      </c>
      <c r="J179" s="117">
        <v>98.4</v>
      </c>
      <c r="K179" s="117" t="s">
        <v>430</v>
      </c>
      <c r="L179" s="117" t="s">
        <v>430</v>
      </c>
      <c r="M179" s="117">
        <v>51.6</v>
      </c>
      <c r="O179" s="224">
        <v>5.2</v>
      </c>
      <c r="P179" s="224">
        <v>5.08</v>
      </c>
      <c r="Q179" s="224" t="s">
        <v>430</v>
      </c>
      <c r="R179" s="224" t="s">
        <v>430</v>
      </c>
      <c r="S179" s="224">
        <v>2.69</v>
      </c>
    </row>
    <row r="180" spans="1:22" x14ac:dyDescent="0.2">
      <c r="A180" s="23" t="s">
        <v>315</v>
      </c>
      <c r="B180" s="93">
        <v>933</v>
      </c>
      <c r="C180" s="154" t="s">
        <v>314</v>
      </c>
      <c r="D180" s="116">
        <v>4606</v>
      </c>
      <c r="E180" s="98"/>
      <c r="F180" s="117">
        <v>31.9</v>
      </c>
      <c r="G180" s="224">
        <v>3.85</v>
      </c>
      <c r="I180" s="64">
        <v>96.37</v>
      </c>
      <c r="J180" s="117">
        <v>97.7</v>
      </c>
      <c r="K180" s="117">
        <v>96.6</v>
      </c>
      <c r="L180" s="117">
        <v>78.400000000000006</v>
      </c>
      <c r="M180" s="117">
        <v>38</v>
      </c>
      <c r="O180" s="224">
        <v>4.75</v>
      </c>
      <c r="P180" s="224">
        <v>4.41</v>
      </c>
      <c r="Q180" s="224">
        <v>4.42</v>
      </c>
      <c r="R180" s="224">
        <v>3.41</v>
      </c>
      <c r="S180" s="224">
        <v>1.72</v>
      </c>
    </row>
    <row r="181" spans="1:22" x14ac:dyDescent="0.2">
      <c r="A181" s="23" t="s">
        <v>317</v>
      </c>
      <c r="B181" s="93">
        <v>803</v>
      </c>
      <c r="C181" s="154" t="s">
        <v>316</v>
      </c>
      <c r="D181" s="116">
        <v>2499</v>
      </c>
      <c r="E181" s="98"/>
      <c r="F181" s="117">
        <v>29.8</v>
      </c>
      <c r="G181" s="224">
        <v>3.82</v>
      </c>
      <c r="I181" s="64">
        <v>96.32</v>
      </c>
      <c r="J181" s="117">
        <v>97.8</v>
      </c>
      <c r="K181" s="117">
        <v>95.8</v>
      </c>
      <c r="L181" s="117">
        <v>74.099999999999994</v>
      </c>
      <c r="M181" s="117">
        <v>36.9</v>
      </c>
      <c r="O181" s="224">
        <v>4.78</v>
      </c>
      <c r="P181" s="224">
        <v>4.37</v>
      </c>
      <c r="Q181" s="224">
        <v>4.37</v>
      </c>
      <c r="R181" s="224">
        <v>3.26</v>
      </c>
      <c r="S181" s="224">
        <v>1.78</v>
      </c>
      <c r="V181" s="44" t="s">
        <v>332</v>
      </c>
    </row>
    <row r="182" spans="1:22" x14ac:dyDescent="0.2">
      <c r="A182" s="23" t="s">
        <v>319</v>
      </c>
      <c r="B182" s="93">
        <v>866</v>
      </c>
      <c r="C182" s="154" t="s">
        <v>318</v>
      </c>
      <c r="D182" s="116">
        <v>2028</v>
      </c>
      <c r="E182" s="98"/>
      <c r="F182" s="117">
        <v>32.1</v>
      </c>
      <c r="G182" s="224">
        <v>3.74</v>
      </c>
      <c r="I182" s="64">
        <v>94.48</v>
      </c>
      <c r="J182" s="117">
        <v>96.5</v>
      </c>
      <c r="K182" s="117">
        <v>92.9</v>
      </c>
      <c r="L182" s="117">
        <v>74.3</v>
      </c>
      <c r="M182" s="117">
        <v>41.1</v>
      </c>
      <c r="O182" s="224">
        <v>4.7</v>
      </c>
      <c r="P182" s="224">
        <v>4.33</v>
      </c>
      <c r="Q182" s="224">
        <v>4.2</v>
      </c>
      <c r="R182" s="224">
        <v>3.24</v>
      </c>
      <c r="S182" s="224">
        <v>1.78</v>
      </c>
    </row>
    <row r="183" spans="1:22" x14ac:dyDescent="0.2">
      <c r="A183" s="61" t="s">
        <v>321</v>
      </c>
      <c r="B183" s="93">
        <v>880</v>
      </c>
      <c r="C183" s="154" t="s">
        <v>320</v>
      </c>
      <c r="D183" s="116">
        <v>1459</v>
      </c>
      <c r="E183" s="98"/>
      <c r="F183" s="117">
        <v>27.3</v>
      </c>
      <c r="G183" s="224">
        <v>4.01</v>
      </c>
      <c r="I183" s="64">
        <v>91.16</v>
      </c>
      <c r="J183" s="117">
        <v>95.7</v>
      </c>
      <c r="K183" s="117">
        <v>89.7</v>
      </c>
      <c r="L183" s="117">
        <v>70.7</v>
      </c>
      <c r="M183" s="117">
        <v>38.6</v>
      </c>
      <c r="O183" s="224">
        <v>4.95</v>
      </c>
      <c r="P183" s="224">
        <v>4.58</v>
      </c>
      <c r="Q183" s="224">
        <v>4.54</v>
      </c>
      <c r="R183" s="224">
        <v>3.33</v>
      </c>
      <c r="S183" s="224">
        <v>2.1</v>
      </c>
    </row>
    <row r="184" spans="1:22" x14ac:dyDescent="0.2">
      <c r="A184" s="60" t="s">
        <v>323</v>
      </c>
      <c r="B184" s="96">
        <v>865</v>
      </c>
      <c r="C184" s="156" t="s">
        <v>322</v>
      </c>
      <c r="D184" s="62">
        <v>4631</v>
      </c>
      <c r="E184" s="101"/>
      <c r="F184" s="65">
        <v>32.700000000000003</v>
      </c>
      <c r="G184" s="225">
        <v>4.21</v>
      </c>
      <c r="H184" s="226"/>
      <c r="I184" s="65">
        <v>96.61</v>
      </c>
      <c r="J184" s="65">
        <v>97.9</v>
      </c>
      <c r="K184" s="65">
        <v>96.4</v>
      </c>
      <c r="L184" s="65">
        <v>76.7</v>
      </c>
      <c r="M184" s="65">
        <v>42.3</v>
      </c>
      <c r="N184" s="226"/>
      <c r="O184" s="225">
        <v>5.13</v>
      </c>
      <c r="P184" s="225">
        <v>4.66</v>
      </c>
      <c r="Q184" s="225">
        <v>4.76</v>
      </c>
      <c r="R184" s="225">
        <v>3.79</v>
      </c>
      <c r="S184" s="225">
        <v>2.13</v>
      </c>
    </row>
    <row r="185" spans="1:22" ht="14.25" customHeight="1" x14ac:dyDescent="0.2">
      <c r="S185" s="43" t="s">
        <v>458</v>
      </c>
    </row>
    <row r="186" spans="1:22" ht="30" customHeight="1" x14ac:dyDescent="0.2">
      <c r="A186" s="246" t="s">
        <v>436</v>
      </c>
      <c r="B186" s="246"/>
      <c r="C186" s="246"/>
      <c r="D186" s="246"/>
      <c r="E186" s="246"/>
      <c r="F186" s="246"/>
      <c r="G186" s="246"/>
      <c r="H186" s="246"/>
      <c r="I186" s="246"/>
      <c r="J186" s="246"/>
      <c r="K186" s="246"/>
      <c r="L186" s="246"/>
      <c r="M186" s="246"/>
      <c r="N186" s="246"/>
      <c r="O186" s="246"/>
      <c r="P186" s="246"/>
      <c r="Q186" s="246"/>
      <c r="R186" s="246"/>
      <c r="S186" s="246"/>
    </row>
    <row r="187" spans="1:22" ht="15" customHeight="1" x14ac:dyDescent="0.2">
      <c r="A187" s="266" t="s">
        <v>381</v>
      </c>
      <c r="B187" s="266"/>
      <c r="C187" s="266"/>
      <c r="D187" s="266"/>
      <c r="E187" s="266"/>
      <c r="F187" s="266"/>
      <c r="G187" s="266"/>
      <c r="H187" s="266"/>
      <c r="I187" s="266"/>
      <c r="J187" s="266"/>
      <c r="K187" s="266"/>
      <c r="L187" s="266"/>
      <c r="M187" s="266"/>
      <c r="N187" s="266"/>
      <c r="O187" s="266"/>
      <c r="P187" s="266"/>
      <c r="Q187" s="266"/>
      <c r="R187" s="266"/>
      <c r="S187" s="266"/>
    </row>
    <row r="188" spans="1:22" ht="13.5" customHeight="1" x14ac:dyDescent="0.2">
      <c r="A188" s="266" t="s">
        <v>521</v>
      </c>
      <c r="B188" s="266"/>
      <c r="C188" s="266"/>
      <c r="D188" s="266"/>
      <c r="E188" s="266"/>
      <c r="F188" s="266"/>
      <c r="G188" s="266"/>
      <c r="H188" s="266"/>
      <c r="I188" s="266"/>
      <c r="J188" s="266"/>
      <c r="K188" s="266"/>
      <c r="L188" s="266"/>
      <c r="M188" s="266"/>
      <c r="N188" s="266"/>
      <c r="O188" s="266"/>
      <c r="P188" s="266"/>
      <c r="Q188" s="266"/>
      <c r="R188" s="266"/>
      <c r="S188" s="266"/>
    </row>
    <row r="189" spans="1:22" ht="15" customHeight="1" x14ac:dyDescent="0.2">
      <c r="A189" s="266" t="s">
        <v>522</v>
      </c>
      <c r="B189" s="266"/>
      <c r="C189" s="266"/>
      <c r="D189" s="266"/>
      <c r="E189" s="266"/>
      <c r="F189" s="266"/>
      <c r="G189" s="266"/>
      <c r="H189" s="266"/>
      <c r="I189" s="266"/>
      <c r="J189" s="266"/>
      <c r="K189" s="266"/>
      <c r="L189" s="266"/>
      <c r="M189" s="266"/>
      <c r="N189" s="266"/>
      <c r="O189" s="266"/>
      <c r="P189" s="266"/>
      <c r="Q189" s="266"/>
      <c r="R189" s="266"/>
      <c r="S189" s="266"/>
    </row>
    <row r="190" spans="1:22" ht="15" customHeight="1" x14ac:dyDescent="0.2">
      <c r="A190" s="213" t="s">
        <v>523</v>
      </c>
      <c r="B190" s="214"/>
      <c r="C190" s="214"/>
      <c r="D190" s="214"/>
      <c r="E190" s="214"/>
      <c r="F190" s="214"/>
      <c r="G190" s="214"/>
      <c r="H190" s="214"/>
      <c r="I190" s="214"/>
      <c r="J190" s="214"/>
      <c r="K190" s="214"/>
      <c r="L190" s="214"/>
      <c r="M190" s="214"/>
      <c r="N190" s="214"/>
      <c r="O190" s="214"/>
      <c r="P190" s="214"/>
      <c r="Q190" s="214"/>
      <c r="R190" s="214"/>
      <c r="S190" s="214"/>
    </row>
    <row r="191" spans="1:22" ht="15" customHeight="1" x14ac:dyDescent="0.2">
      <c r="A191" s="214"/>
      <c r="B191" s="214"/>
      <c r="C191" s="214"/>
      <c r="D191" s="214"/>
      <c r="E191" s="214"/>
      <c r="F191" s="214"/>
      <c r="G191" s="214"/>
      <c r="H191" s="214"/>
      <c r="I191" s="214"/>
      <c r="J191" s="214"/>
      <c r="K191" s="214"/>
      <c r="L191" s="214"/>
      <c r="M191" s="214"/>
      <c r="N191" s="214"/>
      <c r="O191" s="214"/>
      <c r="P191" s="214"/>
      <c r="Q191" s="214"/>
      <c r="R191" s="214"/>
      <c r="S191" s="214"/>
    </row>
    <row r="192" spans="1:22" ht="15" customHeight="1" x14ac:dyDescent="0.2">
      <c r="A192" s="267" t="s">
        <v>431</v>
      </c>
      <c r="B192" s="267"/>
      <c r="C192" s="267"/>
      <c r="D192" s="267"/>
      <c r="E192" s="267"/>
      <c r="F192" s="267"/>
      <c r="G192" s="267"/>
      <c r="H192" s="267"/>
      <c r="I192" s="267"/>
      <c r="J192" s="267"/>
      <c r="K192" s="267"/>
      <c r="L192" s="112"/>
      <c r="M192" s="112"/>
      <c r="N192" s="112"/>
      <c r="O192" s="112"/>
      <c r="P192" s="112"/>
      <c r="Q192" s="112"/>
      <c r="R192" s="112"/>
      <c r="S192" s="112"/>
    </row>
    <row r="193" spans="1:21" ht="15" customHeight="1" x14ac:dyDescent="0.2">
      <c r="A193" s="168" t="s">
        <v>432</v>
      </c>
      <c r="B193" s="170"/>
      <c r="C193" s="171"/>
      <c r="D193" s="172"/>
      <c r="E193" s="171"/>
      <c r="F193" s="173"/>
      <c r="G193" s="173"/>
      <c r="H193" s="170"/>
      <c r="I193" s="170"/>
      <c r="J193" s="170"/>
      <c r="K193" s="170"/>
      <c r="L193" s="174"/>
      <c r="M193" s="174"/>
      <c r="N193" s="174"/>
      <c r="O193" s="174"/>
      <c r="P193" s="174"/>
      <c r="Q193" s="174"/>
      <c r="R193" s="174"/>
      <c r="S193" s="174"/>
    </row>
    <row r="195" spans="1:21" x14ac:dyDescent="0.2">
      <c r="U195" s="44" t="s">
        <v>332</v>
      </c>
    </row>
  </sheetData>
  <mergeCells count="13">
    <mergeCell ref="G6:G7"/>
    <mergeCell ref="A189:S189"/>
    <mergeCell ref="A192:K192"/>
    <mergeCell ref="A187:S187"/>
    <mergeCell ref="A186:S186"/>
    <mergeCell ref="C5:C7"/>
    <mergeCell ref="D5:D7"/>
    <mergeCell ref="F5:G5"/>
    <mergeCell ref="I5:S5"/>
    <mergeCell ref="F6:F7"/>
    <mergeCell ref="I6:M6"/>
    <mergeCell ref="O6:S6"/>
    <mergeCell ref="A188:S188"/>
  </mergeCells>
  <pageMargins left="0.70866141732283472" right="0.70866141732283472" top="0.74803149606299213" bottom="0.74803149606299213" header="0.31496062992125984" footer="0.31496062992125984"/>
  <pageSetup paperSize="9" scale="42" fitToHeight="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98"/>
  <sheetViews>
    <sheetView showGridLines="0" workbookViewId="0">
      <pane ySplit="6" topLeftCell="A7" activePane="bottomLeft" state="frozen"/>
      <selection activeCell="L175" sqref="L175"/>
      <selection pane="bottomLeft"/>
    </sheetView>
  </sheetViews>
  <sheetFormatPr defaultColWidth="9" defaultRowHeight="12.75" x14ac:dyDescent="0.2"/>
  <cols>
    <col min="1" max="2" width="9" style="68"/>
    <col min="3" max="3" width="25.85546875" style="68" customWidth="1"/>
    <col min="4" max="4" width="9.28515625" style="68" customWidth="1"/>
    <col min="5" max="5" width="1.5703125" style="68" customWidth="1"/>
    <col min="6" max="6" width="8.85546875" style="68" customWidth="1"/>
    <col min="7" max="7" width="1.5703125" style="68" customWidth="1"/>
    <col min="8" max="8" width="7.28515625" style="68" customWidth="1"/>
    <col min="9" max="9" width="10.85546875" style="68" customWidth="1"/>
    <col min="10" max="10" width="11.42578125" style="68" customWidth="1"/>
    <col min="11" max="11" width="8.85546875" style="68" customWidth="1"/>
    <col min="12" max="12" width="1.5703125" style="68" customWidth="1"/>
    <col min="13" max="13" width="7.85546875" style="68" customWidth="1"/>
    <col min="14" max="14" width="10.42578125" style="68" customWidth="1"/>
    <col min="15" max="15" width="1.5703125" style="68" customWidth="1"/>
    <col min="16" max="16" width="11.42578125" style="68" customWidth="1"/>
    <col min="17" max="17" width="8.85546875" style="68" customWidth="1"/>
    <col min="18" max="19" width="9" style="68"/>
    <col min="20" max="20" width="12.85546875" style="68" bestFit="1" customWidth="1"/>
    <col min="21" max="21" width="9" style="68"/>
    <col min="22" max="22" width="12" style="68" customWidth="1"/>
    <col min="23" max="16384" width="9" style="68"/>
  </cols>
  <sheetData>
    <row r="1" spans="1:19" ht="13.5" x14ac:dyDescent="0.2">
      <c r="A1" s="45" t="s">
        <v>489</v>
      </c>
      <c r="B1" s="44"/>
      <c r="C1" s="44"/>
      <c r="D1" s="45"/>
      <c r="E1" s="45"/>
      <c r="F1" s="45"/>
      <c r="G1" s="45"/>
      <c r="H1" s="45"/>
      <c r="I1" s="44"/>
      <c r="J1" s="44"/>
      <c r="K1" s="44"/>
      <c r="L1" s="44"/>
      <c r="M1" s="44"/>
      <c r="N1" s="44"/>
      <c r="S1" s="189"/>
    </row>
    <row r="2" spans="1:19" ht="13.5" x14ac:dyDescent="0.2">
      <c r="A2" s="47" t="s">
        <v>457</v>
      </c>
      <c r="B2" s="44"/>
      <c r="C2" s="44"/>
      <c r="D2" s="46"/>
      <c r="E2" s="47"/>
      <c r="F2" s="44"/>
      <c r="G2" s="44"/>
      <c r="H2" s="44"/>
      <c r="I2" s="44"/>
      <c r="J2" s="44"/>
      <c r="K2" s="44"/>
      <c r="L2" s="44"/>
      <c r="M2" s="44"/>
      <c r="N2" s="44"/>
    </row>
    <row r="3" spans="1:19" x14ac:dyDescent="0.2">
      <c r="A3" s="48" t="s">
        <v>2</v>
      </c>
      <c r="B3" s="44"/>
      <c r="C3" s="44"/>
      <c r="D3" s="44"/>
      <c r="E3" s="44"/>
      <c r="F3" s="44"/>
      <c r="G3" s="44"/>
      <c r="H3" s="44"/>
      <c r="I3" s="149"/>
      <c r="J3" s="44"/>
      <c r="K3" s="44"/>
      <c r="L3" s="44"/>
      <c r="M3" s="44"/>
      <c r="N3" s="44"/>
    </row>
    <row r="4" spans="1:19" x14ac:dyDescent="0.2">
      <c r="A4" s="44"/>
      <c r="B4" s="44"/>
      <c r="C4" s="48"/>
      <c r="D4" s="44"/>
      <c r="E4" s="44"/>
      <c r="F4" s="44"/>
      <c r="G4" s="44"/>
      <c r="H4" s="44"/>
      <c r="I4" s="149"/>
      <c r="J4" s="44"/>
      <c r="K4" s="44"/>
      <c r="L4" s="44"/>
      <c r="M4" s="44"/>
      <c r="N4" s="44"/>
    </row>
    <row r="5" spans="1:19" ht="24" customHeight="1" x14ac:dyDescent="0.2">
      <c r="A5" s="97"/>
      <c r="B5" s="97"/>
      <c r="C5" s="268" t="s">
        <v>352</v>
      </c>
      <c r="D5" s="264" t="s">
        <v>350</v>
      </c>
      <c r="E5" s="167"/>
      <c r="F5" s="264" t="s">
        <v>507</v>
      </c>
      <c r="G5" s="167"/>
      <c r="H5" s="273" t="s">
        <v>483</v>
      </c>
      <c r="I5" s="273"/>
      <c r="J5" s="273"/>
      <c r="K5" s="273"/>
      <c r="L5" s="167"/>
      <c r="M5" s="273" t="s">
        <v>383</v>
      </c>
      <c r="N5" s="273"/>
      <c r="O5" s="201"/>
      <c r="P5" s="273" t="s">
        <v>487</v>
      </c>
      <c r="Q5" s="273"/>
    </row>
    <row r="6" spans="1:19" ht="22.5" customHeight="1" x14ac:dyDescent="0.2">
      <c r="A6" s="101"/>
      <c r="B6" s="101"/>
      <c r="C6" s="270"/>
      <c r="D6" s="265"/>
      <c r="E6" s="166"/>
      <c r="F6" s="265"/>
      <c r="G6" s="166"/>
      <c r="H6" s="166" t="s">
        <v>464</v>
      </c>
      <c r="I6" s="166" t="s">
        <v>465</v>
      </c>
      <c r="J6" s="208" t="s">
        <v>484</v>
      </c>
      <c r="K6" s="50" t="s">
        <v>488</v>
      </c>
      <c r="L6" s="166"/>
      <c r="M6" s="166" t="s">
        <v>384</v>
      </c>
      <c r="N6" s="166" t="s">
        <v>448</v>
      </c>
      <c r="O6" s="66"/>
      <c r="P6" s="166" t="s">
        <v>484</v>
      </c>
      <c r="Q6" s="50" t="s">
        <v>488</v>
      </c>
    </row>
    <row r="7" spans="1:19" ht="12" customHeight="1" x14ac:dyDescent="0.2">
      <c r="A7" s="81"/>
      <c r="B7" s="81"/>
      <c r="C7" s="51"/>
      <c r="D7" s="53"/>
      <c r="E7" s="52"/>
      <c r="F7" s="53"/>
      <c r="G7" s="98"/>
      <c r="H7" s="53"/>
      <c r="I7" s="151"/>
      <c r="J7" s="151"/>
      <c r="K7" s="151"/>
      <c r="L7" s="81"/>
      <c r="M7" s="152"/>
      <c r="N7" s="152"/>
      <c r="Q7" s="102"/>
    </row>
    <row r="8" spans="1:19" ht="12" customHeight="1" x14ac:dyDescent="0.2">
      <c r="A8" s="81"/>
      <c r="B8" s="81"/>
      <c r="C8" s="14" t="s">
        <v>345</v>
      </c>
      <c r="D8" s="54">
        <v>521377</v>
      </c>
      <c r="E8" s="81"/>
      <c r="F8" s="118">
        <v>46.5</v>
      </c>
      <c r="G8" s="152"/>
      <c r="H8" s="118">
        <v>9.9</v>
      </c>
      <c r="I8" s="118">
        <v>9</v>
      </c>
      <c r="J8" s="118">
        <v>13.4</v>
      </c>
      <c r="K8" s="118">
        <v>14.1</v>
      </c>
      <c r="L8" s="152"/>
      <c r="M8" s="118">
        <v>12.1</v>
      </c>
      <c r="N8" s="118">
        <v>2.1</v>
      </c>
      <c r="O8" s="120"/>
      <c r="P8" s="118">
        <v>2.8</v>
      </c>
      <c r="Q8" s="118">
        <v>2.8</v>
      </c>
    </row>
    <row r="9" spans="1:19" ht="12" customHeight="1" x14ac:dyDescent="0.2">
      <c r="A9" s="81"/>
      <c r="B9" s="81"/>
      <c r="C9" s="14"/>
      <c r="D9" s="55"/>
      <c r="E9" s="55"/>
      <c r="F9" s="55"/>
      <c r="G9" s="55"/>
      <c r="H9" s="55"/>
      <c r="I9" s="55"/>
      <c r="J9" s="55"/>
      <c r="K9" s="55"/>
      <c r="L9" s="55"/>
      <c r="M9" s="55"/>
      <c r="N9" s="55"/>
      <c r="P9" s="55"/>
      <c r="Q9" s="55"/>
    </row>
    <row r="10" spans="1:19" ht="12" customHeight="1" x14ac:dyDescent="0.2">
      <c r="A10" s="15" t="s">
        <v>324</v>
      </c>
      <c r="B10" s="94"/>
      <c r="C10" s="5" t="s">
        <v>334</v>
      </c>
      <c r="D10" s="54">
        <v>585377</v>
      </c>
      <c r="E10" s="81"/>
      <c r="F10" s="118">
        <v>44.3</v>
      </c>
      <c r="G10" s="152"/>
      <c r="H10" s="118">
        <v>9.3000000000000007</v>
      </c>
      <c r="I10" s="118">
        <v>8.4</v>
      </c>
      <c r="J10" s="118">
        <v>12.9</v>
      </c>
      <c r="K10" s="118">
        <v>13.6</v>
      </c>
      <c r="L10" s="152"/>
      <c r="M10" s="118">
        <v>11.7</v>
      </c>
      <c r="N10" s="118">
        <v>1.9</v>
      </c>
      <c r="O10" s="120"/>
      <c r="P10" s="118">
        <v>2.6</v>
      </c>
      <c r="Q10" s="118">
        <v>2.7</v>
      </c>
    </row>
    <row r="11" spans="1:19" ht="12" customHeight="1" x14ac:dyDescent="0.2">
      <c r="A11" s="51"/>
      <c r="B11" s="93"/>
      <c r="C11" s="51"/>
      <c r="D11" s="53"/>
      <c r="E11" s="52"/>
      <c r="F11" s="53"/>
      <c r="G11" s="98"/>
      <c r="H11" s="53"/>
      <c r="I11" s="151"/>
      <c r="J11" s="151"/>
      <c r="K11" s="151"/>
      <c r="L11" s="81"/>
      <c r="M11" s="152"/>
      <c r="N11" s="152"/>
      <c r="P11" s="152"/>
      <c r="Q11" s="152"/>
    </row>
    <row r="12" spans="1:19" ht="12" customHeight="1" x14ac:dyDescent="0.2">
      <c r="A12" s="5" t="s">
        <v>10</v>
      </c>
      <c r="B12" s="94" t="s">
        <v>5</v>
      </c>
      <c r="C12" s="4" t="s">
        <v>336</v>
      </c>
      <c r="D12" s="54">
        <v>24853</v>
      </c>
      <c r="E12" s="81"/>
      <c r="F12" s="118">
        <v>44.7</v>
      </c>
      <c r="G12" s="152"/>
      <c r="H12" s="118">
        <v>9.5</v>
      </c>
      <c r="I12" s="118">
        <v>8.6999999999999993</v>
      </c>
      <c r="J12" s="118">
        <v>12.6</v>
      </c>
      <c r="K12" s="118">
        <v>14</v>
      </c>
      <c r="L12" s="152"/>
      <c r="M12" s="118">
        <v>10.9</v>
      </c>
      <c r="N12" s="118">
        <v>3.1</v>
      </c>
      <c r="O12" s="120"/>
      <c r="P12" s="118">
        <v>2.7</v>
      </c>
      <c r="Q12" s="118">
        <v>2.8</v>
      </c>
    </row>
    <row r="13" spans="1:19" ht="12" customHeight="1" x14ac:dyDescent="0.2">
      <c r="A13" s="23" t="s">
        <v>13</v>
      </c>
      <c r="B13" s="93">
        <v>840</v>
      </c>
      <c r="C13" s="7" t="s">
        <v>330</v>
      </c>
      <c r="D13" s="56">
        <v>4614</v>
      </c>
      <c r="E13" s="81"/>
      <c r="F13" s="119">
        <v>44.9</v>
      </c>
      <c r="G13" s="152"/>
      <c r="H13" s="119">
        <v>9.5</v>
      </c>
      <c r="I13" s="119">
        <v>8.5</v>
      </c>
      <c r="J13" s="119">
        <v>12.5</v>
      </c>
      <c r="K13" s="119">
        <v>14.3</v>
      </c>
      <c r="L13" s="152"/>
      <c r="M13" s="119">
        <v>10.6</v>
      </c>
      <c r="N13" s="119">
        <v>3.8</v>
      </c>
      <c r="O13" s="120"/>
      <c r="P13" s="119">
        <v>2.7</v>
      </c>
      <c r="Q13" s="119">
        <v>2.8</v>
      </c>
    </row>
    <row r="14" spans="1:19" ht="12" customHeight="1" x14ac:dyDescent="0.2">
      <c r="A14" s="23" t="s">
        <v>12</v>
      </c>
      <c r="B14" s="93">
        <v>841</v>
      </c>
      <c r="C14" s="7" t="s">
        <v>11</v>
      </c>
      <c r="D14" s="56">
        <v>1097</v>
      </c>
      <c r="E14" s="81"/>
      <c r="F14" s="119">
        <v>45.8</v>
      </c>
      <c r="G14" s="152"/>
      <c r="H14" s="119">
        <v>9.9</v>
      </c>
      <c r="I14" s="119">
        <v>9.1999999999999993</v>
      </c>
      <c r="J14" s="119">
        <v>12.6</v>
      </c>
      <c r="K14" s="119">
        <v>14.2</v>
      </c>
      <c r="L14" s="152"/>
      <c r="M14" s="119">
        <v>11.7</v>
      </c>
      <c r="N14" s="119">
        <v>2.5</v>
      </c>
      <c r="O14" s="120"/>
      <c r="P14" s="119">
        <v>2.7</v>
      </c>
      <c r="Q14" s="119">
        <v>2.8</v>
      </c>
    </row>
    <row r="15" spans="1:19" ht="12" customHeight="1" x14ac:dyDescent="0.2">
      <c r="A15" s="23" t="s">
        <v>399</v>
      </c>
      <c r="B15" s="93">
        <v>390</v>
      </c>
      <c r="C15" s="8" t="s">
        <v>14</v>
      </c>
      <c r="D15" s="56">
        <v>1885</v>
      </c>
      <c r="E15" s="81"/>
      <c r="F15" s="119">
        <v>46</v>
      </c>
      <c r="G15" s="152"/>
      <c r="H15" s="119">
        <v>9.6999999999999993</v>
      </c>
      <c r="I15" s="119">
        <v>8.8000000000000007</v>
      </c>
      <c r="J15" s="119">
        <v>13</v>
      </c>
      <c r="K15" s="119">
        <v>14.6</v>
      </c>
      <c r="L15" s="152"/>
      <c r="M15" s="119">
        <v>10.5</v>
      </c>
      <c r="N15" s="119">
        <v>4</v>
      </c>
      <c r="O15" s="120"/>
      <c r="P15" s="119">
        <v>2.8</v>
      </c>
      <c r="Q15" s="119">
        <v>2.8</v>
      </c>
    </row>
    <row r="16" spans="1:19" ht="12" customHeight="1" x14ac:dyDescent="0.2">
      <c r="A16" s="23" t="s">
        <v>16</v>
      </c>
      <c r="B16" s="93">
        <v>805</v>
      </c>
      <c r="C16" s="8" t="s">
        <v>15</v>
      </c>
      <c r="D16" s="56">
        <v>1016</v>
      </c>
      <c r="E16" s="81"/>
      <c r="F16" s="119">
        <v>42</v>
      </c>
      <c r="G16" s="152"/>
      <c r="H16" s="119">
        <v>9.1</v>
      </c>
      <c r="I16" s="119">
        <v>8.3000000000000007</v>
      </c>
      <c r="J16" s="119">
        <v>11.7</v>
      </c>
      <c r="K16" s="119">
        <v>12.9</v>
      </c>
      <c r="L16" s="152"/>
      <c r="M16" s="119">
        <v>9.5</v>
      </c>
      <c r="N16" s="119">
        <v>3.4</v>
      </c>
      <c r="O16" s="120"/>
      <c r="P16" s="119">
        <v>2.7</v>
      </c>
      <c r="Q16" s="119">
        <v>2.7</v>
      </c>
    </row>
    <row r="17" spans="1:17" ht="12" customHeight="1" x14ac:dyDescent="0.2">
      <c r="A17" s="23" t="s">
        <v>18</v>
      </c>
      <c r="B17" s="93">
        <v>806</v>
      </c>
      <c r="C17" s="8" t="s">
        <v>17</v>
      </c>
      <c r="D17" s="56">
        <v>1337</v>
      </c>
      <c r="E17" s="81"/>
      <c r="F17" s="119">
        <v>42.2</v>
      </c>
      <c r="G17" s="152"/>
      <c r="H17" s="119">
        <v>9.1</v>
      </c>
      <c r="I17" s="119">
        <v>8.1999999999999993</v>
      </c>
      <c r="J17" s="119">
        <v>11.3</v>
      </c>
      <c r="K17" s="119">
        <v>13.7</v>
      </c>
      <c r="L17" s="152"/>
      <c r="M17" s="119">
        <v>9.6</v>
      </c>
      <c r="N17" s="119">
        <v>4.0999999999999996</v>
      </c>
      <c r="O17" s="120"/>
      <c r="P17" s="119">
        <v>2.6</v>
      </c>
      <c r="Q17" s="119">
        <v>2.8</v>
      </c>
    </row>
    <row r="18" spans="1:17" ht="12" customHeight="1" x14ac:dyDescent="0.2">
      <c r="A18" s="23" t="s">
        <v>20</v>
      </c>
      <c r="B18" s="93">
        <v>391</v>
      </c>
      <c r="C18" s="8" t="s">
        <v>19</v>
      </c>
      <c r="D18" s="56">
        <v>2450</v>
      </c>
      <c r="E18" s="81"/>
      <c r="F18" s="119">
        <v>44.7</v>
      </c>
      <c r="G18" s="152"/>
      <c r="H18" s="119">
        <v>9.4</v>
      </c>
      <c r="I18" s="119">
        <v>8.6</v>
      </c>
      <c r="J18" s="119">
        <v>12.7</v>
      </c>
      <c r="K18" s="119">
        <v>13.9</v>
      </c>
      <c r="L18" s="152"/>
      <c r="M18" s="119">
        <v>11.1</v>
      </c>
      <c r="N18" s="119">
        <v>2.8</v>
      </c>
      <c r="O18" s="120"/>
      <c r="P18" s="119">
        <v>2.7</v>
      </c>
      <c r="Q18" s="119">
        <v>2.8</v>
      </c>
    </row>
    <row r="19" spans="1:17" ht="12" customHeight="1" x14ac:dyDescent="0.2">
      <c r="A19" s="23" t="s">
        <v>22</v>
      </c>
      <c r="B19" s="93">
        <v>392</v>
      </c>
      <c r="C19" s="8" t="s">
        <v>21</v>
      </c>
      <c r="D19" s="56">
        <v>1879</v>
      </c>
      <c r="E19" s="81"/>
      <c r="F19" s="119">
        <v>45.8</v>
      </c>
      <c r="G19" s="152"/>
      <c r="H19" s="119">
        <v>9.6999999999999993</v>
      </c>
      <c r="I19" s="119">
        <v>8.9</v>
      </c>
      <c r="J19" s="119">
        <v>13.4</v>
      </c>
      <c r="K19" s="119">
        <v>13.9</v>
      </c>
      <c r="L19" s="152"/>
      <c r="M19" s="119">
        <v>11.8</v>
      </c>
      <c r="N19" s="119">
        <v>2.1</v>
      </c>
      <c r="O19" s="120"/>
      <c r="P19" s="119">
        <v>2.8</v>
      </c>
      <c r="Q19" s="119">
        <v>2.9</v>
      </c>
    </row>
    <row r="20" spans="1:17" ht="12" customHeight="1" x14ac:dyDescent="0.2">
      <c r="A20" s="23" t="s">
        <v>400</v>
      </c>
      <c r="B20" s="93">
        <v>929</v>
      </c>
      <c r="C20" s="8" t="s">
        <v>23</v>
      </c>
      <c r="D20" s="56">
        <v>3057</v>
      </c>
      <c r="E20" s="81"/>
      <c r="F20" s="119">
        <v>45.9</v>
      </c>
      <c r="G20" s="152"/>
      <c r="H20" s="119">
        <v>9.6999999999999993</v>
      </c>
      <c r="I20" s="119">
        <v>9</v>
      </c>
      <c r="J20" s="119">
        <v>13.1</v>
      </c>
      <c r="K20" s="119">
        <v>14.2</v>
      </c>
      <c r="L20" s="152"/>
      <c r="M20" s="119">
        <v>11.9</v>
      </c>
      <c r="N20" s="119">
        <v>2.2000000000000002</v>
      </c>
      <c r="O20" s="120"/>
      <c r="P20" s="119">
        <v>2.8</v>
      </c>
      <c r="Q20" s="119">
        <v>2.8</v>
      </c>
    </row>
    <row r="21" spans="1:17" ht="12" customHeight="1" x14ac:dyDescent="0.2">
      <c r="A21" s="23" t="s">
        <v>25</v>
      </c>
      <c r="B21" s="93">
        <v>807</v>
      </c>
      <c r="C21" s="8" t="s">
        <v>24</v>
      </c>
      <c r="D21" s="56">
        <v>1519</v>
      </c>
      <c r="E21" s="81"/>
      <c r="F21" s="119">
        <v>43.4</v>
      </c>
      <c r="G21" s="152"/>
      <c r="H21" s="119">
        <v>9.5</v>
      </c>
      <c r="I21" s="119">
        <v>8.5</v>
      </c>
      <c r="J21" s="119">
        <v>12</v>
      </c>
      <c r="K21" s="119">
        <v>13.4</v>
      </c>
      <c r="L21" s="152"/>
      <c r="M21" s="119">
        <v>9.9</v>
      </c>
      <c r="N21" s="119">
        <v>3.5</v>
      </c>
      <c r="O21" s="120"/>
      <c r="P21" s="119">
        <v>2.7</v>
      </c>
      <c r="Q21" s="119">
        <v>2.7</v>
      </c>
    </row>
    <row r="22" spans="1:17" ht="12" customHeight="1" x14ac:dyDescent="0.2">
      <c r="A22" s="23" t="s">
        <v>27</v>
      </c>
      <c r="B22" s="93">
        <v>393</v>
      </c>
      <c r="C22" s="8" t="s">
        <v>26</v>
      </c>
      <c r="D22" s="56">
        <v>1462</v>
      </c>
      <c r="E22" s="81"/>
      <c r="F22" s="119">
        <v>44.2</v>
      </c>
      <c r="G22" s="152"/>
      <c r="H22" s="119">
        <v>9.3000000000000007</v>
      </c>
      <c r="I22" s="119">
        <v>8.5</v>
      </c>
      <c r="J22" s="119">
        <v>12.4</v>
      </c>
      <c r="K22" s="119">
        <v>13.9</v>
      </c>
      <c r="L22" s="152"/>
      <c r="M22" s="119">
        <v>10.3</v>
      </c>
      <c r="N22" s="119">
        <v>3.7</v>
      </c>
      <c r="O22" s="120"/>
      <c r="P22" s="119">
        <v>2.7</v>
      </c>
      <c r="Q22" s="119">
        <v>2.8</v>
      </c>
    </row>
    <row r="23" spans="1:17" ht="12" customHeight="1" x14ac:dyDescent="0.2">
      <c r="A23" s="23" t="s">
        <v>29</v>
      </c>
      <c r="B23" s="93">
        <v>808</v>
      </c>
      <c r="C23" s="8" t="s">
        <v>28</v>
      </c>
      <c r="D23" s="56">
        <v>1929</v>
      </c>
      <c r="E23" s="81"/>
      <c r="F23" s="119">
        <v>46.7</v>
      </c>
      <c r="G23" s="152"/>
      <c r="H23" s="119">
        <v>10.1</v>
      </c>
      <c r="I23" s="119">
        <v>9.1</v>
      </c>
      <c r="J23" s="119">
        <v>13</v>
      </c>
      <c r="K23" s="119">
        <v>14.6</v>
      </c>
      <c r="L23" s="152"/>
      <c r="M23" s="119">
        <v>11.8</v>
      </c>
      <c r="N23" s="119">
        <v>2.8</v>
      </c>
      <c r="O23" s="120"/>
      <c r="P23" s="119">
        <v>2.8</v>
      </c>
      <c r="Q23" s="119">
        <v>2.8</v>
      </c>
    </row>
    <row r="24" spans="1:17" ht="12" customHeight="1" x14ac:dyDescent="0.2">
      <c r="A24" s="23" t="s">
        <v>31</v>
      </c>
      <c r="B24" s="93">
        <v>394</v>
      </c>
      <c r="C24" s="7" t="s">
        <v>30</v>
      </c>
      <c r="D24" s="56">
        <v>2608</v>
      </c>
      <c r="E24" s="81"/>
      <c r="F24" s="119">
        <v>43.1</v>
      </c>
      <c r="G24" s="152"/>
      <c r="H24" s="119">
        <v>9.3000000000000007</v>
      </c>
      <c r="I24" s="119">
        <v>8.1999999999999993</v>
      </c>
      <c r="J24" s="119">
        <v>12.1</v>
      </c>
      <c r="K24" s="119">
        <v>13.5</v>
      </c>
      <c r="L24" s="152"/>
      <c r="M24" s="119">
        <v>11.3</v>
      </c>
      <c r="N24" s="119">
        <v>2.2000000000000002</v>
      </c>
      <c r="O24" s="120"/>
      <c r="P24" s="119">
        <v>2.8</v>
      </c>
      <c r="Q24" s="119">
        <v>2.8</v>
      </c>
    </row>
    <row r="25" spans="1:17" ht="12" customHeight="1" x14ac:dyDescent="0.2">
      <c r="A25" s="23"/>
      <c r="B25" s="93"/>
      <c r="C25" s="81"/>
      <c r="D25" s="55"/>
      <c r="E25" s="55"/>
      <c r="F25" s="55"/>
      <c r="G25" s="55"/>
      <c r="H25" s="55"/>
      <c r="I25" s="55"/>
      <c r="J25" s="55"/>
      <c r="K25" s="55"/>
      <c r="L25" s="55"/>
      <c r="M25" s="55"/>
      <c r="N25" s="55"/>
      <c r="P25" s="55"/>
      <c r="Q25" s="55"/>
    </row>
    <row r="26" spans="1:17" ht="12" customHeight="1" x14ac:dyDescent="0.2">
      <c r="A26" s="5" t="s">
        <v>32</v>
      </c>
      <c r="B26" s="94" t="s">
        <v>6</v>
      </c>
      <c r="C26" s="4" t="s">
        <v>337</v>
      </c>
      <c r="D26" s="54">
        <v>71563</v>
      </c>
      <c r="E26" s="81"/>
      <c r="F26" s="118">
        <v>45.5</v>
      </c>
      <c r="G26" s="152"/>
      <c r="H26" s="118">
        <v>9.6999999999999993</v>
      </c>
      <c r="I26" s="118">
        <v>8.8000000000000007</v>
      </c>
      <c r="J26" s="118">
        <v>13</v>
      </c>
      <c r="K26" s="118">
        <v>14</v>
      </c>
      <c r="L26" s="152"/>
      <c r="M26" s="118">
        <v>11.9</v>
      </c>
      <c r="N26" s="118">
        <v>2.1</v>
      </c>
      <c r="O26" s="120"/>
      <c r="P26" s="118">
        <v>2.8</v>
      </c>
      <c r="Q26" s="118">
        <v>2.8</v>
      </c>
    </row>
    <row r="27" spans="1:17" ht="12" customHeight="1" x14ac:dyDescent="0.2">
      <c r="A27" s="23" t="s">
        <v>34</v>
      </c>
      <c r="B27" s="93">
        <v>889</v>
      </c>
      <c r="C27" s="10" t="s">
        <v>33</v>
      </c>
      <c r="D27" s="56">
        <v>1832</v>
      </c>
      <c r="E27" s="81"/>
      <c r="F27" s="119">
        <v>45.6</v>
      </c>
      <c r="G27" s="152"/>
      <c r="H27" s="119">
        <v>9.9</v>
      </c>
      <c r="I27" s="119">
        <v>8.9</v>
      </c>
      <c r="J27" s="119">
        <v>12.9</v>
      </c>
      <c r="K27" s="119">
        <v>13.9</v>
      </c>
      <c r="L27" s="152"/>
      <c r="M27" s="119">
        <v>12.4</v>
      </c>
      <c r="N27" s="119">
        <v>1.4</v>
      </c>
      <c r="O27" s="120"/>
      <c r="P27" s="119">
        <v>2.8</v>
      </c>
      <c r="Q27" s="119">
        <v>2.8</v>
      </c>
    </row>
    <row r="28" spans="1:17" ht="12" customHeight="1" x14ac:dyDescent="0.2">
      <c r="A28" s="23" t="s">
        <v>36</v>
      </c>
      <c r="B28" s="93">
        <v>890</v>
      </c>
      <c r="C28" s="10" t="s">
        <v>35</v>
      </c>
      <c r="D28" s="56">
        <v>1135</v>
      </c>
      <c r="E28" s="81"/>
      <c r="F28" s="119">
        <v>38.299999999999997</v>
      </c>
      <c r="G28" s="152"/>
      <c r="H28" s="119">
        <v>8.1</v>
      </c>
      <c r="I28" s="119">
        <v>7.5</v>
      </c>
      <c r="J28" s="119">
        <v>10.7</v>
      </c>
      <c r="K28" s="119">
        <v>11.9</v>
      </c>
      <c r="L28" s="152"/>
      <c r="M28" s="119">
        <v>8.8000000000000007</v>
      </c>
      <c r="N28" s="119">
        <v>3.2</v>
      </c>
      <c r="O28" s="120"/>
      <c r="P28" s="119">
        <v>2.7</v>
      </c>
      <c r="Q28" s="119">
        <v>2.8</v>
      </c>
    </row>
    <row r="29" spans="1:17" ht="12" customHeight="1" x14ac:dyDescent="0.2">
      <c r="A29" s="23" t="s">
        <v>38</v>
      </c>
      <c r="B29" s="93">
        <v>350</v>
      </c>
      <c r="C29" s="11" t="s">
        <v>37</v>
      </c>
      <c r="D29" s="56">
        <v>3251</v>
      </c>
      <c r="E29" s="81"/>
      <c r="F29" s="119">
        <v>44.5</v>
      </c>
      <c r="G29" s="152"/>
      <c r="H29" s="119">
        <v>9.4</v>
      </c>
      <c r="I29" s="119">
        <v>8.6</v>
      </c>
      <c r="J29" s="119">
        <v>12.7</v>
      </c>
      <c r="K29" s="119">
        <v>13.7</v>
      </c>
      <c r="L29" s="152"/>
      <c r="M29" s="119">
        <v>11.5</v>
      </c>
      <c r="N29" s="119">
        <v>2.2000000000000002</v>
      </c>
      <c r="O29" s="120"/>
      <c r="P29" s="119">
        <v>2.8</v>
      </c>
      <c r="Q29" s="119">
        <v>2.8</v>
      </c>
    </row>
    <row r="30" spans="1:17" ht="12" customHeight="1" x14ac:dyDescent="0.2">
      <c r="A30" s="23" t="s">
        <v>40</v>
      </c>
      <c r="B30" s="93">
        <v>351</v>
      </c>
      <c r="C30" s="11" t="s">
        <v>39</v>
      </c>
      <c r="D30" s="56">
        <v>2102</v>
      </c>
      <c r="E30" s="81"/>
      <c r="F30" s="119">
        <v>45</v>
      </c>
      <c r="G30" s="152"/>
      <c r="H30" s="119">
        <v>9.6999999999999993</v>
      </c>
      <c r="I30" s="119">
        <v>8.6999999999999993</v>
      </c>
      <c r="J30" s="119">
        <v>13.2</v>
      </c>
      <c r="K30" s="119">
        <v>13.4</v>
      </c>
      <c r="L30" s="152"/>
      <c r="M30" s="119">
        <v>12.4</v>
      </c>
      <c r="N30" s="119">
        <v>1</v>
      </c>
      <c r="O30" s="120"/>
      <c r="P30" s="119">
        <v>2.8</v>
      </c>
      <c r="Q30" s="119">
        <v>2.9</v>
      </c>
    </row>
    <row r="31" spans="1:17" ht="12" customHeight="1" x14ac:dyDescent="0.2">
      <c r="A31" s="23" t="s">
        <v>42</v>
      </c>
      <c r="B31" s="93">
        <v>895</v>
      </c>
      <c r="C31" s="10" t="s">
        <v>41</v>
      </c>
      <c r="D31" s="56">
        <v>3536</v>
      </c>
      <c r="E31" s="81"/>
      <c r="F31" s="119">
        <v>48.7</v>
      </c>
      <c r="G31" s="152"/>
      <c r="H31" s="119">
        <v>10.5</v>
      </c>
      <c r="I31" s="119">
        <v>9.4</v>
      </c>
      <c r="J31" s="119">
        <v>13.9</v>
      </c>
      <c r="K31" s="119">
        <v>14.9</v>
      </c>
      <c r="L31" s="152"/>
      <c r="M31" s="119">
        <v>13.3</v>
      </c>
      <c r="N31" s="119">
        <v>1.6</v>
      </c>
      <c r="O31" s="120"/>
      <c r="P31" s="119">
        <v>2.8</v>
      </c>
      <c r="Q31" s="119">
        <v>2.9</v>
      </c>
    </row>
    <row r="32" spans="1:17" ht="12" customHeight="1" x14ac:dyDescent="0.2">
      <c r="A32" s="23" t="s">
        <v>44</v>
      </c>
      <c r="B32" s="93">
        <v>896</v>
      </c>
      <c r="C32" s="10" t="s">
        <v>43</v>
      </c>
      <c r="D32" s="56">
        <v>3298</v>
      </c>
      <c r="E32" s="81"/>
      <c r="F32" s="119">
        <v>46.3</v>
      </c>
      <c r="G32" s="152"/>
      <c r="H32" s="119">
        <v>9.8000000000000007</v>
      </c>
      <c r="I32" s="119">
        <v>8.8000000000000007</v>
      </c>
      <c r="J32" s="119">
        <v>13.4</v>
      </c>
      <c r="K32" s="119">
        <v>14.2</v>
      </c>
      <c r="L32" s="152"/>
      <c r="M32" s="119">
        <v>12.3</v>
      </c>
      <c r="N32" s="119">
        <v>2</v>
      </c>
      <c r="O32" s="120"/>
      <c r="P32" s="119">
        <v>2.8</v>
      </c>
      <c r="Q32" s="119">
        <v>2.8</v>
      </c>
    </row>
    <row r="33" spans="1:17" ht="12" customHeight="1" x14ac:dyDescent="0.2">
      <c r="A33" s="23" t="s">
        <v>46</v>
      </c>
      <c r="B33" s="93">
        <v>909</v>
      </c>
      <c r="C33" s="11" t="s">
        <v>45</v>
      </c>
      <c r="D33" s="56">
        <v>4691</v>
      </c>
      <c r="E33" s="81"/>
      <c r="F33" s="119">
        <v>46.5</v>
      </c>
      <c r="G33" s="152"/>
      <c r="H33" s="119">
        <v>9.9</v>
      </c>
      <c r="I33" s="119">
        <v>9.1</v>
      </c>
      <c r="J33" s="119">
        <v>13.5</v>
      </c>
      <c r="K33" s="119">
        <v>14.1</v>
      </c>
      <c r="L33" s="152"/>
      <c r="M33" s="119">
        <v>11.8</v>
      </c>
      <c r="N33" s="119">
        <v>2.2000000000000002</v>
      </c>
      <c r="O33" s="120"/>
      <c r="P33" s="119">
        <v>2.8</v>
      </c>
      <c r="Q33" s="119">
        <v>2.9</v>
      </c>
    </row>
    <row r="34" spans="1:17" ht="12" customHeight="1" x14ac:dyDescent="0.2">
      <c r="A34" s="23" t="s">
        <v>48</v>
      </c>
      <c r="B34" s="93">
        <v>876</v>
      </c>
      <c r="C34" s="10" t="s">
        <v>47</v>
      </c>
      <c r="D34" s="56">
        <v>1334</v>
      </c>
      <c r="E34" s="81"/>
      <c r="F34" s="119">
        <v>44</v>
      </c>
      <c r="G34" s="152"/>
      <c r="H34" s="119">
        <v>9.1</v>
      </c>
      <c r="I34" s="119">
        <v>8.1</v>
      </c>
      <c r="J34" s="119">
        <v>12</v>
      </c>
      <c r="K34" s="119">
        <v>14.7</v>
      </c>
      <c r="L34" s="152"/>
      <c r="M34" s="119">
        <v>9.4</v>
      </c>
      <c r="N34" s="119">
        <v>5.4</v>
      </c>
      <c r="O34" s="120"/>
      <c r="P34" s="119">
        <v>2.8</v>
      </c>
      <c r="Q34" s="119">
        <v>2.8</v>
      </c>
    </row>
    <row r="35" spans="1:17" ht="12" customHeight="1" x14ac:dyDescent="0.2">
      <c r="A35" s="23" t="s">
        <v>50</v>
      </c>
      <c r="B35" s="93">
        <v>340</v>
      </c>
      <c r="C35" s="144" t="s">
        <v>49</v>
      </c>
      <c r="D35" s="56">
        <v>929</v>
      </c>
      <c r="E35" s="81"/>
      <c r="F35" s="119">
        <v>35.200000000000003</v>
      </c>
      <c r="G35" s="152"/>
      <c r="H35" s="119">
        <v>7.9</v>
      </c>
      <c r="I35" s="119">
        <v>6.8</v>
      </c>
      <c r="J35" s="119">
        <v>9.6999999999999993</v>
      </c>
      <c r="K35" s="119">
        <v>10.8</v>
      </c>
      <c r="L35" s="152"/>
      <c r="M35" s="119">
        <v>9.5</v>
      </c>
      <c r="N35" s="119">
        <v>1.2</v>
      </c>
      <c r="O35" s="120"/>
      <c r="P35" s="119">
        <v>2.6</v>
      </c>
      <c r="Q35" s="119">
        <v>2.7</v>
      </c>
    </row>
    <row r="36" spans="1:17" ht="12" customHeight="1" x14ac:dyDescent="0.2">
      <c r="A36" s="23" t="s">
        <v>52</v>
      </c>
      <c r="B36" s="93">
        <v>888</v>
      </c>
      <c r="C36" s="10" t="s">
        <v>51</v>
      </c>
      <c r="D36" s="56">
        <v>11632</v>
      </c>
      <c r="E36" s="81"/>
      <c r="F36" s="119">
        <v>46.6</v>
      </c>
      <c r="G36" s="152"/>
      <c r="H36" s="119">
        <v>10</v>
      </c>
      <c r="I36" s="119">
        <v>9.1</v>
      </c>
      <c r="J36" s="119">
        <v>13.4</v>
      </c>
      <c r="K36" s="119">
        <v>14.2</v>
      </c>
      <c r="L36" s="152"/>
      <c r="M36" s="119">
        <v>12.5</v>
      </c>
      <c r="N36" s="119">
        <v>1.7</v>
      </c>
      <c r="O36" s="120"/>
      <c r="P36" s="119">
        <v>2.8</v>
      </c>
      <c r="Q36" s="119">
        <v>2.8</v>
      </c>
    </row>
    <row r="37" spans="1:17" ht="12" customHeight="1" x14ac:dyDescent="0.2">
      <c r="A37" s="23" t="s">
        <v>54</v>
      </c>
      <c r="B37" s="93">
        <v>341</v>
      </c>
      <c r="C37" s="11" t="s">
        <v>53</v>
      </c>
      <c r="D37" s="56">
        <v>4462</v>
      </c>
      <c r="E37" s="81"/>
      <c r="F37" s="119">
        <v>43.3</v>
      </c>
      <c r="G37" s="152"/>
      <c r="H37" s="119">
        <v>9.3000000000000007</v>
      </c>
      <c r="I37" s="119">
        <v>8.1999999999999993</v>
      </c>
      <c r="J37" s="119">
        <v>12</v>
      </c>
      <c r="K37" s="119">
        <v>13.8</v>
      </c>
      <c r="L37" s="152"/>
      <c r="M37" s="119">
        <v>10.9</v>
      </c>
      <c r="N37" s="119">
        <v>2.9</v>
      </c>
      <c r="O37" s="120"/>
      <c r="P37" s="119">
        <v>2.6</v>
      </c>
      <c r="Q37" s="119">
        <v>2.8</v>
      </c>
    </row>
    <row r="38" spans="1:17" ht="12" customHeight="1" x14ac:dyDescent="0.2">
      <c r="A38" s="23" t="s">
        <v>56</v>
      </c>
      <c r="B38" s="93">
        <v>352</v>
      </c>
      <c r="C38" s="11" t="s">
        <v>55</v>
      </c>
      <c r="D38" s="56">
        <v>4729</v>
      </c>
      <c r="E38" s="81"/>
      <c r="F38" s="119">
        <v>42.9</v>
      </c>
      <c r="G38" s="152"/>
      <c r="H38" s="119">
        <v>9.1</v>
      </c>
      <c r="I38" s="119">
        <v>8.1</v>
      </c>
      <c r="J38" s="119">
        <v>12.4</v>
      </c>
      <c r="K38" s="119">
        <v>13.3</v>
      </c>
      <c r="L38" s="152"/>
      <c r="M38" s="119">
        <v>10.9</v>
      </c>
      <c r="N38" s="119">
        <v>2.5</v>
      </c>
      <c r="O38" s="120"/>
      <c r="P38" s="119">
        <v>2.7</v>
      </c>
      <c r="Q38" s="119">
        <v>2.8</v>
      </c>
    </row>
    <row r="39" spans="1:17" ht="12" customHeight="1" x14ac:dyDescent="0.2">
      <c r="A39" s="23" t="s">
        <v>58</v>
      </c>
      <c r="B39" s="93">
        <v>353</v>
      </c>
      <c r="C39" s="11" t="s">
        <v>57</v>
      </c>
      <c r="D39" s="56">
        <v>2957</v>
      </c>
      <c r="E39" s="81"/>
      <c r="F39" s="119">
        <v>42.6</v>
      </c>
      <c r="G39" s="152"/>
      <c r="H39" s="119">
        <v>9.1</v>
      </c>
      <c r="I39" s="119">
        <v>8.3000000000000007</v>
      </c>
      <c r="J39" s="119">
        <v>11.7</v>
      </c>
      <c r="K39" s="119">
        <v>13.5</v>
      </c>
      <c r="L39" s="152"/>
      <c r="M39" s="119">
        <v>11.5</v>
      </c>
      <c r="N39" s="119">
        <v>2</v>
      </c>
      <c r="O39" s="120"/>
      <c r="P39" s="119">
        <v>2.7</v>
      </c>
      <c r="Q39" s="119">
        <v>2.8</v>
      </c>
    </row>
    <row r="40" spans="1:17" ht="12" customHeight="1" x14ac:dyDescent="0.2">
      <c r="A40" s="23" t="s">
        <v>60</v>
      </c>
      <c r="B40" s="93">
        <v>354</v>
      </c>
      <c r="C40" s="11" t="s">
        <v>59</v>
      </c>
      <c r="D40" s="56">
        <v>2231</v>
      </c>
      <c r="E40" s="81"/>
      <c r="F40" s="119">
        <v>43.3</v>
      </c>
      <c r="G40" s="152"/>
      <c r="H40" s="119">
        <v>9.3000000000000007</v>
      </c>
      <c r="I40" s="119">
        <v>8.4</v>
      </c>
      <c r="J40" s="119">
        <v>12.3</v>
      </c>
      <c r="K40" s="119">
        <v>13.3</v>
      </c>
      <c r="L40" s="152"/>
      <c r="M40" s="119">
        <v>10.7</v>
      </c>
      <c r="N40" s="119">
        <v>2.5</v>
      </c>
      <c r="O40" s="120"/>
      <c r="P40" s="119">
        <v>2.8</v>
      </c>
      <c r="Q40" s="119">
        <v>2.8</v>
      </c>
    </row>
    <row r="41" spans="1:17" ht="12" customHeight="1" x14ac:dyDescent="0.2">
      <c r="A41" s="23" t="s">
        <v>62</v>
      </c>
      <c r="B41" s="93">
        <v>355</v>
      </c>
      <c r="C41" s="11" t="s">
        <v>61</v>
      </c>
      <c r="D41" s="56">
        <v>2082</v>
      </c>
      <c r="E41" s="81"/>
      <c r="F41" s="119">
        <v>40.700000000000003</v>
      </c>
      <c r="G41" s="152"/>
      <c r="H41" s="119">
        <v>8.9</v>
      </c>
      <c r="I41" s="119">
        <v>7.9</v>
      </c>
      <c r="J41" s="119">
        <v>11.3</v>
      </c>
      <c r="K41" s="119">
        <v>12.6</v>
      </c>
      <c r="L41" s="152"/>
      <c r="M41" s="119">
        <v>10</v>
      </c>
      <c r="N41" s="119">
        <v>2.7</v>
      </c>
      <c r="O41" s="120"/>
      <c r="P41" s="119">
        <v>2.6</v>
      </c>
      <c r="Q41" s="119">
        <v>2.8</v>
      </c>
    </row>
    <row r="42" spans="1:17" ht="12" customHeight="1" x14ac:dyDescent="0.2">
      <c r="A42" s="23" t="s">
        <v>64</v>
      </c>
      <c r="B42" s="93">
        <v>343</v>
      </c>
      <c r="C42" s="11" t="s">
        <v>63</v>
      </c>
      <c r="D42" s="56">
        <v>2863</v>
      </c>
      <c r="E42" s="81"/>
      <c r="F42" s="119">
        <v>44.6</v>
      </c>
      <c r="G42" s="152"/>
      <c r="H42" s="119">
        <v>9.4</v>
      </c>
      <c r="I42" s="119">
        <v>8.6999999999999993</v>
      </c>
      <c r="J42" s="119">
        <v>12.6</v>
      </c>
      <c r="K42" s="119">
        <v>13.9</v>
      </c>
      <c r="L42" s="152"/>
      <c r="M42" s="119">
        <v>11.4</v>
      </c>
      <c r="N42" s="119">
        <v>2.5</v>
      </c>
      <c r="O42" s="120"/>
      <c r="P42" s="119">
        <v>2.7</v>
      </c>
      <c r="Q42" s="119">
        <v>2.8</v>
      </c>
    </row>
    <row r="43" spans="1:17" ht="12" customHeight="1" x14ac:dyDescent="0.2">
      <c r="A43" s="23" t="s">
        <v>66</v>
      </c>
      <c r="B43" s="93">
        <v>342</v>
      </c>
      <c r="C43" s="144" t="s">
        <v>65</v>
      </c>
      <c r="D43" s="56">
        <v>1743</v>
      </c>
      <c r="E43" s="81"/>
      <c r="F43" s="119">
        <v>44.2</v>
      </c>
      <c r="G43" s="152"/>
      <c r="H43" s="119">
        <v>9.3000000000000007</v>
      </c>
      <c r="I43" s="119">
        <v>8.6999999999999993</v>
      </c>
      <c r="J43" s="119">
        <v>12.1</v>
      </c>
      <c r="K43" s="119">
        <v>14.2</v>
      </c>
      <c r="L43" s="152"/>
      <c r="M43" s="119">
        <v>10.199999999999999</v>
      </c>
      <c r="N43" s="119">
        <v>4</v>
      </c>
      <c r="O43" s="120"/>
      <c r="P43" s="119">
        <v>2.8</v>
      </c>
      <c r="Q43" s="119">
        <v>2.9</v>
      </c>
    </row>
    <row r="44" spans="1:17" ht="12" customHeight="1" x14ac:dyDescent="0.2">
      <c r="A44" s="23" t="s">
        <v>68</v>
      </c>
      <c r="B44" s="93">
        <v>356</v>
      </c>
      <c r="C44" s="11" t="s">
        <v>67</v>
      </c>
      <c r="D44" s="56">
        <v>2571</v>
      </c>
      <c r="E44" s="81"/>
      <c r="F44" s="119">
        <v>47.1</v>
      </c>
      <c r="G44" s="152"/>
      <c r="H44" s="119">
        <v>10.199999999999999</v>
      </c>
      <c r="I44" s="119">
        <v>9.1</v>
      </c>
      <c r="J44" s="119">
        <v>13.5</v>
      </c>
      <c r="K44" s="119">
        <v>14.3</v>
      </c>
      <c r="L44" s="152"/>
      <c r="M44" s="119">
        <v>13.1</v>
      </c>
      <c r="N44" s="119">
        <v>1.2</v>
      </c>
      <c r="O44" s="120"/>
      <c r="P44" s="119">
        <v>2.8</v>
      </c>
      <c r="Q44" s="119">
        <v>2.8</v>
      </c>
    </row>
    <row r="45" spans="1:17" ht="12" customHeight="1" x14ac:dyDescent="0.2">
      <c r="A45" s="23" t="s">
        <v>70</v>
      </c>
      <c r="B45" s="93">
        <v>357</v>
      </c>
      <c r="C45" s="11" t="s">
        <v>69</v>
      </c>
      <c r="D45" s="56">
        <v>2512</v>
      </c>
      <c r="E45" s="81"/>
      <c r="F45" s="119">
        <v>43.9</v>
      </c>
      <c r="G45" s="152"/>
      <c r="H45" s="119">
        <v>9.6</v>
      </c>
      <c r="I45" s="119">
        <v>8.6999999999999993</v>
      </c>
      <c r="J45" s="119">
        <v>12.3</v>
      </c>
      <c r="K45" s="119">
        <v>13.3</v>
      </c>
      <c r="L45" s="152"/>
      <c r="M45" s="119">
        <v>11.4</v>
      </c>
      <c r="N45" s="119">
        <v>1.9</v>
      </c>
      <c r="O45" s="120"/>
      <c r="P45" s="119">
        <v>2.8</v>
      </c>
      <c r="Q45" s="119">
        <v>2.8</v>
      </c>
    </row>
    <row r="46" spans="1:17" ht="12" customHeight="1" x14ac:dyDescent="0.2">
      <c r="A46" s="23" t="s">
        <v>72</v>
      </c>
      <c r="B46" s="93">
        <v>358</v>
      </c>
      <c r="C46" s="11" t="s">
        <v>71</v>
      </c>
      <c r="D46" s="56">
        <v>2850</v>
      </c>
      <c r="E46" s="81"/>
      <c r="F46" s="119">
        <v>56.6</v>
      </c>
      <c r="G46" s="152"/>
      <c r="H46" s="119">
        <v>11.7</v>
      </c>
      <c r="I46" s="119">
        <v>11</v>
      </c>
      <c r="J46" s="119">
        <v>16.899999999999999</v>
      </c>
      <c r="K46" s="119">
        <v>17</v>
      </c>
      <c r="L46" s="152"/>
      <c r="M46" s="119">
        <v>15.8</v>
      </c>
      <c r="N46" s="119">
        <v>1.2</v>
      </c>
      <c r="O46" s="120"/>
      <c r="P46" s="119">
        <v>2.9</v>
      </c>
      <c r="Q46" s="119">
        <v>2.9</v>
      </c>
    </row>
    <row r="47" spans="1:17" ht="12" customHeight="1" x14ac:dyDescent="0.2">
      <c r="A47" s="23" t="s">
        <v>74</v>
      </c>
      <c r="B47" s="93">
        <v>877</v>
      </c>
      <c r="C47" s="10" t="s">
        <v>73</v>
      </c>
      <c r="D47" s="56">
        <v>2365</v>
      </c>
      <c r="E47" s="81"/>
      <c r="F47" s="119">
        <v>47</v>
      </c>
      <c r="G47" s="152"/>
      <c r="H47" s="119">
        <v>10.1</v>
      </c>
      <c r="I47" s="119">
        <v>9.4</v>
      </c>
      <c r="J47" s="119">
        <v>13.4</v>
      </c>
      <c r="K47" s="119">
        <v>14.2</v>
      </c>
      <c r="L47" s="152"/>
      <c r="M47" s="119">
        <v>12.4</v>
      </c>
      <c r="N47" s="119">
        <v>1.8</v>
      </c>
      <c r="O47" s="120"/>
      <c r="P47" s="119">
        <v>2.8</v>
      </c>
      <c r="Q47" s="119">
        <v>2.8</v>
      </c>
    </row>
    <row r="48" spans="1:17" ht="12" customHeight="1" x14ac:dyDescent="0.2">
      <c r="A48" s="23" t="s">
        <v>76</v>
      </c>
      <c r="B48" s="93">
        <v>359</v>
      </c>
      <c r="C48" s="11" t="s">
        <v>75</v>
      </c>
      <c r="D48" s="56">
        <v>3221</v>
      </c>
      <c r="E48" s="81"/>
      <c r="F48" s="119">
        <v>45.1</v>
      </c>
      <c r="G48" s="152"/>
      <c r="H48" s="119">
        <v>9.8000000000000007</v>
      </c>
      <c r="I48" s="119">
        <v>8.6999999999999993</v>
      </c>
      <c r="J48" s="119">
        <v>12.7</v>
      </c>
      <c r="K48" s="119">
        <v>13.9</v>
      </c>
      <c r="L48" s="152"/>
      <c r="M48" s="119">
        <v>12.4</v>
      </c>
      <c r="N48" s="119">
        <v>1.5</v>
      </c>
      <c r="O48" s="120"/>
      <c r="P48" s="119">
        <v>2.8</v>
      </c>
      <c r="Q48" s="119">
        <v>2.9</v>
      </c>
    </row>
    <row r="49" spans="1:17" ht="12" customHeight="1" x14ac:dyDescent="0.2">
      <c r="A49" s="23" t="s">
        <v>78</v>
      </c>
      <c r="B49" s="93">
        <v>344</v>
      </c>
      <c r="C49" s="144" t="s">
        <v>77</v>
      </c>
      <c r="D49" s="56">
        <v>3237</v>
      </c>
      <c r="E49" s="81"/>
      <c r="F49" s="119">
        <v>48.6</v>
      </c>
      <c r="G49" s="152"/>
      <c r="H49" s="119">
        <v>10.3</v>
      </c>
      <c r="I49" s="119">
        <v>9.1999999999999993</v>
      </c>
      <c r="J49" s="119">
        <v>13.8</v>
      </c>
      <c r="K49" s="119">
        <v>15.4</v>
      </c>
      <c r="L49" s="152"/>
      <c r="M49" s="119">
        <v>12.5</v>
      </c>
      <c r="N49" s="119">
        <v>2.9</v>
      </c>
      <c r="O49" s="120"/>
      <c r="P49" s="119">
        <v>2.8</v>
      </c>
      <c r="Q49" s="119">
        <v>2.9</v>
      </c>
    </row>
    <row r="50" spans="1:17" ht="12" customHeight="1" x14ac:dyDescent="0.2">
      <c r="A50" s="23"/>
      <c r="B50" s="94"/>
      <c r="C50" s="81"/>
      <c r="D50" s="55"/>
      <c r="E50" s="55"/>
      <c r="F50" s="55"/>
      <c r="G50" s="55"/>
      <c r="H50" s="55"/>
      <c r="I50" s="55"/>
      <c r="J50" s="55"/>
      <c r="K50" s="55"/>
      <c r="L50" s="55"/>
      <c r="M50" s="55"/>
      <c r="N50" s="55"/>
      <c r="P50" s="55"/>
      <c r="Q50" s="55"/>
    </row>
    <row r="51" spans="1:17" ht="12" customHeight="1" x14ac:dyDescent="0.2">
      <c r="A51" s="5" t="s">
        <v>79</v>
      </c>
      <c r="B51" s="94" t="s">
        <v>7</v>
      </c>
      <c r="C51" s="4" t="s">
        <v>429</v>
      </c>
      <c r="D51" s="54">
        <v>53253</v>
      </c>
      <c r="E51" s="81"/>
      <c r="F51" s="118">
        <v>44.9</v>
      </c>
      <c r="G51" s="152"/>
      <c r="H51" s="118">
        <v>9.6</v>
      </c>
      <c r="I51" s="118">
        <v>8.6999999999999993</v>
      </c>
      <c r="J51" s="118">
        <v>12.8</v>
      </c>
      <c r="K51" s="118">
        <v>13.8</v>
      </c>
      <c r="L51" s="152"/>
      <c r="M51" s="118">
        <v>10.8</v>
      </c>
      <c r="N51" s="118">
        <v>3</v>
      </c>
      <c r="O51" s="120"/>
      <c r="P51" s="118">
        <v>2.8</v>
      </c>
      <c r="Q51" s="118">
        <v>2.8</v>
      </c>
    </row>
    <row r="52" spans="1:17" ht="12" customHeight="1" x14ac:dyDescent="0.2">
      <c r="A52" s="23" t="s">
        <v>81</v>
      </c>
      <c r="B52" s="93">
        <v>370</v>
      </c>
      <c r="C52" s="11" t="s">
        <v>80</v>
      </c>
      <c r="D52" s="56">
        <v>2011</v>
      </c>
      <c r="E52" s="81"/>
      <c r="F52" s="119">
        <v>42.4</v>
      </c>
      <c r="G52" s="152"/>
      <c r="H52" s="119">
        <v>9.5</v>
      </c>
      <c r="I52" s="119">
        <v>8.3000000000000007</v>
      </c>
      <c r="J52" s="119">
        <v>11.5</v>
      </c>
      <c r="K52" s="119">
        <v>13.1</v>
      </c>
      <c r="L52" s="152"/>
      <c r="M52" s="119">
        <v>10.8</v>
      </c>
      <c r="N52" s="119">
        <v>2.2999999999999998</v>
      </c>
      <c r="O52" s="120"/>
      <c r="P52" s="119">
        <v>2.8</v>
      </c>
      <c r="Q52" s="119">
        <v>2.8</v>
      </c>
    </row>
    <row r="53" spans="1:17" ht="12" customHeight="1" x14ac:dyDescent="0.2">
      <c r="A53" s="23" t="s">
        <v>83</v>
      </c>
      <c r="B53" s="93">
        <v>380</v>
      </c>
      <c r="C53" s="11" t="s">
        <v>82</v>
      </c>
      <c r="D53" s="56">
        <v>5942</v>
      </c>
      <c r="E53" s="81"/>
      <c r="F53" s="119">
        <v>42.6</v>
      </c>
      <c r="G53" s="152"/>
      <c r="H53" s="119">
        <v>9.1999999999999993</v>
      </c>
      <c r="I53" s="119">
        <v>8.1</v>
      </c>
      <c r="J53" s="119">
        <v>11.9</v>
      </c>
      <c r="K53" s="119">
        <v>13.4</v>
      </c>
      <c r="L53" s="152"/>
      <c r="M53" s="119">
        <v>10</v>
      </c>
      <c r="N53" s="119">
        <v>3.5</v>
      </c>
      <c r="O53" s="120"/>
      <c r="P53" s="119">
        <v>2.7</v>
      </c>
      <c r="Q53" s="119">
        <v>2.8</v>
      </c>
    </row>
    <row r="54" spans="1:17" ht="12" customHeight="1" x14ac:dyDescent="0.2">
      <c r="A54" s="23" t="s">
        <v>85</v>
      </c>
      <c r="B54" s="93">
        <v>381</v>
      </c>
      <c r="C54" s="11" t="s">
        <v>84</v>
      </c>
      <c r="D54" s="56">
        <v>2411</v>
      </c>
      <c r="E54" s="81"/>
      <c r="F54" s="119">
        <v>49.2</v>
      </c>
      <c r="G54" s="152"/>
      <c r="H54" s="119">
        <v>10.3</v>
      </c>
      <c r="I54" s="119">
        <v>9.4</v>
      </c>
      <c r="J54" s="119">
        <v>13.7</v>
      </c>
      <c r="K54" s="119">
        <v>15.9</v>
      </c>
      <c r="L54" s="152"/>
      <c r="M54" s="119">
        <v>11.4</v>
      </c>
      <c r="N54" s="119">
        <v>4.5</v>
      </c>
      <c r="O54" s="120"/>
      <c r="P54" s="119">
        <v>2.8</v>
      </c>
      <c r="Q54" s="119">
        <v>2.9</v>
      </c>
    </row>
    <row r="55" spans="1:17" ht="12" customHeight="1" x14ac:dyDescent="0.2">
      <c r="A55" s="23" t="s">
        <v>87</v>
      </c>
      <c r="B55" s="93">
        <v>371</v>
      </c>
      <c r="C55" s="11" t="s">
        <v>86</v>
      </c>
      <c r="D55" s="56">
        <v>2903</v>
      </c>
      <c r="E55" s="81"/>
      <c r="F55" s="119">
        <v>42.5</v>
      </c>
      <c r="G55" s="152"/>
      <c r="H55" s="119">
        <v>9.1</v>
      </c>
      <c r="I55" s="119">
        <v>8.4</v>
      </c>
      <c r="J55" s="119">
        <v>11.9</v>
      </c>
      <c r="K55" s="119">
        <v>13</v>
      </c>
      <c r="L55" s="152"/>
      <c r="M55" s="119">
        <v>9.9</v>
      </c>
      <c r="N55" s="119">
        <v>3.1</v>
      </c>
      <c r="O55" s="120"/>
      <c r="P55" s="119">
        <v>2.8</v>
      </c>
      <c r="Q55" s="119">
        <v>2.7</v>
      </c>
    </row>
    <row r="56" spans="1:17" ht="12" customHeight="1" x14ac:dyDescent="0.2">
      <c r="A56" s="23" t="s">
        <v>89</v>
      </c>
      <c r="B56" s="93">
        <v>811</v>
      </c>
      <c r="C56" s="11" t="s">
        <v>88</v>
      </c>
      <c r="D56" s="56">
        <v>3152</v>
      </c>
      <c r="E56" s="81"/>
      <c r="F56" s="119">
        <v>48</v>
      </c>
      <c r="G56" s="152"/>
      <c r="H56" s="119">
        <v>10.199999999999999</v>
      </c>
      <c r="I56" s="119">
        <v>9.4</v>
      </c>
      <c r="J56" s="119">
        <v>14.1</v>
      </c>
      <c r="K56" s="119">
        <v>14.3</v>
      </c>
      <c r="L56" s="152"/>
      <c r="M56" s="119">
        <v>12.3</v>
      </c>
      <c r="N56" s="119">
        <v>2</v>
      </c>
      <c r="O56" s="120"/>
      <c r="P56" s="119">
        <v>2.9</v>
      </c>
      <c r="Q56" s="119">
        <v>2.9</v>
      </c>
    </row>
    <row r="57" spans="1:17" ht="12" customHeight="1" x14ac:dyDescent="0.2">
      <c r="A57" s="23" t="s">
        <v>91</v>
      </c>
      <c r="B57" s="93">
        <v>810</v>
      </c>
      <c r="C57" s="11" t="s">
        <v>90</v>
      </c>
      <c r="D57" s="56">
        <v>2339</v>
      </c>
      <c r="E57" s="81"/>
      <c r="F57" s="119">
        <v>42.6</v>
      </c>
      <c r="G57" s="152"/>
      <c r="H57" s="119">
        <v>8.9</v>
      </c>
      <c r="I57" s="119">
        <v>8</v>
      </c>
      <c r="J57" s="119">
        <v>12.2</v>
      </c>
      <c r="K57" s="119">
        <v>13.5</v>
      </c>
      <c r="L57" s="152"/>
      <c r="M57" s="119">
        <v>8.3000000000000007</v>
      </c>
      <c r="N57" s="119">
        <v>5.2</v>
      </c>
      <c r="O57" s="120"/>
      <c r="P57" s="119">
        <v>2.8</v>
      </c>
      <c r="Q57" s="119">
        <v>2.8</v>
      </c>
    </row>
    <row r="58" spans="1:17" ht="12" customHeight="1" x14ac:dyDescent="0.2">
      <c r="A58" s="23" t="s">
        <v>93</v>
      </c>
      <c r="B58" s="93">
        <v>382</v>
      </c>
      <c r="C58" s="11" t="s">
        <v>92</v>
      </c>
      <c r="D58" s="56">
        <v>4490</v>
      </c>
      <c r="E58" s="81"/>
      <c r="F58" s="119">
        <v>45.2</v>
      </c>
      <c r="G58" s="152"/>
      <c r="H58" s="119">
        <v>9.6999999999999993</v>
      </c>
      <c r="I58" s="119">
        <v>8.8000000000000007</v>
      </c>
      <c r="J58" s="119">
        <v>13</v>
      </c>
      <c r="K58" s="119">
        <v>13.6</v>
      </c>
      <c r="L58" s="152"/>
      <c r="M58" s="119">
        <v>11.9</v>
      </c>
      <c r="N58" s="119">
        <v>1.7</v>
      </c>
      <c r="O58" s="120"/>
      <c r="P58" s="119">
        <v>2.7</v>
      </c>
      <c r="Q58" s="119">
        <v>2.8</v>
      </c>
    </row>
    <row r="59" spans="1:17" ht="12" customHeight="1" x14ac:dyDescent="0.2">
      <c r="A59" s="23" t="s">
        <v>95</v>
      </c>
      <c r="B59" s="93">
        <v>383</v>
      </c>
      <c r="C59" s="11" t="s">
        <v>94</v>
      </c>
      <c r="D59" s="56">
        <v>7606</v>
      </c>
      <c r="E59" s="81"/>
      <c r="F59" s="119">
        <v>44.6</v>
      </c>
      <c r="G59" s="152"/>
      <c r="H59" s="119">
        <v>9.5</v>
      </c>
      <c r="I59" s="119">
        <v>8.6999999999999993</v>
      </c>
      <c r="J59" s="119">
        <v>12.6</v>
      </c>
      <c r="K59" s="119">
        <v>13.7</v>
      </c>
      <c r="L59" s="152"/>
      <c r="M59" s="119">
        <v>10.9</v>
      </c>
      <c r="N59" s="119">
        <v>2.8</v>
      </c>
      <c r="O59" s="120"/>
      <c r="P59" s="119">
        <v>2.7</v>
      </c>
      <c r="Q59" s="119">
        <v>2.8</v>
      </c>
    </row>
    <row r="60" spans="1:17" ht="12" customHeight="1" x14ac:dyDescent="0.2">
      <c r="A60" s="23" t="s">
        <v>97</v>
      </c>
      <c r="B60" s="93">
        <v>812</v>
      </c>
      <c r="C60" s="11" t="s">
        <v>96</v>
      </c>
      <c r="D60" s="56">
        <v>1575</v>
      </c>
      <c r="E60" s="81"/>
      <c r="F60" s="119">
        <v>42.8</v>
      </c>
      <c r="G60" s="152"/>
      <c r="H60" s="119">
        <v>9.3000000000000007</v>
      </c>
      <c r="I60" s="119">
        <v>8.4</v>
      </c>
      <c r="J60" s="119">
        <v>12.1</v>
      </c>
      <c r="K60" s="119">
        <v>13.1</v>
      </c>
      <c r="L60" s="152"/>
      <c r="M60" s="119">
        <v>9.3000000000000007</v>
      </c>
      <c r="N60" s="119">
        <v>3.8</v>
      </c>
      <c r="O60" s="120"/>
      <c r="P60" s="119">
        <v>2.7</v>
      </c>
      <c r="Q60" s="119">
        <v>2.8</v>
      </c>
    </row>
    <row r="61" spans="1:17" ht="12" customHeight="1" x14ac:dyDescent="0.2">
      <c r="A61" s="23" t="s">
        <v>99</v>
      </c>
      <c r="B61" s="93">
        <v>813</v>
      </c>
      <c r="C61" s="11" t="s">
        <v>98</v>
      </c>
      <c r="D61" s="56">
        <v>1685</v>
      </c>
      <c r="E61" s="81"/>
      <c r="F61" s="119">
        <v>44.5</v>
      </c>
      <c r="G61" s="152"/>
      <c r="H61" s="119">
        <v>9.3000000000000007</v>
      </c>
      <c r="I61" s="119">
        <v>8.9</v>
      </c>
      <c r="J61" s="119">
        <v>12.7</v>
      </c>
      <c r="K61" s="119">
        <v>13.5</v>
      </c>
      <c r="L61" s="152"/>
      <c r="M61" s="119">
        <v>10.4</v>
      </c>
      <c r="N61" s="119">
        <v>3.1</v>
      </c>
      <c r="O61" s="120"/>
      <c r="P61" s="119">
        <v>2.8</v>
      </c>
      <c r="Q61" s="119">
        <v>2.8</v>
      </c>
    </row>
    <row r="62" spans="1:17" ht="12" customHeight="1" x14ac:dyDescent="0.2">
      <c r="A62" s="23" t="s">
        <v>101</v>
      </c>
      <c r="B62" s="93">
        <v>815</v>
      </c>
      <c r="C62" s="144" t="s">
        <v>100</v>
      </c>
      <c r="D62" s="56">
        <v>5970</v>
      </c>
      <c r="E62" s="81"/>
      <c r="F62" s="119">
        <v>48.3</v>
      </c>
      <c r="G62" s="152"/>
      <c r="H62" s="119">
        <v>10.199999999999999</v>
      </c>
      <c r="I62" s="119">
        <v>9.5</v>
      </c>
      <c r="J62" s="119">
        <v>14.2</v>
      </c>
      <c r="K62" s="119">
        <v>14.4</v>
      </c>
      <c r="L62" s="152"/>
      <c r="M62" s="119">
        <v>12.3</v>
      </c>
      <c r="N62" s="119">
        <v>2.1</v>
      </c>
      <c r="O62" s="120"/>
      <c r="P62" s="119">
        <v>2.8</v>
      </c>
      <c r="Q62" s="119">
        <v>2.9</v>
      </c>
    </row>
    <row r="63" spans="1:17" ht="12" customHeight="1" x14ac:dyDescent="0.2">
      <c r="A63" s="23" t="s">
        <v>103</v>
      </c>
      <c r="B63" s="93">
        <v>372</v>
      </c>
      <c r="C63" s="11" t="s">
        <v>102</v>
      </c>
      <c r="D63" s="56">
        <v>3147</v>
      </c>
      <c r="E63" s="81"/>
      <c r="F63" s="119">
        <v>43.3</v>
      </c>
      <c r="G63" s="152"/>
      <c r="H63" s="119">
        <v>9.1</v>
      </c>
      <c r="I63" s="119">
        <v>8.3000000000000007</v>
      </c>
      <c r="J63" s="119">
        <v>12.1</v>
      </c>
      <c r="K63" s="119">
        <v>13.8</v>
      </c>
      <c r="L63" s="152"/>
      <c r="M63" s="119">
        <v>10.199999999999999</v>
      </c>
      <c r="N63" s="119">
        <v>3.6</v>
      </c>
      <c r="O63" s="120"/>
      <c r="P63" s="119">
        <v>2.8</v>
      </c>
      <c r="Q63" s="119">
        <v>2.8</v>
      </c>
    </row>
    <row r="64" spans="1:17" ht="12" customHeight="1" x14ac:dyDescent="0.2">
      <c r="A64" s="23" t="s">
        <v>105</v>
      </c>
      <c r="B64" s="93">
        <v>373</v>
      </c>
      <c r="C64" s="11" t="s">
        <v>104</v>
      </c>
      <c r="D64" s="56">
        <v>4991</v>
      </c>
      <c r="E64" s="81"/>
      <c r="F64" s="119">
        <v>44.5</v>
      </c>
      <c r="G64" s="152"/>
      <c r="H64" s="119">
        <v>9.3000000000000007</v>
      </c>
      <c r="I64" s="119">
        <v>8.6999999999999993</v>
      </c>
      <c r="J64" s="119">
        <v>12.6</v>
      </c>
      <c r="K64" s="119">
        <v>14</v>
      </c>
      <c r="L64" s="152"/>
      <c r="M64" s="119">
        <v>10.1</v>
      </c>
      <c r="N64" s="119">
        <v>3.9</v>
      </c>
      <c r="O64" s="120"/>
      <c r="P64" s="119">
        <v>2.7</v>
      </c>
      <c r="Q64" s="119">
        <v>2.8</v>
      </c>
    </row>
    <row r="65" spans="1:17" ht="12" customHeight="1" x14ac:dyDescent="0.2">
      <c r="A65" s="23" t="s">
        <v>107</v>
      </c>
      <c r="B65" s="93">
        <v>384</v>
      </c>
      <c r="C65" s="11" t="s">
        <v>106</v>
      </c>
      <c r="D65" s="56">
        <v>3411</v>
      </c>
      <c r="E65" s="81"/>
      <c r="F65" s="119">
        <v>43.4</v>
      </c>
      <c r="G65" s="152"/>
      <c r="H65" s="119">
        <v>9.5</v>
      </c>
      <c r="I65" s="119">
        <v>8.5</v>
      </c>
      <c r="J65" s="119">
        <v>12</v>
      </c>
      <c r="K65" s="119">
        <v>13.3</v>
      </c>
      <c r="L65" s="152"/>
      <c r="M65" s="119">
        <v>10.3</v>
      </c>
      <c r="N65" s="119">
        <v>3</v>
      </c>
      <c r="O65" s="120"/>
      <c r="P65" s="119">
        <v>2.8</v>
      </c>
      <c r="Q65" s="119">
        <v>2.8</v>
      </c>
    </row>
    <row r="66" spans="1:17" ht="12" customHeight="1" x14ac:dyDescent="0.2">
      <c r="A66" s="23" t="s">
        <v>109</v>
      </c>
      <c r="B66" s="93">
        <v>816</v>
      </c>
      <c r="C66" s="11" t="s">
        <v>108</v>
      </c>
      <c r="D66" s="56">
        <v>1620</v>
      </c>
      <c r="E66" s="81"/>
      <c r="F66" s="119">
        <v>49.6</v>
      </c>
      <c r="G66" s="152"/>
      <c r="H66" s="119">
        <v>10.7</v>
      </c>
      <c r="I66" s="119">
        <v>9.5</v>
      </c>
      <c r="J66" s="119">
        <v>14.6</v>
      </c>
      <c r="K66" s="119">
        <v>14.8</v>
      </c>
      <c r="L66" s="152"/>
      <c r="M66" s="119">
        <v>14.1</v>
      </c>
      <c r="N66" s="119">
        <v>0.7</v>
      </c>
      <c r="O66" s="120"/>
      <c r="P66" s="119">
        <v>2.8</v>
      </c>
      <c r="Q66" s="119">
        <v>2.9</v>
      </c>
    </row>
    <row r="67" spans="1:17" ht="12" customHeight="1" x14ac:dyDescent="0.2">
      <c r="A67" s="23"/>
      <c r="B67" s="94"/>
      <c r="C67" s="81"/>
      <c r="D67" s="55"/>
      <c r="E67" s="55"/>
      <c r="F67" s="55"/>
      <c r="G67" s="55"/>
      <c r="H67" s="55"/>
      <c r="I67" s="55"/>
      <c r="J67" s="55"/>
      <c r="K67" s="55"/>
      <c r="L67" s="55"/>
      <c r="M67" s="55"/>
      <c r="N67" s="55"/>
      <c r="P67" s="55"/>
      <c r="Q67" s="55"/>
    </row>
    <row r="68" spans="1:17" ht="12" customHeight="1" x14ac:dyDescent="0.2">
      <c r="A68" s="5" t="s">
        <v>110</v>
      </c>
      <c r="B68" s="94" t="s">
        <v>8</v>
      </c>
      <c r="C68" s="4" t="s">
        <v>339</v>
      </c>
      <c r="D68" s="54">
        <v>45255</v>
      </c>
      <c r="E68" s="81"/>
      <c r="F68" s="118">
        <v>45.3</v>
      </c>
      <c r="G68" s="152"/>
      <c r="H68" s="118">
        <v>9.6999999999999993</v>
      </c>
      <c r="I68" s="118">
        <v>8.9</v>
      </c>
      <c r="J68" s="118">
        <v>13.1</v>
      </c>
      <c r="K68" s="118">
        <v>13.6</v>
      </c>
      <c r="L68" s="152"/>
      <c r="M68" s="118">
        <v>11.5</v>
      </c>
      <c r="N68" s="118">
        <v>2.2000000000000002</v>
      </c>
      <c r="O68" s="120"/>
      <c r="P68" s="118">
        <v>2.8</v>
      </c>
      <c r="Q68" s="118">
        <v>2.8</v>
      </c>
    </row>
    <row r="69" spans="1:17" ht="12" customHeight="1" x14ac:dyDescent="0.2">
      <c r="A69" s="23" t="s">
        <v>112</v>
      </c>
      <c r="B69" s="93">
        <v>831</v>
      </c>
      <c r="C69" s="144" t="s">
        <v>111</v>
      </c>
      <c r="D69" s="56">
        <v>2748</v>
      </c>
      <c r="E69" s="81"/>
      <c r="F69" s="119">
        <v>43</v>
      </c>
      <c r="G69" s="152"/>
      <c r="H69" s="119">
        <v>9.3000000000000007</v>
      </c>
      <c r="I69" s="119">
        <v>8.3000000000000007</v>
      </c>
      <c r="J69" s="119">
        <v>12.4</v>
      </c>
      <c r="K69" s="119">
        <v>13</v>
      </c>
      <c r="L69" s="152"/>
      <c r="M69" s="119">
        <v>10.4</v>
      </c>
      <c r="N69" s="119">
        <v>2.6</v>
      </c>
      <c r="O69" s="120"/>
      <c r="P69" s="119">
        <v>2.8</v>
      </c>
      <c r="Q69" s="119">
        <v>2.8</v>
      </c>
    </row>
    <row r="70" spans="1:17" ht="12" customHeight="1" x14ac:dyDescent="0.2">
      <c r="A70" s="23" t="s">
        <v>114</v>
      </c>
      <c r="B70" s="93">
        <v>830</v>
      </c>
      <c r="C70" s="144" t="s">
        <v>113</v>
      </c>
      <c r="D70" s="56">
        <v>7067</v>
      </c>
      <c r="E70" s="81"/>
      <c r="F70" s="119">
        <v>45.4</v>
      </c>
      <c r="G70" s="152"/>
      <c r="H70" s="119">
        <v>9.6999999999999993</v>
      </c>
      <c r="I70" s="119">
        <v>9</v>
      </c>
      <c r="J70" s="119">
        <v>13.1</v>
      </c>
      <c r="K70" s="119">
        <v>13.6</v>
      </c>
      <c r="L70" s="152"/>
      <c r="M70" s="119">
        <v>11.8</v>
      </c>
      <c r="N70" s="119">
        <v>1.7</v>
      </c>
      <c r="O70" s="120"/>
      <c r="P70" s="119">
        <v>2.8</v>
      </c>
      <c r="Q70" s="119">
        <v>2.8</v>
      </c>
    </row>
    <row r="71" spans="1:17" ht="12" customHeight="1" x14ac:dyDescent="0.2">
      <c r="A71" s="23" t="s">
        <v>116</v>
      </c>
      <c r="B71" s="93">
        <v>856</v>
      </c>
      <c r="C71" s="144" t="s">
        <v>115</v>
      </c>
      <c r="D71" s="56">
        <v>3511</v>
      </c>
      <c r="E71" s="81"/>
      <c r="F71" s="119">
        <v>42.6</v>
      </c>
      <c r="G71" s="152"/>
      <c r="H71" s="119">
        <v>9.1</v>
      </c>
      <c r="I71" s="119">
        <v>8</v>
      </c>
      <c r="J71" s="119">
        <v>12.3</v>
      </c>
      <c r="K71" s="119">
        <v>13.1</v>
      </c>
      <c r="L71" s="152"/>
      <c r="M71" s="119">
        <v>10.8</v>
      </c>
      <c r="N71" s="119">
        <v>2.2999999999999998</v>
      </c>
      <c r="O71" s="120"/>
      <c r="P71" s="119">
        <v>2.7</v>
      </c>
      <c r="Q71" s="119">
        <v>2.8</v>
      </c>
    </row>
    <row r="72" spans="1:17" ht="12" customHeight="1" x14ac:dyDescent="0.2">
      <c r="A72" s="23" t="s">
        <v>118</v>
      </c>
      <c r="B72" s="93">
        <v>855</v>
      </c>
      <c r="C72" s="144" t="s">
        <v>117</v>
      </c>
      <c r="D72" s="56">
        <v>6837</v>
      </c>
      <c r="E72" s="81"/>
      <c r="F72" s="119">
        <v>46.1</v>
      </c>
      <c r="G72" s="152"/>
      <c r="H72" s="119">
        <v>9.9</v>
      </c>
      <c r="I72" s="119">
        <v>9.1999999999999993</v>
      </c>
      <c r="J72" s="119">
        <v>13.5</v>
      </c>
      <c r="K72" s="119">
        <v>13.6</v>
      </c>
      <c r="L72" s="152"/>
      <c r="M72" s="119">
        <v>12.5</v>
      </c>
      <c r="N72" s="119">
        <v>1.1000000000000001</v>
      </c>
      <c r="O72" s="120"/>
      <c r="P72" s="119">
        <v>2.8</v>
      </c>
      <c r="Q72" s="119">
        <v>2.8</v>
      </c>
    </row>
    <row r="73" spans="1:17" ht="12" customHeight="1" x14ac:dyDescent="0.2">
      <c r="A73" s="23" t="s">
        <v>120</v>
      </c>
      <c r="B73" s="93">
        <v>925</v>
      </c>
      <c r="C73" s="11" t="s">
        <v>119</v>
      </c>
      <c r="D73" s="56">
        <v>7268</v>
      </c>
      <c r="E73" s="81"/>
      <c r="F73" s="119">
        <v>46.4</v>
      </c>
      <c r="G73" s="152"/>
      <c r="H73" s="119">
        <v>9.6</v>
      </c>
      <c r="I73" s="119">
        <v>9</v>
      </c>
      <c r="J73" s="119">
        <v>13.6</v>
      </c>
      <c r="K73" s="119">
        <v>14.2</v>
      </c>
      <c r="L73" s="152"/>
      <c r="M73" s="119">
        <v>11.4</v>
      </c>
      <c r="N73" s="119">
        <v>2.7</v>
      </c>
      <c r="O73" s="120"/>
      <c r="P73" s="119">
        <v>2.8</v>
      </c>
      <c r="Q73" s="119">
        <v>2.8</v>
      </c>
    </row>
    <row r="74" spans="1:17" ht="12" customHeight="1" x14ac:dyDescent="0.2">
      <c r="A74" s="23" t="s">
        <v>122</v>
      </c>
      <c r="B74" s="93">
        <v>928</v>
      </c>
      <c r="C74" s="11" t="s">
        <v>121</v>
      </c>
      <c r="D74" s="56">
        <v>7327</v>
      </c>
      <c r="E74" s="81"/>
      <c r="F74" s="119">
        <v>44.9</v>
      </c>
      <c r="G74" s="152"/>
      <c r="H74" s="119">
        <v>9.6</v>
      </c>
      <c r="I74" s="119">
        <v>8.8000000000000007</v>
      </c>
      <c r="J74" s="119">
        <v>13.1</v>
      </c>
      <c r="K74" s="119">
        <v>13.4</v>
      </c>
      <c r="L74" s="152"/>
      <c r="M74" s="119">
        <v>11</v>
      </c>
      <c r="N74" s="119">
        <v>2.4</v>
      </c>
      <c r="O74" s="120"/>
      <c r="P74" s="119">
        <v>2.8</v>
      </c>
      <c r="Q74" s="119">
        <v>2.8</v>
      </c>
    </row>
    <row r="75" spans="1:17" ht="12" customHeight="1" x14ac:dyDescent="0.2">
      <c r="A75" s="23" t="s">
        <v>124</v>
      </c>
      <c r="B75" s="93">
        <v>892</v>
      </c>
      <c r="C75" s="11" t="s">
        <v>123</v>
      </c>
      <c r="D75" s="56">
        <v>2541</v>
      </c>
      <c r="E75" s="81"/>
      <c r="F75" s="119">
        <v>41.2</v>
      </c>
      <c r="G75" s="152"/>
      <c r="H75" s="119">
        <v>8.9</v>
      </c>
      <c r="I75" s="119">
        <v>7.9</v>
      </c>
      <c r="J75" s="119">
        <v>11.6</v>
      </c>
      <c r="K75" s="119">
        <v>12.8</v>
      </c>
      <c r="L75" s="152"/>
      <c r="M75" s="119">
        <v>9.6</v>
      </c>
      <c r="N75" s="119">
        <v>3.2</v>
      </c>
      <c r="O75" s="120"/>
      <c r="P75" s="119">
        <v>2.7</v>
      </c>
      <c r="Q75" s="119">
        <v>2.8</v>
      </c>
    </row>
    <row r="76" spans="1:17" ht="12" customHeight="1" x14ac:dyDescent="0.2">
      <c r="A76" s="23" t="s">
        <v>126</v>
      </c>
      <c r="B76" s="93">
        <v>891</v>
      </c>
      <c r="C76" s="11" t="s">
        <v>125</v>
      </c>
      <c r="D76" s="56">
        <v>7497</v>
      </c>
      <c r="E76" s="81"/>
      <c r="F76" s="119">
        <v>47.1</v>
      </c>
      <c r="G76" s="152"/>
      <c r="H76" s="119">
        <v>10.1</v>
      </c>
      <c r="I76" s="119">
        <v>9.3000000000000007</v>
      </c>
      <c r="J76" s="119">
        <v>13.5</v>
      </c>
      <c r="K76" s="119">
        <v>14.2</v>
      </c>
      <c r="L76" s="152"/>
      <c r="M76" s="119">
        <v>11.9</v>
      </c>
      <c r="N76" s="119">
        <v>2.2999999999999998</v>
      </c>
      <c r="O76" s="120"/>
      <c r="P76" s="119">
        <v>2.8</v>
      </c>
      <c r="Q76" s="119">
        <v>2.9</v>
      </c>
    </row>
    <row r="77" spans="1:17" ht="12" customHeight="1" x14ac:dyDescent="0.2">
      <c r="A77" s="23" t="s">
        <v>128</v>
      </c>
      <c r="B77" s="93">
        <v>857</v>
      </c>
      <c r="C77" s="144" t="s">
        <v>127</v>
      </c>
      <c r="D77" s="56">
        <v>459</v>
      </c>
      <c r="E77" s="81"/>
      <c r="F77" s="119">
        <v>52.6</v>
      </c>
      <c r="G77" s="152"/>
      <c r="H77" s="119">
        <v>11.3</v>
      </c>
      <c r="I77" s="119">
        <v>10.4</v>
      </c>
      <c r="J77" s="119">
        <v>15.4</v>
      </c>
      <c r="K77" s="119">
        <v>15.6</v>
      </c>
      <c r="L77" s="152"/>
      <c r="M77" s="119">
        <v>14.1</v>
      </c>
      <c r="N77" s="119">
        <v>1.5</v>
      </c>
      <c r="O77" s="120"/>
      <c r="P77" s="119">
        <v>2.9</v>
      </c>
      <c r="Q77" s="119">
        <v>3</v>
      </c>
    </row>
    <row r="78" spans="1:17" ht="12" customHeight="1" x14ac:dyDescent="0.2">
      <c r="A78" s="23"/>
      <c r="B78" s="94"/>
      <c r="C78" s="81"/>
      <c r="D78" s="55"/>
      <c r="E78" s="55"/>
      <c r="F78" s="55"/>
      <c r="G78" s="55"/>
      <c r="H78" s="55"/>
      <c r="I78" s="55"/>
      <c r="J78" s="55"/>
      <c r="K78" s="55"/>
      <c r="L78" s="55"/>
      <c r="M78" s="55"/>
      <c r="N78" s="55"/>
      <c r="P78" s="55"/>
      <c r="Q78" s="55"/>
    </row>
    <row r="79" spans="1:17" ht="12" customHeight="1" x14ac:dyDescent="0.2">
      <c r="A79" s="5" t="s">
        <v>129</v>
      </c>
      <c r="B79" s="94" t="s">
        <v>1</v>
      </c>
      <c r="C79" s="5" t="s">
        <v>340</v>
      </c>
      <c r="D79" s="54">
        <v>58706</v>
      </c>
      <c r="E79" s="81"/>
      <c r="F79" s="118">
        <v>45</v>
      </c>
      <c r="G79" s="152"/>
      <c r="H79" s="118">
        <v>9.6999999999999993</v>
      </c>
      <c r="I79" s="118">
        <v>8.6</v>
      </c>
      <c r="J79" s="118">
        <v>12.8</v>
      </c>
      <c r="K79" s="118">
        <v>13.9</v>
      </c>
      <c r="L79" s="152"/>
      <c r="M79" s="118">
        <v>11.4</v>
      </c>
      <c r="N79" s="118">
        <v>2.5</v>
      </c>
      <c r="O79" s="120"/>
      <c r="P79" s="118">
        <v>2.8</v>
      </c>
      <c r="Q79" s="118">
        <v>2.8</v>
      </c>
    </row>
    <row r="80" spans="1:17" ht="12" customHeight="1" x14ac:dyDescent="0.2">
      <c r="A80" s="23" t="s">
        <v>131</v>
      </c>
      <c r="B80" s="93">
        <v>330</v>
      </c>
      <c r="C80" s="144" t="s">
        <v>130</v>
      </c>
      <c r="D80" s="56">
        <v>12166</v>
      </c>
      <c r="E80" s="81"/>
      <c r="F80" s="119">
        <v>45.7</v>
      </c>
      <c r="G80" s="152"/>
      <c r="H80" s="119">
        <v>9.9</v>
      </c>
      <c r="I80" s="119">
        <v>8.6</v>
      </c>
      <c r="J80" s="119">
        <v>13.2</v>
      </c>
      <c r="K80" s="119">
        <v>14</v>
      </c>
      <c r="L80" s="152"/>
      <c r="M80" s="119">
        <v>12.2</v>
      </c>
      <c r="N80" s="119">
        <v>1.8</v>
      </c>
      <c r="O80" s="120"/>
      <c r="P80" s="119">
        <v>2.8</v>
      </c>
      <c r="Q80" s="119">
        <v>2.8</v>
      </c>
    </row>
    <row r="81" spans="1:17" ht="12" customHeight="1" x14ac:dyDescent="0.2">
      <c r="A81" s="23" t="s">
        <v>133</v>
      </c>
      <c r="B81" s="93">
        <v>331</v>
      </c>
      <c r="C81" s="11" t="s">
        <v>132</v>
      </c>
      <c r="D81" s="56">
        <v>3379</v>
      </c>
      <c r="E81" s="81"/>
      <c r="F81" s="119">
        <v>43.1</v>
      </c>
      <c r="G81" s="152"/>
      <c r="H81" s="119">
        <v>9.3000000000000007</v>
      </c>
      <c r="I81" s="119">
        <v>8.4</v>
      </c>
      <c r="J81" s="119">
        <v>12.2</v>
      </c>
      <c r="K81" s="119">
        <v>13.1</v>
      </c>
      <c r="L81" s="152"/>
      <c r="M81" s="119">
        <v>10.6</v>
      </c>
      <c r="N81" s="119">
        <v>2.5</v>
      </c>
      <c r="O81" s="120"/>
      <c r="P81" s="119">
        <v>2.7</v>
      </c>
      <c r="Q81" s="119">
        <v>2.8</v>
      </c>
    </row>
    <row r="82" spans="1:17" ht="12" customHeight="1" x14ac:dyDescent="0.2">
      <c r="A82" s="23" t="s">
        <v>135</v>
      </c>
      <c r="B82" s="93">
        <v>332</v>
      </c>
      <c r="C82" s="144" t="s">
        <v>134</v>
      </c>
      <c r="D82" s="56">
        <v>3283</v>
      </c>
      <c r="E82" s="81"/>
      <c r="F82" s="119">
        <v>43.3</v>
      </c>
      <c r="G82" s="152"/>
      <c r="H82" s="119">
        <v>9.5</v>
      </c>
      <c r="I82" s="119">
        <v>8.3000000000000007</v>
      </c>
      <c r="J82" s="119">
        <v>12.2</v>
      </c>
      <c r="K82" s="119">
        <v>13.3</v>
      </c>
      <c r="L82" s="152"/>
      <c r="M82" s="119">
        <v>11.5</v>
      </c>
      <c r="N82" s="119">
        <v>1.8</v>
      </c>
      <c r="O82" s="120"/>
      <c r="P82" s="119">
        <v>2.8</v>
      </c>
      <c r="Q82" s="119">
        <v>2.9</v>
      </c>
    </row>
    <row r="83" spans="1:17" ht="12" customHeight="1" x14ac:dyDescent="0.2">
      <c r="A83" s="23" t="s">
        <v>136</v>
      </c>
      <c r="B83" s="93">
        <v>884</v>
      </c>
      <c r="C83" s="22" t="s">
        <v>331</v>
      </c>
      <c r="D83" s="56">
        <v>1644</v>
      </c>
      <c r="E83" s="81"/>
      <c r="F83" s="119">
        <v>45.7</v>
      </c>
      <c r="G83" s="152"/>
      <c r="H83" s="119">
        <v>9.8000000000000007</v>
      </c>
      <c r="I83" s="119">
        <v>9</v>
      </c>
      <c r="J83" s="119">
        <v>13.3</v>
      </c>
      <c r="K83" s="119">
        <v>13.7</v>
      </c>
      <c r="L83" s="152"/>
      <c r="M83" s="119">
        <v>12.1</v>
      </c>
      <c r="N83" s="119">
        <v>1.5</v>
      </c>
      <c r="O83" s="120"/>
      <c r="P83" s="119">
        <v>2.8</v>
      </c>
      <c r="Q83" s="119">
        <v>2.8</v>
      </c>
    </row>
    <row r="84" spans="1:17" ht="12" customHeight="1" x14ac:dyDescent="0.2">
      <c r="A84" s="23" t="s">
        <v>138</v>
      </c>
      <c r="B84" s="93">
        <v>333</v>
      </c>
      <c r="C84" s="11" t="s">
        <v>137</v>
      </c>
      <c r="D84" s="56">
        <v>3634</v>
      </c>
      <c r="E84" s="81"/>
      <c r="F84" s="119">
        <v>40.4</v>
      </c>
      <c r="G84" s="152"/>
      <c r="H84" s="119">
        <v>8.8000000000000007</v>
      </c>
      <c r="I84" s="119">
        <v>7.6</v>
      </c>
      <c r="J84" s="119">
        <v>11.1</v>
      </c>
      <c r="K84" s="119">
        <v>13</v>
      </c>
      <c r="L84" s="152"/>
      <c r="M84" s="119">
        <v>8.9</v>
      </c>
      <c r="N84" s="119">
        <v>4.0999999999999996</v>
      </c>
      <c r="O84" s="120"/>
      <c r="P84" s="119">
        <v>2.8</v>
      </c>
      <c r="Q84" s="119">
        <v>2.8</v>
      </c>
    </row>
    <row r="85" spans="1:17" ht="12" customHeight="1" x14ac:dyDescent="0.2">
      <c r="A85" s="23" t="s">
        <v>140</v>
      </c>
      <c r="B85" s="93">
        <v>893</v>
      </c>
      <c r="C85" s="10" t="s">
        <v>139</v>
      </c>
      <c r="D85" s="56">
        <v>2850</v>
      </c>
      <c r="E85" s="81"/>
      <c r="F85" s="119">
        <v>45.7</v>
      </c>
      <c r="G85" s="152"/>
      <c r="H85" s="119">
        <v>9.9</v>
      </c>
      <c r="I85" s="119">
        <v>8.8000000000000007</v>
      </c>
      <c r="J85" s="119">
        <v>13.3</v>
      </c>
      <c r="K85" s="119">
        <v>13.7</v>
      </c>
      <c r="L85" s="152"/>
      <c r="M85" s="119">
        <v>12.2</v>
      </c>
      <c r="N85" s="119">
        <v>1.6</v>
      </c>
      <c r="O85" s="120"/>
      <c r="P85" s="119">
        <v>2.8</v>
      </c>
      <c r="Q85" s="119">
        <v>2.9</v>
      </c>
    </row>
    <row r="86" spans="1:17" ht="12" customHeight="1" x14ac:dyDescent="0.2">
      <c r="A86" s="23" t="s">
        <v>142</v>
      </c>
      <c r="B86" s="93">
        <v>334</v>
      </c>
      <c r="C86" s="11" t="s">
        <v>141</v>
      </c>
      <c r="D86" s="56">
        <v>2917</v>
      </c>
      <c r="E86" s="81"/>
      <c r="F86" s="119">
        <v>47.1</v>
      </c>
      <c r="G86" s="152"/>
      <c r="H86" s="119">
        <v>10.199999999999999</v>
      </c>
      <c r="I86" s="119">
        <v>9.1</v>
      </c>
      <c r="J86" s="119">
        <v>13.2</v>
      </c>
      <c r="K86" s="119">
        <v>14.6</v>
      </c>
      <c r="L86" s="152"/>
      <c r="M86" s="119">
        <v>11.9</v>
      </c>
      <c r="N86" s="119">
        <v>2.6</v>
      </c>
      <c r="O86" s="120"/>
      <c r="P86" s="119">
        <v>2.8</v>
      </c>
      <c r="Q86" s="119">
        <v>2.9</v>
      </c>
    </row>
    <row r="87" spans="1:17" ht="12" customHeight="1" x14ac:dyDescent="0.2">
      <c r="A87" s="23" t="s">
        <v>144</v>
      </c>
      <c r="B87" s="93">
        <v>860</v>
      </c>
      <c r="C87" s="144" t="s">
        <v>143</v>
      </c>
      <c r="D87" s="56">
        <v>8286</v>
      </c>
      <c r="E87" s="81"/>
      <c r="F87" s="119">
        <v>44.4</v>
      </c>
      <c r="G87" s="152"/>
      <c r="H87" s="119">
        <v>9.4</v>
      </c>
      <c r="I87" s="119">
        <v>8.6</v>
      </c>
      <c r="J87" s="119">
        <v>12.6</v>
      </c>
      <c r="K87" s="119">
        <v>13.8</v>
      </c>
      <c r="L87" s="152"/>
      <c r="M87" s="119">
        <v>11.3</v>
      </c>
      <c r="N87" s="119">
        <v>2.6</v>
      </c>
      <c r="O87" s="120"/>
      <c r="P87" s="119">
        <v>2.8</v>
      </c>
      <c r="Q87" s="119">
        <v>2.8</v>
      </c>
    </row>
    <row r="88" spans="1:17" ht="12" customHeight="1" x14ac:dyDescent="0.2">
      <c r="A88" s="23" t="s">
        <v>146</v>
      </c>
      <c r="B88" s="93">
        <v>861</v>
      </c>
      <c r="C88" s="144" t="s">
        <v>145</v>
      </c>
      <c r="D88" s="56">
        <v>2168</v>
      </c>
      <c r="E88" s="81"/>
      <c r="F88" s="119">
        <v>41.7</v>
      </c>
      <c r="G88" s="152"/>
      <c r="H88" s="119">
        <v>8.9</v>
      </c>
      <c r="I88" s="119">
        <v>7.9</v>
      </c>
      <c r="J88" s="119">
        <v>11.2</v>
      </c>
      <c r="K88" s="119">
        <v>13.7</v>
      </c>
      <c r="L88" s="152"/>
      <c r="M88" s="119">
        <v>9.6999999999999993</v>
      </c>
      <c r="N88" s="119">
        <v>4</v>
      </c>
      <c r="O88" s="120"/>
      <c r="P88" s="119">
        <v>2.7</v>
      </c>
      <c r="Q88" s="119">
        <v>2.8</v>
      </c>
    </row>
    <row r="89" spans="1:17" ht="12" customHeight="1" x14ac:dyDescent="0.2">
      <c r="A89" s="23" t="s">
        <v>148</v>
      </c>
      <c r="B89" s="93">
        <v>894</v>
      </c>
      <c r="C89" s="10" t="s">
        <v>147</v>
      </c>
      <c r="D89" s="56">
        <v>1934</v>
      </c>
      <c r="E89" s="81"/>
      <c r="F89" s="119">
        <v>45.2</v>
      </c>
      <c r="G89" s="152"/>
      <c r="H89" s="119">
        <v>9.6</v>
      </c>
      <c r="I89" s="119">
        <v>8.6</v>
      </c>
      <c r="J89" s="119">
        <v>13.1</v>
      </c>
      <c r="K89" s="119">
        <v>13.9</v>
      </c>
      <c r="L89" s="152"/>
      <c r="M89" s="119">
        <v>10.5</v>
      </c>
      <c r="N89" s="119">
        <v>3.3</v>
      </c>
      <c r="O89" s="120"/>
      <c r="P89" s="119">
        <v>2.8</v>
      </c>
      <c r="Q89" s="119">
        <v>2.8</v>
      </c>
    </row>
    <row r="90" spans="1:17" ht="12" customHeight="1" x14ac:dyDescent="0.2">
      <c r="A90" s="23" t="s">
        <v>150</v>
      </c>
      <c r="B90" s="93">
        <v>335</v>
      </c>
      <c r="C90" s="11" t="s">
        <v>149</v>
      </c>
      <c r="D90" s="56">
        <v>3233</v>
      </c>
      <c r="E90" s="81"/>
      <c r="F90" s="119">
        <v>43.7</v>
      </c>
      <c r="G90" s="152"/>
      <c r="H90" s="119">
        <v>9.1999999999999993</v>
      </c>
      <c r="I90" s="119">
        <v>8.5</v>
      </c>
      <c r="J90" s="119">
        <v>12.1</v>
      </c>
      <c r="K90" s="119">
        <v>13.9</v>
      </c>
      <c r="L90" s="152"/>
      <c r="M90" s="119">
        <v>10.1</v>
      </c>
      <c r="N90" s="119">
        <v>3.8</v>
      </c>
      <c r="O90" s="120"/>
      <c r="P90" s="119">
        <v>2.8</v>
      </c>
      <c r="Q90" s="119">
        <v>2.9</v>
      </c>
    </row>
    <row r="91" spans="1:17" ht="12" customHeight="1" x14ac:dyDescent="0.2">
      <c r="A91" s="23" t="s">
        <v>152</v>
      </c>
      <c r="B91" s="93">
        <v>937</v>
      </c>
      <c r="C91" s="11" t="s">
        <v>151</v>
      </c>
      <c r="D91" s="56">
        <v>5325</v>
      </c>
      <c r="E91" s="81"/>
      <c r="F91" s="119">
        <v>49.5</v>
      </c>
      <c r="G91" s="152"/>
      <c r="H91" s="119">
        <v>10.5</v>
      </c>
      <c r="I91" s="119">
        <v>9.6999999999999993</v>
      </c>
      <c r="J91" s="119">
        <v>14.2</v>
      </c>
      <c r="K91" s="119">
        <v>15.2</v>
      </c>
      <c r="L91" s="152"/>
      <c r="M91" s="119">
        <v>13.2</v>
      </c>
      <c r="N91" s="119">
        <v>2</v>
      </c>
      <c r="O91" s="120"/>
      <c r="P91" s="119">
        <v>2.8</v>
      </c>
      <c r="Q91" s="119">
        <v>2.9</v>
      </c>
    </row>
    <row r="92" spans="1:17" ht="12" customHeight="1" x14ac:dyDescent="0.2">
      <c r="A92" s="23" t="s">
        <v>154</v>
      </c>
      <c r="B92" s="93">
        <v>336</v>
      </c>
      <c r="C92" s="11" t="s">
        <v>153</v>
      </c>
      <c r="D92" s="56">
        <v>2613</v>
      </c>
      <c r="E92" s="81"/>
      <c r="F92" s="119">
        <v>44.2</v>
      </c>
      <c r="G92" s="152"/>
      <c r="H92" s="119">
        <v>9.1999999999999993</v>
      </c>
      <c r="I92" s="119">
        <v>8.3000000000000007</v>
      </c>
      <c r="J92" s="119">
        <v>12</v>
      </c>
      <c r="K92" s="119">
        <v>14.7</v>
      </c>
      <c r="L92" s="152"/>
      <c r="M92" s="119">
        <v>9.4</v>
      </c>
      <c r="N92" s="119">
        <v>5.3</v>
      </c>
      <c r="O92" s="120"/>
      <c r="P92" s="119">
        <v>2.7</v>
      </c>
      <c r="Q92" s="119">
        <v>2.8</v>
      </c>
    </row>
    <row r="93" spans="1:17" ht="12" customHeight="1" x14ac:dyDescent="0.2">
      <c r="A93" s="23" t="s">
        <v>156</v>
      </c>
      <c r="B93" s="93">
        <v>885</v>
      </c>
      <c r="C93" s="10" t="s">
        <v>155</v>
      </c>
      <c r="D93" s="56">
        <v>5274</v>
      </c>
      <c r="E93" s="81"/>
      <c r="F93" s="119">
        <v>46.3</v>
      </c>
      <c r="G93" s="152"/>
      <c r="H93" s="119">
        <v>9.8000000000000007</v>
      </c>
      <c r="I93" s="119">
        <v>9</v>
      </c>
      <c r="J93" s="119">
        <v>13.6</v>
      </c>
      <c r="K93" s="119">
        <v>13.9</v>
      </c>
      <c r="L93" s="152"/>
      <c r="M93" s="119">
        <v>12</v>
      </c>
      <c r="N93" s="119">
        <v>1.9</v>
      </c>
      <c r="O93" s="120"/>
      <c r="P93" s="119">
        <v>2.8</v>
      </c>
      <c r="Q93" s="119">
        <v>2.8</v>
      </c>
    </row>
    <row r="94" spans="1:17" ht="12" customHeight="1" x14ac:dyDescent="0.2">
      <c r="A94" s="23"/>
      <c r="B94" s="94"/>
      <c r="C94" s="81"/>
      <c r="D94" s="55"/>
      <c r="E94" s="55"/>
      <c r="F94" s="55"/>
      <c r="G94" s="55"/>
      <c r="H94" s="55"/>
      <c r="I94" s="55"/>
      <c r="J94" s="55"/>
      <c r="K94" s="55"/>
      <c r="L94" s="55"/>
      <c r="M94" s="55"/>
      <c r="N94" s="55"/>
      <c r="P94" s="55"/>
      <c r="Q94" s="55"/>
    </row>
    <row r="95" spans="1:17" ht="12" customHeight="1" x14ac:dyDescent="0.2">
      <c r="A95" s="5" t="s">
        <v>157</v>
      </c>
      <c r="B95" s="94" t="s">
        <v>9</v>
      </c>
      <c r="C95" s="5" t="s">
        <v>341</v>
      </c>
      <c r="D95" s="54">
        <v>59107</v>
      </c>
      <c r="E95" s="81"/>
      <c r="F95" s="118">
        <v>46.8</v>
      </c>
      <c r="G95" s="152"/>
      <c r="H95" s="118">
        <v>10</v>
      </c>
      <c r="I95" s="118">
        <v>9.1</v>
      </c>
      <c r="J95" s="118">
        <v>13.6</v>
      </c>
      <c r="K95" s="118">
        <v>14.2</v>
      </c>
      <c r="L95" s="152"/>
      <c r="M95" s="118">
        <v>12.2</v>
      </c>
      <c r="N95" s="118">
        <v>2</v>
      </c>
      <c r="O95" s="120"/>
      <c r="P95" s="118">
        <v>2.8</v>
      </c>
      <c r="Q95" s="118">
        <v>2.8</v>
      </c>
    </row>
    <row r="96" spans="1:17" ht="12" customHeight="1" x14ac:dyDescent="0.2">
      <c r="A96" s="23" t="s">
        <v>159</v>
      </c>
      <c r="B96" s="93">
        <v>822</v>
      </c>
      <c r="C96" s="144" t="s">
        <v>158</v>
      </c>
      <c r="D96" s="56">
        <v>1832</v>
      </c>
      <c r="E96" s="81"/>
      <c r="F96" s="119">
        <v>45.7</v>
      </c>
      <c r="G96" s="152"/>
      <c r="H96" s="119">
        <v>9.8000000000000007</v>
      </c>
      <c r="I96" s="119">
        <v>8.6999999999999993</v>
      </c>
      <c r="J96" s="119">
        <v>12.9</v>
      </c>
      <c r="K96" s="119">
        <v>14.3</v>
      </c>
      <c r="L96" s="152"/>
      <c r="M96" s="119">
        <v>11.1</v>
      </c>
      <c r="N96" s="119">
        <v>3.2</v>
      </c>
      <c r="O96" s="120"/>
      <c r="P96" s="119">
        <v>2.8</v>
      </c>
      <c r="Q96" s="119">
        <v>2.9</v>
      </c>
    </row>
    <row r="97" spans="1:17" ht="12" customHeight="1" x14ac:dyDescent="0.2">
      <c r="A97" s="23" t="s">
        <v>161</v>
      </c>
      <c r="B97" s="93">
        <v>873</v>
      </c>
      <c r="C97" s="10" t="s">
        <v>160</v>
      </c>
      <c r="D97" s="56">
        <v>5489</v>
      </c>
      <c r="E97" s="81"/>
      <c r="F97" s="119">
        <v>47.9</v>
      </c>
      <c r="G97" s="152"/>
      <c r="H97" s="119">
        <v>10.1</v>
      </c>
      <c r="I97" s="119">
        <v>9.4</v>
      </c>
      <c r="J97" s="119">
        <v>14.3</v>
      </c>
      <c r="K97" s="119">
        <v>14.2</v>
      </c>
      <c r="L97" s="152"/>
      <c r="M97" s="119">
        <v>12.3</v>
      </c>
      <c r="N97" s="119">
        <v>1.9</v>
      </c>
      <c r="O97" s="120"/>
      <c r="P97" s="119">
        <v>2.8</v>
      </c>
      <c r="Q97" s="119">
        <v>2.8</v>
      </c>
    </row>
    <row r="98" spans="1:17" ht="12" customHeight="1" x14ac:dyDescent="0.2">
      <c r="A98" s="23" t="s">
        <v>163</v>
      </c>
      <c r="B98" s="93">
        <v>823</v>
      </c>
      <c r="C98" s="10" t="s">
        <v>162</v>
      </c>
      <c r="D98" s="56">
        <v>2580</v>
      </c>
      <c r="E98" s="81"/>
      <c r="F98" s="119">
        <v>45</v>
      </c>
      <c r="G98" s="152"/>
      <c r="H98" s="119">
        <v>9.6999999999999993</v>
      </c>
      <c r="I98" s="119">
        <v>8.9</v>
      </c>
      <c r="J98" s="119">
        <v>12.8</v>
      </c>
      <c r="K98" s="119">
        <v>13.6</v>
      </c>
      <c r="L98" s="152"/>
      <c r="M98" s="119">
        <v>11.7</v>
      </c>
      <c r="N98" s="119">
        <v>2</v>
      </c>
      <c r="O98" s="120"/>
      <c r="P98" s="119">
        <v>2.8</v>
      </c>
      <c r="Q98" s="119">
        <v>2.8</v>
      </c>
    </row>
    <row r="99" spans="1:17" ht="12" customHeight="1" x14ac:dyDescent="0.2">
      <c r="A99" s="23" t="s">
        <v>165</v>
      </c>
      <c r="B99" s="93">
        <v>881</v>
      </c>
      <c r="C99" s="10" t="s">
        <v>164</v>
      </c>
      <c r="D99" s="56">
        <v>14045</v>
      </c>
      <c r="E99" s="81"/>
      <c r="F99" s="119">
        <v>45.9</v>
      </c>
      <c r="G99" s="152"/>
      <c r="H99" s="119">
        <v>9.8000000000000007</v>
      </c>
      <c r="I99" s="119">
        <v>8.9</v>
      </c>
      <c r="J99" s="119">
        <v>13.1</v>
      </c>
      <c r="K99" s="119">
        <v>14.1</v>
      </c>
      <c r="L99" s="152"/>
      <c r="M99" s="119">
        <v>12</v>
      </c>
      <c r="N99" s="119">
        <v>2.1</v>
      </c>
      <c r="O99" s="120"/>
      <c r="P99" s="119">
        <v>2.8</v>
      </c>
      <c r="Q99" s="119">
        <v>2.8</v>
      </c>
    </row>
    <row r="100" spans="1:17" ht="12" customHeight="1" x14ac:dyDescent="0.2">
      <c r="A100" s="23" t="s">
        <v>167</v>
      </c>
      <c r="B100" s="93">
        <v>919</v>
      </c>
      <c r="C100" s="11" t="s">
        <v>166</v>
      </c>
      <c r="D100" s="56">
        <v>12372</v>
      </c>
      <c r="E100" s="81"/>
      <c r="F100" s="119">
        <v>51.4</v>
      </c>
      <c r="G100" s="152"/>
      <c r="H100" s="119">
        <v>10.8</v>
      </c>
      <c r="I100" s="119">
        <v>10</v>
      </c>
      <c r="J100" s="119">
        <v>15.1</v>
      </c>
      <c r="K100" s="119">
        <v>15.5</v>
      </c>
      <c r="L100" s="152"/>
      <c r="M100" s="119">
        <v>14.1</v>
      </c>
      <c r="N100" s="119">
        <v>1.3</v>
      </c>
      <c r="O100" s="120"/>
      <c r="P100" s="119">
        <v>2.8</v>
      </c>
      <c r="Q100" s="119">
        <v>2.9</v>
      </c>
    </row>
    <row r="101" spans="1:17" ht="12" customHeight="1" x14ac:dyDescent="0.2">
      <c r="A101" s="23" t="s">
        <v>169</v>
      </c>
      <c r="B101" s="93">
        <v>821</v>
      </c>
      <c r="C101" s="144" t="s">
        <v>168</v>
      </c>
      <c r="D101" s="56">
        <v>2564</v>
      </c>
      <c r="E101" s="81"/>
      <c r="F101" s="119">
        <v>43.2</v>
      </c>
      <c r="G101" s="152"/>
      <c r="H101" s="119">
        <v>9.1999999999999993</v>
      </c>
      <c r="I101" s="119">
        <v>8.3000000000000007</v>
      </c>
      <c r="J101" s="119">
        <v>12.6</v>
      </c>
      <c r="K101" s="119">
        <v>13</v>
      </c>
      <c r="L101" s="152"/>
      <c r="M101" s="119">
        <v>11.1</v>
      </c>
      <c r="N101" s="119">
        <v>1.9</v>
      </c>
      <c r="O101" s="120"/>
      <c r="P101" s="119">
        <v>2.8</v>
      </c>
      <c r="Q101" s="119">
        <v>2.8</v>
      </c>
    </row>
    <row r="102" spans="1:17" ht="12" customHeight="1" x14ac:dyDescent="0.2">
      <c r="A102" s="23" t="s">
        <v>171</v>
      </c>
      <c r="B102" s="93">
        <v>926</v>
      </c>
      <c r="C102" s="11" t="s">
        <v>170</v>
      </c>
      <c r="D102" s="56">
        <v>7490</v>
      </c>
      <c r="E102" s="81"/>
      <c r="F102" s="119">
        <v>44.9</v>
      </c>
      <c r="G102" s="152"/>
      <c r="H102" s="119">
        <v>9.6</v>
      </c>
      <c r="I102" s="119">
        <v>8.6999999999999993</v>
      </c>
      <c r="J102" s="119">
        <v>13</v>
      </c>
      <c r="K102" s="119">
        <v>13.5</v>
      </c>
      <c r="L102" s="152"/>
      <c r="M102" s="119">
        <v>11</v>
      </c>
      <c r="N102" s="119">
        <v>2.5</v>
      </c>
      <c r="O102" s="120"/>
      <c r="P102" s="119">
        <v>2.8</v>
      </c>
      <c r="Q102" s="119">
        <v>2.8</v>
      </c>
    </row>
    <row r="103" spans="1:17" ht="12" customHeight="1" x14ac:dyDescent="0.2">
      <c r="A103" s="23" t="s">
        <v>173</v>
      </c>
      <c r="B103" s="93">
        <v>874</v>
      </c>
      <c r="C103" s="10" t="s">
        <v>172</v>
      </c>
      <c r="D103" s="56">
        <v>2306</v>
      </c>
      <c r="E103" s="81"/>
      <c r="F103" s="119">
        <v>41.9</v>
      </c>
      <c r="G103" s="152"/>
      <c r="H103" s="119">
        <v>8.9</v>
      </c>
      <c r="I103" s="119">
        <v>8.1</v>
      </c>
      <c r="J103" s="119">
        <v>12.3</v>
      </c>
      <c r="K103" s="119">
        <v>12.6</v>
      </c>
      <c r="L103" s="152"/>
      <c r="M103" s="119">
        <v>9.9</v>
      </c>
      <c r="N103" s="119">
        <v>2.6</v>
      </c>
      <c r="O103" s="120"/>
      <c r="P103" s="119">
        <v>2.7</v>
      </c>
      <c r="Q103" s="119">
        <v>2.8</v>
      </c>
    </row>
    <row r="104" spans="1:17" ht="12" customHeight="1" x14ac:dyDescent="0.2">
      <c r="A104" s="23" t="s">
        <v>175</v>
      </c>
      <c r="B104" s="93">
        <v>882</v>
      </c>
      <c r="C104" s="10" t="s">
        <v>174</v>
      </c>
      <c r="D104" s="56">
        <v>2019</v>
      </c>
      <c r="E104" s="81"/>
      <c r="F104" s="119">
        <v>51.9</v>
      </c>
      <c r="G104" s="152"/>
      <c r="H104" s="119">
        <v>11</v>
      </c>
      <c r="I104" s="119">
        <v>10</v>
      </c>
      <c r="J104" s="119">
        <v>15.1</v>
      </c>
      <c r="K104" s="119">
        <v>15.8</v>
      </c>
      <c r="L104" s="152"/>
      <c r="M104" s="119">
        <v>14.9</v>
      </c>
      <c r="N104" s="119">
        <v>0.9</v>
      </c>
      <c r="O104" s="120"/>
      <c r="P104" s="119">
        <v>2.8</v>
      </c>
      <c r="Q104" s="119">
        <v>2.8</v>
      </c>
    </row>
    <row r="105" spans="1:17" ht="12" customHeight="1" x14ac:dyDescent="0.2">
      <c r="A105" s="23" t="s">
        <v>177</v>
      </c>
      <c r="B105" s="93">
        <v>935</v>
      </c>
      <c r="C105" s="11" t="s">
        <v>176</v>
      </c>
      <c r="D105" s="56">
        <v>6776</v>
      </c>
      <c r="E105" s="81"/>
      <c r="F105" s="119">
        <v>45.4</v>
      </c>
      <c r="G105" s="152"/>
      <c r="H105" s="119">
        <v>9.6999999999999993</v>
      </c>
      <c r="I105" s="119">
        <v>8.8000000000000007</v>
      </c>
      <c r="J105" s="119">
        <v>13.1</v>
      </c>
      <c r="K105" s="119">
        <v>13.7</v>
      </c>
      <c r="L105" s="152"/>
      <c r="M105" s="119">
        <v>11.6</v>
      </c>
      <c r="N105" s="119">
        <v>2.1</v>
      </c>
      <c r="O105" s="120"/>
      <c r="P105" s="119">
        <v>2.8</v>
      </c>
      <c r="Q105" s="119">
        <v>2.8</v>
      </c>
    </row>
    <row r="106" spans="1:17" ht="12" customHeight="1" x14ac:dyDescent="0.2">
      <c r="A106" s="23" t="s">
        <v>179</v>
      </c>
      <c r="B106" s="94">
        <v>883</v>
      </c>
      <c r="C106" s="10" t="s">
        <v>178</v>
      </c>
      <c r="D106" s="56">
        <v>1634</v>
      </c>
      <c r="E106" s="81"/>
      <c r="F106" s="119">
        <v>42.7</v>
      </c>
      <c r="G106" s="152"/>
      <c r="H106" s="119">
        <v>9.3000000000000007</v>
      </c>
      <c r="I106" s="119">
        <v>8.6</v>
      </c>
      <c r="J106" s="119">
        <v>11.6</v>
      </c>
      <c r="K106" s="119">
        <v>13.2</v>
      </c>
      <c r="L106" s="152"/>
      <c r="M106" s="119">
        <v>10.9</v>
      </c>
      <c r="N106" s="119">
        <v>2.2999999999999998</v>
      </c>
      <c r="O106" s="120"/>
      <c r="P106" s="119">
        <v>2.8</v>
      </c>
      <c r="Q106" s="119">
        <v>2.8</v>
      </c>
    </row>
    <row r="107" spans="1:17" ht="12" customHeight="1" x14ac:dyDescent="0.2">
      <c r="A107" s="23"/>
      <c r="B107" s="94"/>
      <c r="C107" s="81"/>
      <c r="D107" s="56"/>
      <c r="E107" s="81"/>
      <c r="F107" s="119"/>
      <c r="G107" s="152"/>
      <c r="H107" s="119"/>
      <c r="I107" s="119"/>
      <c r="J107" s="119"/>
      <c r="K107" s="119"/>
      <c r="L107" s="152"/>
      <c r="M107" s="119"/>
      <c r="N107" s="119"/>
      <c r="O107" s="120"/>
      <c r="P107" s="119"/>
      <c r="Q107" s="119"/>
    </row>
    <row r="108" spans="1:17" ht="12" customHeight="1" x14ac:dyDescent="0.2">
      <c r="A108" s="5" t="s">
        <v>180</v>
      </c>
      <c r="B108" s="94" t="s">
        <v>365</v>
      </c>
      <c r="C108" s="5" t="s">
        <v>333</v>
      </c>
      <c r="D108" s="54">
        <v>76281</v>
      </c>
      <c r="E108" s="81"/>
      <c r="F108" s="118">
        <v>49.2</v>
      </c>
      <c r="G108" s="152"/>
      <c r="H108" s="118">
        <v>10.6</v>
      </c>
      <c r="I108" s="118">
        <v>9.5</v>
      </c>
      <c r="J108" s="118">
        <v>14.4</v>
      </c>
      <c r="K108" s="118">
        <v>14.7</v>
      </c>
      <c r="L108" s="152"/>
      <c r="M108" s="118">
        <v>13.5</v>
      </c>
      <c r="N108" s="118">
        <v>1.2</v>
      </c>
      <c r="O108" s="120"/>
      <c r="P108" s="118">
        <v>2.8</v>
      </c>
      <c r="Q108" s="118">
        <v>2.8</v>
      </c>
    </row>
    <row r="109" spans="1:17" ht="12" customHeight="1" x14ac:dyDescent="0.2">
      <c r="A109" s="5" t="s">
        <v>182</v>
      </c>
      <c r="B109" s="94" t="s">
        <v>364</v>
      </c>
      <c r="C109" s="4" t="s">
        <v>181</v>
      </c>
      <c r="D109" s="54">
        <v>25501</v>
      </c>
      <c r="E109" s="81"/>
      <c r="F109" s="118">
        <v>48.1</v>
      </c>
      <c r="G109" s="152"/>
      <c r="H109" s="118">
        <v>10.5</v>
      </c>
      <c r="I109" s="118">
        <v>9.1999999999999993</v>
      </c>
      <c r="J109" s="118">
        <v>14.1</v>
      </c>
      <c r="K109" s="118">
        <v>14.4</v>
      </c>
      <c r="L109" s="152"/>
      <c r="M109" s="118">
        <v>13.1</v>
      </c>
      <c r="N109" s="118">
        <v>1.2</v>
      </c>
      <c r="O109" s="120"/>
      <c r="P109" s="118">
        <v>2.8</v>
      </c>
      <c r="Q109" s="118">
        <v>2.8</v>
      </c>
    </row>
    <row r="110" spans="1:17" ht="12" customHeight="1" x14ac:dyDescent="0.2">
      <c r="A110" s="23" t="s">
        <v>184</v>
      </c>
      <c r="B110" s="93">
        <v>202</v>
      </c>
      <c r="C110" s="144" t="s">
        <v>183</v>
      </c>
      <c r="D110" s="56">
        <v>1533</v>
      </c>
      <c r="E110" s="81"/>
      <c r="F110" s="119">
        <v>47.8</v>
      </c>
      <c r="G110" s="152"/>
      <c r="H110" s="119">
        <v>10.6</v>
      </c>
      <c r="I110" s="119">
        <v>9.1999999999999993</v>
      </c>
      <c r="J110" s="119">
        <v>14</v>
      </c>
      <c r="K110" s="119">
        <v>14</v>
      </c>
      <c r="L110" s="152"/>
      <c r="M110" s="119">
        <v>13.2</v>
      </c>
      <c r="N110" s="119">
        <v>0.7</v>
      </c>
      <c r="O110" s="120"/>
      <c r="P110" s="119">
        <v>2.8</v>
      </c>
      <c r="Q110" s="119">
        <v>2.8</v>
      </c>
    </row>
    <row r="111" spans="1:17" ht="12" customHeight="1" x14ac:dyDescent="0.2">
      <c r="A111" s="26" t="s">
        <v>186</v>
      </c>
      <c r="B111" s="93">
        <v>201</v>
      </c>
      <c r="C111" s="144" t="s">
        <v>435</v>
      </c>
      <c r="D111" s="56" t="s">
        <v>187</v>
      </c>
      <c r="E111" s="81"/>
      <c r="F111" s="119" t="s">
        <v>187</v>
      </c>
      <c r="G111" s="152"/>
      <c r="H111" s="119" t="s">
        <v>187</v>
      </c>
      <c r="I111" s="119" t="s">
        <v>187</v>
      </c>
      <c r="J111" s="119" t="s">
        <v>187</v>
      </c>
      <c r="K111" s="119" t="s">
        <v>187</v>
      </c>
      <c r="L111" s="152"/>
      <c r="M111" s="119" t="s">
        <v>187</v>
      </c>
      <c r="N111" s="119" t="s">
        <v>187</v>
      </c>
      <c r="O111" s="120"/>
      <c r="P111" s="119" t="s">
        <v>187</v>
      </c>
      <c r="Q111" s="119" t="s">
        <v>187</v>
      </c>
    </row>
    <row r="112" spans="1:17" ht="12" customHeight="1" x14ac:dyDescent="0.2">
      <c r="A112" s="23" t="s">
        <v>189</v>
      </c>
      <c r="B112" s="93">
        <v>204</v>
      </c>
      <c r="C112" s="11" t="s">
        <v>188</v>
      </c>
      <c r="D112" s="56">
        <v>2058</v>
      </c>
      <c r="E112" s="81"/>
      <c r="F112" s="119">
        <v>48.8</v>
      </c>
      <c r="G112" s="152"/>
      <c r="H112" s="119">
        <v>10.6</v>
      </c>
      <c r="I112" s="119">
        <v>9.4</v>
      </c>
      <c r="J112" s="119">
        <v>14.3</v>
      </c>
      <c r="K112" s="119">
        <v>14.5</v>
      </c>
      <c r="L112" s="152"/>
      <c r="M112" s="119">
        <v>13.8</v>
      </c>
      <c r="N112" s="119">
        <v>0.8</v>
      </c>
      <c r="O112" s="120"/>
      <c r="P112" s="119">
        <v>2.7</v>
      </c>
      <c r="Q112" s="119">
        <v>2.9</v>
      </c>
    </row>
    <row r="113" spans="1:17" ht="12" customHeight="1" x14ac:dyDescent="0.2">
      <c r="A113" s="23" t="s">
        <v>191</v>
      </c>
      <c r="B113" s="93">
        <v>205</v>
      </c>
      <c r="C113" s="144" t="s">
        <v>190</v>
      </c>
      <c r="D113" s="56">
        <v>1292</v>
      </c>
      <c r="E113" s="81"/>
      <c r="F113" s="119">
        <v>52.7</v>
      </c>
      <c r="G113" s="152"/>
      <c r="H113" s="119">
        <v>11.5</v>
      </c>
      <c r="I113" s="119">
        <v>9.6</v>
      </c>
      <c r="J113" s="119">
        <v>15.6</v>
      </c>
      <c r="K113" s="119">
        <v>15.9</v>
      </c>
      <c r="L113" s="152"/>
      <c r="M113" s="119">
        <v>15.1</v>
      </c>
      <c r="N113" s="119">
        <v>0.8</v>
      </c>
      <c r="O113" s="120"/>
      <c r="P113" s="119">
        <v>2.8</v>
      </c>
      <c r="Q113" s="119">
        <v>2.8</v>
      </c>
    </row>
    <row r="114" spans="1:17" ht="12" customHeight="1" x14ac:dyDescent="0.2">
      <c r="A114" s="23" t="s">
        <v>193</v>
      </c>
      <c r="B114" s="93">
        <v>309</v>
      </c>
      <c r="C114" s="11" t="s">
        <v>192</v>
      </c>
      <c r="D114" s="56">
        <v>2190</v>
      </c>
      <c r="E114" s="81"/>
      <c r="F114" s="119">
        <v>46.1</v>
      </c>
      <c r="G114" s="152"/>
      <c r="H114" s="119">
        <v>10</v>
      </c>
      <c r="I114" s="119">
        <v>8.9</v>
      </c>
      <c r="J114" s="119">
        <v>13.6</v>
      </c>
      <c r="K114" s="119">
        <v>13.6</v>
      </c>
      <c r="L114" s="152"/>
      <c r="M114" s="119">
        <v>12.7</v>
      </c>
      <c r="N114" s="119">
        <v>0.9</v>
      </c>
      <c r="O114" s="120"/>
      <c r="P114" s="119">
        <v>2.6</v>
      </c>
      <c r="Q114" s="119">
        <v>2.8</v>
      </c>
    </row>
    <row r="115" spans="1:17" ht="12" customHeight="1" x14ac:dyDescent="0.2">
      <c r="A115" s="23" t="s">
        <v>195</v>
      </c>
      <c r="B115" s="93">
        <v>206</v>
      </c>
      <c r="C115" s="11" t="s">
        <v>194</v>
      </c>
      <c r="D115" s="56">
        <v>1405</v>
      </c>
      <c r="E115" s="81"/>
      <c r="F115" s="119">
        <v>46.2</v>
      </c>
      <c r="G115" s="152"/>
      <c r="H115" s="119">
        <v>10.199999999999999</v>
      </c>
      <c r="I115" s="119">
        <v>8.8000000000000007</v>
      </c>
      <c r="J115" s="119">
        <v>13.4</v>
      </c>
      <c r="K115" s="119">
        <v>13.8</v>
      </c>
      <c r="L115" s="152"/>
      <c r="M115" s="119">
        <v>12.3</v>
      </c>
      <c r="N115" s="119">
        <v>1.5</v>
      </c>
      <c r="O115" s="120"/>
      <c r="P115" s="119">
        <v>2.7</v>
      </c>
      <c r="Q115" s="119">
        <v>2.8</v>
      </c>
    </row>
    <row r="116" spans="1:17" ht="12" customHeight="1" x14ac:dyDescent="0.2">
      <c r="A116" s="23" t="s">
        <v>197</v>
      </c>
      <c r="B116" s="93">
        <v>207</v>
      </c>
      <c r="C116" s="11" t="s">
        <v>196</v>
      </c>
      <c r="D116" s="56">
        <v>718</v>
      </c>
      <c r="E116" s="81"/>
      <c r="F116" s="119">
        <v>51.5</v>
      </c>
      <c r="G116" s="152"/>
      <c r="H116" s="119">
        <v>11.7</v>
      </c>
      <c r="I116" s="119">
        <v>9.9</v>
      </c>
      <c r="J116" s="119">
        <v>15.1</v>
      </c>
      <c r="K116" s="119">
        <v>14.8</v>
      </c>
      <c r="L116" s="152"/>
      <c r="M116" s="119">
        <v>13.8</v>
      </c>
      <c r="N116" s="119">
        <v>1</v>
      </c>
      <c r="O116" s="120"/>
      <c r="P116" s="119">
        <v>2.8</v>
      </c>
      <c r="Q116" s="119">
        <v>2.8</v>
      </c>
    </row>
    <row r="117" spans="1:17" ht="12" customHeight="1" x14ac:dyDescent="0.2">
      <c r="A117" s="23" t="s">
        <v>199</v>
      </c>
      <c r="B117" s="93">
        <v>208</v>
      </c>
      <c r="C117" s="11" t="s">
        <v>198</v>
      </c>
      <c r="D117" s="56">
        <v>2116</v>
      </c>
      <c r="E117" s="81"/>
      <c r="F117" s="119">
        <v>44.4</v>
      </c>
      <c r="G117" s="152"/>
      <c r="H117" s="119">
        <v>9.5</v>
      </c>
      <c r="I117" s="119">
        <v>8.6</v>
      </c>
      <c r="J117" s="119">
        <v>13</v>
      </c>
      <c r="K117" s="119">
        <v>13.3</v>
      </c>
      <c r="L117" s="152"/>
      <c r="M117" s="119">
        <v>11.3</v>
      </c>
      <c r="N117" s="119">
        <v>1.9</v>
      </c>
      <c r="O117" s="120"/>
      <c r="P117" s="119">
        <v>2.8</v>
      </c>
      <c r="Q117" s="119">
        <v>2.8</v>
      </c>
    </row>
    <row r="118" spans="1:17" ht="12" customHeight="1" x14ac:dyDescent="0.2">
      <c r="A118" s="23" t="s">
        <v>201</v>
      </c>
      <c r="B118" s="93">
        <v>209</v>
      </c>
      <c r="C118" s="11" t="s">
        <v>200</v>
      </c>
      <c r="D118" s="56">
        <v>2108</v>
      </c>
      <c r="E118" s="81"/>
      <c r="F118" s="119">
        <v>44.7</v>
      </c>
      <c r="G118" s="152"/>
      <c r="H118" s="119">
        <v>9.9</v>
      </c>
      <c r="I118" s="119">
        <v>8.6999999999999993</v>
      </c>
      <c r="J118" s="119">
        <v>13</v>
      </c>
      <c r="K118" s="119">
        <v>13.1</v>
      </c>
      <c r="L118" s="152"/>
      <c r="M118" s="119">
        <v>12.2</v>
      </c>
      <c r="N118" s="119">
        <v>1</v>
      </c>
      <c r="O118" s="120"/>
      <c r="P118" s="119">
        <v>2.7</v>
      </c>
      <c r="Q118" s="119">
        <v>2.8</v>
      </c>
    </row>
    <row r="119" spans="1:17" ht="12" customHeight="1" x14ac:dyDescent="0.2">
      <c r="A119" s="23" t="s">
        <v>203</v>
      </c>
      <c r="B119" s="93">
        <v>316</v>
      </c>
      <c r="C119" s="11" t="s">
        <v>202</v>
      </c>
      <c r="D119" s="56">
        <v>3749</v>
      </c>
      <c r="E119" s="81"/>
      <c r="F119" s="119">
        <v>48.6</v>
      </c>
      <c r="G119" s="152"/>
      <c r="H119" s="119">
        <v>10.5</v>
      </c>
      <c r="I119" s="119">
        <v>9.1</v>
      </c>
      <c r="J119" s="119">
        <v>14.2</v>
      </c>
      <c r="K119" s="119">
        <v>14.7</v>
      </c>
      <c r="L119" s="152"/>
      <c r="M119" s="119">
        <v>14.1</v>
      </c>
      <c r="N119" s="119">
        <v>0.6</v>
      </c>
      <c r="O119" s="120"/>
      <c r="P119" s="119">
        <v>2.8</v>
      </c>
      <c r="Q119" s="119">
        <v>2.9</v>
      </c>
    </row>
    <row r="120" spans="1:17" ht="12" customHeight="1" x14ac:dyDescent="0.2">
      <c r="A120" s="23" t="s">
        <v>205</v>
      </c>
      <c r="B120" s="93">
        <v>210</v>
      </c>
      <c r="C120" s="11" t="s">
        <v>204</v>
      </c>
      <c r="D120" s="56">
        <v>2392</v>
      </c>
      <c r="E120" s="81"/>
      <c r="F120" s="119">
        <v>49.8</v>
      </c>
      <c r="G120" s="152"/>
      <c r="H120" s="119">
        <v>10.8</v>
      </c>
      <c r="I120" s="119">
        <v>9.3000000000000007</v>
      </c>
      <c r="J120" s="119">
        <v>14.5</v>
      </c>
      <c r="K120" s="119">
        <v>15.1</v>
      </c>
      <c r="L120" s="152"/>
      <c r="M120" s="119">
        <v>12.8</v>
      </c>
      <c r="N120" s="119">
        <v>2.4</v>
      </c>
      <c r="O120" s="120"/>
      <c r="P120" s="119">
        <v>2.8</v>
      </c>
      <c r="Q120" s="119">
        <v>2.9</v>
      </c>
    </row>
    <row r="121" spans="1:17" ht="12" customHeight="1" x14ac:dyDescent="0.2">
      <c r="A121" s="23" t="s">
        <v>207</v>
      </c>
      <c r="B121" s="93">
        <v>211</v>
      </c>
      <c r="C121" s="11" t="s">
        <v>206</v>
      </c>
      <c r="D121" s="56">
        <v>2736</v>
      </c>
      <c r="E121" s="81"/>
      <c r="F121" s="119">
        <v>46.3</v>
      </c>
      <c r="G121" s="152"/>
      <c r="H121" s="119">
        <v>10.4</v>
      </c>
      <c r="I121" s="119">
        <v>8.9</v>
      </c>
      <c r="J121" s="119">
        <v>13.1</v>
      </c>
      <c r="K121" s="119">
        <v>14</v>
      </c>
      <c r="L121" s="152"/>
      <c r="M121" s="119">
        <v>12.9</v>
      </c>
      <c r="N121" s="119">
        <v>1.1000000000000001</v>
      </c>
      <c r="O121" s="120"/>
      <c r="P121" s="119">
        <v>2.7</v>
      </c>
      <c r="Q121" s="119">
        <v>2.8</v>
      </c>
    </row>
    <row r="122" spans="1:17" ht="12" customHeight="1" x14ac:dyDescent="0.2">
      <c r="A122" s="23" t="s">
        <v>209</v>
      </c>
      <c r="B122" s="93">
        <v>212</v>
      </c>
      <c r="C122" s="11" t="s">
        <v>208</v>
      </c>
      <c r="D122" s="56">
        <v>1708</v>
      </c>
      <c r="E122" s="81"/>
      <c r="F122" s="119">
        <v>50.7</v>
      </c>
      <c r="G122" s="152"/>
      <c r="H122" s="119">
        <v>10.9</v>
      </c>
      <c r="I122" s="119">
        <v>9.9</v>
      </c>
      <c r="J122" s="119">
        <v>14.9</v>
      </c>
      <c r="K122" s="119">
        <v>15</v>
      </c>
      <c r="L122" s="152"/>
      <c r="M122" s="119">
        <v>13.3</v>
      </c>
      <c r="N122" s="119">
        <v>1.7</v>
      </c>
      <c r="O122" s="120"/>
      <c r="P122" s="119">
        <v>2.7</v>
      </c>
      <c r="Q122" s="119">
        <v>2.8</v>
      </c>
    </row>
    <row r="123" spans="1:17" ht="12" customHeight="1" x14ac:dyDescent="0.2">
      <c r="A123" s="23" t="s">
        <v>211</v>
      </c>
      <c r="B123" s="93">
        <v>213</v>
      </c>
      <c r="C123" s="11" t="s">
        <v>210</v>
      </c>
      <c r="D123" s="56">
        <v>1496</v>
      </c>
      <c r="E123" s="81"/>
      <c r="F123" s="119">
        <v>52.7</v>
      </c>
      <c r="G123" s="152"/>
      <c r="H123" s="119">
        <v>11.3</v>
      </c>
      <c r="I123" s="119">
        <v>9.8000000000000007</v>
      </c>
      <c r="J123" s="119">
        <v>15.9</v>
      </c>
      <c r="K123" s="119">
        <v>15.8</v>
      </c>
      <c r="L123" s="152"/>
      <c r="M123" s="119">
        <v>13.9</v>
      </c>
      <c r="N123" s="119">
        <v>1.9</v>
      </c>
      <c r="O123" s="120"/>
      <c r="P123" s="119">
        <v>2.9</v>
      </c>
      <c r="Q123" s="119">
        <v>2.9</v>
      </c>
    </row>
    <row r="124" spans="1:17" ht="12" customHeight="1" x14ac:dyDescent="0.2">
      <c r="A124" s="23"/>
      <c r="B124" s="94"/>
      <c r="C124" s="81"/>
      <c r="D124" s="55"/>
      <c r="E124" s="55"/>
      <c r="F124" s="55"/>
      <c r="G124" s="55"/>
      <c r="H124" s="55"/>
      <c r="I124" s="55"/>
      <c r="J124" s="55"/>
      <c r="K124" s="55"/>
      <c r="L124" s="55"/>
      <c r="M124" s="55"/>
      <c r="N124" s="55"/>
      <c r="P124" s="55"/>
      <c r="Q124" s="55"/>
    </row>
    <row r="125" spans="1:17" ht="12" customHeight="1" x14ac:dyDescent="0.2">
      <c r="A125" s="5" t="s">
        <v>213</v>
      </c>
      <c r="B125" s="94" t="s">
        <v>363</v>
      </c>
      <c r="C125" s="5" t="s">
        <v>212</v>
      </c>
      <c r="D125" s="54">
        <v>50780</v>
      </c>
      <c r="E125" s="81"/>
      <c r="F125" s="118">
        <v>49.8</v>
      </c>
      <c r="G125" s="152"/>
      <c r="H125" s="118">
        <v>10.6</v>
      </c>
      <c r="I125" s="118">
        <v>9.6999999999999993</v>
      </c>
      <c r="J125" s="118">
        <v>14.6</v>
      </c>
      <c r="K125" s="118">
        <v>14.9</v>
      </c>
      <c r="L125" s="152"/>
      <c r="M125" s="118">
        <v>13.7</v>
      </c>
      <c r="N125" s="118">
        <v>1.2</v>
      </c>
      <c r="O125" s="120"/>
      <c r="P125" s="118">
        <v>2.8</v>
      </c>
      <c r="Q125" s="118">
        <v>2.9</v>
      </c>
    </row>
    <row r="126" spans="1:17" ht="12" customHeight="1" x14ac:dyDescent="0.2">
      <c r="A126" s="23" t="s">
        <v>215</v>
      </c>
      <c r="B126" s="93">
        <v>301</v>
      </c>
      <c r="C126" s="11" t="s">
        <v>214</v>
      </c>
      <c r="D126" s="56">
        <v>2199</v>
      </c>
      <c r="E126" s="81"/>
      <c r="F126" s="119">
        <v>46</v>
      </c>
      <c r="G126" s="152"/>
      <c r="H126" s="119">
        <v>9.6999999999999993</v>
      </c>
      <c r="I126" s="119">
        <v>8.6999999999999993</v>
      </c>
      <c r="J126" s="119">
        <v>13.3</v>
      </c>
      <c r="K126" s="119">
        <v>14.3</v>
      </c>
      <c r="L126" s="152"/>
      <c r="M126" s="119">
        <v>12.4</v>
      </c>
      <c r="N126" s="119">
        <v>1.8</v>
      </c>
      <c r="O126" s="120"/>
      <c r="P126" s="119">
        <v>2.8</v>
      </c>
      <c r="Q126" s="119">
        <v>2.9</v>
      </c>
    </row>
    <row r="127" spans="1:17" ht="12" customHeight="1" x14ac:dyDescent="0.2">
      <c r="A127" s="23" t="s">
        <v>217</v>
      </c>
      <c r="B127" s="93">
        <v>302</v>
      </c>
      <c r="C127" s="11" t="s">
        <v>216</v>
      </c>
      <c r="D127" s="56">
        <v>3810</v>
      </c>
      <c r="E127" s="81"/>
      <c r="F127" s="119">
        <v>55.9</v>
      </c>
      <c r="G127" s="152"/>
      <c r="H127" s="119">
        <v>11.7</v>
      </c>
      <c r="I127" s="119">
        <v>11</v>
      </c>
      <c r="J127" s="119">
        <v>16.7</v>
      </c>
      <c r="K127" s="119">
        <v>16.399999999999999</v>
      </c>
      <c r="L127" s="152"/>
      <c r="M127" s="119">
        <v>15.9</v>
      </c>
      <c r="N127" s="119">
        <v>0.5</v>
      </c>
      <c r="O127" s="120"/>
      <c r="P127" s="119">
        <v>2.8</v>
      </c>
      <c r="Q127" s="119">
        <v>2.9</v>
      </c>
    </row>
    <row r="128" spans="1:17" ht="12" customHeight="1" x14ac:dyDescent="0.2">
      <c r="A128" s="23" t="s">
        <v>219</v>
      </c>
      <c r="B128" s="93">
        <v>303</v>
      </c>
      <c r="C128" s="11" t="s">
        <v>218</v>
      </c>
      <c r="D128" s="56">
        <v>3033</v>
      </c>
      <c r="E128" s="81"/>
      <c r="F128" s="119">
        <v>49.5</v>
      </c>
      <c r="G128" s="152"/>
      <c r="H128" s="119">
        <v>10.6</v>
      </c>
      <c r="I128" s="119">
        <v>9.8000000000000007</v>
      </c>
      <c r="J128" s="119">
        <v>14</v>
      </c>
      <c r="K128" s="119">
        <v>15.1</v>
      </c>
      <c r="L128" s="152"/>
      <c r="M128" s="119">
        <v>13.5</v>
      </c>
      <c r="N128" s="119">
        <v>1.6</v>
      </c>
      <c r="O128" s="120"/>
      <c r="P128" s="119">
        <v>2.8</v>
      </c>
      <c r="Q128" s="119">
        <v>2.9</v>
      </c>
    </row>
    <row r="129" spans="1:17" ht="12" customHeight="1" x14ac:dyDescent="0.2">
      <c r="A129" s="23" t="s">
        <v>221</v>
      </c>
      <c r="B129" s="93">
        <v>304</v>
      </c>
      <c r="C129" s="11" t="s">
        <v>220</v>
      </c>
      <c r="D129" s="56">
        <v>2859</v>
      </c>
      <c r="E129" s="81"/>
      <c r="F129" s="119">
        <v>49.8</v>
      </c>
      <c r="G129" s="152"/>
      <c r="H129" s="119">
        <v>10.7</v>
      </c>
      <c r="I129" s="119">
        <v>9.8000000000000007</v>
      </c>
      <c r="J129" s="119">
        <v>14.9</v>
      </c>
      <c r="K129" s="119">
        <v>14.4</v>
      </c>
      <c r="L129" s="152"/>
      <c r="M129" s="119">
        <v>13.2</v>
      </c>
      <c r="N129" s="119">
        <v>1.2</v>
      </c>
      <c r="O129" s="120"/>
      <c r="P129" s="119">
        <v>2.8</v>
      </c>
      <c r="Q129" s="119">
        <v>2.8</v>
      </c>
    </row>
    <row r="130" spans="1:17" ht="12" customHeight="1" x14ac:dyDescent="0.2">
      <c r="A130" s="23" t="s">
        <v>223</v>
      </c>
      <c r="B130" s="93">
        <v>305</v>
      </c>
      <c r="C130" s="11" t="s">
        <v>222</v>
      </c>
      <c r="D130" s="56">
        <v>3214</v>
      </c>
      <c r="E130" s="81"/>
      <c r="F130" s="119">
        <v>50.1</v>
      </c>
      <c r="G130" s="152"/>
      <c r="H130" s="119">
        <v>10.6</v>
      </c>
      <c r="I130" s="119">
        <v>9.8000000000000007</v>
      </c>
      <c r="J130" s="119">
        <v>14.6</v>
      </c>
      <c r="K130" s="119">
        <v>15.1</v>
      </c>
      <c r="L130" s="152"/>
      <c r="M130" s="119">
        <v>14</v>
      </c>
      <c r="N130" s="119">
        <v>1.1000000000000001</v>
      </c>
      <c r="O130" s="120"/>
      <c r="P130" s="119">
        <v>2.8</v>
      </c>
      <c r="Q130" s="119">
        <v>2.8</v>
      </c>
    </row>
    <row r="131" spans="1:17" ht="12" customHeight="1" x14ac:dyDescent="0.2">
      <c r="A131" s="23" t="s">
        <v>225</v>
      </c>
      <c r="B131" s="93">
        <v>306</v>
      </c>
      <c r="C131" s="11" t="s">
        <v>224</v>
      </c>
      <c r="D131" s="56">
        <v>3454</v>
      </c>
      <c r="E131" s="81"/>
      <c r="F131" s="119">
        <v>45.7</v>
      </c>
      <c r="G131" s="152"/>
      <c r="H131" s="119">
        <v>10</v>
      </c>
      <c r="I131" s="119">
        <v>8.8000000000000007</v>
      </c>
      <c r="J131" s="119">
        <v>13</v>
      </c>
      <c r="K131" s="119">
        <v>13.9</v>
      </c>
      <c r="L131" s="152"/>
      <c r="M131" s="119">
        <v>11.7</v>
      </c>
      <c r="N131" s="119">
        <v>2.2000000000000002</v>
      </c>
      <c r="O131" s="120"/>
      <c r="P131" s="119">
        <v>2.7</v>
      </c>
      <c r="Q131" s="119">
        <v>2.8</v>
      </c>
    </row>
    <row r="132" spans="1:17" ht="12" customHeight="1" x14ac:dyDescent="0.2">
      <c r="A132" s="23" t="s">
        <v>227</v>
      </c>
      <c r="B132" s="93">
        <v>307</v>
      </c>
      <c r="C132" s="11" t="s">
        <v>226</v>
      </c>
      <c r="D132" s="56">
        <v>2853</v>
      </c>
      <c r="E132" s="81"/>
      <c r="F132" s="119">
        <v>49.9</v>
      </c>
      <c r="G132" s="152"/>
      <c r="H132" s="119">
        <v>10.7</v>
      </c>
      <c r="I132" s="119">
        <v>9.8000000000000007</v>
      </c>
      <c r="J132" s="119">
        <v>15</v>
      </c>
      <c r="K132" s="119">
        <v>14.4</v>
      </c>
      <c r="L132" s="152"/>
      <c r="M132" s="119">
        <v>13.8</v>
      </c>
      <c r="N132" s="119">
        <v>0.6</v>
      </c>
      <c r="O132" s="120"/>
      <c r="P132" s="119">
        <v>2.8</v>
      </c>
      <c r="Q132" s="119">
        <v>2.8</v>
      </c>
    </row>
    <row r="133" spans="1:17" ht="12" customHeight="1" x14ac:dyDescent="0.2">
      <c r="A133" s="23" t="s">
        <v>229</v>
      </c>
      <c r="B133" s="93">
        <v>308</v>
      </c>
      <c r="C133" s="11" t="s">
        <v>228</v>
      </c>
      <c r="D133" s="56">
        <v>3414</v>
      </c>
      <c r="E133" s="81"/>
      <c r="F133" s="119">
        <v>46.1</v>
      </c>
      <c r="G133" s="152"/>
      <c r="H133" s="119">
        <v>9.8000000000000007</v>
      </c>
      <c r="I133" s="119">
        <v>8.9</v>
      </c>
      <c r="J133" s="119">
        <v>13.7</v>
      </c>
      <c r="K133" s="119">
        <v>13.7</v>
      </c>
      <c r="L133" s="152"/>
      <c r="M133" s="119">
        <v>12.6</v>
      </c>
      <c r="N133" s="119">
        <v>1.1000000000000001</v>
      </c>
      <c r="O133" s="120"/>
      <c r="P133" s="119">
        <v>2.7</v>
      </c>
      <c r="Q133" s="119">
        <v>2.8</v>
      </c>
    </row>
    <row r="134" spans="1:17" ht="12" customHeight="1" x14ac:dyDescent="0.2">
      <c r="A134" s="23" t="s">
        <v>231</v>
      </c>
      <c r="B134" s="93">
        <v>203</v>
      </c>
      <c r="C134" s="11" t="s">
        <v>230</v>
      </c>
      <c r="D134" s="56">
        <v>2280</v>
      </c>
      <c r="E134" s="81"/>
      <c r="F134" s="119">
        <v>44.3</v>
      </c>
      <c r="G134" s="152"/>
      <c r="H134" s="119">
        <v>9.6999999999999993</v>
      </c>
      <c r="I134" s="119">
        <v>8.4</v>
      </c>
      <c r="J134" s="119">
        <v>12.8</v>
      </c>
      <c r="K134" s="119">
        <v>13.4</v>
      </c>
      <c r="L134" s="152"/>
      <c r="M134" s="119">
        <v>12.2</v>
      </c>
      <c r="N134" s="119">
        <v>1.2</v>
      </c>
      <c r="O134" s="120"/>
      <c r="P134" s="119">
        <v>2.7</v>
      </c>
      <c r="Q134" s="119">
        <v>2.8</v>
      </c>
    </row>
    <row r="135" spans="1:17" ht="12" customHeight="1" x14ac:dyDescent="0.2">
      <c r="A135" s="23" t="s">
        <v>233</v>
      </c>
      <c r="B135" s="93">
        <v>310</v>
      </c>
      <c r="C135" s="144" t="s">
        <v>232</v>
      </c>
      <c r="D135" s="56">
        <v>2044</v>
      </c>
      <c r="E135" s="81"/>
      <c r="F135" s="119">
        <v>50.6</v>
      </c>
      <c r="G135" s="152"/>
      <c r="H135" s="119">
        <v>10.8</v>
      </c>
      <c r="I135" s="119">
        <v>9.6999999999999993</v>
      </c>
      <c r="J135" s="119">
        <v>14.9</v>
      </c>
      <c r="K135" s="119">
        <v>15.1</v>
      </c>
      <c r="L135" s="152"/>
      <c r="M135" s="119">
        <v>14.4</v>
      </c>
      <c r="N135" s="119">
        <v>0.7</v>
      </c>
      <c r="O135" s="120"/>
      <c r="P135" s="119">
        <v>2.8</v>
      </c>
      <c r="Q135" s="119">
        <v>2.9</v>
      </c>
    </row>
    <row r="136" spans="1:17" ht="12" customHeight="1" x14ac:dyDescent="0.2">
      <c r="A136" s="23" t="s">
        <v>235</v>
      </c>
      <c r="B136" s="93">
        <v>311</v>
      </c>
      <c r="C136" s="11" t="s">
        <v>234</v>
      </c>
      <c r="D136" s="56">
        <v>2774</v>
      </c>
      <c r="E136" s="81"/>
      <c r="F136" s="119">
        <v>46.8</v>
      </c>
      <c r="G136" s="152"/>
      <c r="H136" s="119">
        <v>9.9</v>
      </c>
      <c r="I136" s="119">
        <v>9.1999999999999993</v>
      </c>
      <c r="J136" s="119">
        <v>13.4</v>
      </c>
      <c r="K136" s="119">
        <v>14.3</v>
      </c>
      <c r="L136" s="152"/>
      <c r="M136" s="119">
        <v>13.4</v>
      </c>
      <c r="N136" s="119">
        <v>0.8</v>
      </c>
      <c r="O136" s="120"/>
      <c r="P136" s="119">
        <v>2.8</v>
      </c>
      <c r="Q136" s="119">
        <v>2.9</v>
      </c>
    </row>
    <row r="137" spans="1:17" ht="12" customHeight="1" x14ac:dyDescent="0.2">
      <c r="A137" s="23" t="s">
        <v>237</v>
      </c>
      <c r="B137" s="93">
        <v>312</v>
      </c>
      <c r="C137" s="13" t="s">
        <v>236</v>
      </c>
      <c r="D137" s="56">
        <v>3071</v>
      </c>
      <c r="E137" s="81"/>
      <c r="F137" s="119">
        <v>47.5</v>
      </c>
      <c r="G137" s="152"/>
      <c r="H137" s="119">
        <v>10.199999999999999</v>
      </c>
      <c r="I137" s="119">
        <v>9.3000000000000007</v>
      </c>
      <c r="J137" s="119">
        <v>13.8</v>
      </c>
      <c r="K137" s="119">
        <v>14.2</v>
      </c>
      <c r="L137" s="152"/>
      <c r="M137" s="119">
        <v>12.4</v>
      </c>
      <c r="N137" s="119">
        <v>1.8</v>
      </c>
      <c r="O137" s="120"/>
      <c r="P137" s="119">
        <v>2.8</v>
      </c>
      <c r="Q137" s="119">
        <v>2.8</v>
      </c>
    </row>
    <row r="138" spans="1:17" ht="12" customHeight="1" x14ac:dyDescent="0.2">
      <c r="A138" s="23" t="s">
        <v>239</v>
      </c>
      <c r="B138" s="93">
        <v>313</v>
      </c>
      <c r="C138" s="11" t="s">
        <v>238</v>
      </c>
      <c r="D138" s="56">
        <v>2666</v>
      </c>
      <c r="E138" s="81"/>
      <c r="F138" s="119">
        <v>49.2</v>
      </c>
      <c r="G138" s="152"/>
      <c r="H138" s="119">
        <v>10.3</v>
      </c>
      <c r="I138" s="119">
        <v>9.5</v>
      </c>
      <c r="J138" s="119">
        <v>14.7</v>
      </c>
      <c r="K138" s="119">
        <v>14.8</v>
      </c>
      <c r="L138" s="152"/>
      <c r="M138" s="119">
        <v>13.3</v>
      </c>
      <c r="N138" s="119">
        <v>1.5</v>
      </c>
      <c r="O138" s="120"/>
      <c r="P138" s="119">
        <v>2.8</v>
      </c>
      <c r="Q138" s="119">
        <v>2.8</v>
      </c>
    </row>
    <row r="139" spans="1:17" ht="12" customHeight="1" x14ac:dyDescent="0.2">
      <c r="A139" s="23" t="s">
        <v>241</v>
      </c>
      <c r="B139" s="93">
        <v>314</v>
      </c>
      <c r="C139" s="11" t="s">
        <v>240</v>
      </c>
      <c r="D139" s="56">
        <v>1516</v>
      </c>
      <c r="E139" s="81"/>
      <c r="F139" s="119">
        <v>57.6</v>
      </c>
      <c r="G139" s="152"/>
      <c r="H139" s="119">
        <v>11.8</v>
      </c>
      <c r="I139" s="119">
        <v>11.5</v>
      </c>
      <c r="J139" s="119">
        <v>17</v>
      </c>
      <c r="K139" s="119">
        <v>17.3</v>
      </c>
      <c r="L139" s="152"/>
      <c r="M139" s="119">
        <v>16.8</v>
      </c>
      <c r="N139" s="119">
        <v>0.5</v>
      </c>
      <c r="O139" s="120"/>
      <c r="P139" s="119">
        <v>2.9</v>
      </c>
      <c r="Q139" s="119">
        <v>2.9</v>
      </c>
    </row>
    <row r="140" spans="1:17" ht="12" customHeight="1" x14ac:dyDescent="0.2">
      <c r="A140" s="23" t="s">
        <v>243</v>
      </c>
      <c r="B140" s="93">
        <v>315</v>
      </c>
      <c r="C140" s="11" t="s">
        <v>242</v>
      </c>
      <c r="D140" s="56">
        <v>1404</v>
      </c>
      <c r="E140" s="81"/>
      <c r="F140" s="119">
        <v>49.6</v>
      </c>
      <c r="G140" s="152"/>
      <c r="H140" s="119">
        <v>10.6</v>
      </c>
      <c r="I140" s="119">
        <v>9.4</v>
      </c>
      <c r="J140" s="119">
        <v>14.6</v>
      </c>
      <c r="K140" s="119">
        <v>15.1</v>
      </c>
      <c r="L140" s="152"/>
      <c r="M140" s="119">
        <v>13.5</v>
      </c>
      <c r="N140" s="119">
        <v>1.6</v>
      </c>
      <c r="O140" s="120"/>
      <c r="P140" s="119">
        <v>2.8</v>
      </c>
      <c r="Q140" s="119">
        <v>2.9</v>
      </c>
    </row>
    <row r="141" spans="1:17" ht="12" customHeight="1" x14ac:dyDescent="0.2">
      <c r="A141" s="23" t="s">
        <v>245</v>
      </c>
      <c r="B141" s="93">
        <v>317</v>
      </c>
      <c r="C141" s="11" t="s">
        <v>244</v>
      </c>
      <c r="D141" s="56">
        <v>3508</v>
      </c>
      <c r="E141" s="81"/>
      <c r="F141" s="119">
        <v>53</v>
      </c>
      <c r="G141" s="152"/>
      <c r="H141" s="119">
        <v>11.2</v>
      </c>
      <c r="I141" s="119">
        <v>10.5</v>
      </c>
      <c r="J141" s="119">
        <v>15.6</v>
      </c>
      <c r="K141" s="119">
        <v>15.7</v>
      </c>
      <c r="L141" s="152"/>
      <c r="M141" s="119">
        <v>14.9</v>
      </c>
      <c r="N141" s="119">
        <v>0.8</v>
      </c>
      <c r="O141" s="120"/>
      <c r="P141" s="119">
        <v>2.8</v>
      </c>
      <c r="Q141" s="119">
        <v>2.9</v>
      </c>
    </row>
    <row r="142" spans="1:17" ht="12" customHeight="1" x14ac:dyDescent="0.2">
      <c r="A142" s="23" t="s">
        <v>247</v>
      </c>
      <c r="B142" s="93">
        <v>318</v>
      </c>
      <c r="C142" s="11" t="s">
        <v>246</v>
      </c>
      <c r="D142" s="56">
        <v>1479</v>
      </c>
      <c r="E142" s="81"/>
      <c r="F142" s="119">
        <v>51.6</v>
      </c>
      <c r="G142" s="152"/>
      <c r="H142" s="119">
        <v>10.9</v>
      </c>
      <c r="I142" s="119">
        <v>10</v>
      </c>
      <c r="J142" s="119">
        <v>15.3</v>
      </c>
      <c r="K142" s="119">
        <v>15.4</v>
      </c>
      <c r="L142" s="152"/>
      <c r="M142" s="119">
        <v>14.7</v>
      </c>
      <c r="N142" s="119">
        <v>0.6</v>
      </c>
      <c r="O142" s="120"/>
      <c r="P142" s="119">
        <v>2.8</v>
      </c>
      <c r="Q142" s="119">
        <v>2.8</v>
      </c>
    </row>
    <row r="143" spans="1:17" ht="12" customHeight="1" x14ac:dyDescent="0.2">
      <c r="A143" s="23" t="s">
        <v>249</v>
      </c>
      <c r="B143" s="93">
        <v>319</v>
      </c>
      <c r="C143" s="11" t="s">
        <v>248</v>
      </c>
      <c r="D143" s="56">
        <v>2718</v>
      </c>
      <c r="E143" s="81"/>
      <c r="F143" s="119">
        <v>58</v>
      </c>
      <c r="G143" s="152"/>
      <c r="H143" s="119">
        <v>11.9</v>
      </c>
      <c r="I143" s="119">
        <v>11.5</v>
      </c>
      <c r="J143" s="119">
        <v>17.100000000000001</v>
      </c>
      <c r="K143" s="119">
        <v>17.5</v>
      </c>
      <c r="L143" s="152"/>
      <c r="M143" s="119">
        <v>16.399999999999999</v>
      </c>
      <c r="N143" s="119">
        <v>1</v>
      </c>
      <c r="O143" s="120"/>
      <c r="P143" s="119">
        <v>2.9</v>
      </c>
      <c r="Q143" s="119">
        <v>2.9</v>
      </c>
    </row>
    <row r="144" spans="1:17" ht="12" customHeight="1" x14ac:dyDescent="0.2">
      <c r="A144" s="23" t="s">
        <v>251</v>
      </c>
      <c r="B144" s="93">
        <v>320</v>
      </c>
      <c r="C144" s="11" t="s">
        <v>250</v>
      </c>
      <c r="D144" s="56">
        <v>2484</v>
      </c>
      <c r="E144" s="81"/>
      <c r="F144" s="119">
        <v>45.9</v>
      </c>
      <c r="G144" s="152"/>
      <c r="H144" s="119">
        <v>10.199999999999999</v>
      </c>
      <c r="I144" s="119">
        <v>8.8000000000000007</v>
      </c>
      <c r="J144" s="119">
        <v>13.3</v>
      </c>
      <c r="K144" s="119">
        <v>13.7</v>
      </c>
      <c r="L144" s="152"/>
      <c r="M144" s="119">
        <v>12.6</v>
      </c>
      <c r="N144" s="119">
        <v>1.1000000000000001</v>
      </c>
      <c r="O144" s="120"/>
      <c r="P144" s="119">
        <v>2.8</v>
      </c>
      <c r="Q144" s="119">
        <v>2.9</v>
      </c>
    </row>
    <row r="145" spans="1:17" ht="12" customHeight="1" x14ac:dyDescent="0.2">
      <c r="A145" s="23"/>
      <c r="B145" s="94"/>
      <c r="C145" s="81"/>
      <c r="D145" s="55"/>
      <c r="E145" s="55"/>
      <c r="F145" s="55"/>
      <c r="G145" s="55"/>
      <c r="H145" s="55"/>
      <c r="I145" s="55"/>
      <c r="J145" s="55"/>
      <c r="K145" s="55"/>
      <c r="L145" s="55"/>
      <c r="M145" s="55"/>
      <c r="N145" s="55"/>
      <c r="P145" s="55"/>
      <c r="Q145" s="55"/>
    </row>
    <row r="146" spans="1:17" ht="12" customHeight="1" x14ac:dyDescent="0.2">
      <c r="A146" s="5" t="s">
        <v>252</v>
      </c>
      <c r="B146" s="94" t="s">
        <v>362</v>
      </c>
      <c r="C146" s="4" t="s">
        <v>342</v>
      </c>
      <c r="D146" s="54">
        <v>82877</v>
      </c>
      <c r="E146" s="81"/>
      <c r="F146" s="118">
        <v>47.7</v>
      </c>
      <c r="G146" s="152"/>
      <c r="H146" s="118">
        <v>10.1</v>
      </c>
      <c r="I146" s="118">
        <v>9.3000000000000007</v>
      </c>
      <c r="J146" s="118">
        <v>13.8</v>
      </c>
      <c r="K146" s="118">
        <v>14.4</v>
      </c>
      <c r="L146" s="152"/>
      <c r="M146" s="118">
        <v>12.5</v>
      </c>
      <c r="N146" s="118">
        <v>1.8</v>
      </c>
      <c r="O146" s="120"/>
      <c r="P146" s="118">
        <v>2.8</v>
      </c>
      <c r="Q146" s="118">
        <v>2.8</v>
      </c>
    </row>
    <row r="147" spans="1:17" ht="12" customHeight="1" x14ac:dyDescent="0.2">
      <c r="A147" s="23" t="s">
        <v>254</v>
      </c>
      <c r="B147" s="93">
        <v>867</v>
      </c>
      <c r="C147" s="10" t="s">
        <v>253</v>
      </c>
      <c r="D147" s="56">
        <v>1043</v>
      </c>
      <c r="E147" s="81"/>
      <c r="F147" s="119">
        <v>48</v>
      </c>
      <c r="G147" s="152"/>
      <c r="H147" s="119">
        <v>10.199999999999999</v>
      </c>
      <c r="I147" s="119">
        <v>9.4</v>
      </c>
      <c r="J147" s="119">
        <v>13.8</v>
      </c>
      <c r="K147" s="119">
        <v>14.6</v>
      </c>
      <c r="L147" s="152"/>
      <c r="M147" s="119">
        <v>12.7</v>
      </c>
      <c r="N147" s="119">
        <v>1.9</v>
      </c>
      <c r="O147" s="120"/>
      <c r="P147" s="119">
        <v>2.8</v>
      </c>
      <c r="Q147" s="119">
        <v>2.9</v>
      </c>
    </row>
    <row r="148" spans="1:17" ht="12" customHeight="1" x14ac:dyDescent="0.2">
      <c r="A148" s="23" t="s">
        <v>256</v>
      </c>
      <c r="B148" s="93">
        <v>846</v>
      </c>
      <c r="C148" s="144" t="s">
        <v>255</v>
      </c>
      <c r="D148" s="56">
        <v>2169</v>
      </c>
      <c r="E148" s="81"/>
      <c r="F148" s="119">
        <v>47.9</v>
      </c>
      <c r="G148" s="152"/>
      <c r="H148" s="119">
        <v>10.3</v>
      </c>
      <c r="I148" s="119">
        <v>9.4</v>
      </c>
      <c r="J148" s="119">
        <v>13.9</v>
      </c>
      <c r="K148" s="119">
        <v>14.4</v>
      </c>
      <c r="L148" s="152"/>
      <c r="M148" s="119">
        <v>12.3</v>
      </c>
      <c r="N148" s="119">
        <v>2</v>
      </c>
      <c r="O148" s="120"/>
      <c r="P148" s="119">
        <v>2.8</v>
      </c>
      <c r="Q148" s="119">
        <v>2.8</v>
      </c>
    </row>
    <row r="149" spans="1:17" ht="12" customHeight="1" x14ac:dyDescent="0.2">
      <c r="A149" s="23" t="s">
        <v>258</v>
      </c>
      <c r="B149" s="93">
        <v>825</v>
      </c>
      <c r="C149" s="144" t="s">
        <v>257</v>
      </c>
      <c r="D149" s="56">
        <v>5669</v>
      </c>
      <c r="E149" s="81"/>
      <c r="F149" s="119">
        <v>54.9</v>
      </c>
      <c r="G149" s="152"/>
      <c r="H149" s="119">
        <v>11.3</v>
      </c>
      <c r="I149" s="119">
        <v>10.9</v>
      </c>
      <c r="J149" s="119">
        <v>16.3</v>
      </c>
      <c r="K149" s="119">
        <v>16.399999999999999</v>
      </c>
      <c r="L149" s="152"/>
      <c r="M149" s="119">
        <v>14.7</v>
      </c>
      <c r="N149" s="119">
        <v>1.7</v>
      </c>
      <c r="O149" s="120"/>
      <c r="P149" s="119">
        <v>2.8</v>
      </c>
      <c r="Q149" s="119">
        <v>2.9</v>
      </c>
    </row>
    <row r="150" spans="1:17" ht="12" customHeight="1" x14ac:dyDescent="0.2">
      <c r="A150" s="23" t="s">
        <v>260</v>
      </c>
      <c r="B150" s="93">
        <v>845</v>
      </c>
      <c r="C150" s="144" t="s">
        <v>259</v>
      </c>
      <c r="D150" s="56">
        <v>4666</v>
      </c>
      <c r="E150" s="81"/>
      <c r="F150" s="119">
        <v>45.1</v>
      </c>
      <c r="G150" s="152"/>
      <c r="H150" s="119">
        <v>9.8000000000000007</v>
      </c>
      <c r="I150" s="119">
        <v>8.6999999999999993</v>
      </c>
      <c r="J150" s="119">
        <v>12.9</v>
      </c>
      <c r="K150" s="119">
        <v>13.7</v>
      </c>
      <c r="L150" s="152"/>
      <c r="M150" s="119">
        <v>11.6</v>
      </c>
      <c r="N150" s="119">
        <v>2.1</v>
      </c>
      <c r="O150" s="120"/>
      <c r="P150" s="119">
        <v>2.8</v>
      </c>
      <c r="Q150" s="119">
        <v>2.8</v>
      </c>
    </row>
    <row r="151" spans="1:17" ht="12" customHeight="1" x14ac:dyDescent="0.2">
      <c r="A151" s="23" t="s">
        <v>262</v>
      </c>
      <c r="B151" s="93">
        <v>850</v>
      </c>
      <c r="C151" s="144" t="s">
        <v>261</v>
      </c>
      <c r="D151" s="56">
        <v>12497</v>
      </c>
      <c r="E151" s="81"/>
      <c r="F151" s="119">
        <v>47</v>
      </c>
      <c r="G151" s="152"/>
      <c r="H151" s="119">
        <v>9.9</v>
      </c>
      <c r="I151" s="119">
        <v>9.3000000000000007</v>
      </c>
      <c r="J151" s="119">
        <v>13.7</v>
      </c>
      <c r="K151" s="119">
        <v>14.1</v>
      </c>
      <c r="L151" s="152"/>
      <c r="M151" s="119">
        <v>12.3</v>
      </c>
      <c r="N151" s="119">
        <v>1.7</v>
      </c>
      <c r="O151" s="120"/>
      <c r="P151" s="119">
        <v>2.8</v>
      </c>
      <c r="Q151" s="119">
        <v>2.8</v>
      </c>
    </row>
    <row r="152" spans="1:17" ht="12" customHeight="1" x14ac:dyDescent="0.2">
      <c r="A152" s="23" t="s">
        <v>264</v>
      </c>
      <c r="B152" s="93">
        <v>921</v>
      </c>
      <c r="C152" s="10" t="s">
        <v>263</v>
      </c>
      <c r="D152" s="56">
        <v>1070</v>
      </c>
      <c r="E152" s="81"/>
      <c r="F152" s="119">
        <v>40.5</v>
      </c>
      <c r="G152" s="152"/>
      <c r="H152" s="119">
        <v>9</v>
      </c>
      <c r="I152" s="119">
        <v>8</v>
      </c>
      <c r="J152" s="119">
        <v>11.1</v>
      </c>
      <c r="K152" s="119">
        <v>12.4</v>
      </c>
      <c r="L152" s="152"/>
      <c r="M152" s="119">
        <v>9.6</v>
      </c>
      <c r="N152" s="119">
        <v>2.8</v>
      </c>
      <c r="O152" s="120"/>
      <c r="P152" s="119">
        <v>2.6</v>
      </c>
      <c r="Q152" s="119">
        <v>2.7</v>
      </c>
    </row>
    <row r="153" spans="1:17" ht="12" customHeight="1" x14ac:dyDescent="0.2">
      <c r="A153" s="23" t="s">
        <v>266</v>
      </c>
      <c r="B153" s="93">
        <v>886</v>
      </c>
      <c r="C153" s="10" t="s">
        <v>265</v>
      </c>
      <c r="D153" s="56">
        <v>15578</v>
      </c>
      <c r="E153" s="81"/>
      <c r="F153" s="119">
        <v>46.8</v>
      </c>
      <c r="G153" s="152"/>
      <c r="H153" s="119">
        <v>9.8000000000000007</v>
      </c>
      <c r="I153" s="119">
        <v>9.1</v>
      </c>
      <c r="J153" s="119">
        <v>13.4</v>
      </c>
      <c r="K153" s="119">
        <v>14.4</v>
      </c>
      <c r="L153" s="152"/>
      <c r="M153" s="119">
        <v>11.6</v>
      </c>
      <c r="N153" s="119">
        <v>2.9</v>
      </c>
      <c r="O153" s="120"/>
      <c r="P153" s="119">
        <v>2.8</v>
      </c>
      <c r="Q153" s="119">
        <v>2.8</v>
      </c>
    </row>
    <row r="154" spans="1:17" ht="12" customHeight="1" x14ac:dyDescent="0.2">
      <c r="A154" s="23" t="s">
        <v>268</v>
      </c>
      <c r="B154" s="93">
        <v>887</v>
      </c>
      <c r="C154" s="10" t="s">
        <v>267</v>
      </c>
      <c r="D154" s="56">
        <v>2899</v>
      </c>
      <c r="E154" s="81"/>
      <c r="F154" s="119">
        <v>45.8</v>
      </c>
      <c r="G154" s="152"/>
      <c r="H154" s="119">
        <v>9.8000000000000007</v>
      </c>
      <c r="I154" s="119">
        <v>8.8000000000000007</v>
      </c>
      <c r="J154" s="119">
        <v>13</v>
      </c>
      <c r="K154" s="119">
        <v>14.2</v>
      </c>
      <c r="L154" s="152"/>
      <c r="M154" s="119">
        <v>11.3</v>
      </c>
      <c r="N154" s="119">
        <v>2.8</v>
      </c>
      <c r="O154" s="120"/>
      <c r="P154" s="119">
        <v>2.8</v>
      </c>
      <c r="Q154" s="119">
        <v>2.9</v>
      </c>
    </row>
    <row r="155" spans="1:17" ht="12" customHeight="1" x14ac:dyDescent="0.2">
      <c r="A155" s="23" t="s">
        <v>270</v>
      </c>
      <c r="B155" s="93">
        <v>826</v>
      </c>
      <c r="C155" s="144" t="s">
        <v>269</v>
      </c>
      <c r="D155" s="56">
        <v>2775</v>
      </c>
      <c r="E155" s="81"/>
      <c r="F155" s="119">
        <v>44.4</v>
      </c>
      <c r="G155" s="152"/>
      <c r="H155" s="119">
        <v>9.6</v>
      </c>
      <c r="I155" s="119">
        <v>8.6</v>
      </c>
      <c r="J155" s="119">
        <v>12.4</v>
      </c>
      <c r="K155" s="119">
        <v>13.9</v>
      </c>
      <c r="L155" s="152"/>
      <c r="M155" s="119">
        <v>10.8</v>
      </c>
      <c r="N155" s="119">
        <v>3.1</v>
      </c>
      <c r="O155" s="120"/>
      <c r="P155" s="119">
        <v>2.8</v>
      </c>
      <c r="Q155" s="119">
        <v>2.9</v>
      </c>
    </row>
    <row r="156" spans="1:17" ht="12" customHeight="1" x14ac:dyDescent="0.2">
      <c r="A156" s="23" t="s">
        <v>272</v>
      </c>
      <c r="B156" s="93">
        <v>931</v>
      </c>
      <c r="C156" s="10" t="s">
        <v>271</v>
      </c>
      <c r="D156" s="56">
        <v>5888</v>
      </c>
      <c r="E156" s="81"/>
      <c r="F156" s="119">
        <v>46.7</v>
      </c>
      <c r="G156" s="152"/>
      <c r="H156" s="119">
        <v>10.1</v>
      </c>
      <c r="I156" s="119">
        <v>9.1999999999999993</v>
      </c>
      <c r="J156" s="119">
        <v>13.7</v>
      </c>
      <c r="K156" s="119">
        <v>13.7</v>
      </c>
      <c r="L156" s="152"/>
      <c r="M156" s="119">
        <v>12.4</v>
      </c>
      <c r="N156" s="119">
        <v>1.3</v>
      </c>
      <c r="O156" s="120"/>
      <c r="P156" s="119">
        <v>2.7</v>
      </c>
      <c r="Q156" s="119">
        <v>2.8</v>
      </c>
    </row>
    <row r="157" spans="1:17" ht="12" customHeight="1" x14ac:dyDescent="0.2">
      <c r="A157" s="23" t="s">
        <v>274</v>
      </c>
      <c r="B157" s="93">
        <v>851</v>
      </c>
      <c r="C157" s="144" t="s">
        <v>273</v>
      </c>
      <c r="D157" s="56">
        <v>1687</v>
      </c>
      <c r="E157" s="81"/>
      <c r="F157" s="119">
        <v>40.9</v>
      </c>
      <c r="G157" s="152"/>
      <c r="H157" s="119">
        <v>9.1</v>
      </c>
      <c r="I157" s="119">
        <v>8.1999999999999993</v>
      </c>
      <c r="J157" s="119">
        <v>11.5</v>
      </c>
      <c r="K157" s="119">
        <v>12.1</v>
      </c>
      <c r="L157" s="152"/>
      <c r="M157" s="119">
        <v>10.4</v>
      </c>
      <c r="N157" s="119">
        <v>1.7</v>
      </c>
      <c r="O157" s="120"/>
      <c r="P157" s="119">
        <v>2.6</v>
      </c>
      <c r="Q157" s="119">
        <v>2.7</v>
      </c>
    </row>
    <row r="158" spans="1:17" ht="12" customHeight="1" x14ac:dyDescent="0.2">
      <c r="A158" s="23" t="s">
        <v>276</v>
      </c>
      <c r="B158" s="93">
        <v>870</v>
      </c>
      <c r="C158" s="10" t="s">
        <v>275</v>
      </c>
      <c r="D158" s="56">
        <v>1076</v>
      </c>
      <c r="E158" s="81"/>
      <c r="F158" s="119">
        <v>48.9</v>
      </c>
      <c r="G158" s="152"/>
      <c r="H158" s="119">
        <v>10.1</v>
      </c>
      <c r="I158" s="119">
        <v>9.6999999999999993</v>
      </c>
      <c r="J158" s="119">
        <v>14.5</v>
      </c>
      <c r="K158" s="119">
        <v>14.5</v>
      </c>
      <c r="L158" s="152"/>
      <c r="M158" s="119">
        <v>12.3</v>
      </c>
      <c r="N158" s="119">
        <v>2.2000000000000002</v>
      </c>
      <c r="O158" s="120"/>
      <c r="P158" s="119">
        <v>2.8</v>
      </c>
      <c r="Q158" s="119">
        <v>2.8</v>
      </c>
    </row>
    <row r="159" spans="1:17" ht="12" customHeight="1" x14ac:dyDescent="0.2">
      <c r="A159" s="23" t="s">
        <v>278</v>
      </c>
      <c r="B159" s="93">
        <v>871</v>
      </c>
      <c r="C159" s="10" t="s">
        <v>277</v>
      </c>
      <c r="D159" s="56">
        <v>1679</v>
      </c>
      <c r="E159" s="81"/>
      <c r="F159" s="119">
        <v>53.1</v>
      </c>
      <c r="G159" s="152"/>
      <c r="H159" s="119">
        <v>11.4</v>
      </c>
      <c r="I159" s="119">
        <v>10.5</v>
      </c>
      <c r="J159" s="119">
        <v>15.7</v>
      </c>
      <c r="K159" s="119">
        <v>15.5</v>
      </c>
      <c r="L159" s="152"/>
      <c r="M159" s="119">
        <v>15</v>
      </c>
      <c r="N159" s="119">
        <v>0.5</v>
      </c>
      <c r="O159" s="120"/>
      <c r="P159" s="119">
        <v>2.8</v>
      </c>
      <c r="Q159" s="119">
        <v>2.9</v>
      </c>
    </row>
    <row r="160" spans="1:17" ht="12" customHeight="1" x14ac:dyDescent="0.2">
      <c r="A160" s="23" t="s">
        <v>280</v>
      </c>
      <c r="B160" s="93">
        <v>852</v>
      </c>
      <c r="C160" s="144" t="s">
        <v>279</v>
      </c>
      <c r="D160" s="56">
        <v>1892</v>
      </c>
      <c r="E160" s="81"/>
      <c r="F160" s="119">
        <v>43</v>
      </c>
      <c r="G160" s="152"/>
      <c r="H160" s="119">
        <v>9.1999999999999993</v>
      </c>
      <c r="I160" s="119">
        <v>8.1999999999999993</v>
      </c>
      <c r="J160" s="119">
        <v>12.1</v>
      </c>
      <c r="K160" s="119">
        <v>13.5</v>
      </c>
      <c r="L160" s="152"/>
      <c r="M160" s="119">
        <v>10.5</v>
      </c>
      <c r="N160" s="119">
        <v>3</v>
      </c>
      <c r="O160" s="120"/>
      <c r="P160" s="119">
        <v>2.7</v>
      </c>
      <c r="Q160" s="119">
        <v>2.8</v>
      </c>
    </row>
    <row r="161" spans="1:17" ht="12" customHeight="1" x14ac:dyDescent="0.2">
      <c r="A161" s="23" t="s">
        <v>282</v>
      </c>
      <c r="B161" s="93">
        <v>936</v>
      </c>
      <c r="C161" s="10" t="s">
        <v>281</v>
      </c>
      <c r="D161" s="56">
        <v>9841</v>
      </c>
      <c r="E161" s="81"/>
      <c r="F161" s="119">
        <v>50.1</v>
      </c>
      <c r="G161" s="152"/>
      <c r="H161" s="119">
        <v>10.6</v>
      </c>
      <c r="I161" s="119">
        <v>9.9</v>
      </c>
      <c r="J161" s="119">
        <v>14.7</v>
      </c>
      <c r="K161" s="119">
        <v>14.9</v>
      </c>
      <c r="L161" s="152"/>
      <c r="M161" s="119">
        <v>14.2</v>
      </c>
      <c r="N161" s="119">
        <v>0.7</v>
      </c>
      <c r="O161" s="120"/>
      <c r="P161" s="119">
        <v>2.8</v>
      </c>
      <c r="Q161" s="119">
        <v>2.9</v>
      </c>
    </row>
    <row r="162" spans="1:17" ht="12" customHeight="1" x14ac:dyDescent="0.2">
      <c r="A162" s="23" t="s">
        <v>284</v>
      </c>
      <c r="B162" s="93">
        <v>869</v>
      </c>
      <c r="C162" s="10" t="s">
        <v>283</v>
      </c>
      <c r="D162" s="56">
        <v>1741</v>
      </c>
      <c r="E162" s="81"/>
      <c r="F162" s="119">
        <v>48.4</v>
      </c>
      <c r="G162" s="152"/>
      <c r="H162" s="119">
        <v>10.3</v>
      </c>
      <c r="I162" s="119">
        <v>9.6</v>
      </c>
      <c r="J162" s="119">
        <v>14</v>
      </c>
      <c r="K162" s="119">
        <v>14.6</v>
      </c>
      <c r="L162" s="152"/>
      <c r="M162" s="119">
        <v>13.5</v>
      </c>
      <c r="N162" s="119">
        <v>1</v>
      </c>
      <c r="O162" s="120"/>
      <c r="P162" s="119">
        <v>2.8</v>
      </c>
      <c r="Q162" s="119">
        <v>2.9</v>
      </c>
    </row>
    <row r="163" spans="1:17" ht="12" customHeight="1" x14ac:dyDescent="0.2">
      <c r="A163" s="23" t="s">
        <v>286</v>
      </c>
      <c r="B163" s="93">
        <v>938</v>
      </c>
      <c r="C163" s="10" t="s">
        <v>285</v>
      </c>
      <c r="D163" s="56">
        <v>7580</v>
      </c>
      <c r="E163" s="81"/>
      <c r="F163" s="119">
        <v>46.5</v>
      </c>
      <c r="G163" s="152"/>
      <c r="H163" s="119">
        <v>9.9</v>
      </c>
      <c r="I163" s="119">
        <v>9.1</v>
      </c>
      <c r="J163" s="119">
        <v>13.7</v>
      </c>
      <c r="K163" s="119">
        <v>13.9</v>
      </c>
      <c r="L163" s="152"/>
      <c r="M163" s="119">
        <v>12.6</v>
      </c>
      <c r="N163" s="119">
        <v>1.3</v>
      </c>
      <c r="O163" s="120"/>
      <c r="P163" s="119">
        <v>2.8</v>
      </c>
      <c r="Q163" s="119">
        <v>2.8</v>
      </c>
    </row>
    <row r="164" spans="1:17" ht="12" customHeight="1" x14ac:dyDescent="0.2">
      <c r="A164" s="23" t="s">
        <v>288</v>
      </c>
      <c r="B164" s="93">
        <v>868</v>
      </c>
      <c r="C164" s="10" t="s">
        <v>287</v>
      </c>
      <c r="D164" s="56">
        <v>1491</v>
      </c>
      <c r="E164" s="81"/>
      <c r="F164" s="119">
        <v>51.3</v>
      </c>
      <c r="G164" s="152"/>
      <c r="H164" s="119">
        <v>10.8</v>
      </c>
      <c r="I164" s="119">
        <v>10</v>
      </c>
      <c r="J164" s="119">
        <v>15.4</v>
      </c>
      <c r="K164" s="119">
        <v>15.2</v>
      </c>
      <c r="L164" s="152"/>
      <c r="M164" s="119">
        <v>13.9</v>
      </c>
      <c r="N164" s="119">
        <v>1.3</v>
      </c>
      <c r="O164" s="120"/>
      <c r="P164" s="119">
        <v>2.9</v>
      </c>
      <c r="Q164" s="119">
        <v>2.9</v>
      </c>
    </row>
    <row r="165" spans="1:17" ht="12" customHeight="1" x14ac:dyDescent="0.2">
      <c r="A165" s="23" t="s">
        <v>290</v>
      </c>
      <c r="B165" s="93">
        <v>872</v>
      </c>
      <c r="C165" s="10" t="s">
        <v>289</v>
      </c>
      <c r="D165" s="56">
        <v>1636</v>
      </c>
      <c r="E165" s="81"/>
      <c r="F165" s="119">
        <v>52.2</v>
      </c>
      <c r="G165" s="152"/>
      <c r="H165" s="119">
        <v>10.9</v>
      </c>
      <c r="I165" s="119">
        <v>10.3</v>
      </c>
      <c r="J165" s="119">
        <v>15.6</v>
      </c>
      <c r="K165" s="119">
        <v>15.5</v>
      </c>
      <c r="L165" s="152"/>
      <c r="M165" s="119">
        <v>14.8</v>
      </c>
      <c r="N165" s="119">
        <v>0.8</v>
      </c>
      <c r="O165" s="120"/>
      <c r="P165" s="119">
        <v>2.9</v>
      </c>
      <c r="Q165" s="119">
        <v>2.9</v>
      </c>
    </row>
    <row r="166" spans="1:17" ht="12" customHeight="1" x14ac:dyDescent="0.2">
      <c r="A166" s="23"/>
      <c r="B166" s="94"/>
      <c r="C166" s="81"/>
      <c r="D166" s="55"/>
      <c r="E166" s="55"/>
      <c r="F166" s="55"/>
      <c r="G166" s="55"/>
      <c r="H166" s="55"/>
      <c r="I166" s="55"/>
      <c r="J166" s="55"/>
      <c r="K166" s="55"/>
      <c r="L166" s="55"/>
      <c r="M166" s="55"/>
      <c r="N166" s="55"/>
      <c r="P166" s="55"/>
      <c r="Q166" s="55"/>
    </row>
    <row r="167" spans="1:17" ht="12" customHeight="1" x14ac:dyDescent="0.2">
      <c r="A167" s="5" t="s">
        <v>291</v>
      </c>
      <c r="B167" s="94" t="s">
        <v>361</v>
      </c>
      <c r="C167" s="4" t="s">
        <v>343</v>
      </c>
      <c r="D167" s="54">
        <v>49482</v>
      </c>
      <c r="E167" s="81"/>
      <c r="F167" s="118">
        <v>46.5</v>
      </c>
      <c r="G167" s="152"/>
      <c r="H167" s="118">
        <v>9.9</v>
      </c>
      <c r="I167" s="118">
        <v>9.1</v>
      </c>
      <c r="J167" s="118">
        <v>13.6</v>
      </c>
      <c r="K167" s="118">
        <v>14</v>
      </c>
      <c r="L167" s="152"/>
      <c r="M167" s="118">
        <v>12.2</v>
      </c>
      <c r="N167" s="118">
        <v>1.8</v>
      </c>
      <c r="O167" s="120"/>
      <c r="P167" s="118">
        <v>2.8</v>
      </c>
      <c r="Q167" s="118">
        <v>2.8</v>
      </c>
    </row>
    <row r="168" spans="1:17" ht="12" customHeight="1" x14ac:dyDescent="0.2">
      <c r="A168" s="23" t="s">
        <v>295</v>
      </c>
      <c r="B168" s="93">
        <v>800</v>
      </c>
      <c r="C168" s="153" t="s">
        <v>294</v>
      </c>
      <c r="D168" s="56">
        <v>2075</v>
      </c>
      <c r="E168" s="81"/>
      <c r="F168" s="119">
        <v>48.3</v>
      </c>
      <c r="G168" s="152"/>
      <c r="H168" s="119">
        <v>9.8000000000000007</v>
      </c>
      <c r="I168" s="119">
        <v>9.5</v>
      </c>
      <c r="J168" s="119">
        <v>14.5</v>
      </c>
      <c r="K168" s="119">
        <v>14.5</v>
      </c>
      <c r="L168" s="152"/>
      <c r="M168" s="119">
        <v>13</v>
      </c>
      <c r="N168" s="119">
        <v>1.5</v>
      </c>
      <c r="O168" s="120"/>
      <c r="P168" s="119">
        <v>2.8</v>
      </c>
      <c r="Q168" s="119">
        <v>2.8</v>
      </c>
    </row>
    <row r="169" spans="1:17" ht="12" customHeight="1" x14ac:dyDescent="0.2">
      <c r="A169" s="23" t="s">
        <v>297</v>
      </c>
      <c r="B169" s="93">
        <v>837</v>
      </c>
      <c r="C169" s="154" t="s">
        <v>296</v>
      </c>
      <c r="D169" s="56">
        <v>1512</v>
      </c>
      <c r="E169" s="81"/>
      <c r="F169" s="119">
        <v>49.9</v>
      </c>
      <c r="G169" s="152"/>
      <c r="H169" s="119">
        <v>10.6</v>
      </c>
      <c r="I169" s="119">
        <v>9.8000000000000007</v>
      </c>
      <c r="J169" s="119">
        <v>14.6</v>
      </c>
      <c r="K169" s="119">
        <v>14.9</v>
      </c>
      <c r="L169" s="152"/>
      <c r="M169" s="119">
        <v>13.7</v>
      </c>
      <c r="N169" s="119">
        <v>1.1000000000000001</v>
      </c>
      <c r="O169" s="120"/>
      <c r="P169" s="119">
        <v>2.7</v>
      </c>
      <c r="Q169" s="119">
        <v>2.8</v>
      </c>
    </row>
    <row r="170" spans="1:17" ht="12" customHeight="1" x14ac:dyDescent="0.2">
      <c r="A170" s="23" t="s">
        <v>299</v>
      </c>
      <c r="B170" s="93">
        <v>801</v>
      </c>
      <c r="C170" s="154" t="s">
        <v>298</v>
      </c>
      <c r="D170" s="56">
        <v>3109</v>
      </c>
      <c r="E170" s="81"/>
      <c r="F170" s="119">
        <v>45.4</v>
      </c>
      <c r="G170" s="152"/>
      <c r="H170" s="119">
        <v>9.6999999999999993</v>
      </c>
      <c r="I170" s="119">
        <v>8.6999999999999993</v>
      </c>
      <c r="J170" s="119">
        <v>13.3</v>
      </c>
      <c r="K170" s="119">
        <v>13.7</v>
      </c>
      <c r="L170" s="152"/>
      <c r="M170" s="119">
        <v>11.7</v>
      </c>
      <c r="N170" s="119">
        <v>2</v>
      </c>
      <c r="O170" s="120"/>
      <c r="P170" s="119">
        <v>2.8</v>
      </c>
      <c r="Q170" s="119">
        <v>2.8</v>
      </c>
    </row>
    <row r="171" spans="1:17" ht="12" customHeight="1" x14ac:dyDescent="0.2">
      <c r="A171" s="23" t="s">
        <v>301</v>
      </c>
      <c r="B171" s="93">
        <v>908</v>
      </c>
      <c r="C171" s="154" t="s">
        <v>300</v>
      </c>
      <c r="D171" s="56">
        <v>5117</v>
      </c>
      <c r="E171" s="81"/>
      <c r="F171" s="119">
        <v>45</v>
      </c>
      <c r="G171" s="152"/>
      <c r="H171" s="119">
        <v>9.6</v>
      </c>
      <c r="I171" s="119">
        <v>8.6999999999999993</v>
      </c>
      <c r="J171" s="119">
        <v>13</v>
      </c>
      <c r="K171" s="119">
        <v>13.8</v>
      </c>
      <c r="L171" s="152"/>
      <c r="M171" s="119">
        <v>11.1</v>
      </c>
      <c r="N171" s="119">
        <v>2.7</v>
      </c>
      <c r="O171" s="120"/>
      <c r="P171" s="119">
        <v>2.8</v>
      </c>
      <c r="Q171" s="119">
        <v>2.8</v>
      </c>
    </row>
    <row r="172" spans="1:17" ht="12" customHeight="1" x14ac:dyDescent="0.2">
      <c r="A172" s="23" t="s">
        <v>303</v>
      </c>
      <c r="B172" s="93">
        <v>878</v>
      </c>
      <c r="C172" s="154" t="s">
        <v>302</v>
      </c>
      <c r="D172" s="56">
        <v>6565</v>
      </c>
      <c r="E172" s="81"/>
      <c r="F172" s="119">
        <v>45.6</v>
      </c>
      <c r="G172" s="152"/>
      <c r="H172" s="119">
        <v>9.8000000000000007</v>
      </c>
      <c r="I172" s="119">
        <v>9</v>
      </c>
      <c r="J172" s="119">
        <v>13.2</v>
      </c>
      <c r="K172" s="119">
        <v>13.6</v>
      </c>
      <c r="L172" s="152"/>
      <c r="M172" s="119">
        <v>12.3</v>
      </c>
      <c r="N172" s="119">
        <v>1.4</v>
      </c>
      <c r="O172" s="120"/>
      <c r="P172" s="119">
        <v>2.8</v>
      </c>
      <c r="Q172" s="119">
        <v>2.8</v>
      </c>
    </row>
    <row r="173" spans="1:17" ht="12" customHeight="1" x14ac:dyDescent="0.2">
      <c r="A173" s="23" t="s">
        <v>305</v>
      </c>
      <c r="B173" s="93">
        <v>835</v>
      </c>
      <c r="C173" s="154" t="s">
        <v>304</v>
      </c>
      <c r="D173" s="56">
        <v>3990</v>
      </c>
      <c r="E173" s="81"/>
      <c r="F173" s="119">
        <v>47.3</v>
      </c>
      <c r="G173" s="152"/>
      <c r="H173" s="119">
        <v>10</v>
      </c>
      <c r="I173" s="119">
        <v>9.1999999999999993</v>
      </c>
      <c r="J173" s="119">
        <v>13.8</v>
      </c>
      <c r="K173" s="119">
        <v>14.4</v>
      </c>
      <c r="L173" s="152"/>
      <c r="M173" s="119">
        <v>12.6</v>
      </c>
      <c r="N173" s="119">
        <v>1.7</v>
      </c>
      <c r="O173" s="120"/>
      <c r="P173" s="119">
        <v>2.8</v>
      </c>
      <c r="Q173" s="119">
        <v>2.8</v>
      </c>
    </row>
    <row r="174" spans="1:17" ht="12" customHeight="1" x14ac:dyDescent="0.2">
      <c r="A174" s="23" t="s">
        <v>307</v>
      </c>
      <c r="B174" s="93">
        <v>916</v>
      </c>
      <c r="C174" s="154" t="s">
        <v>306</v>
      </c>
      <c r="D174" s="56">
        <v>6006</v>
      </c>
      <c r="E174" s="81"/>
      <c r="F174" s="119">
        <v>49.4</v>
      </c>
      <c r="G174" s="152"/>
      <c r="H174" s="119">
        <v>10.3</v>
      </c>
      <c r="I174" s="119">
        <v>9.6</v>
      </c>
      <c r="J174" s="119">
        <v>14.7</v>
      </c>
      <c r="K174" s="119">
        <v>14.9</v>
      </c>
      <c r="L174" s="152"/>
      <c r="M174" s="119">
        <v>13.7</v>
      </c>
      <c r="N174" s="119">
        <v>1.2</v>
      </c>
      <c r="O174" s="120"/>
      <c r="P174" s="119">
        <v>2.8</v>
      </c>
      <c r="Q174" s="119">
        <v>2.9</v>
      </c>
    </row>
    <row r="175" spans="1:17" ht="12" customHeight="1" x14ac:dyDescent="0.2">
      <c r="A175" s="23" t="s">
        <v>293</v>
      </c>
      <c r="B175" s="93">
        <v>420</v>
      </c>
      <c r="C175" s="155" t="s">
        <v>493</v>
      </c>
      <c r="D175" s="56">
        <v>15</v>
      </c>
      <c r="E175" s="81"/>
      <c r="F175" s="119">
        <v>64.8</v>
      </c>
      <c r="G175" s="152"/>
      <c r="H175" s="119" t="s">
        <v>430</v>
      </c>
      <c r="I175" s="119" t="s">
        <v>430</v>
      </c>
      <c r="J175" s="119" t="s">
        <v>430</v>
      </c>
      <c r="K175" s="119" t="s">
        <v>430</v>
      </c>
      <c r="L175" s="152"/>
      <c r="M175" s="119" t="s">
        <v>430</v>
      </c>
      <c r="N175" s="119" t="s">
        <v>430</v>
      </c>
      <c r="O175" s="120"/>
      <c r="P175" s="119" t="s">
        <v>430</v>
      </c>
      <c r="Q175" s="119" t="s">
        <v>430</v>
      </c>
    </row>
    <row r="176" spans="1:17" ht="12" customHeight="1" x14ac:dyDescent="0.2">
      <c r="A176" s="23" t="s">
        <v>309</v>
      </c>
      <c r="B176" s="93">
        <v>802</v>
      </c>
      <c r="C176" s="154" t="s">
        <v>308</v>
      </c>
      <c r="D176" s="56">
        <v>2085</v>
      </c>
      <c r="E176" s="81"/>
      <c r="F176" s="119">
        <v>46.5</v>
      </c>
      <c r="G176" s="152"/>
      <c r="H176" s="119">
        <v>10</v>
      </c>
      <c r="I176" s="119">
        <v>9.1999999999999993</v>
      </c>
      <c r="J176" s="119">
        <v>13.4</v>
      </c>
      <c r="K176" s="119">
        <v>13.9</v>
      </c>
      <c r="L176" s="152"/>
      <c r="M176" s="119">
        <v>12.2</v>
      </c>
      <c r="N176" s="119">
        <v>1.7</v>
      </c>
      <c r="O176" s="120"/>
      <c r="P176" s="119">
        <v>2.8</v>
      </c>
      <c r="Q176" s="119">
        <v>2.8</v>
      </c>
    </row>
    <row r="177" spans="1:24" ht="12" customHeight="1" x14ac:dyDescent="0.2">
      <c r="A177" s="23" t="s">
        <v>311</v>
      </c>
      <c r="B177" s="93">
        <v>879</v>
      </c>
      <c r="C177" s="154" t="s">
        <v>310</v>
      </c>
      <c r="D177" s="56">
        <v>2480</v>
      </c>
      <c r="E177" s="81"/>
      <c r="F177" s="119">
        <v>43.9</v>
      </c>
      <c r="G177" s="152"/>
      <c r="H177" s="119">
        <v>9.3000000000000007</v>
      </c>
      <c r="I177" s="119">
        <v>8.6999999999999993</v>
      </c>
      <c r="J177" s="119">
        <v>12.7</v>
      </c>
      <c r="K177" s="119">
        <v>13.2</v>
      </c>
      <c r="L177" s="152"/>
      <c r="M177" s="119">
        <v>10.9</v>
      </c>
      <c r="N177" s="119">
        <v>2.2000000000000002</v>
      </c>
      <c r="O177" s="120"/>
      <c r="P177" s="119">
        <v>2.8</v>
      </c>
      <c r="Q177" s="119">
        <v>2.8</v>
      </c>
    </row>
    <row r="178" spans="1:24" ht="12" customHeight="1" x14ac:dyDescent="0.2">
      <c r="A178" s="23" t="s">
        <v>313</v>
      </c>
      <c r="B178" s="93">
        <v>836</v>
      </c>
      <c r="C178" s="154" t="s">
        <v>312</v>
      </c>
      <c r="D178" s="56">
        <v>1305</v>
      </c>
      <c r="E178" s="81"/>
      <c r="F178" s="119">
        <v>50.9</v>
      </c>
      <c r="G178" s="152"/>
      <c r="H178" s="119">
        <v>10.4</v>
      </c>
      <c r="I178" s="119">
        <v>10.199999999999999</v>
      </c>
      <c r="J178" s="119">
        <v>15</v>
      </c>
      <c r="K178" s="119">
        <v>15.4</v>
      </c>
      <c r="L178" s="152"/>
      <c r="M178" s="119">
        <v>13</v>
      </c>
      <c r="N178" s="119">
        <v>2.4</v>
      </c>
      <c r="O178" s="120"/>
      <c r="P178" s="119">
        <v>2.9</v>
      </c>
      <c r="Q178" s="119">
        <v>2.9</v>
      </c>
    </row>
    <row r="179" spans="1:24" ht="12" customHeight="1" x14ac:dyDescent="0.2">
      <c r="A179" s="23" t="s">
        <v>315</v>
      </c>
      <c r="B179" s="93">
        <v>933</v>
      </c>
      <c r="C179" s="154" t="s">
        <v>314</v>
      </c>
      <c r="D179" s="56">
        <v>4606</v>
      </c>
      <c r="E179" s="81"/>
      <c r="F179" s="119">
        <v>44.7</v>
      </c>
      <c r="G179" s="152"/>
      <c r="H179" s="119">
        <v>9.5</v>
      </c>
      <c r="I179" s="119">
        <v>8.8000000000000007</v>
      </c>
      <c r="J179" s="119">
        <v>12.9</v>
      </c>
      <c r="K179" s="119">
        <v>13.4</v>
      </c>
      <c r="L179" s="152"/>
      <c r="M179" s="119">
        <v>11.3</v>
      </c>
      <c r="N179" s="119">
        <v>2.1</v>
      </c>
      <c r="O179" s="120"/>
      <c r="P179" s="119">
        <v>2.8</v>
      </c>
      <c r="Q179" s="119">
        <v>2.8</v>
      </c>
    </row>
    <row r="180" spans="1:24" ht="12" customHeight="1" x14ac:dyDescent="0.2">
      <c r="A180" s="23" t="s">
        <v>317</v>
      </c>
      <c r="B180" s="93">
        <v>803</v>
      </c>
      <c r="C180" s="154" t="s">
        <v>316</v>
      </c>
      <c r="D180" s="56">
        <v>2499</v>
      </c>
      <c r="E180" s="81"/>
      <c r="F180" s="119">
        <v>44.7</v>
      </c>
      <c r="G180" s="152"/>
      <c r="H180" s="119">
        <v>9.6</v>
      </c>
      <c r="I180" s="119">
        <v>8.6999999999999993</v>
      </c>
      <c r="J180" s="119">
        <v>12.8</v>
      </c>
      <c r="K180" s="119">
        <v>13.6</v>
      </c>
      <c r="L180" s="152"/>
      <c r="M180" s="119">
        <v>11.3</v>
      </c>
      <c r="N180" s="119">
        <v>2.2999999999999998</v>
      </c>
      <c r="O180" s="120"/>
      <c r="P180" s="119">
        <v>2.8</v>
      </c>
      <c r="Q180" s="119">
        <v>2.8</v>
      </c>
    </row>
    <row r="181" spans="1:24" ht="12" customHeight="1" x14ac:dyDescent="0.2">
      <c r="A181" s="23" t="s">
        <v>319</v>
      </c>
      <c r="B181" s="93">
        <v>866</v>
      </c>
      <c r="C181" s="154" t="s">
        <v>318</v>
      </c>
      <c r="D181" s="56">
        <v>2028</v>
      </c>
      <c r="E181" s="81"/>
      <c r="F181" s="119">
        <v>43.7</v>
      </c>
      <c r="G181" s="152"/>
      <c r="H181" s="119">
        <v>9.5</v>
      </c>
      <c r="I181" s="119">
        <v>8.6999999999999993</v>
      </c>
      <c r="J181" s="119">
        <v>12.6</v>
      </c>
      <c r="K181" s="119">
        <v>13</v>
      </c>
      <c r="L181" s="152"/>
      <c r="M181" s="119">
        <v>11.1</v>
      </c>
      <c r="N181" s="119">
        <v>1.8</v>
      </c>
      <c r="O181" s="120"/>
      <c r="P181" s="119">
        <v>2.7</v>
      </c>
      <c r="Q181" s="119">
        <v>2.8</v>
      </c>
    </row>
    <row r="182" spans="1:24" ht="12" customHeight="1" x14ac:dyDescent="0.2">
      <c r="A182" s="61" t="s">
        <v>321</v>
      </c>
      <c r="B182" s="93">
        <v>880</v>
      </c>
      <c r="C182" s="154" t="s">
        <v>320</v>
      </c>
      <c r="D182" s="56">
        <v>1459</v>
      </c>
      <c r="E182" s="81"/>
      <c r="F182" s="119">
        <v>46.7</v>
      </c>
      <c r="G182" s="152"/>
      <c r="H182" s="119">
        <v>10</v>
      </c>
      <c r="I182" s="119">
        <v>9.1999999999999993</v>
      </c>
      <c r="J182" s="119">
        <v>13.4</v>
      </c>
      <c r="K182" s="119">
        <v>14.1</v>
      </c>
      <c r="L182" s="152"/>
      <c r="M182" s="119">
        <v>12.1</v>
      </c>
      <c r="N182" s="119">
        <v>2.1</v>
      </c>
      <c r="O182" s="120"/>
      <c r="P182" s="119">
        <v>2.7</v>
      </c>
      <c r="Q182" s="119">
        <v>2.7</v>
      </c>
    </row>
    <row r="183" spans="1:24" ht="12" customHeight="1" x14ac:dyDescent="0.2">
      <c r="A183" s="60" t="s">
        <v>323</v>
      </c>
      <c r="B183" s="96">
        <v>865</v>
      </c>
      <c r="C183" s="156" t="s">
        <v>322</v>
      </c>
      <c r="D183" s="62">
        <v>4631</v>
      </c>
      <c r="E183" s="101"/>
      <c r="F183" s="121">
        <v>48.2</v>
      </c>
      <c r="G183" s="202"/>
      <c r="H183" s="121">
        <v>10.3</v>
      </c>
      <c r="I183" s="121">
        <v>9.3000000000000007</v>
      </c>
      <c r="J183" s="121">
        <v>14.2</v>
      </c>
      <c r="K183" s="121">
        <v>14.4</v>
      </c>
      <c r="L183" s="202"/>
      <c r="M183" s="121">
        <v>12.8</v>
      </c>
      <c r="N183" s="121">
        <v>1.7</v>
      </c>
      <c r="O183" s="122"/>
      <c r="P183" s="121">
        <v>2.8</v>
      </c>
      <c r="Q183" s="121">
        <v>2.8</v>
      </c>
    </row>
    <row r="184" spans="1:24" x14ac:dyDescent="0.2">
      <c r="A184" s="44"/>
      <c r="B184" s="44"/>
      <c r="C184" s="44"/>
      <c r="D184" s="44"/>
      <c r="E184" s="44"/>
      <c r="F184" s="44"/>
      <c r="G184" s="44"/>
      <c r="H184" s="44"/>
      <c r="I184" s="44"/>
      <c r="J184" s="44"/>
      <c r="K184" s="44"/>
      <c r="L184" s="44"/>
      <c r="M184" s="44"/>
      <c r="N184" s="43"/>
      <c r="Q184" s="43" t="s">
        <v>458</v>
      </c>
    </row>
    <row r="185" spans="1:24" ht="36" customHeight="1" x14ac:dyDescent="0.2">
      <c r="A185" s="246" t="s">
        <v>472</v>
      </c>
      <c r="B185" s="246"/>
      <c r="C185" s="246"/>
      <c r="D185" s="246"/>
      <c r="E185" s="246"/>
      <c r="F185" s="246"/>
      <c r="G185" s="246"/>
      <c r="H185" s="246"/>
      <c r="I185" s="246"/>
      <c r="J185" s="246"/>
      <c r="K185" s="246"/>
      <c r="L185" s="246"/>
      <c r="M185" s="246"/>
      <c r="N185" s="246"/>
      <c r="O185" s="246"/>
      <c r="P185" s="246"/>
      <c r="Q185" s="246"/>
      <c r="S185" s="165"/>
      <c r="T185" s="165"/>
      <c r="U185" s="111"/>
      <c r="V185" s="111"/>
      <c r="W185" s="112"/>
      <c r="X185" s="113"/>
    </row>
    <row r="186" spans="1:24" ht="18.75" customHeight="1" x14ac:dyDescent="0.2">
      <c r="A186" s="266" t="s">
        <v>381</v>
      </c>
      <c r="B186" s="266"/>
      <c r="C186" s="266"/>
      <c r="D186" s="266"/>
      <c r="E186" s="266"/>
      <c r="F186" s="266"/>
      <c r="G186" s="266"/>
      <c r="H186" s="266"/>
      <c r="I186" s="266"/>
      <c r="J186" s="266"/>
      <c r="K186" s="266"/>
      <c r="L186" s="266"/>
      <c r="M186" s="266"/>
      <c r="N186" s="266"/>
      <c r="O186" s="266"/>
      <c r="P186" s="266"/>
      <c r="Q186" s="266"/>
      <c r="R186" s="110"/>
      <c r="S186" s="247"/>
      <c r="T186" s="247"/>
      <c r="U186" s="247"/>
      <c r="V186" s="247"/>
      <c r="W186" s="247"/>
      <c r="X186" s="247"/>
    </row>
    <row r="187" spans="1:24" ht="33.75" customHeight="1" x14ac:dyDescent="0.2">
      <c r="A187" s="244" t="s">
        <v>491</v>
      </c>
      <c r="B187" s="244"/>
      <c r="C187" s="244"/>
      <c r="D187" s="244"/>
      <c r="E187" s="244"/>
      <c r="F187" s="244"/>
      <c r="G187" s="244"/>
      <c r="H187" s="244"/>
      <c r="I187" s="244"/>
      <c r="J187" s="244"/>
      <c r="K187" s="244"/>
      <c r="L187" s="244"/>
      <c r="M187" s="244"/>
      <c r="N187" s="244"/>
      <c r="O187" s="244"/>
      <c r="P187" s="244"/>
      <c r="Q187" s="244"/>
      <c r="R187" s="203"/>
      <c r="S187" s="203"/>
      <c r="T187" s="203"/>
      <c r="U187" s="203"/>
      <c r="V187" s="203"/>
      <c r="W187" s="203"/>
      <c r="X187" s="203"/>
    </row>
    <row r="188" spans="1:24" ht="15" customHeight="1" x14ac:dyDescent="0.2">
      <c r="A188" s="266" t="s">
        <v>478</v>
      </c>
      <c r="B188" s="266"/>
      <c r="C188" s="266"/>
      <c r="D188" s="266"/>
      <c r="E188" s="266"/>
      <c r="F188" s="266"/>
      <c r="G188" s="266"/>
      <c r="H188" s="266"/>
      <c r="I188" s="266"/>
      <c r="J188" s="266"/>
      <c r="K188" s="266"/>
      <c r="L188" s="266"/>
      <c r="M188" s="266"/>
      <c r="N188" s="266"/>
      <c r="O188" s="266"/>
      <c r="P188" s="266"/>
      <c r="Q188" s="266"/>
      <c r="S188" s="277"/>
      <c r="T188" s="277"/>
      <c r="U188" s="277"/>
      <c r="V188" s="277"/>
      <c r="W188" s="277"/>
      <c r="X188" s="277"/>
    </row>
    <row r="189" spans="1:24" ht="30" customHeight="1" x14ac:dyDescent="0.2">
      <c r="A189" s="266" t="s">
        <v>481</v>
      </c>
      <c r="B189" s="266"/>
      <c r="C189" s="266"/>
      <c r="D189" s="266"/>
      <c r="E189" s="266"/>
      <c r="F189" s="266"/>
      <c r="G189" s="266"/>
      <c r="H189" s="266"/>
      <c r="I189" s="266"/>
      <c r="J189" s="266"/>
      <c r="K189" s="266"/>
      <c r="L189" s="266"/>
      <c r="M189" s="266"/>
      <c r="N189" s="266"/>
      <c r="O189" s="266"/>
      <c r="P189" s="266"/>
      <c r="Q189" s="266"/>
      <c r="S189" s="277"/>
      <c r="T189" s="277"/>
      <c r="U189" s="277"/>
      <c r="V189" s="277"/>
      <c r="W189" s="277"/>
      <c r="X189" s="277"/>
    </row>
    <row r="190" spans="1:24" ht="15" customHeight="1" x14ac:dyDescent="0.2">
      <c r="A190" s="266" t="s">
        <v>485</v>
      </c>
      <c r="B190" s="266"/>
      <c r="C190" s="266"/>
      <c r="D190" s="266"/>
      <c r="E190" s="266"/>
      <c r="F190" s="266"/>
      <c r="G190" s="266"/>
      <c r="H190" s="266"/>
      <c r="I190" s="266"/>
      <c r="J190" s="266"/>
      <c r="K190" s="266"/>
      <c r="L190" s="266"/>
      <c r="M190" s="266"/>
      <c r="N190" s="266"/>
      <c r="O190" s="266"/>
      <c r="P190" s="266"/>
      <c r="Q190" s="266"/>
      <c r="S190" s="274"/>
      <c r="T190" s="274"/>
      <c r="U190" s="274"/>
      <c r="V190" s="274"/>
      <c r="W190" s="274"/>
      <c r="X190" s="274"/>
    </row>
    <row r="191" spans="1:24" ht="15" customHeight="1" x14ac:dyDescent="0.2">
      <c r="A191" s="276" t="s">
        <v>486</v>
      </c>
      <c r="B191" s="276"/>
      <c r="C191" s="276"/>
      <c r="D191" s="276"/>
      <c r="E191" s="276"/>
      <c r="F191" s="276"/>
      <c r="G191" s="276"/>
      <c r="H191" s="276"/>
      <c r="I191" s="276"/>
      <c r="J191" s="276"/>
      <c r="K191" s="276"/>
      <c r="L191" s="276"/>
      <c r="M191" s="276"/>
      <c r="N191" s="276"/>
      <c r="O191" s="276"/>
      <c r="P191" s="276"/>
      <c r="Q191" s="276"/>
      <c r="S191" s="274"/>
      <c r="T191" s="274"/>
      <c r="U191" s="274"/>
      <c r="V191" s="274"/>
      <c r="W191" s="274"/>
      <c r="X191" s="274"/>
    </row>
    <row r="192" spans="1:24" ht="15" customHeight="1" x14ac:dyDescent="0.2">
      <c r="A192" s="179" t="s">
        <v>449</v>
      </c>
      <c r="B192" s="180"/>
      <c r="C192" s="180"/>
      <c r="D192" s="180"/>
      <c r="E192" s="171"/>
      <c r="F192" s="171"/>
      <c r="G192" s="171"/>
      <c r="H192" s="171"/>
      <c r="I192" s="171"/>
      <c r="J192" s="171"/>
      <c r="K192" s="171"/>
      <c r="L192" s="171"/>
      <c r="M192" s="171"/>
      <c r="N192" s="171"/>
      <c r="O192" s="181"/>
      <c r="P192" s="181"/>
      <c r="Q192" s="181"/>
    </row>
    <row r="193" spans="1:17" ht="15" customHeight="1" x14ac:dyDescent="0.2">
      <c r="A193" s="165" t="s">
        <v>450</v>
      </c>
      <c r="B193" s="180"/>
      <c r="C193" s="180"/>
      <c r="D193" s="180"/>
      <c r="E193" s="171"/>
      <c r="F193" s="171"/>
      <c r="G193" s="171"/>
      <c r="H193" s="171"/>
      <c r="I193" s="171"/>
      <c r="J193" s="171"/>
      <c r="K193" s="171"/>
      <c r="L193" s="171"/>
      <c r="M193" s="171"/>
      <c r="N193" s="171"/>
      <c r="O193" s="181"/>
      <c r="P193" s="181"/>
      <c r="Q193" s="181"/>
    </row>
    <row r="194" spans="1:17" ht="24.4" customHeight="1" x14ac:dyDescent="0.2">
      <c r="A194" s="259" t="s">
        <v>506</v>
      </c>
      <c r="B194" s="259"/>
      <c r="C194" s="259"/>
      <c r="D194" s="259"/>
      <c r="E194" s="259"/>
      <c r="F194" s="259"/>
      <c r="G194" s="259"/>
      <c r="H194" s="259"/>
      <c r="I194" s="259"/>
      <c r="J194" s="259"/>
      <c r="K194" s="259"/>
      <c r="L194" s="259"/>
      <c r="M194" s="259"/>
      <c r="N194" s="259"/>
      <c r="O194" s="259"/>
      <c r="P194" s="259"/>
      <c r="Q194" s="259"/>
    </row>
    <row r="195" spans="1:17" ht="15" customHeight="1" x14ac:dyDescent="0.2">
      <c r="A195" s="267" t="s">
        <v>431</v>
      </c>
      <c r="B195" s="267"/>
      <c r="C195" s="267"/>
      <c r="D195" s="267"/>
      <c r="E195" s="267"/>
      <c r="F195" s="267"/>
      <c r="G195" s="267"/>
      <c r="H195" s="267"/>
      <c r="I195" s="267"/>
      <c r="J195" s="267"/>
      <c r="K195" s="267"/>
      <c r="L195" s="181"/>
      <c r="M195" s="181"/>
      <c r="N195" s="181"/>
      <c r="O195" s="181"/>
      <c r="P195" s="181"/>
      <c r="Q195" s="181"/>
    </row>
    <row r="196" spans="1:17" ht="15" customHeight="1" x14ac:dyDescent="0.2">
      <c r="A196" s="165" t="s">
        <v>432</v>
      </c>
      <c r="B196" s="181"/>
      <c r="C196" s="171"/>
      <c r="D196" s="172"/>
      <c r="E196" s="171"/>
      <c r="F196" s="182"/>
      <c r="G196" s="181"/>
      <c r="H196" s="181"/>
      <c r="I196" s="181"/>
      <c r="J196" s="181"/>
      <c r="K196" s="181"/>
      <c r="L196" s="181"/>
      <c r="M196" s="181"/>
      <c r="N196" s="181"/>
      <c r="O196" s="181"/>
      <c r="P196" s="181"/>
      <c r="Q196" s="181"/>
    </row>
    <row r="197" spans="1:17" x14ac:dyDescent="0.2">
      <c r="A197" s="274"/>
      <c r="B197" s="274"/>
      <c r="C197" s="274"/>
      <c r="D197" s="274"/>
      <c r="E197" s="274"/>
      <c r="F197" s="274"/>
    </row>
    <row r="198" spans="1:17" x14ac:dyDescent="0.2">
      <c r="A198" s="275"/>
      <c r="B198" s="275"/>
      <c r="C198" s="275"/>
      <c r="D198" s="275"/>
      <c r="E198" s="275"/>
      <c r="F198" s="275"/>
    </row>
  </sheetData>
  <mergeCells count="22">
    <mergeCell ref="S190:X190"/>
    <mergeCell ref="S191:X191"/>
    <mergeCell ref="A190:Q190"/>
    <mergeCell ref="S186:X186"/>
    <mergeCell ref="S188:X188"/>
    <mergeCell ref="S189:X189"/>
    <mergeCell ref="P5:Q5"/>
    <mergeCell ref="A187:Q187"/>
    <mergeCell ref="A186:Q186"/>
    <mergeCell ref="A185:Q185"/>
    <mergeCell ref="C5:C6"/>
    <mergeCell ref="D5:D6"/>
    <mergeCell ref="F5:F6"/>
    <mergeCell ref="H5:K5"/>
    <mergeCell ref="M5:N5"/>
    <mergeCell ref="A197:F197"/>
    <mergeCell ref="A198:F198"/>
    <mergeCell ref="A189:Q189"/>
    <mergeCell ref="A188:Q188"/>
    <mergeCell ref="A191:Q191"/>
    <mergeCell ref="A195:K195"/>
    <mergeCell ref="A194:Q194"/>
  </mergeCells>
  <pageMargins left="0.7" right="0.7" top="0.75" bottom="0.75" header="0.3" footer="0.3"/>
  <pageSetup paperSize="9" scale="59" fitToHeight="2"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96"/>
  <sheetViews>
    <sheetView showGridLines="0" workbookViewId="0">
      <pane ySplit="6" topLeftCell="A7" activePane="bottomLeft" state="frozen"/>
      <selection activeCell="L175" sqref="L175"/>
      <selection pane="bottomLeft"/>
    </sheetView>
  </sheetViews>
  <sheetFormatPr defaultColWidth="9.140625" defaultRowHeight="12.75" x14ac:dyDescent="0.2"/>
  <cols>
    <col min="1" max="2" width="9.140625" style="68"/>
    <col min="3" max="3" width="25.85546875" style="68" customWidth="1"/>
    <col min="4" max="4" width="9.28515625" style="68" customWidth="1"/>
    <col min="5" max="5" width="1.5703125" style="68" customWidth="1"/>
    <col min="6" max="6" width="7.28515625" style="68" customWidth="1"/>
    <col min="7" max="7" width="9.42578125" style="68" customWidth="1"/>
    <col min="8" max="8" width="8.85546875" style="68" customWidth="1"/>
    <col min="9" max="9" width="1.5703125" style="68" customWidth="1"/>
    <col min="10" max="10" width="7.85546875" style="68" customWidth="1"/>
    <col min="11" max="11" width="10.42578125" style="68" customWidth="1"/>
    <col min="12" max="12" width="9.140625" style="68"/>
    <col min="13" max="13" width="1.5703125" style="68" customWidth="1"/>
    <col min="14" max="14" width="7.85546875" style="68" customWidth="1"/>
    <col min="15" max="15" width="10.42578125" style="68" customWidth="1"/>
    <col min="16" max="16" width="9.140625" style="68"/>
    <col min="17" max="17" width="1.5703125" style="68" customWidth="1"/>
    <col min="18" max="18" width="7.85546875" style="68" customWidth="1"/>
    <col min="19" max="20" width="9.140625" style="68"/>
    <col min="21" max="21" width="1.5703125" style="68" customWidth="1"/>
    <col min="22" max="22" width="7.85546875" style="68" customWidth="1"/>
    <col min="23" max="23" width="10.42578125" style="68" customWidth="1"/>
    <col min="24" max="25" width="9.140625" style="68"/>
    <col min="26" max="26" width="12.85546875" style="68" bestFit="1" customWidth="1"/>
    <col min="27" max="16384" width="9.140625" style="68"/>
  </cols>
  <sheetData>
    <row r="1" spans="1:27" ht="13.5" x14ac:dyDescent="0.2">
      <c r="A1" s="45" t="s">
        <v>473</v>
      </c>
      <c r="B1" s="44"/>
      <c r="C1" s="44"/>
      <c r="D1" s="45"/>
      <c r="E1" s="45"/>
      <c r="F1" s="45"/>
      <c r="G1" s="44"/>
      <c r="H1" s="44"/>
      <c r="I1" s="44"/>
      <c r="J1" s="44"/>
      <c r="K1" s="44"/>
      <c r="Z1" s="189"/>
    </row>
    <row r="2" spans="1:27" ht="13.5" x14ac:dyDescent="0.2">
      <c r="A2" s="143" t="s">
        <v>457</v>
      </c>
      <c r="B2" s="44"/>
      <c r="C2" s="44"/>
      <c r="D2" s="46"/>
      <c r="E2" s="47"/>
      <c r="F2" s="44"/>
      <c r="G2" s="44"/>
      <c r="H2" s="44"/>
      <c r="I2" s="44"/>
      <c r="J2" s="44"/>
      <c r="K2" s="44"/>
    </row>
    <row r="3" spans="1:27" x14ac:dyDescent="0.2">
      <c r="A3" s="48" t="s">
        <v>2</v>
      </c>
      <c r="B3" s="44"/>
      <c r="C3" s="44"/>
      <c r="D3" s="44"/>
      <c r="E3" s="44"/>
      <c r="F3" s="44"/>
      <c r="G3" s="149"/>
      <c r="H3" s="44"/>
      <c r="I3" s="44"/>
      <c r="J3" s="44"/>
      <c r="K3" s="44"/>
    </row>
    <row r="4" spans="1:27" x14ac:dyDescent="0.2">
      <c r="A4" s="44"/>
      <c r="B4" s="44"/>
      <c r="C4" s="48"/>
      <c r="D4" s="44"/>
      <c r="E4" s="44"/>
      <c r="F4" s="44"/>
      <c r="G4" s="149"/>
      <c r="H4" s="44"/>
      <c r="I4" s="44"/>
      <c r="J4" s="44"/>
      <c r="K4" s="44"/>
    </row>
    <row r="5" spans="1:27" ht="21.75" customHeight="1" x14ac:dyDescent="0.2">
      <c r="A5" s="97"/>
      <c r="B5" s="97"/>
      <c r="C5" s="268" t="s">
        <v>352</v>
      </c>
      <c r="D5" s="264" t="s">
        <v>387</v>
      </c>
      <c r="E5" s="167"/>
      <c r="F5" s="273" t="s">
        <v>474</v>
      </c>
      <c r="G5" s="273"/>
      <c r="H5" s="273"/>
      <c r="I5" s="167"/>
      <c r="J5" s="273" t="s">
        <v>475</v>
      </c>
      <c r="K5" s="273"/>
      <c r="L5" s="273"/>
      <c r="M5" s="167"/>
      <c r="N5" s="273" t="s">
        <v>476</v>
      </c>
      <c r="O5" s="273"/>
      <c r="P5" s="273"/>
      <c r="Q5" s="167"/>
      <c r="R5" s="273" t="s">
        <v>479</v>
      </c>
      <c r="S5" s="273"/>
      <c r="T5" s="273"/>
      <c r="U5" s="167"/>
      <c r="V5" s="273" t="s">
        <v>480</v>
      </c>
      <c r="W5" s="273"/>
      <c r="X5" s="273"/>
    </row>
    <row r="6" spans="1:27" ht="33.75" customHeight="1" x14ac:dyDescent="0.2">
      <c r="A6" s="101"/>
      <c r="B6" s="101"/>
      <c r="C6" s="270"/>
      <c r="D6" s="265"/>
      <c r="E6" s="166"/>
      <c r="F6" s="166" t="s">
        <v>477</v>
      </c>
      <c r="G6" s="107" t="s">
        <v>371</v>
      </c>
      <c r="H6" s="107" t="s">
        <v>372</v>
      </c>
      <c r="I6" s="166"/>
      <c r="J6" s="208" t="s">
        <v>477</v>
      </c>
      <c r="K6" s="107" t="s">
        <v>371</v>
      </c>
      <c r="L6" s="107" t="s">
        <v>372</v>
      </c>
      <c r="M6" s="166"/>
      <c r="N6" s="208" t="s">
        <v>477</v>
      </c>
      <c r="O6" s="107" t="s">
        <v>371</v>
      </c>
      <c r="P6" s="107" t="s">
        <v>372</v>
      </c>
      <c r="Q6" s="166"/>
      <c r="R6" s="208" t="s">
        <v>477</v>
      </c>
      <c r="S6" s="107" t="s">
        <v>371</v>
      </c>
      <c r="T6" s="107" t="s">
        <v>372</v>
      </c>
      <c r="U6" s="166"/>
      <c r="V6" s="208" t="s">
        <v>477</v>
      </c>
      <c r="W6" s="107" t="s">
        <v>371</v>
      </c>
      <c r="X6" s="107" t="s">
        <v>372</v>
      </c>
    </row>
    <row r="7" spans="1:27" ht="12" customHeight="1" x14ac:dyDescent="0.2">
      <c r="A7" s="81"/>
      <c r="B7" s="81"/>
      <c r="C7" s="51"/>
      <c r="D7" s="53"/>
      <c r="E7" s="52"/>
      <c r="F7" s="53"/>
      <c r="G7" s="204"/>
      <c r="H7" s="204"/>
      <c r="I7" s="81"/>
      <c r="J7" s="152"/>
      <c r="K7" s="205"/>
      <c r="L7" s="109"/>
      <c r="M7" s="102"/>
      <c r="O7" s="109"/>
      <c r="P7" s="109"/>
      <c r="S7" s="109"/>
      <c r="T7" s="109"/>
      <c r="W7" s="109"/>
      <c r="X7" s="109"/>
    </row>
    <row r="8" spans="1:27" ht="12" customHeight="1" x14ac:dyDescent="0.2">
      <c r="A8" s="81"/>
      <c r="B8" s="81"/>
      <c r="C8" s="14" t="s">
        <v>345</v>
      </c>
      <c r="D8" s="54">
        <v>494954</v>
      </c>
      <c r="E8" s="81"/>
      <c r="F8" s="123">
        <v>-0.02</v>
      </c>
      <c r="G8" s="130">
        <v>-0.03</v>
      </c>
      <c r="H8" s="130">
        <v>-0.02</v>
      </c>
      <c r="I8" s="81"/>
      <c r="J8" s="123">
        <v>-0.04</v>
      </c>
      <c r="K8" s="130">
        <v>-0.04</v>
      </c>
      <c r="L8" s="130">
        <v>-0.03</v>
      </c>
      <c r="M8" s="102"/>
      <c r="N8" s="123">
        <v>-0.02</v>
      </c>
      <c r="O8" s="130">
        <v>-0.02</v>
      </c>
      <c r="P8" s="130">
        <v>-0.02</v>
      </c>
      <c r="R8" s="123">
        <v>-0.03</v>
      </c>
      <c r="S8" s="130">
        <v>-0.03</v>
      </c>
      <c r="T8" s="130">
        <v>-0.02</v>
      </c>
      <c r="V8" s="123">
        <v>-0.04</v>
      </c>
      <c r="W8" s="130">
        <v>-0.04</v>
      </c>
      <c r="X8" s="130">
        <v>-0.03</v>
      </c>
      <c r="AA8" s="206"/>
    </row>
    <row r="9" spans="1:27" ht="12" customHeight="1" x14ac:dyDescent="0.2">
      <c r="A9" s="81"/>
      <c r="B9" s="81"/>
      <c r="C9" s="14"/>
      <c r="D9" s="55"/>
      <c r="E9" s="55"/>
      <c r="F9" s="55"/>
      <c r="G9" s="108"/>
      <c r="H9" s="108"/>
      <c r="I9" s="55"/>
      <c r="J9" s="55"/>
      <c r="K9" s="108"/>
      <c r="L9" s="108"/>
      <c r="M9" s="102"/>
      <c r="N9" s="55"/>
      <c r="O9" s="108"/>
      <c r="P9" s="108"/>
      <c r="R9" s="55"/>
      <c r="S9" s="108"/>
      <c r="T9" s="108"/>
      <c r="V9" s="55"/>
      <c r="W9" s="108"/>
      <c r="X9" s="108"/>
    </row>
    <row r="10" spans="1:27" ht="12" customHeight="1" x14ac:dyDescent="0.2">
      <c r="A10" s="5" t="s">
        <v>10</v>
      </c>
      <c r="B10" s="94" t="s">
        <v>5</v>
      </c>
      <c r="C10" s="4" t="s">
        <v>336</v>
      </c>
      <c r="D10" s="54">
        <v>24270</v>
      </c>
      <c r="E10" s="81"/>
      <c r="F10" s="123">
        <v>-0.23</v>
      </c>
      <c r="G10" s="130">
        <v>-0.25</v>
      </c>
      <c r="H10" s="130">
        <v>-0.22</v>
      </c>
      <c r="I10" s="81"/>
      <c r="J10" s="123">
        <v>-0.27</v>
      </c>
      <c r="K10" s="130">
        <v>-0.28999999999999998</v>
      </c>
      <c r="L10" s="130">
        <v>-0.25</v>
      </c>
      <c r="M10" s="102"/>
      <c r="N10" s="123">
        <v>-0.25</v>
      </c>
      <c r="O10" s="130">
        <v>-0.27</v>
      </c>
      <c r="P10" s="130">
        <v>-0.24</v>
      </c>
      <c r="R10" s="123">
        <v>-0.34</v>
      </c>
      <c r="S10" s="130">
        <v>-0.36</v>
      </c>
      <c r="T10" s="130">
        <v>-0.32</v>
      </c>
      <c r="V10" s="123">
        <v>-0.11</v>
      </c>
      <c r="W10" s="130">
        <v>-0.13</v>
      </c>
      <c r="X10" s="130">
        <v>-0.1</v>
      </c>
    </row>
    <row r="11" spans="1:27" ht="12" customHeight="1" x14ac:dyDescent="0.2">
      <c r="A11" s="23" t="s">
        <v>13</v>
      </c>
      <c r="B11" s="93">
        <v>840</v>
      </c>
      <c r="C11" s="7" t="s">
        <v>330</v>
      </c>
      <c r="D11" s="56">
        <v>4545</v>
      </c>
      <c r="E11" s="81"/>
      <c r="F11" s="124">
        <v>-0.23</v>
      </c>
      <c r="G11" s="131">
        <v>-0.26</v>
      </c>
      <c r="H11" s="131">
        <v>-0.19</v>
      </c>
      <c r="I11" s="81"/>
      <c r="J11" s="124">
        <v>-0.28000000000000003</v>
      </c>
      <c r="K11" s="131">
        <v>-0.32</v>
      </c>
      <c r="L11" s="131">
        <v>-0.24</v>
      </c>
      <c r="M11" s="102"/>
      <c r="N11" s="124">
        <v>-0.31</v>
      </c>
      <c r="O11" s="131">
        <v>-0.35</v>
      </c>
      <c r="P11" s="131">
        <v>-0.27</v>
      </c>
      <c r="R11" s="124">
        <v>-0.37</v>
      </c>
      <c r="S11" s="131">
        <v>-0.41</v>
      </c>
      <c r="T11" s="131">
        <v>-0.33</v>
      </c>
      <c r="V11" s="124">
        <v>-0.01</v>
      </c>
      <c r="W11" s="131">
        <v>-0.05</v>
      </c>
      <c r="X11" s="131">
        <v>0.03</v>
      </c>
    </row>
    <row r="12" spans="1:27" ht="12" customHeight="1" x14ac:dyDescent="0.2">
      <c r="A12" s="23" t="s">
        <v>12</v>
      </c>
      <c r="B12" s="93">
        <v>841</v>
      </c>
      <c r="C12" s="7" t="s">
        <v>11</v>
      </c>
      <c r="D12" s="56">
        <v>1050</v>
      </c>
      <c r="E12" s="81"/>
      <c r="F12" s="124">
        <v>-0.25</v>
      </c>
      <c r="G12" s="131">
        <v>-0.32</v>
      </c>
      <c r="H12" s="131">
        <v>-0.17</v>
      </c>
      <c r="I12" s="81"/>
      <c r="J12" s="124">
        <v>-0.19</v>
      </c>
      <c r="K12" s="131">
        <v>-0.28999999999999998</v>
      </c>
      <c r="L12" s="131">
        <v>-0.1</v>
      </c>
      <c r="M12" s="102"/>
      <c r="N12" s="124">
        <v>-0.12</v>
      </c>
      <c r="O12" s="131">
        <v>-0.2</v>
      </c>
      <c r="P12" s="131">
        <v>-0.04</v>
      </c>
      <c r="R12" s="124">
        <v>-0.47</v>
      </c>
      <c r="S12" s="131">
        <v>-0.56999999999999995</v>
      </c>
      <c r="T12" s="131">
        <v>-0.38</v>
      </c>
      <c r="V12" s="124">
        <v>-0.17</v>
      </c>
      <c r="W12" s="131">
        <v>-0.26</v>
      </c>
      <c r="X12" s="131">
        <v>-0.08</v>
      </c>
    </row>
    <row r="13" spans="1:27" ht="12" customHeight="1" x14ac:dyDescent="0.2">
      <c r="A13" s="23" t="s">
        <v>399</v>
      </c>
      <c r="B13" s="93">
        <v>390</v>
      </c>
      <c r="C13" s="8" t="s">
        <v>14</v>
      </c>
      <c r="D13" s="56">
        <v>1851</v>
      </c>
      <c r="E13" s="81"/>
      <c r="F13" s="124">
        <v>-0.25</v>
      </c>
      <c r="G13" s="131">
        <v>-0.3</v>
      </c>
      <c r="H13" s="131">
        <v>-0.19</v>
      </c>
      <c r="I13" s="81"/>
      <c r="J13" s="124">
        <v>-0.33</v>
      </c>
      <c r="K13" s="131">
        <v>-0.4</v>
      </c>
      <c r="L13" s="131">
        <v>-0.26</v>
      </c>
      <c r="M13" s="102"/>
      <c r="N13" s="124">
        <v>-0.33</v>
      </c>
      <c r="O13" s="131">
        <v>-0.39</v>
      </c>
      <c r="P13" s="131">
        <v>-0.27</v>
      </c>
      <c r="R13" s="124">
        <v>-0.36</v>
      </c>
      <c r="S13" s="131">
        <v>-0.43</v>
      </c>
      <c r="T13" s="131">
        <v>-0.28999999999999998</v>
      </c>
      <c r="V13" s="124">
        <v>-0.04</v>
      </c>
      <c r="W13" s="131">
        <v>-0.11</v>
      </c>
      <c r="X13" s="131">
        <v>0.02</v>
      </c>
    </row>
    <row r="14" spans="1:27" ht="12" customHeight="1" x14ac:dyDescent="0.2">
      <c r="A14" s="23" t="s">
        <v>16</v>
      </c>
      <c r="B14" s="93">
        <v>805</v>
      </c>
      <c r="C14" s="8" t="s">
        <v>15</v>
      </c>
      <c r="D14" s="56">
        <v>1002</v>
      </c>
      <c r="E14" s="81"/>
      <c r="F14" s="124">
        <v>-0.48</v>
      </c>
      <c r="G14" s="131">
        <v>-0.56000000000000005</v>
      </c>
      <c r="H14" s="131">
        <v>-0.4</v>
      </c>
      <c r="I14" s="81"/>
      <c r="J14" s="124">
        <v>-0.49</v>
      </c>
      <c r="K14" s="131">
        <v>-0.57999999999999996</v>
      </c>
      <c r="L14" s="131">
        <v>-0.39</v>
      </c>
      <c r="M14" s="102"/>
      <c r="N14" s="124">
        <v>-0.4</v>
      </c>
      <c r="O14" s="131">
        <v>-0.48</v>
      </c>
      <c r="P14" s="131">
        <v>-0.31</v>
      </c>
      <c r="R14" s="124">
        <v>-0.61</v>
      </c>
      <c r="S14" s="131">
        <v>-0.7</v>
      </c>
      <c r="T14" s="131">
        <v>-0.52</v>
      </c>
      <c r="V14" s="124">
        <v>-0.47</v>
      </c>
      <c r="W14" s="131">
        <v>-0.56000000000000005</v>
      </c>
      <c r="X14" s="131">
        <v>-0.38</v>
      </c>
    </row>
    <row r="15" spans="1:27" ht="12" customHeight="1" x14ac:dyDescent="0.2">
      <c r="A15" s="23" t="s">
        <v>18</v>
      </c>
      <c r="B15" s="93">
        <v>806</v>
      </c>
      <c r="C15" s="8" t="s">
        <v>17</v>
      </c>
      <c r="D15" s="56">
        <v>1285</v>
      </c>
      <c r="E15" s="81"/>
      <c r="F15" s="124">
        <v>-0.24</v>
      </c>
      <c r="G15" s="131">
        <v>-0.31</v>
      </c>
      <c r="H15" s="131">
        <v>-0.17</v>
      </c>
      <c r="I15" s="81"/>
      <c r="J15" s="124">
        <v>-0.28000000000000003</v>
      </c>
      <c r="K15" s="131">
        <v>-0.36</v>
      </c>
      <c r="L15" s="131">
        <v>-0.19</v>
      </c>
      <c r="M15" s="102"/>
      <c r="N15" s="124">
        <v>-0.23</v>
      </c>
      <c r="O15" s="131">
        <v>-0.31</v>
      </c>
      <c r="P15" s="131">
        <v>-0.16</v>
      </c>
      <c r="R15" s="124">
        <v>-0.52</v>
      </c>
      <c r="S15" s="131">
        <v>-0.6</v>
      </c>
      <c r="T15" s="131">
        <v>-0.43</v>
      </c>
      <c r="V15" s="124">
        <v>0</v>
      </c>
      <c r="W15" s="131">
        <v>-0.08</v>
      </c>
      <c r="X15" s="131">
        <v>0.08</v>
      </c>
    </row>
    <row r="16" spans="1:27" ht="12" customHeight="1" x14ac:dyDescent="0.2">
      <c r="A16" s="23" t="s">
        <v>20</v>
      </c>
      <c r="B16" s="93">
        <v>391</v>
      </c>
      <c r="C16" s="8" t="s">
        <v>19</v>
      </c>
      <c r="D16" s="56">
        <v>2318</v>
      </c>
      <c r="E16" s="81"/>
      <c r="F16" s="124">
        <v>-0.16</v>
      </c>
      <c r="G16" s="131">
        <v>-0.21</v>
      </c>
      <c r="H16" s="131">
        <v>-0.1</v>
      </c>
      <c r="I16" s="81"/>
      <c r="J16" s="124">
        <v>-0.23</v>
      </c>
      <c r="K16" s="131">
        <v>-0.28999999999999998</v>
      </c>
      <c r="L16" s="131">
        <v>-0.17</v>
      </c>
      <c r="M16" s="102"/>
      <c r="N16" s="124">
        <v>-0.17</v>
      </c>
      <c r="O16" s="131">
        <v>-0.22</v>
      </c>
      <c r="P16" s="131">
        <v>-0.11</v>
      </c>
      <c r="R16" s="124">
        <v>-0.23</v>
      </c>
      <c r="S16" s="131">
        <v>-0.3</v>
      </c>
      <c r="T16" s="131">
        <v>-0.17</v>
      </c>
      <c r="V16" s="124">
        <v>-0.06</v>
      </c>
      <c r="W16" s="131">
        <v>-0.12</v>
      </c>
      <c r="X16" s="131">
        <v>0</v>
      </c>
    </row>
    <row r="17" spans="1:24" ht="12" customHeight="1" x14ac:dyDescent="0.2">
      <c r="A17" s="23" t="s">
        <v>22</v>
      </c>
      <c r="B17" s="93">
        <v>392</v>
      </c>
      <c r="C17" s="8" t="s">
        <v>21</v>
      </c>
      <c r="D17" s="56">
        <v>1824</v>
      </c>
      <c r="E17" s="81"/>
      <c r="F17" s="124">
        <v>-0.2</v>
      </c>
      <c r="G17" s="131">
        <v>-0.25</v>
      </c>
      <c r="H17" s="131">
        <v>-0.14000000000000001</v>
      </c>
      <c r="I17" s="81"/>
      <c r="J17" s="124">
        <v>-0.27</v>
      </c>
      <c r="K17" s="131">
        <v>-0.34</v>
      </c>
      <c r="L17" s="131">
        <v>-0.2</v>
      </c>
      <c r="M17" s="102"/>
      <c r="N17" s="124">
        <v>-0.2</v>
      </c>
      <c r="O17" s="131">
        <v>-0.27</v>
      </c>
      <c r="P17" s="131">
        <v>-0.14000000000000001</v>
      </c>
      <c r="R17" s="124">
        <v>-0.14000000000000001</v>
      </c>
      <c r="S17" s="131">
        <v>-0.21</v>
      </c>
      <c r="T17" s="131">
        <v>-7.0000000000000007E-2</v>
      </c>
      <c r="V17" s="124">
        <v>-0.23</v>
      </c>
      <c r="W17" s="131">
        <v>-0.3</v>
      </c>
      <c r="X17" s="131">
        <v>-0.16</v>
      </c>
    </row>
    <row r="18" spans="1:24" ht="12" customHeight="1" x14ac:dyDescent="0.2">
      <c r="A18" s="23" t="s">
        <v>400</v>
      </c>
      <c r="B18" s="93">
        <v>929</v>
      </c>
      <c r="C18" s="8" t="s">
        <v>23</v>
      </c>
      <c r="D18" s="56">
        <v>2992</v>
      </c>
      <c r="E18" s="81"/>
      <c r="F18" s="124">
        <v>-0.09</v>
      </c>
      <c r="G18" s="131">
        <v>-0.14000000000000001</v>
      </c>
      <c r="H18" s="131">
        <v>-0.05</v>
      </c>
      <c r="I18" s="81"/>
      <c r="J18" s="124">
        <v>-0.19</v>
      </c>
      <c r="K18" s="131">
        <v>-0.24</v>
      </c>
      <c r="L18" s="131">
        <v>-0.13</v>
      </c>
      <c r="M18" s="102"/>
      <c r="N18" s="124">
        <v>-0.06</v>
      </c>
      <c r="O18" s="131">
        <v>-0.1</v>
      </c>
      <c r="P18" s="131">
        <v>-0.01</v>
      </c>
      <c r="R18" s="124">
        <v>-0.12</v>
      </c>
      <c r="S18" s="131">
        <v>-0.17</v>
      </c>
      <c r="T18" s="131">
        <v>-0.06</v>
      </c>
      <c r="V18" s="124">
        <v>-0.05</v>
      </c>
      <c r="W18" s="131">
        <v>-0.1</v>
      </c>
      <c r="X18" s="131">
        <v>0</v>
      </c>
    </row>
    <row r="19" spans="1:24" ht="12" customHeight="1" x14ac:dyDescent="0.2">
      <c r="A19" s="23" t="s">
        <v>25</v>
      </c>
      <c r="B19" s="93">
        <v>807</v>
      </c>
      <c r="C19" s="8" t="s">
        <v>24</v>
      </c>
      <c r="D19" s="56">
        <v>1496</v>
      </c>
      <c r="E19" s="81"/>
      <c r="F19" s="124">
        <v>-0.45</v>
      </c>
      <c r="G19" s="131">
        <v>-0.51</v>
      </c>
      <c r="H19" s="131">
        <v>-0.39</v>
      </c>
      <c r="I19" s="81"/>
      <c r="J19" s="124">
        <v>-0.37</v>
      </c>
      <c r="K19" s="131">
        <v>-0.45</v>
      </c>
      <c r="L19" s="131">
        <v>-0.28999999999999998</v>
      </c>
      <c r="M19" s="102"/>
      <c r="N19" s="124">
        <v>-0.44</v>
      </c>
      <c r="O19" s="131">
        <v>-0.51</v>
      </c>
      <c r="P19" s="131">
        <v>-0.37</v>
      </c>
      <c r="R19" s="124">
        <v>-0.62</v>
      </c>
      <c r="S19" s="131">
        <v>-0.7</v>
      </c>
      <c r="T19" s="131">
        <v>-0.54</v>
      </c>
      <c r="V19" s="124">
        <v>-0.41</v>
      </c>
      <c r="W19" s="131">
        <v>-0.49</v>
      </c>
      <c r="X19" s="131">
        <v>-0.34</v>
      </c>
    </row>
    <row r="20" spans="1:24" ht="12" customHeight="1" x14ac:dyDescent="0.2">
      <c r="A20" s="23" t="s">
        <v>27</v>
      </c>
      <c r="B20" s="93">
        <v>393</v>
      </c>
      <c r="C20" s="8" t="s">
        <v>26</v>
      </c>
      <c r="D20" s="56">
        <v>1436</v>
      </c>
      <c r="E20" s="81"/>
      <c r="F20" s="124">
        <v>-0.25</v>
      </c>
      <c r="G20" s="131">
        <v>-0.31</v>
      </c>
      <c r="H20" s="131">
        <v>-0.18</v>
      </c>
      <c r="I20" s="81"/>
      <c r="J20" s="124">
        <v>-0.35</v>
      </c>
      <c r="K20" s="131">
        <v>-0.43</v>
      </c>
      <c r="L20" s="131">
        <v>-0.27</v>
      </c>
      <c r="M20" s="102"/>
      <c r="N20" s="124">
        <v>-0.28999999999999998</v>
      </c>
      <c r="O20" s="131">
        <v>-0.36</v>
      </c>
      <c r="P20" s="131">
        <v>-0.22</v>
      </c>
      <c r="R20" s="124">
        <v>-0.34</v>
      </c>
      <c r="S20" s="131">
        <v>-0.42</v>
      </c>
      <c r="T20" s="131">
        <v>-0.26</v>
      </c>
      <c r="V20" s="124">
        <v>-0.11</v>
      </c>
      <c r="W20" s="131">
        <v>-0.18</v>
      </c>
      <c r="X20" s="131">
        <v>-0.03</v>
      </c>
    </row>
    <row r="21" spans="1:24" ht="12" customHeight="1" x14ac:dyDescent="0.2">
      <c r="A21" s="23" t="s">
        <v>29</v>
      </c>
      <c r="B21" s="93">
        <v>808</v>
      </c>
      <c r="C21" s="8" t="s">
        <v>28</v>
      </c>
      <c r="D21" s="56">
        <v>1898</v>
      </c>
      <c r="E21" s="81"/>
      <c r="F21" s="124">
        <v>-0.08</v>
      </c>
      <c r="G21" s="131">
        <v>-0.14000000000000001</v>
      </c>
      <c r="H21" s="131">
        <v>-0.02</v>
      </c>
      <c r="I21" s="81"/>
      <c r="J21" s="124">
        <v>-0.03</v>
      </c>
      <c r="K21" s="131">
        <v>-0.1</v>
      </c>
      <c r="L21" s="131">
        <v>0.04</v>
      </c>
      <c r="M21" s="102"/>
      <c r="N21" s="124">
        <v>-0.09</v>
      </c>
      <c r="O21" s="131">
        <v>-0.15</v>
      </c>
      <c r="P21" s="131">
        <v>-0.03</v>
      </c>
      <c r="R21" s="124">
        <v>-0.25</v>
      </c>
      <c r="S21" s="131">
        <v>-0.32</v>
      </c>
      <c r="T21" s="131">
        <v>-0.18</v>
      </c>
      <c r="V21" s="124">
        <v>0.04</v>
      </c>
      <c r="W21" s="131">
        <v>-0.03</v>
      </c>
      <c r="X21" s="131">
        <v>0.1</v>
      </c>
    </row>
    <row r="22" spans="1:24" ht="12" customHeight="1" x14ac:dyDescent="0.2">
      <c r="A22" s="23" t="s">
        <v>31</v>
      </c>
      <c r="B22" s="93">
        <v>394</v>
      </c>
      <c r="C22" s="7" t="s">
        <v>30</v>
      </c>
      <c r="D22" s="56">
        <v>2573</v>
      </c>
      <c r="E22" s="81"/>
      <c r="F22" s="124">
        <v>-0.36</v>
      </c>
      <c r="G22" s="131">
        <v>-0.41</v>
      </c>
      <c r="H22" s="131">
        <v>-0.31</v>
      </c>
      <c r="I22" s="81"/>
      <c r="J22" s="124">
        <v>-0.36</v>
      </c>
      <c r="K22" s="131">
        <v>-0.42</v>
      </c>
      <c r="L22" s="131">
        <v>-0.3</v>
      </c>
      <c r="M22" s="102"/>
      <c r="N22" s="124">
        <v>-0.43</v>
      </c>
      <c r="O22" s="131">
        <v>-0.48</v>
      </c>
      <c r="P22" s="131">
        <v>-0.38</v>
      </c>
      <c r="R22" s="124">
        <v>-0.46</v>
      </c>
      <c r="S22" s="131">
        <v>-0.52</v>
      </c>
      <c r="T22" s="131">
        <v>-0.4</v>
      </c>
      <c r="V22" s="124">
        <v>-0.24</v>
      </c>
      <c r="W22" s="131">
        <v>-0.3</v>
      </c>
      <c r="X22" s="131">
        <v>-0.18</v>
      </c>
    </row>
    <row r="23" spans="1:24" ht="12" customHeight="1" x14ac:dyDescent="0.2">
      <c r="A23" s="23"/>
      <c r="B23" s="93"/>
      <c r="C23" s="81"/>
      <c r="D23" s="55"/>
      <c r="E23" s="55"/>
      <c r="F23" s="55"/>
      <c r="G23" s="108"/>
      <c r="H23" s="108"/>
      <c r="I23" s="55"/>
      <c r="J23" s="55"/>
      <c r="K23" s="108"/>
      <c r="L23" s="108"/>
      <c r="N23" s="55"/>
      <c r="O23" s="108"/>
      <c r="P23" s="108"/>
      <c r="R23" s="55"/>
      <c r="S23" s="108"/>
      <c r="T23" s="108"/>
      <c r="V23" s="55"/>
      <c r="W23" s="108"/>
      <c r="X23" s="108"/>
    </row>
    <row r="24" spans="1:24" ht="12" customHeight="1" x14ac:dyDescent="0.2">
      <c r="A24" s="5" t="s">
        <v>32</v>
      </c>
      <c r="B24" s="94" t="s">
        <v>6</v>
      </c>
      <c r="C24" s="4" t="s">
        <v>337</v>
      </c>
      <c r="D24" s="54">
        <v>68626</v>
      </c>
      <c r="E24" s="81"/>
      <c r="F24" s="123">
        <v>-0.16</v>
      </c>
      <c r="G24" s="130">
        <v>-0.17</v>
      </c>
      <c r="H24" s="130">
        <v>-0.15</v>
      </c>
      <c r="I24" s="81"/>
      <c r="J24" s="123">
        <v>-0.17</v>
      </c>
      <c r="K24" s="130">
        <v>-0.18</v>
      </c>
      <c r="L24" s="130">
        <v>-0.16</v>
      </c>
      <c r="M24" s="102"/>
      <c r="N24" s="123">
        <v>-0.18</v>
      </c>
      <c r="O24" s="130">
        <v>-0.19</v>
      </c>
      <c r="P24" s="130">
        <v>-0.17</v>
      </c>
      <c r="R24" s="123">
        <v>-0.22</v>
      </c>
      <c r="S24" s="130">
        <v>-0.23</v>
      </c>
      <c r="T24" s="130">
        <v>-0.21</v>
      </c>
      <c r="V24" s="123">
        <v>-0.11</v>
      </c>
      <c r="W24" s="130">
        <v>-0.12</v>
      </c>
      <c r="X24" s="130">
        <v>-0.1</v>
      </c>
    </row>
    <row r="25" spans="1:24" ht="12" customHeight="1" x14ac:dyDescent="0.2">
      <c r="A25" s="23" t="s">
        <v>34</v>
      </c>
      <c r="B25" s="93">
        <v>889</v>
      </c>
      <c r="C25" s="10" t="s">
        <v>33</v>
      </c>
      <c r="D25" s="56">
        <v>1757</v>
      </c>
      <c r="E25" s="81"/>
      <c r="F25" s="124">
        <v>0.02</v>
      </c>
      <c r="G25" s="131">
        <v>-0.04</v>
      </c>
      <c r="H25" s="131">
        <v>0.08</v>
      </c>
      <c r="I25" s="81"/>
      <c r="J25" s="124">
        <v>7.0000000000000007E-2</v>
      </c>
      <c r="K25" s="131">
        <v>0</v>
      </c>
      <c r="L25" s="131">
        <v>0.14000000000000001</v>
      </c>
      <c r="M25" s="102"/>
      <c r="N25" s="124">
        <v>0.06</v>
      </c>
      <c r="O25" s="131">
        <v>0</v>
      </c>
      <c r="P25" s="131">
        <v>0.13</v>
      </c>
      <c r="R25" s="124">
        <v>-0.03</v>
      </c>
      <c r="S25" s="131">
        <v>-0.1</v>
      </c>
      <c r="T25" s="131">
        <v>0.04</v>
      </c>
      <c r="V25" s="124">
        <v>-0.01</v>
      </c>
      <c r="W25" s="131">
        <v>-0.08</v>
      </c>
      <c r="X25" s="131">
        <v>0.06</v>
      </c>
    </row>
    <row r="26" spans="1:24" ht="12" customHeight="1" x14ac:dyDescent="0.2">
      <c r="A26" s="23" t="s">
        <v>36</v>
      </c>
      <c r="B26" s="93">
        <v>890</v>
      </c>
      <c r="C26" s="10" t="s">
        <v>35</v>
      </c>
      <c r="D26" s="56">
        <v>1105</v>
      </c>
      <c r="E26" s="81"/>
      <c r="F26" s="124">
        <v>-0.64</v>
      </c>
      <c r="G26" s="131">
        <v>-0.71</v>
      </c>
      <c r="H26" s="131">
        <v>-0.56000000000000005</v>
      </c>
      <c r="I26" s="81"/>
      <c r="J26" s="124">
        <v>-0.79</v>
      </c>
      <c r="K26" s="131">
        <v>-0.88</v>
      </c>
      <c r="L26" s="131">
        <v>-0.7</v>
      </c>
      <c r="M26" s="102"/>
      <c r="N26" s="124">
        <v>-0.54</v>
      </c>
      <c r="O26" s="131">
        <v>-0.62</v>
      </c>
      <c r="P26" s="131">
        <v>-0.46</v>
      </c>
      <c r="R26" s="124">
        <v>-0.68</v>
      </c>
      <c r="S26" s="131">
        <v>-0.77</v>
      </c>
      <c r="T26" s="131">
        <v>-0.59</v>
      </c>
      <c r="V26" s="124">
        <v>-0.6</v>
      </c>
      <c r="W26" s="131">
        <v>-0.68</v>
      </c>
      <c r="X26" s="131">
        <v>-0.51</v>
      </c>
    </row>
    <row r="27" spans="1:24" ht="12" customHeight="1" x14ac:dyDescent="0.2">
      <c r="A27" s="23" t="s">
        <v>38</v>
      </c>
      <c r="B27" s="93">
        <v>350</v>
      </c>
      <c r="C27" s="11" t="s">
        <v>37</v>
      </c>
      <c r="D27" s="56">
        <v>3065</v>
      </c>
      <c r="E27" s="81"/>
      <c r="F27" s="124">
        <v>-0.11</v>
      </c>
      <c r="G27" s="131">
        <v>-0.16</v>
      </c>
      <c r="H27" s="131">
        <v>-7.0000000000000007E-2</v>
      </c>
      <c r="I27" s="81"/>
      <c r="J27" s="124">
        <v>-0.18</v>
      </c>
      <c r="K27" s="131">
        <v>-0.23</v>
      </c>
      <c r="L27" s="131">
        <v>-0.12</v>
      </c>
      <c r="M27" s="102"/>
      <c r="N27" s="124">
        <v>-0.09</v>
      </c>
      <c r="O27" s="131">
        <v>-0.14000000000000001</v>
      </c>
      <c r="P27" s="131">
        <v>-0.04</v>
      </c>
      <c r="R27" s="124">
        <v>-0.14000000000000001</v>
      </c>
      <c r="S27" s="131">
        <v>-0.19</v>
      </c>
      <c r="T27" s="131">
        <v>-0.09</v>
      </c>
      <c r="V27" s="124">
        <v>-7.0000000000000007E-2</v>
      </c>
      <c r="W27" s="131">
        <v>-0.13</v>
      </c>
      <c r="X27" s="131">
        <v>-0.02</v>
      </c>
    </row>
    <row r="28" spans="1:24" ht="12" customHeight="1" x14ac:dyDescent="0.2">
      <c r="A28" s="23" t="s">
        <v>40</v>
      </c>
      <c r="B28" s="93">
        <v>351</v>
      </c>
      <c r="C28" s="11" t="s">
        <v>39</v>
      </c>
      <c r="D28" s="56">
        <v>2019</v>
      </c>
      <c r="E28" s="81"/>
      <c r="F28" s="124">
        <v>-0.22</v>
      </c>
      <c r="G28" s="131">
        <v>-0.27</v>
      </c>
      <c r="H28" s="131">
        <v>-0.16</v>
      </c>
      <c r="I28" s="81"/>
      <c r="J28" s="124">
        <v>-0.19</v>
      </c>
      <c r="K28" s="131">
        <v>-0.25</v>
      </c>
      <c r="L28" s="131">
        <v>-0.12</v>
      </c>
      <c r="M28" s="102"/>
      <c r="N28" s="124">
        <v>-0.26</v>
      </c>
      <c r="O28" s="131">
        <v>-0.32</v>
      </c>
      <c r="P28" s="131">
        <v>-0.2</v>
      </c>
      <c r="R28" s="124">
        <v>-0.16</v>
      </c>
      <c r="S28" s="131">
        <v>-0.22</v>
      </c>
      <c r="T28" s="131">
        <v>-0.09</v>
      </c>
      <c r="V28" s="124">
        <v>-0.31</v>
      </c>
      <c r="W28" s="131">
        <v>-0.37</v>
      </c>
      <c r="X28" s="131">
        <v>-0.24</v>
      </c>
    </row>
    <row r="29" spans="1:24" ht="12" customHeight="1" x14ac:dyDescent="0.2">
      <c r="A29" s="23" t="s">
        <v>42</v>
      </c>
      <c r="B29" s="93">
        <v>895</v>
      </c>
      <c r="C29" s="10" t="s">
        <v>41</v>
      </c>
      <c r="D29" s="56">
        <v>3397</v>
      </c>
      <c r="E29" s="81"/>
      <c r="F29" s="124">
        <v>0.02</v>
      </c>
      <c r="G29" s="131">
        <v>-0.02</v>
      </c>
      <c r="H29" s="131">
        <v>0.06</v>
      </c>
      <c r="I29" s="81"/>
      <c r="J29" s="124">
        <v>0.06</v>
      </c>
      <c r="K29" s="131">
        <v>0.01</v>
      </c>
      <c r="L29" s="131">
        <v>0.11</v>
      </c>
      <c r="M29" s="102"/>
      <c r="N29" s="124">
        <v>-0.03</v>
      </c>
      <c r="O29" s="131">
        <v>-0.08</v>
      </c>
      <c r="P29" s="131">
        <v>0.01</v>
      </c>
      <c r="R29" s="124">
        <v>-0.04</v>
      </c>
      <c r="S29" s="131">
        <v>-0.09</v>
      </c>
      <c r="T29" s="131">
        <v>0.01</v>
      </c>
      <c r="V29" s="124">
        <v>0.06</v>
      </c>
      <c r="W29" s="131">
        <v>0.01</v>
      </c>
      <c r="X29" s="131">
        <v>0.11</v>
      </c>
    </row>
    <row r="30" spans="1:24" ht="12" customHeight="1" x14ac:dyDescent="0.2">
      <c r="A30" s="23" t="s">
        <v>44</v>
      </c>
      <c r="B30" s="93">
        <v>896</v>
      </c>
      <c r="C30" s="10" t="s">
        <v>43</v>
      </c>
      <c r="D30" s="56">
        <v>3152</v>
      </c>
      <c r="E30" s="81"/>
      <c r="F30" s="124">
        <v>-0.1</v>
      </c>
      <c r="G30" s="131">
        <v>-0.15</v>
      </c>
      <c r="H30" s="131">
        <v>-0.06</v>
      </c>
      <c r="I30" s="81"/>
      <c r="J30" s="124">
        <v>-0.18</v>
      </c>
      <c r="K30" s="131">
        <v>-0.23</v>
      </c>
      <c r="L30" s="131">
        <v>-0.12</v>
      </c>
      <c r="M30" s="102"/>
      <c r="N30" s="124">
        <v>-0.19</v>
      </c>
      <c r="O30" s="131">
        <v>-0.24</v>
      </c>
      <c r="P30" s="131">
        <v>-0.14000000000000001</v>
      </c>
      <c r="R30" s="124">
        <v>-0.06</v>
      </c>
      <c r="S30" s="131">
        <v>-0.12</v>
      </c>
      <c r="T30" s="131">
        <v>-0.01</v>
      </c>
      <c r="V30" s="124">
        <v>-0.06</v>
      </c>
      <c r="W30" s="131">
        <v>-0.11</v>
      </c>
      <c r="X30" s="131">
        <v>-0.01</v>
      </c>
    </row>
    <row r="31" spans="1:24" ht="12" customHeight="1" x14ac:dyDescent="0.2">
      <c r="A31" s="23" t="s">
        <v>46</v>
      </c>
      <c r="B31" s="93">
        <v>909</v>
      </c>
      <c r="C31" s="11" t="s">
        <v>45</v>
      </c>
      <c r="D31" s="56">
        <v>4572</v>
      </c>
      <c r="E31" s="81"/>
      <c r="F31" s="124">
        <v>-0.11</v>
      </c>
      <c r="G31" s="131">
        <v>-0.15</v>
      </c>
      <c r="H31" s="131">
        <v>-7.0000000000000007E-2</v>
      </c>
      <c r="I31" s="81"/>
      <c r="J31" s="124">
        <v>-0.14000000000000001</v>
      </c>
      <c r="K31" s="131">
        <v>-0.18</v>
      </c>
      <c r="L31" s="131">
        <v>-0.09</v>
      </c>
      <c r="M31" s="102"/>
      <c r="N31" s="124">
        <v>-0.08</v>
      </c>
      <c r="O31" s="131">
        <v>-0.12</v>
      </c>
      <c r="P31" s="131">
        <v>-0.04</v>
      </c>
      <c r="R31" s="124">
        <v>-0.09</v>
      </c>
      <c r="S31" s="131">
        <v>-0.14000000000000001</v>
      </c>
      <c r="T31" s="131">
        <v>-0.05</v>
      </c>
      <c r="V31" s="124">
        <v>-0.14000000000000001</v>
      </c>
      <c r="W31" s="131">
        <v>-0.19</v>
      </c>
      <c r="X31" s="131">
        <v>-0.1</v>
      </c>
    </row>
    <row r="32" spans="1:24" ht="12" customHeight="1" x14ac:dyDescent="0.2">
      <c r="A32" s="23" t="s">
        <v>48</v>
      </c>
      <c r="B32" s="93">
        <v>876</v>
      </c>
      <c r="C32" s="10" t="s">
        <v>47</v>
      </c>
      <c r="D32" s="56">
        <v>1314</v>
      </c>
      <c r="E32" s="81"/>
      <c r="F32" s="124">
        <v>-0.27</v>
      </c>
      <c r="G32" s="131">
        <v>-0.33</v>
      </c>
      <c r="H32" s="131">
        <v>-0.2</v>
      </c>
      <c r="I32" s="81"/>
      <c r="J32" s="124">
        <v>-0.44</v>
      </c>
      <c r="K32" s="131">
        <v>-0.52</v>
      </c>
      <c r="L32" s="131">
        <v>-0.36</v>
      </c>
      <c r="M32" s="102"/>
      <c r="N32" s="124">
        <v>-0.47</v>
      </c>
      <c r="O32" s="131">
        <v>-0.54</v>
      </c>
      <c r="P32" s="131">
        <v>-0.4</v>
      </c>
      <c r="R32" s="124">
        <v>-0.48</v>
      </c>
      <c r="S32" s="131">
        <v>-0.56000000000000005</v>
      </c>
      <c r="T32" s="131">
        <v>-0.4</v>
      </c>
      <c r="V32" s="124">
        <v>0.16</v>
      </c>
      <c r="W32" s="131">
        <v>0.08</v>
      </c>
      <c r="X32" s="131">
        <v>0.24</v>
      </c>
    </row>
    <row r="33" spans="1:24" ht="12" customHeight="1" x14ac:dyDescent="0.2">
      <c r="A33" s="23" t="s">
        <v>50</v>
      </c>
      <c r="B33" s="93">
        <v>340</v>
      </c>
      <c r="C33" s="144" t="s">
        <v>49</v>
      </c>
      <c r="D33" s="56">
        <v>921</v>
      </c>
      <c r="E33" s="81"/>
      <c r="F33" s="124">
        <v>-0.82</v>
      </c>
      <c r="G33" s="131">
        <v>-0.9</v>
      </c>
      <c r="H33" s="131">
        <v>-0.74</v>
      </c>
      <c r="I33" s="81"/>
      <c r="J33" s="124">
        <v>-0.76</v>
      </c>
      <c r="K33" s="131">
        <v>-0.86</v>
      </c>
      <c r="L33" s="131">
        <v>-0.66</v>
      </c>
      <c r="M33" s="102"/>
      <c r="N33" s="124">
        <v>-0.75</v>
      </c>
      <c r="O33" s="131">
        <v>-0.84</v>
      </c>
      <c r="P33" s="131">
        <v>-0.66</v>
      </c>
      <c r="R33" s="124">
        <v>-0.88</v>
      </c>
      <c r="S33" s="131">
        <v>-0.98</v>
      </c>
      <c r="T33" s="131">
        <v>-0.78</v>
      </c>
      <c r="V33" s="124">
        <v>-0.88</v>
      </c>
      <c r="W33" s="131">
        <v>-0.97</v>
      </c>
      <c r="X33" s="131">
        <v>-0.78</v>
      </c>
    </row>
    <row r="34" spans="1:24" ht="12" customHeight="1" x14ac:dyDescent="0.2">
      <c r="A34" s="23" t="s">
        <v>52</v>
      </c>
      <c r="B34" s="93">
        <v>888</v>
      </c>
      <c r="C34" s="10" t="s">
        <v>51</v>
      </c>
      <c r="D34" s="56">
        <v>11319</v>
      </c>
      <c r="E34" s="81"/>
      <c r="F34" s="124">
        <v>-0.08</v>
      </c>
      <c r="G34" s="131">
        <v>-0.1</v>
      </c>
      <c r="H34" s="131">
        <v>-0.06</v>
      </c>
      <c r="I34" s="81"/>
      <c r="J34" s="124">
        <v>-0.08</v>
      </c>
      <c r="K34" s="131">
        <v>-0.11</v>
      </c>
      <c r="L34" s="131">
        <v>-0.05</v>
      </c>
      <c r="M34" s="102"/>
      <c r="N34" s="124">
        <v>-0.08</v>
      </c>
      <c r="O34" s="131">
        <v>-0.1</v>
      </c>
      <c r="P34" s="131">
        <v>-0.05</v>
      </c>
      <c r="R34" s="124">
        <v>-0.11</v>
      </c>
      <c r="S34" s="131">
        <v>-0.14000000000000001</v>
      </c>
      <c r="T34" s="131">
        <v>-0.09</v>
      </c>
      <c r="V34" s="124">
        <v>-0.08</v>
      </c>
      <c r="W34" s="131">
        <v>-0.11</v>
      </c>
      <c r="X34" s="131">
        <v>-0.05</v>
      </c>
    </row>
    <row r="35" spans="1:24" ht="12" customHeight="1" x14ac:dyDescent="0.2">
      <c r="A35" s="23" t="s">
        <v>54</v>
      </c>
      <c r="B35" s="93">
        <v>341</v>
      </c>
      <c r="C35" s="11" t="s">
        <v>53</v>
      </c>
      <c r="D35" s="56">
        <v>4271</v>
      </c>
      <c r="E35" s="81"/>
      <c r="F35" s="124">
        <v>-0.33</v>
      </c>
      <c r="G35" s="131">
        <v>-0.36</v>
      </c>
      <c r="H35" s="131">
        <v>-0.28999999999999998</v>
      </c>
      <c r="I35" s="81"/>
      <c r="J35" s="124">
        <v>-0.34</v>
      </c>
      <c r="K35" s="131">
        <v>-0.39</v>
      </c>
      <c r="L35" s="131">
        <v>-0.28999999999999998</v>
      </c>
      <c r="M35" s="102"/>
      <c r="N35" s="124">
        <v>-0.42</v>
      </c>
      <c r="O35" s="131">
        <v>-0.46</v>
      </c>
      <c r="P35" s="131">
        <v>-0.37</v>
      </c>
      <c r="R35" s="124">
        <v>-0.47</v>
      </c>
      <c r="S35" s="131">
        <v>-0.52</v>
      </c>
      <c r="T35" s="131">
        <v>-0.43</v>
      </c>
      <c r="V35" s="124">
        <v>-0.15</v>
      </c>
      <c r="W35" s="131">
        <v>-0.19</v>
      </c>
      <c r="X35" s="131">
        <v>-0.1</v>
      </c>
    </row>
    <row r="36" spans="1:24" ht="12" customHeight="1" x14ac:dyDescent="0.2">
      <c r="A36" s="23" t="s">
        <v>56</v>
      </c>
      <c r="B36" s="93">
        <v>352</v>
      </c>
      <c r="C36" s="11" t="s">
        <v>55</v>
      </c>
      <c r="D36" s="56">
        <v>4136</v>
      </c>
      <c r="E36" s="81"/>
      <c r="F36" s="124">
        <v>-0.14000000000000001</v>
      </c>
      <c r="G36" s="131">
        <v>-0.18</v>
      </c>
      <c r="H36" s="131">
        <v>-0.1</v>
      </c>
      <c r="I36" s="81"/>
      <c r="J36" s="124">
        <v>-0.18</v>
      </c>
      <c r="K36" s="131">
        <v>-0.23</v>
      </c>
      <c r="L36" s="131">
        <v>-0.13</v>
      </c>
      <c r="M36" s="102"/>
      <c r="N36" s="124">
        <v>-0.22</v>
      </c>
      <c r="O36" s="131">
        <v>-0.26</v>
      </c>
      <c r="P36" s="131">
        <v>-0.18</v>
      </c>
      <c r="R36" s="124">
        <v>-0.17</v>
      </c>
      <c r="S36" s="131">
        <v>-0.22</v>
      </c>
      <c r="T36" s="131">
        <v>-0.13</v>
      </c>
      <c r="V36" s="124">
        <v>-7.0000000000000007E-2</v>
      </c>
      <c r="W36" s="131">
        <v>-0.12</v>
      </c>
      <c r="X36" s="131">
        <v>-0.03</v>
      </c>
    </row>
    <row r="37" spans="1:24" ht="12" customHeight="1" x14ac:dyDescent="0.2">
      <c r="A37" s="23" t="s">
        <v>58</v>
      </c>
      <c r="B37" s="93">
        <v>353</v>
      </c>
      <c r="C37" s="11" t="s">
        <v>57</v>
      </c>
      <c r="D37" s="56">
        <v>2801</v>
      </c>
      <c r="E37" s="81"/>
      <c r="F37" s="124">
        <v>-0.3</v>
      </c>
      <c r="G37" s="131">
        <v>-0.35</v>
      </c>
      <c r="H37" s="131">
        <v>-0.25</v>
      </c>
      <c r="I37" s="81"/>
      <c r="J37" s="124">
        <v>-0.36</v>
      </c>
      <c r="K37" s="131">
        <v>-0.41</v>
      </c>
      <c r="L37" s="131">
        <v>-0.3</v>
      </c>
      <c r="M37" s="102"/>
      <c r="N37" s="124">
        <v>-0.28000000000000003</v>
      </c>
      <c r="O37" s="131">
        <v>-0.33</v>
      </c>
      <c r="P37" s="131">
        <v>-0.23</v>
      </c>
      <c r="R37" s="124">
        <v>-0.47</v>
      </c>
      <c r="S37" s="131">
        <v>-0.52</v>
      </c>
      <c r="T37" s="131">
        <v>-0.41</v>
      </c>
      <c r="V37" s="124">
        <v>-0.15</v>
      </c>
      <c r="W37" s="131">
        <v>-0.21</v>
      </c>
      <c r="X37" s="131">
        <v>-0.1</v>
      </c>
    </row>
    <row r="38" spans="1:24" ht="12" customHeight="1" x14ac:dyDescent="0.2">
      <c r="A38" s="23" t="s">
        <v>60</v>
      </c>
      <c r="B38" s="93">
        <v>354</v>
      </c>
      <c r="C38" s="11" t="s">
        <v>59</v>
      </c>
      <c r="D38" s="56">
        <v>2140</v>
      </c>
      <c r="E38" s="81"/>
      <c r="F38" s="124">
        <v>-0.14000000000000001</v>
      </c>
      <c r="G38" s="131">
        <v>-0.19</v>
      </c>
      <c r="H38" s="131">
        <v>-0.09</v>
      </c>
      <c r="I38" s="81"/>
      <c r="J38" s="124">
        <v>-0.15</v>
      </c>
      <c r="K38" s="131">
        <v>-0.21</v>
      </c>
      <c r="L38" s="131">
        <v>-0.08</v>
      </c>
      <c r="M38" s="102"/>
      <c r="N38" s="124">
        <v>-0.11</v>
      </c>
      <c r="O38" s="131">
        <v>-0.17</v>
      </c>
      <c r="P38" s="131">
        <v>-0.05</v>
      </c>
      <c r="R38" s="124">
        <v>-0.17</v>
      </c>
      <c r="S38" s="131">
        <v>-0.24</v>
      </c>
      <c r="T38" s="131">
        <v>-0.11</v>
      </c>
      <c r="V38" s="124">
        <v>-0.14000000000000001</v>
      </c>
      <c r="W38" s="131">
        <v>-0.2</v>
      </c>
      <c r="X38" s="131">
        <v>-0.08</v>
      </c>
    </row>
    <row r="39" spans="1:24" ht="12" customHeight="1" x14ac:dyDescent="0.2">
      <c r="A39" s="23" t="s">
        <v>62</v>
      </c>
      <c r="B39" s="93">
        <v>355</v>
      </c>
      <c r="C39" s="11" t="s">
        <v>61</v>
      </c>
      <c r="D39" s="56">
        <v>1958</v>
      </c>
      <c r="E39" s="81"/>
      <c r="F39" s="124">
        <v>-0.47</v>
      </c>
      <c r="G39" s="131">
        <v>-0.53</v>
      </c>
      <c r="H39" s="131">
        <v>-0.42</v>
      </c>
      <c r="I39" s="81"/>
      <c r="J39" s="124">
        <v>-0.44</v>
      </c>
      <c r="K39" s="131">
        <v>-0.5</v>
      </c>
      <c r="L39" s="131">
        <v>-0.37</v>
      </c>
      <c r="M39" s="102"/>
      <c r="N39" s="124">
        <v>-0.44</v>
      </c>
      <c r="O39" s="131">
        <v>-0.51</v>
      </c>
      <c r="P39" s="131">
        <v>-0.38</v>
      </c>
      <c r="R39" s="124">
        <v>-0.62</v>
      </c>
      <c r="S39" s="131">
        <v>-0.69</v>
      </c>
      <c r="T39" s="131">
        <v>-0.55000000000000004</v>
      </c>
      <c r="V39" s="124">
        <v>-0.43</v>
      </c>
      <c r="W39" s="131">
        <v>-0.5</v>
      </c>
      <c r="X39" s="131">
        <v>-0.37</v>
      </c>
    </row>
    <row r="40" spans="1:24" ht="12" customHeight="1" x14ac:dyDescent="0.2">
      <c r="A40" s="23" t="s">
        <v>64</v>
      </c>
      <c r="B40" s="93">
        <v>343</v>
      </c>
      <c r="C40" s="11" t="s">
        <v>63</v>
      </c>
      <c r="D40" s="56">
        <v>2789</v>
      </c>
      <c r="E40" s="81"/>
      <c r="F40" s="124">
        <v>-0.31</v>
      </c>
      <c r="G40" s="131">
        <v>-0.36</v>
      </c>
      <c r="H40" s="131">
        <v>-0.26</v>
      </c>
      <c r="I40" s="81"/>
      <c r="J40" s="124">
        <v>-0.39</v>
      </c>
      <c r="K40" s="131">
        <v>-0.44</v>
      </c>
      <c r="L40" s="131">
        <v>-0.33</v>
      </c>
      <c r="M40" s="102"/>
      <c r="N40" s="124">
        <v>-0.31</v>
      </c>
      <c r="O40" s="131">
        <v>-0.36</v>
      </c>
      <c r="P40" s="131">
        <v>-0.26</v>
      </c>
      <c r="R40" s="124">
        <v>-0.41</v>
      </c>
      <c r="S40" s="131">
        <v>-0.47</v>
      </c>
      <c r="T40" s="131">
        <v>-0.35</v>
      </c>
      <c r="V40" s="124">
        <v>-0.22</v>
      </c>
      <c r="W40" s="131">
        <v>-0.27</v>
      </c>
      <c r="X40" s="131">
        <v>-0.16</v>
      </c>
    </row>
    <row r="41" spans="1:24" ht="12" customHeight="1" x14ac:dyDescent="0.2">
      <c r="A41" s="23" t="s">
        <v>66</v>
      </c>
      <c r="B41" s="93">
        <v>342</v>
      </c>
      <c r="C41" s="144" t="s">
        <v>65</v>
      </c>
      <c r="D41" s="56">
        <v>1726</v>
      </c>
      <c r="E41" s="81"/>
      <c r="F41" s="124">
        <v>-0.4</v>
      </c>
      <c r="G41" s="131">
        <v>-0.46</v>
      </c>
      <c r="H41" s="131">
        <v>-0.34</v>
      </c>
      <c r="I41" s="81"/>
      <c r="J41" s="124">
        <v>-0.49</v>
      </c>
      <c r="K41" s="131">
        <v>-0.56000000000000005</v>
      </c>
      <c r="L41" s="131">
        <v>-0.42</v>
      </c>
      <c r="M41" s="102"/>
      <c r="N41" s="124">
        <v>-0.39</v>
      </c>
      <c r="O41" s="131">
        <v>-0.45</v>
      </c>
      <c r="P41" s="131">
        <v>-0.32</v>
      </c>
      <c r="R41" s="124">
        <v>-0.62</v>
      </c>
      <c r="S41" s="131">
        <v>-0.69</v>
      </c>
      <c r="T41" s="131">
        <v>-0.55000000000000004</v>
      </c>
      <c r="V41" s="124">
        <v>-0.15</v>
      </c>
      <c r="W41" s="131">
        <v>-0.22</v>
      </c>
      <c r="X41" s="131">
        <v>-0.08</v>
      </c>
    </row>
    <row r="42" spans="1:24" ht="12" customHeight="1" x14ac:dyDescent="0.2">
      <c r="A42" s="23" t="s">
        <v>68</v>
      </c>
      <c r="B42" s="93">
        <v>356</v>
      </c>
      <c r="C42" s="11" t="s">
        <v>67</v>
      </c>
      <c r="D42" s="56">
        <v>2517</v>
      </c>
      <c r="E42" s="81"/>
      <c r="F42" s="124">
        <v>-0.02</v>
      </c>
      <c r="G42" s="131">
        <v>-7.0000000000000007E-2</v>
      </c>
      <c r="H42" s="131">
        <v>0.03</v>
      </c>
      <c r="I42" s="81"/>
      <c r="J42" s="124">
        <v>0.05</v>
      </c>
      <c r="K42" s="131">
        <v>-0.01</v>
      </c>
      <c r="L42" s="131">
        <v>0.11</v>
      </c>
      <c r="M42" s="102"/>
      <c r="N42" s="124">
        <v>-0.04</v>
      </c>
      <c r="O42" s="131">
        <v>-0.1</v>
      </c>
      <c r="P42" s="131">
        <v>0.01</v>
      </c>
      <c r="R42" s="124">
        <v>-0.05</v>
      </c>
      <c r="S42" s="131">
        <v>-0.11</v>
      </c>
      <c r="T42" s="131">
        <v>0.01</v>
      </c>
      <c r="V42" s="124">
        <v>-0.05</v>
      </c>
      <c r="W42" s="131">
        <v>-0.11</v>
      </c>
      <c r="X42" s="131">
        <v>0.01</v>
      </c>
    </row>
    <row r="43" spans="1:24" ht="12" customHeight="1" x14ac:dyDescent="0.2">
      <c r="A43" s="23" t="s">
        <v>70</v>
      </c>
      <c r="B43" s="93">
        <v>357</v>
      </c>
      <c r="C43" s="11" t="s">
        <v>69</v>
      </c>
      <c r="D43" s="56">
        <v>2426</v>
      </c>
      <c r="E43" s="81"/>
      <c r="F43" s="124">
        <v>-0.16</v>
      </c>
      <c r="G43" s="131">
        <v>-0.21</v>
      </c>
      <c r="H43" s="131">
        <v>-0.11</v>
      </c>
      <c r="I43" s="81"/>
      <c r="J43" s="124">
        <v>-0.1</v>
      </c>
      <c r="K43" s="131">
        <v>-0.16</v>
      </c>
      <c r="L43" s="131">
        <v>-0.03</v>
      </c>
      <c r="M43" s="102"/>
      <c r="N43" s="124">
        <v>-7.0000000000000007E-2</v>
      </c>
      <c r="O43" s="131">
        <v>-0.13</v>
      </c>
      <c r="P43" s="131">
        <v>-0.02</v>
      </c>
      <c r="R43" s="124">
        <v>-0.27</v>
      </c>
      <c r="S43" s="131">
        <v>-0.33</v>
      </c>
      <c r="T43" s="131">
        <v>-0.21</v>
      </c>
      <c r="V43" s="124">
        <v>-0.2</v>
      </c>
      <c r="W43" s="131">
        <v>-0.26</v>
      </c>
      <c r="X43" s="131">
        <v>-0.14000000000000001</v>
      </c>
    </row>
    <row r="44" spans="1:24" ht="12" customHeight="1" x14ac:dyDescent="0.2">
      <c r="A44" s="23" t="s">
        <v>72</v>
      </c>
      <c r="B44" s="93">
        <v>358</v>
      </c>
      <c r="C44" s="11" t="s">
        <v>71</v>
      </c>
      <c r="D44" s="56">
        <v>2645</v>
      </c>
      <c r="E44" s="81"/>
      <c r="F44" s="124">
        <v>0.22</v>
      </c>
      <c r="G44" s="131">
        <v>0.17</v>
      </c>
      <c r="H44" s="131">
        <v>0.27</v>
      </c>
      <c r="I44" s="81"/>
      <c r="J44" s="124">
        <v>0.17</v>
      </c>
      <c r="K44" s="131">
        <v>0.11</v>
      </c>
      <c r="L44" s="131">
        <v>0.23</v>
      </c>
      <c r="M44" s="102"/>
      <c r="N44" s="124">
        <v>0.1</v>
      </c>
      <c r="O44" s="131">
        <v>0.05</v>
      </c>
      <c r="P44" s="131">
        <v>0.15</v>
      </c>
      <c r="R44" s="124">
        <v>0.28999999999999998</v>
      </c>
      <c r="S44" s="131">
        <v>0.23</v>
      </c>
      <c r="T44" s="131">
        <v>0.35</v>
      </c>
      <c r="V44" s="124">
        <v>0.26</v>
      </c>
      <c r="W44" s="131">
        <v>0.2</v>
      </c>
      <c r="X44" s="131">
        <v>0.31</v>
      </c>
    </row>
    <row r="45" spans="1:24" ht="12" customHeight="1" x14ac:dyDescent="0.2">
      <c r="A45" s="23" t="s">
        <v>74</v>
      </c>
      <c r="B45" s="93">
        <v>877</v>
      </c>
      <c r="C45" s="10" t="s">
        <v>73</v>
      </c>
      <c r="D45" s="56">
        <v>2316</v>
      </c>
      <c r="E45" s="81"/>
      <c r="F45" s="124">
        <v>-0.14000000000000001</v>
      </c>
      <c r="G45" s="131">
        <v>-0.19</v>
      </c>
      <c r="H45" s="131">
        <v>-0.09</v>
      </c>
      <c r="I45" s="81"/>
      <c r="J45" s="124">
        <v>-0.13</v>
      </c>
      <c r="K45" s="131">
        <v>-0.2</v>
      </c>
      <c r="L45" s="131">
        <v>-7.0000000000000007E-2</v>
      </c>
      <c r="M45" s="102"/>
      <c r="N45" s="124">
        <v>-0.04</v>
      </c>
      <c r="O45" s="131">
        <v>-0.1</v>
      </c>
      <c r="P45" s="131">
        <v>0.01</v>
      </c>
      <c r="R45" s="124">
        <v>-0.19</v>
      </c>
      <c r="S45" s="131">
        <v>-0.25</v>
      </c>
      <c r="T45" s="131">
        <v>-0.13</v>
      </c>
      <c r="V45" s="124">
        <v>-0.19</v>
      </c>
      <c r="W45" s="131">
        <v>-0.25</v>
      </c>
      <c r="X45" s="131">
        <v>-0.13</v>
      </c>
    </row>
    <row r="46" spans="1:24" ht="12" customHeight="1" x14ac:dyDescent="0.2">
      <c r="A46" s="23" t="s">
        <v>76</v>
      </c>
      <c r="B46" s="93">
        <v>359</v>
      </c>
      <c r="C46" s="11" t="s">
        <v>75</v>
      </c>
      <c r="D46" s="56">
        <v>3169</v>
      </c>
      <c r="E46" s="81"/>
      <c r="F46" s="124">
        <v>-0.32</v>
      </c>
      <c r="G46" s="131">
        <v>-0.37</v>
      </c>
      <c r="H46" s="131">
        <v>-0.28000000000000003</v>
      </c>
      <c r="I46" s="81"/>
      <c r="J46" s="124">
        <v>-0.24</v>
      </c>
      <c r="K46" s="131">
        <v>-0.3</v>
      </c>
      <c r="L46" s="131">
        <v>-0.19</v>
      </c>
      <c r="M46" s="102"/>
      <c r="N46" s="124">
        <v>-0.37</v>
      </c>
      <c r="O46" s="131">
        <v>-0.41</v>
      </c>
      <c r="P46" s="131">
        <v>-0.32</v>
      </c>
      <c r="R46" s="124">
        <v>-0.45</v>
      </c>
      <c r="S46" s="131">
        <v>-0.5</v>
      </c>
      <c r="T46" s="131">
        <v>-0.4</v>
      </c>
      <c r="V46" s="124">
        <v>-0.26</v>
      </c>
      <c r="W46" s="131">
        <v>-0.31</v>
      </c>
      <c r="X46" s="131">
        <v>-0.21</v>
      </c>
    </row>
    <row r="47" spans="1:24" ht="12" customHeight="1" x14ac:dyDescent="0.2">
      <c r="A47" s="23" t="s">
        <v>78</v>
      </c>
      <c r="B47" s="93">
        <v>344</v>
      </c>
      <c r="C47" s="144" t="s">
        <v>77</v>
      </c>
      <c r="D47" s="56">
        <v>3111</v>
      </c>
      <c r="E47" s="81"/>
      <c r="F47" s="124">
        <v>0.04</v>
      </c>
      <c r="G47" s="131">
        <v>-0.01</v>
      </c>
      <c r="H47" s="131">
        <v>0.08</v>
      </c>
      <c r="I47" s="81"/>
      <c r="J47" s="124">
        <v>0.01</v>
      </c>
      <c r="K47" s="131">
        <v>-0.04</v>
      </c>
      <c r="L47" s="131">
        <v>0.06</v>
      </c>
      <c r="M47" s="102"/>
      <c r="N47" s="124">
        <v>-0.11</v>
      </c>
      <c r="O47" s="131">
        <v>-0.16</v>
      </c>
      <c r="P47" s="131">
        <v>-0.06</v>
      </c>
      <c r="R47" s="124">
        <v>-7.0000000000000007E-2</v>
      </c>
      <c r="S47" s="131">
        <v>-0.12</v>
      </c>
      <c r="T47" s="131">
        <v>-0.01</v>
      </c>
      <c r="V47" s="124">
        <v>0.24</v>
      </c>
      <c r="W47" s="131">
        <v>0.19</v>
      </c>
      <c r="X47" s="131">
        <v>0.28999999999999998</v>
      </c>
    </row>
    <row r="48" spans="1:24" ht="12" customHeight="1" x14ac:dyDescent="0.2">
      <c r="A48" s="23"/>
      <c r="B48" s="94"/>
      <c r="C48" s="81"/>
      <c r="D48" s="55"/>
      <c r="E48" s="55"/>
      <c r="F48" s="55"/>
      <c r="G48" s="108"/>
      <c r="H48" s="108"/>
      <c r="I48" s="55"/>
      <c r="J48" s="55"/>
      <c r="K48" s="108"/>
      <c r="L48" s="108"/>
      <c r="N48" s="55"/>
      <c r="O48" s="108"/>
      <c r="P48" s="108"/>
      <c r="R48" s="55"/>
      <c r="S48" s="108"/>
      <c r="T48" s="108"/>
      <c r="V48" s="55"/>
      <c r="W48" s="108"/>
      <c r="X48" s="108"/>
    </row>
    <row r="49" spans="1:24" ht="12" customHeight="1" x14ac:dyDescent="0.2">
      <c r="A49" s="5" t="s">
        <v>79</v>
      </c>
      <c r="B49" s="94" t="s">
        <v>7</v>
      </c>
      <c r="C49" s="4" t="s">
        <v>429</v>
      </c>
      <c r="D49" s="54">
        <v>51345</v>
      </c>
      <c r="E49" s="81"/>
      <c r="F49" s="123">
        <v>-0.02</v>
      </c>
      <c r="G49" s="130">
        <v>-0.03</v>
      </c>
      <c r="H49" s="130">
        <v>-0.01</v>
      </c>
      <c r="I49" s="81"/>
      <c r="J49" s="123">
        <v>-7.0000000000000007E-2</v>
      </c>
      <c r="K49" s="130">
        <v>-0.08</v>
      </c>
      <c r="L49" s="130">
        <v>-0.05</v>
      </c>
      <c r="M49" s="102"/>
      <c r="N49" s="123">
        <v>0.01</v>
      </c>
      <c r="O49" s="130">
        <v>0</v>
      </c>
      <c r="P49" s="130">
        <v>0.02</v>
      </c>
      <c r="R49" s="123">
        <v>-0.06</v>
      </c>
      <c r="S49" s="130">
        <v>-7.0000000000000007E-2</v>
      </c>
      <c r="T49" s="130">
        <v>-0.05</v>
      </c>
      <c r="V49" s="123">
        <v>0</v>
      </c>
      <c r="W49" s="130">
        <v>-0.01</v>
      </c>
      <c r="X49" s="130">
        <v>0.01</v>
      </c>
    </row>
    <row r="50" spans="1:24" ht="12" customHeight="1" x14ac:dyDescent="0.2">
      <c r="A50" s="23" t="s">
        <v>81</v>
      </c>
      <c r="B50" s="93">
        <v>370</v>
      </c>
      <c r="C50" s="11" t="s">
        <v>80</v>
      </c>
      <c r="D50" s="56">
        <v>1983</v>
      </c>
      <c r="E50" s="81"/>
      <c r="F50" s="124">
        <v>-0.14000000000000001</v>
      </c>
      <c r="G50" s="131">
        <v>-0.2</v>
      </c>
      <c r="H50" s="131">
        <v>-0.09</v>
      </c>
      <c r="I50" s="81"/>
      <c r="J50" s="124">
        <v>-0.01</v>
      </c>
      <c r="K50" s="131">
        <v>-0.08</v>
      </c>
      <c r="L50" s="131">
        <v>0.06</v>
      </c>
      <c r="M50" s="102"/>
      <c r="N50" s="124">
        <v>-7.0000000000000007E-2</v>
      </c>
      <c r="O50" s="131">
        <v>-0.13</v>
      </c>
      <c r="P50" s="131">
        <v>-0.01</v>
      </c>
      <c r="R50" s="124">
        <v>-0.31</v>
      </c>
      <c r="S50" s="131">
        <v>-0.37</v>
      </c>
      <c r="T50" s="131">
        <v>-0.24</v>
      </c>
      <c r="V50" s="124">
        <v>-0.14000000000000001</v>
      </c>
      <c r="W50" s="131">
        <v>-0.21</v>
      </c>
      <c r="X50" s="131">
        <v>-0.08</v>
      </c>
    </row>
    <row r="51" spans="1:24" ht="12" customHeight="1" x14ac:dyDescent="0.2">
      <c r="A51" s="23" t="s">
        <v>83</v>
      </c>
      <c r="B51" s="93">
        <v>380</v>
      </c>
      <c r="C51" s="11" t="s">
        <v>82</v>
      </c>
      <c r="D51" s="56">
        <v>5631</v>
      </c>
      <c r="E51" s="81"/>
      <c r="F51" s="124">
        <v>0</v>
      </c>
      <c r="G51" s="131">
        <v>-0.03</v>
      </c>
      <c r="H51" s="131">
        <v>0.03</v>
      </c>
      <c r="I51" s="81"/>
      <c r="J51" s="124">
        <v>-0.02</v>
      </c>
      <c r="K51" s="131">
        <v>-0.06</v>
      </c>
      <c r="L51" s="131">
        <v>0.02</v>
      </c>
      <c r="M51" s="102"/>
      <c r="N51" s="124">
        <v>-0.03</v>
      </c>
      <c r="O51" s="131">
        <v>-0.06</v>
      </c>
      <c r="P51" s="131">
        <v>0.01</v>
      </c>
      <c r="R51" s="124">
        <v>-0.08</v>
      </c>
      <c r="S51" s="131">
        <v>-0.12</v>
      </c>
      <c r="T51" s="131">
        <v>-0.04</v>
      </c>
      <c r="V51" s="124">
        <v>0.1</v>
      </c>
      <c r="W51" s="131">
        <v>0.06</v>
      </c>
      <c r="X51" s="131">
        <v>0.14000000000000001</v>
      </c>
    </row>
    <row r="52" spans="1:24" ht="12" customHeight="1" x14ac:dyDescent="0.2">
      <c r="A52" s="23" t="s">
        <v>85</v>
      </c>
      <c r="B52" s="93">
        <v>381</v>
      </c>
      <c r="C52" s="11" t="s">
        <v>84</v>
      </c>
      <c r="D52" s="56">
        <v>2365</v>
      </c>
      <c r="E52" s="81"/>
      <c r="F52" s="124">
        <v>0.06</v>
      </c>
      <c r="G52" s="131">
        <v>0.01</v>
      </c>
      <c r="H52" s="131">
        <v>0.11</v>
      </c>
      <c r="I52" s="81"/>
      <c r="J52" s="124">
        <v>-0.04</v>
      </c>
      <c r="K52" s="131">
        <v>-0.1</v>
      </c>
      <c r="L52" s="131">
        <v>0.02</v>
      </c>
      <c r="M52" s="102"/>
      <c r="N52" s="124">
        <v>-0.05</v>
      </c>
      <c r="O52" s="131">
        <v>-0.1</v>
      </c>
      <c r="P52" s="131">
        <v>0.01</v>
      </c>
      <c r="R52" s="124">
        <v>-0.14000000000000001</v>
      </c>
      <c r="S52" s="131">
        <v>-0.2</v>
      </c>
      <c r="T52" s="131">
        <v>-0.08</v>
      </c>
      <c r="V52" s="124">
        <v>0.36</v>
      </c>
      <c r="W52" s="131">
        <v>0.3</v>
      </c>
      <c r="X52" s="131">
        <v>0.42</v>
      </c>
    </row>
    <row r="53" spans="1:24" ht="12" customHeight="1" x14ac:dyDescent="0.2">
      <c r="A53" s="23" t="s">
        <v>87</v>
      </c>
      <c r="B53" s="93">
        <v>371</v>
      </c>
      <c r="C53" s="11" t="s">
        <v>86</v>
      </c>
      <c r="D53" s="56">
        <v>2822</v>
      </c>
      <c r="E53" s="81"/>
      <c r="F53" s="124">
        <v>-0.22</v>
      </c>
      <c r="G53" s="131">
        <v>-0.27</v>
      </c>
      <c r="H53" s="131">
        <v>-0.17</v>
      </c>
      <c r="I53" s="81"/>
      <c r="J53" s="124">
        <v>-0.25</v>
      </c>
      <c r="K53" s="131">
        <v>-0.31</v>
      </c>
      <c r="L53" s="131">
        <v>-0.2</v>
      </c>
      <c r="M53" s="102"/>
      <c r="N53" s="124">
        <v>-0.11</v>
      </c>
      <c r="O53" s="131">
        <v>-0.16</v>
      </c>
      <c r="P53" s="131">
        <v>-0.06</v>
      </c>
      <c r="R53" s="124">
        <v>-0.3</v>
      </c>
      <c r="S53" s="131">
        <v>-0.36</v>
      </c>
      <c r="T53" s="131">
        <v>-0.25</v>
      </c>
      <c r="V53" s="124">
        <v>-0.23</v>
      </c>
      <c r="W53" s="131">
        <v>-0.28999999999999998</v>
      </c>
      <c r="X53" s="131">
        <v>-0.18</v>
      </c>
    </row>
    <row r="54" spans="1:24" ht="12" customHeight="1" x14ac:dyDescent="0.2">
      <c r="A54" s="23" t="s">
        <v>89</v>
      </c>
      <c r="B54" s="93">
        <v>811</v>
      </c>
      <c r="C54" s="11" t="s">
        <v>88</v>
      </c>
      <c r="D54" s="56">
        <v>3104</v>
      </c>
      <c r="E54" s="81"/>
      <c r="F54" s="124">
        <v>7.0000000000000007E-2</v>
      </c>
      <c r="G54" s="131">
        <v>0.02</v>
      </c>
      <c r="H54" s="131">
        <v>0.11</v>
      </c>
      <c r="I54" s="81"/>
      <c r="J54" s="124">
        <v>0.02</v>
      </c>
      <c r="K54" s="131">
        <v>-0.03</v>
      </c>
      <c r="L54" s="131">
        <v>0.08</v>
      </c>
      <c r="M54" s="102"/>
      <c r="N54" s="124">
        <v>0.12</v>
      </c>
      <c r="O54" s="131">
        <v>7.0000000000000007E-2</v>
      </c>
      <c r="P54" s="131">
        <v>0.17</v>
      </c>
      <c r="R54" s="124">
        <v>0.15</v>
      </c>
      <c r="S54" s="131">
        <v>0.1</v>
      </c>
      <c r="T54" s="131">
        <v>0.2</v>
      </c>
      <c r="V54" s="124">
        <v>-0.03</v>
      </c>
      <c r="W54" s="131">
        <v>-0.09</v>
      </c>
      <c r="X54" s="131">
        <v>0.02</v>
      </c>
    </row>
    <row r="55" spans="1:24" ht="12" customHeight="1" x14ac:dyDescent="0.2">
      <c r="A55" s="23" t="s">
        <v>91</v>
      </c>
      <c r="B55" s="93">
        <v>810</v>
      </c>
      <c r="C55" s="11" t="s">
        <v>90</v>
      </c>
      <c r="D55" s="56">
        <v>2234</v>
      </c>
      <c r="E55" s="81"/>
      <c r="F55" s="124">
        <v>-0.12</v>
      </c>
      <c r="G55" s="131">
        <v>-0.17</v>
      </c>
      <c r="H55" s="131">
        <v>-7.0000000000000007E-2</v>
      </c>
      <c r="I55" s="81"/>
      <c r="J55" s="124">
        <v>-0.27</v>
      </c>
      <c r="K55" s="131">
        <v>-0.33</v>
      </c>
      <c r="L55" s="131">
        <v>-0.2</v>
      </c>
      <c r="M55" s="102"/>
      <c r="N55" s="124">
        <v>-0.21</v>
      </c>
      <c r="O55" s="131">
        <v>-0.27</v>
      </c>
      <c r="P55" s="131">
        <v>-0.15</v>
      </c>
      <c r="R55" s="124">
        <v>-0.11</v>
      </c>
      <c r="S55" s="131">
        <v>-0.18</v>
      </c>
      <c r="T55" s="131">
        <v>-0.05</v>
      </c>
      <c r="V55" s="124">
        <v>0</v>
      </c>
      <c r="W55" s="131">
        <v>-0.06</v>
      </c>
      <c r="X55" s="131">
        <v>0.06</v>
      </c>
    </row>
    <row r="56" spans="1:24" ht="12" customHeight="1" x14ac:dyDescent="0.2">
      <c r="A56" s="23" t="s">
        <v>93</v>
      </c>
      <c r="B56" s="93">
        <v>382</v>
      </c>
      <c r="C56" s="11" t="s">
        <v>92</v>
      </c>
      <c r="D56" s="56">
        <v>4362</v>
      </c>
      <c r="E56" s="81"/>
      <c r="F56" s="124">
        <v>-0.05</v>
      </c>
      <c r="G56" s="131">
        <v>-0.09</v>
      </c>
      <c r="H56" s="131">
        <v>-0.01</v>
      </c>
      <c r="I56" s="81"/>
      <c r="J56" s="124">
        <v>-0.04</v>
      </c>
      <c r="K56" s="131">
        <v>-0.09</v>
      </c>
      <c r="L56" s="131">
        <v>0</v>
      </c>
      <c r="M56" s="102"/>
      <c r="N56" s="124">
        <v>0</v>
      </c>
      <c r="O56" s="131">
        <v>-0.04</v>
      </c>
      <c r="P56" s="131">
        <v>0.04</v>
      </c>
      <c r="R56" s="124">
        <v>-0.03</v>
      </c>
      <c r="S56" s="131">
        <v>-0.08</v>
      </c>
      <c r="T56" s="131">
        <v>0.01</v>
      </c>
      <c r="V56" s="124">
        <v>-0.13</v>
      </c>
      <c r="W56" s="131">
        <v>-0.17</v>
      </c>
      <c r="X56" s="131">
        <v>-0.08</v>
      </c>
    </row>
    <row r="57" spans="1:24" ht="12" customHeight="1" x14ac:dyDescent="0.2">
      <c r="A57" s="23" t="s">
        <v>95</v>
      </c>
      <c r="B57" s="93">
        <v>383</v>
      </c>
      <c r="C57" s="11" t="s">
        <v>94</v>
      </c>
      <c r="D57" s="56">
        <v>7187</v>
      </c>
      <c r="E57" s="81"/>
      <c r="F57" s="124">
        <v>-0.02</v>
      </c>
      <c r="G57" s="131">
        <v>-0.05</v>
      </c>
      <c r="H57" s="131">
        <v>0.01</v>
      </c>
      <c r="I57" s="81"/>
      <c r="J57" s="124">
        <v>-0.06</v>
      </c>
      <c r="K57" s="131">
        <v>-0.09</v>
      </c>
      <c r="L57" s="131">
        <v>-0.02</v>
      </c>
      <c r="M57" s="102"/>
      <c r="N57" s="124">
        <v>0.03</v>
      </c>
      <c r="O57" s="131">
        <v>0</v>
      </c>
      <c r="P57" s="131">
        <v>7.0000000000000007E-2</v>
      </c>
      <c r="R57" s="124">
        <v>-0.08</v>
      </c>
      <c r="S57" s="131">
        <v>-0.12</v>
      </c>
      <c r="T57" s="131">
        <v>-0.05</v>
      </c>
      <c r="V57" s="124">
        <v>-0.02</v>
      </c>
      <c r="W57" s="131">
        <v>-0.05</v>
      </c>
      <c r="X57" s="131">
        <v>0.02</v>
      </c>
    </row>
    <row r="58" spans="1:24" ht="12" customHeight="1" x14ac:dyDescent="0.2">
      <c r="A58" s="23" t="s">
        <v>97</v>
      </c>
      <c r="B58" s="93">
        <v>812</v>
      </c>
      <c r="C58" s="11" t="s">
        <v>96</v>
      </c>
      <c r="D58" s="56">
        <v>1551</v>
      </c>
      <c r="E58" s="81"/>
      <c r="F58" s="124">
        <v>-0.05</v>
      </c>
      <c r="G58" s="131">
        <v>-0.11</v>
      </c>
      <c r="H58" s="131">
        <v>0.01</v>
      </c>
      <c r="I58" s="81"/>
      <c r="J58" s="124">
        <v>-0.04</v>
      </c>
      <c r="K58" s="131">
        <v>-0.12</v>
      </c>
      <c r="L58" s="131">
        <v>0.03</v>
      </c>
      <c r="M58" s="102"/>
      <c r="N58" s="124">
        <v>0.03</v>
      </c>
      <c r="O58" s="131">
        <v>-0.04</v>
      </c>
      <c r="P58" s="131">
        <v>0.1</v>
      </c>
      <c r="R58" s="124">
        <v>-0.06</v>
      </c>
      <c r="S58" s="131">
        <v>-0.14000000000000001</v>
      </c>
      <c r="T58" s="131">
        <v>0.01</v>
      </c>
      <c r="V58" s="124">
        <v>-0.1</v>
      </c>
      <c r="W58" s="131">
        <v>-0.18</v>
      </c>
      <c r="X58" s="131">
        <v>-0.03</v>
      </c>
    </row>
    <row r="59" spans="1:24" ht="12" customHeight="1" x14ac:dyDescent="0.2">
      <c r="A59" s="23" t="s">
        <v>99</v>
      </c>
      <c r="B59" s="93">
        <v>813</v>
      </c>
      <c r="C59" s="11" t="s">
        <v>98</v>
      </c>
      <c r="D59" s="56">
        <v>1641</v>
      </c>
      <c r="E59" s="81"/>
      <c r="F59" s="124">
        <v>0.11</v>
      </c>
      <c r="G59" s="131">
        <v>0.05</v>
      </c>
      <c r="H59" s="131">
        <v>0.17</v>
      </c>
      <c r="I59" s="81"/>
      <c r="J59" s="124">
        <v>-0.03</v>
      </c>
      <c r="K59" s="131">
        <v>-0.11</v>
      </c>
      <c r="L59" s="131">
        <v>0.04</v>
      </c>
      <c r="M59" s="102"/>
      <c r="N59" s="124">
        <v>0.28000000000000003</v>
      </c>
      <c r="O59" s="131">
        <v>0.21</v>
      </c>
      <c r="P59" s="131">
        <v>0.34</v>
      </c>
      <c r="R59" s="124">
        <v>0.13</v>
      </c>
      <c r="S59" s="131">
        <v>0.06</v>
      </c>
      <c r="T59" s="131">
        <v>0.21</v>
      </c>
      <c r="V59" s="124">
        <v>0.05</v>
      </c>
      <c r="W59" s="131">
        <v>-0.02</v>
      </c>
      <c r="X59" s="131">
        <v>0.13</v>
      </c>
    </row>
    <row r="60" spans="1:24" ht="12" customHeight="1" x14ac:dyDescent="0.2">
      <c r="A60" s="23" t="s">
        <v>101</v>
      </c>
      <c r="B60" s="93">
        <v>815</v>
      </c>
      <c r="C60" s="144" t="s">
        <v>100</v>
      </c>
      <c r="D60" s="56">
        <v>5764</v>
      </c>
      <c r="E60" s="81"/>
      <c r="F60" s="124">
        <v>0.13</v>
      </c>
      <c r="G60" s="131">
        <v>0.1</v>
      </c>
      <c r="H60" s="131">
        <v>0.16</v>
      </c>
      <c r="I60" s="81"/>
      <c r="J60" s="124">
        <v>0.05</v>
      </c>
      <c r="K60" s="131">
        <v>0.01</v>
      </c>
      <c r="L60" s="131">
        <v>0.09</v>
      </c>
      <c r="M60" s="102"/>
      <c r="N60" s="124">
        <v>0.2</v>
      </c>
      <c r="O60" s="131">
        <v>0.16</v>
      </c>
      <c r="P60" s="131">
        <v>0.24</v>
      </c>
      <c r="R60" s="124">
        <v>0.22</v>
      </c>
      <c r="S60" s="131">
        <v>0.18</v>
      </c>
      <c r="T60" s="131">
        <v>0.26</v>
      </c>
      <c r="V60" s="124">
        <v>0.03</v>
      </c>
      <c r="W60" s="131">
        <v>-0.01</v>
      </c>
      <c r="X60" s="131">
        <v>7.0000000000000007E-2</v>
      </c>
    </row>
    <row r="61" spans="1:24" ht="12" customHeight="1" x14ac:dyDescent="0.2">
      <c r="A61" s="23" t="s">
        <v>103</v>
      </c>
      <c r="B61" s="93">
        <v>372</v>
      </c>
      <c r="C61" s="11" t="s">
        <v>102</v>
      </c>
      <c r="D61" s="56">
        <v>3069</v>
      </c>
      <c r="E61" s="81"/>
      <c r="F61" s="124">
        <v>-0.1</v>
      </c>
      <c r="G61" s="131">
        <v>-0.15</v>
      </c>
      <c r="H61" s="131">
        <v>-0.06</v>
      </c>
      <c r="I61" s="81"/>
      <c r="J61" s="124">
        <v>-0.22</v>
      </c>
      <c r="K61" s="131">
        <v>-0.28000000000000003</v>
      </c>
      <c r="L61" s="131">
        <v>-0.17</v>
      </c>
      <c r="M61" s="102"/>
      <c r="N61" s="124">
        <v>-0.12</v>
      </c>
      <c r="O61" s="131">
        <v>-0.17</v>
      </c>
      <c r="P61" s="131">
        <v>-7.0000000000000007E-2</v>
      </c>
      <c r="R61" s="124">
        <v>-0.19</v>
      </c>
      <c r="S61" s="131">
        <v>-0.24</v>
      </c>
      <c r="T61" s="131">
        <v>-0.14000000000000001</v>
      </c>
      <c r="V61" s="124">
        <v>0.06</v>
      </c>
      <c r="W61" s="131">
        <v>0.01</v>
      </c>
      <c r="X61" s="131">
        <v>0.11</v>
      </c>
    </row>
    <row r="62" spans="1:24" ht="12" customHeight="1" x14ac:dyDescent="0.2">
      <c r="A62" s="23" t="s">
        <v>105</v>
      </c>
      <c r="B62" s="93">
        <v>373</v>
      </c>
      <c r="C62" s="11" t="s">
        <v>104</v>
      </c>
      <c r="D62" s="56">
        <v>4779</v>
      </c>
      <c r="E62" s="81"/>
      <c r="F62" s="124">
        <v>0</v>
      </c>
      <c r="G62" s="131">
        <v>-0.04</v>
      </c>
      <c r="H62" s="131">
        <v>0.04</v>
      </c>
      <c r="I62" s="81"/>
      <c r="J62" s="124">
        <v>-0.16</v>
      </c>
      <c r="K62" s="131">
        <v>-0.2</v>
      </c>
      <c r="L62" s="131">
        <v>-0.11</v>
      </c>
      <c r="M62" s="102"/>
      <c r="N62" s="124">
        <v>0.03</v>
      </c>
      <c r="O62" s="131">
        <v>-0.01</v>
      </c>
      <c r="P62" s="131">
        <v>7.0000000000000007E-2</v>
      </c>
      <c r="R62" s="124">
        <v>-0.06</v>
      </c>
      <c r="S62" s="131">
        <v>-0.1</v>
      </c>
      <c r="T62" s="131">
        <v>-0.01</v>
      </c>
      <c r="V62" s="124">
        <v>0.11</v>
      </c>
      <c r="W62" s="131">
        <v>7.0000000000000007E-2</v>
      </c>
      <c r="X62" s="131">
        <v>0.16</v>
      </c>
    </row>
    <row r="63" spans="1:24" ht="12" customHeight="1" x14ac:dyDescent="0.2">
      <c r="A63" s="23" t="s">
        <v>107</v>
      </c>
      <c r="B63" s="93">
        <v>384</v>
      </c>
      <c r="C63" s="11" t="s">
        <v>106</v>
      </c>
      <c r="D63" s="56">
        <v>3297</v>
      </c>
      <c r="E63" s="81"/>
      <c r="F63" s="124">
        <v>-0.18</v>
      </c>
      <c r="G63" s="131">
        <v>-0.23</v>
      </c>
      <c r="H63" s="131">
        <v>-0.14000000000000001</v>
      </c>
      <c r="I63" s="81"/>
      <c r="J63" s="124">
        <v>-0.09</v>
      </c>
      <c r="K63" s="131">
        <v>-0.14000000000000001</v>
      </c>
      <c r="L63" s="131">
        <v>-0.03</v>
      </c>
      <c r="M63" s="102"/>
      <c r="N63" s="124">
        <v>-0.09</v>
      </c>
      <c r="O63" s="131">
        <v>-0.14000000000000001</v>
      </c>
      <c r="P63" s="131">
        <v>-0.04</v>
      </c>
      <c r="R63" s="124">
        <v>-0.33</v>
      </c>
      <c r="S63" s="131">
        <v>-0.38</v>
      </c>
      <c r="T63" s="131">
        <v>-0.28000000000000003</v>
      </c>
      <c r="V63" s="124">
        <v>-0.19</v>
      </c>
      <c r="W63" s="131">
        <v>-0.24</v>
      </c>
      <c r="X63" s="131">
        <v>-0.14000000000000001</v>
      </c>
    </row>
    <row r="64" spans="1:24" ht="12" customHeight="1" x14ac:dyDescent="0.2">
      <c r="A64" s="23" t="s">
        <v>109</v>
      </c>
      <c r="B64" s="93">
        <v>816</v>
      </c>
      <c r="C64" s="11" t="s">
        <v>108</v>
      </c>
      <c r="D64" s="56">
        <v>1556</v>
      </c>
      <c r="E64" s="81"/>
      <c r="F64" s="124">
        <v>0.11</v>
      </c>
      <c r="G64" s="131">
        <v>0.05</v>
      </c>
      <c r="H64" s="131">
        <v>0.17</v>
      </c>
      <c r="I64" s="81"/>
      <c r="J64" s="124">
        <v>0.18</v>
      </c>
      <c r="K64" s="131">
        <v>0.1</v>
      </c>
      <c r="L64" s="131">
        <v>0.25</v>
      </c>
      <c r="M64" s="102"/>
      <c r="N64" s="124">
        <v>0.04</v>
      </c>
      <c r="O64" s="131">
        <v>-0.02</v>
      </c>
      <c r="P64" s="131">
        <v>0.11</v>
      </c>
      <c r="R64" s="124">
        <v>0.17</v>
      </c>
      <c r="S64" s="131">
        <v>0.1</v>
      </c>
      <c r="T64" s="131">
        <v>0.25</v>
      </c>
      <c r="V64" s="124">
        <v>0.03</v>
      </c>
      <c r="W64" s="131">
        <v>-0.04</v>
      </c>
      <c r="X64" s="131">
        <v>0.1</v>
      </c>
    </row>
    <row r="65" spans="1:24" ht="12" customHeight="1" x14ac:dyDescent="0.2">
      <c r="A65" s="23"/>
      <c r="B65" s="94"/>
      <c r="C65" s="81"/>
      <c r="D65" s="55"/>
      <c r="E65" s="55"/>
      <c r="F65" s="55"/>
      <c r="G65" s="108"/>
      <c r="H65" s="108"/>
      <c r="I65" s="55"/>
      <c r="J65" s="55"/>
      <c r="K65" s="108"/>
      <c r="L65" s="108"/>
      <c r="N65" s="55"/>
      <c r="O65" s="108"/>
      <c r="P65" s="108"/>
      <c r="R65" s="55"/>
      <c r="S65" s="108"/>
      <c r="T65" s="108"/>
      <c r="V65" s="55"/>
      <c r="W65" s="108"/>
      <c r="X65" s="108"/>
    </row>
    <row r="66" spans="1:24" ht="12" customHeight="1" x14ac:dyDescent="0.2">
      <c r="A66" s="5" t="s">
        <v>110</v>
      </c>
      <c r="B66" s="94" t="s">
        <v>8</v>
      </c>
      <c r="C66" s="4" t="s">
        <v>339</v>
      </c>
      <c r="D66" s="54">
        <v>43231</v>
      </c>
      <c r="E66" s="81"/>
      <c r="F66" s="123">
        <v>-0.09</v>
      </c>
      <c r="G66" s="130">
        <v>-0.1</v>
      </c>
      <c r="H66" s="130">
        <v>-0.08</v>
      </c>
      <c r="I66" s="81"/>
      <c r="J66" s="123">
        <v>-0.11</v>
      </c>
      <c r="K66" s="130">
        <v>-0.13</v>
      </c>
      <c r="L66" s="130">
        <v>-0.1</v>
      </c>
      <c r="M66" s="102"/>
      <c r="N66" s="123">
        <v>-0.05</v>
      </c>
      <c r="O66" s="130">
        <v>-0.06</v>
      </c>
      <c r="P66" s="130">
        <v>-0.03</v>
      </c>
      <c r="R66" s="123">
        <v>-0.06</v>
      </c>
      <c r="S66" s="130">
        <v>-0.08</v>
      </c>
      <c r="T66" s="130">
        <v>-0.05</v>
      </c>
      <c r="V66" s="123">
        <v>-0.16</v>
      </c>
      <c r="W66" s="130">
        <v>-0.17</v>
      </c>
      <c r="X66" s="130">
        <v>-0.15</v>
      </c>
    </row>
    <row r="67" spans="1:24" ht="12" customHeight="1" x14ac:dyDescent="0.2">
      <c r="A67" s="23" t="s">
        <v>112</v>
      </c>
      <c r="B67" s="93">
        <v>831</v>
      </c>
      <c r="C67" s="144" t="s">
        <v>111</v>
      </c>
      <c r="D67" s="56">
        <v>2596</v>
      </c>
      <c r="E67" s="81"/>
      <c r="F67" s="124">
        <v>-0.19</v>
      </c>
      <c r="G67" s="131">
        <v>-0.24</v>
      </c>
      <c r="H67" s="131">
        <v>-0.14000000000000001</v>
      </c>
      <c r="I67" s="81"/>
      <c r="J67" s="124">
        <v>-0.17</v>
      </c>
      <c r="K67" s="131">
        <v>-0.23</v>
      </c>
      <c r="L67" s="131">
        <v>-0.12</v>
      </c>
      <c r="M67" s="102"/>
      <c r="N67" s="124">
        <v>-0.19</v>
      </c>
      <c r="O67" s="131">
        <v>-0.24</v>
      </c>
      <c r="P67" s="131">
        <v>-0.13</v>
      </c>
      <c r="R67" s="124">
        <v>-0.18</v>
      </c>
      <c r="S67" s="131">
        <v>-0.23</v>
      </c>
      <c r="T67" s="131">
        <v>-0.12</v>
      </c>
      <c r="V67" s="124">
        <v>-0.25</v>
      </c>
      <c r="W67" s="131">
        <v>-0.31</v>
      </c>
      <c r="X67" s="131">
        <v>-0.19</v>
      </c>
    </row>
    <row r="68" spans="1:24" ht="12" customHeight="1" x14ac:dyDescent="0.2">
      <c r="A68" s="23" t="s">
        <v>114</v>
      </c>
      <c r="B68" s="93">
        <v>830</v>
      </c>
      <c r="C68" s="144" t="s">
        <v>113</v>
      </c>
      <c r="D68" s="56">
        <v>6948</v>
      </c>
      <c r="E68" s="81"/>
      <c r="F68" s="124">
        <v>-0.23</v>
      </c>
      <c r="G68" s="131">
        <v>-0.26</v>
      </c>
      <c r="H68" s="131">
        <v>-0.2</v>
      </c>
      <c r="I68" s="81"/>
      <c r="J68" s="124">
        <v>-0.23</v>
      </c>
      <c r="K68" s="131">
        <v>-0.26</v>
      </c>
      <c r="L68" s="131">
        <v>-0.19</v>
      </c>
      <c r="M68" s="102"/>
      <c r="N68" s="124">
        <v>-0.15</v>
      </c>
      <c r="O68" s="131">
        <v>-0.18</v>
      </c>
      <c r="P68" s="131">
        <v>-0.11</v>
      </c>
      <c r="R68" s="124">
        <v>-0.22</v>
      </c>
      <c r="S68" s="131">
        <v>-0.25</v>
      </c>
      <c r="T68" s="131">
        <v>-0.18</v>
      </c>
      <c r="V68" s="124">
        <v>-0.32</v>
      </c>
      <c r="W68" s="131">
        <v>-0.35</v>
      </c>
      <c r="X68" s="131">
        <v>-0.28000000000000003</v>
      </c>
    </row>
    <row r="69" spans="1:24" ht="12" customHeight="1" x14ac:dyDescent="0.2">
      <c r="A69" s="23" t="s">
        <v>116</v>
      </c>
      <c r="B69" s="93">
        <v>856</v>
      </c>
      <c r="C69" s="144" t="s">
        <v>115</v>
      </c>
      <c r="D69" s="56">
        <v>3043</v>
      </c>
      <c r="E69" s="81"/>
      <c r="F69" s="124">
        <v>-0.04</v>
      </c>
      <c r="G69" s="131">
        <v>-0.09</v>
      </c>
      <c r="H69" s="131">
        <v>0</v>
      </c>
      <c r="I69" s="81"/>
      <c r="J69" s="124">
        <v>-0.06</v>
      </c>
      <c r="K69" s="131">
        <v>-0.12</v>
      </c>
      <c r="L69" s="131">
        <v>-0.01</v>
      </c>
      <c r="M69" s="102"/>
      <c r="N69" s="124">
        <v>-0.1</v>
      </c>
      <c r="O69" s="131">
        <v>-0.15</v>
      </c>
      <c r="P69" s="131">
        <v>-0.05</v>
      </c>
      <c r="R69" s="124">
        <v>-0.04</v>
      </c>
      <c r="S69" s="131">
        <v>-0.09</v>
      </c>
      <c r="T69" s="131">
        <v>0.02</v>
      </c>
      <c r="V69" s="124">
        <v>-0.02</v>
      </c>
      <c r="W69" s="131">
        <v>-0.08</v>
      </c>
      <c r="X69" s="131">
        <v>0.03</v>
      </c>
    </row>
    <row r="70" spans="1:24" ht="12" customHeight="1" x14ac:dyDescent="0.2">
      <c r="A70" s="23" t="s">
        <v>118</v>
      </c>
      <c r="B70" s="93">
        <v>855</v>
      </c>
      <c r="C70" s="144" t="s">
        <v>117</v>
      </c>
      <c r="D70" s="56">
        <v>6644</v>
      </c>
      <c r="E70" s="81"/>
      <c r="F70" s="124">
        <v>-0.03</v>
      </c>
      <c r="G70" s="131">
        <v>-0.06</v>
      </c>
      <c r="H70" s="131">
        <v>0</v>
      </c>
      <c r="I70" s="81"/>
      <c r="J70" s="124">
        <v>-0.03</v>
      </c>
      <c r="K70" s="131">
        <v>-7.0000000000000007E-2</v>
      </c>
      <c r="L70" s="131">
        <v>0</v>
      </c>
      <c r="M70" s="102"/>
      <c r="N70" s="124">
        <v>0.09</v>
      </c>
      <c r="O70" s="131">
        <v>0.06</v>
      </c>
      <c r="P70" s="131">
        <v>0.12</v>
      </c>
      <c r="R70" s="124">
        <v>0.05</v>
      </c>
      <c r="S70" s="131">
        <v>0.01</v>
      </c>
      <c r="T70" s="131">
        <v>0.09</v>
      </c>
      <c r="V70" s="124">
        <v>-0.21</v>
      </c>
      <c r="W70" s="131">
        <v>-0.24</v>
      </c>
      <c r="X70" s="131">
        <v>-0.17</v>
      </c>
    </row>
    <row r="71" spans="1:24" ht="12" customHeight="1" x14ac:dyDescent="0.2">
      <c r="A71" s="23" t="s">
        <v>120</v>
      </c>
      <c r="B71" s="93">
        <v>925</v>
      </c>
      <c r="C71" s="11" t="s">
        <v>119</v>
      </c>
      <c r="D71" s="56">
        <v>6941</v>
      </c>
      <c r="E71" s="81"/>
      <c r="F71" s="124">
        <v>-0.15</v>
      </c>
      <c r="G71" s="131">
        <v>-0.18</v>
      </c>
      <c r="H71" s="131">
        <v>-0.12</v>
      </c>
      <c r="I71" s="81"/>
      <c r="J71" s="124">
        <v>-0.27</v>
      </c>
      <c r="K71" s="131">
        <v>-0.31</v>
      </c>
      <c r="L71" s="131">
        <v>-0.24</v>
      </c>
      <c r="M71" s="102"/>
      <c r="N71" s="124">
        <v>-0.18</v>
      </c>
      <c r="O71" s="131">
        <v>-0.21</v>
      </c>
      <c r="P71" s="131">
        <v>-0.15</v>
      </c>
      <c r="R71" s="124">
        <v>-0.09</v>
      </c>
      <c r="S71" s="131">
        <v>-0.12</v>
      </c>
      <c r="T71" s="131">
        <v>-0.05</v>
      </c>
      <c r="V71" s="124">
        <v>-0.12</v>
      </c>
      <c r="W71" s="131">
        <v>-0.16</v>
      </c>
      <c r="X71" s="131">
        <v>-0.09</v>
      </c>
    </row>
    <row r="72" spans="1:24" ht="12" customHeight="1" x14ac:dyDescent="0.2">
      <c r="A72" s="23" t="s">
        <v>122</v>
      </c>
      <c r="B72" s="93">
        <v>928</v>
      </c>
      <c r="C72" s="11" t="s">
        <v>121</v>
      </c>
      <c r="D72" s="56">
        <v>6992</v>
      </c>
      <c r="E72" s="81"/>
      <c r="F72" s="124">
        <v>0</v>
      </c>
      <c r="G72" s="131">
        <v>-0.03</v>
      </c>
      <c r="H72" s="131">
        <v>0.03</v>
      </c>
      <c r="I72" s="81"/>
      <c r="J72" s="124">
        <v>-0.01</v>
      </c>
      <c r="K72" s="131">
        <v>-0.05</v>
      </c>
      <c r="L72" s="131">
        <v>0.02</v>
      </c>
      <c r="M72" s="102"/>
      <c r="N72" s="124">
        <v>0.09</v>
      </c>
      <c r="O72" s="131">
        <v>0.06</v>
      </c>
      <c r="P72" s="131">
        <v>0.12</v>
      </c>
      <c r="R72" s="124">
        <v>7.0000000000000007E-2</v>
      </c>
      <c r="S72" s="131">
        <v>0.03</v>
      </c>
      <c r="T72" s="131">
        <v>0.11</v>
      </c>
      <c r="V72" s="124">
        <v>-0.14000000000000001</v>
      </c>
      <c r="W72" s="131">
        <v>-0.17</v>
      </c>
      <c r="X72" s="131">
        <v>-0.1</v>
      </c>
    </row>
    <row r="73" spans="1:24" ht="12" customHeight="1" x14ac:dyDescent="0.2">
      <c r="A73" s="23" t="s">
        <v>124</v>
      </c>
      <c r="B73" s="93">
        <v>892</v>
      </c>
      <c r="C73" s="11" t="s">
        <v>123</v>
      </c>
      <c r="D73" s="56">
        <v>2300</v>
      </c>
      <c r="E73" s="81"/>
      <c r="F73" s="124">
        <v>-0.27</v>
      </c>
      <c r="G73" s="131">
        <v>-0.32</v>
      </c>
      <c r="H73" s="131">
        <v>-0.22</v>
      </c>
      <c r="I73" s="81"/>
      <c r="J73" s="124">
        <v>-0.27</v>
      </c>
      <c r="K73" s="131">
        <v>-0.33</v>
      </c>
      <c r="L73" s="131">
        <v>-0.2</v>
      </c>
      <c r="M73" s="102"/>
      <c r="N73" s="124">
        <v>-0.27</v>
      </c>
      <c r="O73" s="131">
        <v>-0.33</v>
      </c>
      <c r="P73" s="131">
        <v>-0.22</v>
      </c>
      <c r="R73" s="124">
        <v>-0.36</v>
      </c>
      <c r="S73" s="131">
        <v>-0.42</v>
      </c>
      <c r="T73" s="131">
        <v>-0.3</v>
      </c>
      <c r="V73" s="124">
        <v>-0.21</v>
      </c>
      <c r="W73" s="131">
        <v>-0.27</v>
      </c>
      <c r="X73" s="131">
        <v>-0.15</v>
      </c>
    </row>
    <row r="74" spans="1:24" ht="12" customHeight="1" x14ac:dyDescent="0.2">
      <c r="A74" s="23" t="s">
        <v>126</v>
      </c>
      <c r="B74" s="93">
        <v>891</v>
      </c>
      <c r="C74" s="11" t="s">
        <v>125</v>
      </c>
      <c r="D74" s="56">
        <v>7319</v>
      </c>
      <c r="E74" s="81"/>
      <c r="F74" s="124">
        <v>-0.02</v>
      </c>
      <c r="G74" s="131">
        <v>-0.05</v>
      </c>
      <c r="H74" s="131">
        <v>0.01</v>
      </c>
      <c r="I74" s="81"/>
      <c r="J74" s="124">
        <v>-0.01</v>
      </c>
      <c r="K74" s="131">
        <v>-0.04</v>
      </c>
      <c r="L74" s="131">
        <v>0.03</v>
      </c>
      <c r="M74" s="102"/>
      <c r="N74" s="124">
        <v>0.03</v>
      </c>
      <c r="O74" s="131">
        <v>0</v>
      </c>
      <c r="P74" s="131">
        <v>0.06</v>
      </c>
      <c r="R74" s="124">
        <v>-0.04</v>
      </c>
      <c r="S74" s="131">
        <v>-0.08</v>
      </c>
      <c r="T74" s="131">
        <v>-0.01</v>
      </c>
      <c r="V74" s="124">
        <v>-7.0000000000000007E-2</v>
      </c>
      <c r="W74" s="131">
        <v>-0.1</v>
      </c>
      <c r="X74" s="131">
        <v>-0.03</v>
      </c>
    </row>
    <row r="75" spans="1:24" ht="12" customHeight="1" x14ac:dyDescent="0.2">
      <c r="A75" s="23" t="s">
        <v>128</v>
      </c>
      <c r="B75" s="93">
        <v>857</v>
      </c>
      <c r="C75" s="144" t="s">
        <v>127</v>
      </c>
      <c r="D75" s="56">
        <v>448</v>
      </c>
      <c r="E75" s="81"/>
      <c r="F75" s="124">
        <v>0.44</v>
      </c>
      <c r="G75" s="131">
        <v>0.32</v>
      </c>
      <c r="H75" s="131">
        <v>0.56000000000000005</v>
      </c>
      <c r="I75" s="81"/>
      <c r="J75" s="124">
        <v>0.49</v>
      </c>
      <c r="K75" s="131">
        <v>0.35</v>
      </c>
      <c r="L75" s="131">
        <v>0.63</v>
      </c>
      <c r="M75" s="102"/>
      <c r="N75" s="124">
        <v>0.5</v>
      </c>
      <c r="O75" s="131">
        <v>0.37</v>
      </c>
      <c r="P75" s="131">
        <v>0.63</v>
      </c>
      <c r="R75" s="124">
        <v>0.49</v>
      </c>
      <c r="S75" s="131">
        <v>0.35</v>
      </c>
      <c r="T75" s="131">
        <v>0.63</v>
      </c>
      <c r="V75" s="124">
        <v>0.31</v>
      </c>
      <c r="W75" s="131">
        <v>0.17</v>
      </c>
      <c r="X75" s="131">
        <v>0.45</v>
      </c>
    </row>
    <row r="76" spans="1:24" ht="12" customHeight="1" x14ac:dyDescent="0.2">
      <c r="A76" s="23"/>
      <c r="B76" s="94"/>
      <c r="C76" s="81"/>
      <c r="D76" s="55"/>
      <c r="E76" s="55"/>
      <c r="F76" s="55"/>
      <c r="G76" s="108"/>
      <c r="H76" s="108"/>
      <c r="I76" s="55"/>
      <c r="J76" s="55"/>
      <c r="K76" s="108"/>
      <c r="L76" s="108"/>
      <c r="N76" s="55"/>
      <c r="O76" s="108"/>
      <c r="P76" s="108"/>
      <c r="R76" s="55"/>
      <c r="S76" s="108"/>
      <c r="T76" s="108"/>
      <c r="V76" s="55"/>
      <c r="W76" s="108"/>
      <c r="X76" s="108"/>
    </row>
    <row r="77" spans="1:24" ht="12" customHeight="1" x14ac:dyDescent="0.2">
      <c r="A77" s="5" t="s">
        <v>129</v>
      </c>
      <c r="B77" s="94" t="s">
        <v>1</v>
      </c>
      <c r="C77" s="5" t="s">
        <v>340</v>
      </c>
      <c r="D77" s="54">
        <v>55821</v>
      </c>
      <c r="E77" s="81"/>
      <c r="F77" s="123">
        <v>-0.08</v>
      </c>
      <c r="G77" s="130">
        <v>-0.09</v>
      </c>
      <c r="H77" s="130">
        <v>-7.0000000000000007E-2</v>
      </c>
      <c r="I77" s="81"/>
      <c r="J77" s="123">
        <v>-0.08</v>
      </c>
      <c r="K77" s="130">
        <v>-0.1</v>
      </c>
      <c r="L77" s="130">
        <v>-7.0000000000000007E-2</v>
      </c>
      <c r="M77" s="102"/>
      <c r="N77" s="123">
        <v>-0.12</v>
      </c>
      <c r="O77" s="130">
        <v>-0.13</v>
      </c>
      <c r="P77" s="130">
        <v>-0.11</v>
      </c>
      <c r="R77" s="123">
        <v>-0.13</v>
      </c>
      <c r="S77" s="130">
        <v>-0.14000000000000001</v>
      </c>
      <c r="T77" s="130">
        <v>-0.12</v>
      </c>
      <c r="V77" s="123">
        <v>-0.02</v>
      </c>
      <c r="W77" s="130">
        <v>-0.04</v>
      </c>
      <c r="X77" s="130">
        <v>-0.01</v>
      </c>
    </row>
    <row r="78" spans="1:24" ht="12" customHeight="1" x14ac:dyDescent="0.2">
      <c r="A78" s="23" t="s">
        <v>131</v>
      </c>
      <c r="B78" s="93">
        <v>330</v>
      </c>
      <c r="C78" s="144" t="s">
        <v>130</v>
      </c>
      <c r="D78" s="56">
        <v>11184</v>
      </c>
      <c r="E78" s="81"/>
      <c r="F78" s="124">
        <v>-0.03</v>
      </c>
      <c r="G78" s="131">
        <v>-0.05</v>
      </c>
      <c r="H78" s="131">
        <v>-0.01</v>
      </c>
      <c r="I78" s="81"/>
      <c r="J78" s="124">
        <v>0.06</v>
      </c>
      <c r="K78" s="131">
        <v>0.04</v>
      </c>
      <c r="L78" s="131">
        <v>0.09</v>
      </c>
      <c r="M78" s="102"/>
      <c r="N78" s="124">
        <v>-0.17</v>
      </c>
      <c r="O78" s="131">
        <v>-0.2</v>
      </c>
      <c r="P78" s="131">
        <v>-0.15</v>
      </c>
      <c r="R78" s="124">
        <v>-0.04</v>
      </c>
      <c r="S78" s="131">
        <v>-7.0000000000000007E-2</v>
      </c>
      <c r="T78" s="131">
        <v>-0.01</v>
      </c>
      <c r="V78" s="124">
        <v>0</v>
      </c>
      <c r="W78" s="131">
        <v>-0.03</v>
      </c>
      <c r="X78" s="131">
        <v>0.02</v>
      </c>
    </row>
    <row r="79" spans="1:24" ht="12" customHeight="1" x14ac:dyDescent="0.2">
      <c r="A79" s="23" t="s">
        <v>133</v>
      </c>
      <c r="B79" s="93">
        <v>331</v>
      </c>
      <c r="C79" s="11" t="s">
        <v>132</v>
      </c>
      <c r="D79" s="56">
        <v>3131</v>
      </c>
      <c r="E79" s="81"/>
      <c r="F79" s="124">
        <v>-7.0000000000000007E-2</v>
      </c>
      <c r="G79" s="131">
        <v>-0.12</v>
      </c>
      <c r="H79" s="131">
        <v>-0.03</v>
      </c>
      <c r="I79" s="81"/>
      <c r="J79" s="124">
        <v>-0.06</v>
      </c>
      <c r="K79" s="131">
        <v>-0.12</v>
      </c>
      <c r="L79" s="131">
        <v>-0.01</v>
      </c>
      <c r="M79" s="102"/>
      <c r="N79" s="124">
        <v>0</v>
      </c>
      <c r="O79" s="131">
        <v>-0.05</v>
      </c>
      <c r="P79" s="131">
        <v>0.05</v>
      </c>
      <c r="R79" s="124">
        <v>-0.12</v>
      </c>
      <c r="S79" s="131">
        <v>-0.18</v>
      </c>
      <c r="T79" s="131">
        <v>-7.0000000000000007E-2</v>
      </c>
      <c r="V79" s="124">
        <v>-0.1</v>
      </c>
      <c r="W79" s="131">
        <v>-0.15</v>
      </c>
      <c r="X79" s="131">
        <v>-0.05</v>
      </c>
    </row>
    <row r="80" spans="1:24" ht="12" customHeight="1" x14ac:dyDescent="0.2">
      <c r="A80" s="23" t="s">
        <v>135</v>
      </c>
      <c r="B80" s="93">
        <v>332</v>
      </c>
      <c r="C80" s="144" t="s">
        <v>134</v>
      </c>
      <c r="D80" s="56">
        <v>3209</v>
      </c>
      <c r="E80" s="81"/>
      <c r="F80" s="124">
        <v>-0.15</v>
      </c>
      <c r="G80" s="131">
        <v>-0.19</v>
      </c>
      <c r="H80" s="131">
        <v>-0.1</v>
      </c>
      <c r="I80" s="81"/>
      <c r="J80" s="124">
        <v>-7.0000000000000007E-2</v>
      </c>
      <c r="K80" s="131">
        <v>-0.12</v>
      </c>
      <c r="L80" s="131">
        <v>-0.01</v>
      </c>
      <c r="M80" s="102"/>
      <c r="N80" s="124">
        <v>-0.17</v>
      </c>
      <c r="O80" s="131">
        <v>-0.22</v>
      </c>
      <c r="P80" s="131">
        <v>-0.12</v>
      </c>
      <c r="R80" s="124">
        <v>-0.21</v>
      </c>
      <c r="S80" s="131">
        <v>-0.26</v>
      </c>
      <c r="T80" s="131">
        <v>-0.16</v>
      </c>
      <c r="V80" s="124">
        <v>-0.13</v>
      </c>
      <c r="W80" s="131">
        <v>-0.19</v>
      </c>
      <c r="X80" s="131">
        <v>-0.08</v>
      </c>
    </row>
    <row r="81" spans="1:24" ht="12" customHeight="1" x14ac:dyDescent="0.2">
      <c r="A81" s="23" t="s">
        <v>136</v>
      </c>
      <c r="B81" s="93">
        <v>884</v>
      </c>
      <c r="C81" s="22" t="s">
        <v>331</v>
      </c>
      <c r="D81" s="56">
        <v>1550</v>
      </c>
      <c r="E81" s="81"/>
      <c r="F81" s="124">
        <v>-0.04</v>
      </c>
      <c r="G81" s="131">
        <v>-0.1</v>
      </c>
      <c r="H81" s="131">
        <v>0.03</v>
      </c>
      <c r="I81" s="81"/>
      <c r="J81" s="124">
        <v>-0.05</v>
      </c>
      <c r="K81" s="131">
        <v>-0.13</v>
      </c>
      <c r="L81" s="131">
        <v>0.02</v>
      </c>
      <c r="M81" s="102"/>
      <c r="N81" s="124">
        <v>0.01</v>
      </c>
      <c r="O81" s="131">
        <v>-0.05</v>
      </c>
      <c r="P81" s="131">
        <v>0.08</v>
      </c>
      <c r="R81" s="124">
        <v>0.03</v>
      </c>
      <c r="S81" s="131">
        <v>-0.05</v>
      </c>
      <c r="T81" s="131">
        <v>0.1</v>
      </c>
      <c r="V81" s="124">
        <v>-0.14000000000000001</v>
      </c>
      <c r="W81" s="131">
        <v>-0.21</v>
      </c>
      <c r="X81" s="131">
        <v>-7.0000000000000007E-2</v>
      </c>
    </row>
    <row r="82" spans="1:24" ht="12" customHeight="1" x14ac:dyDescent="0.2">
      <c r="A82" s="23" t="s">
        <v>138</v>
      </c>
      <c r="B82" s="93">
        <v>333</v>
      </c>
      <c r="C82" s="11" t="s">
        <v>137</v>
      </c>
      <c r="D82" s="56">
        <v>3441</v>
      </c>
      <c r="E82" s="81"/>
      <c r="F82" s="124">
        <v>-0.31</v>
      </c>
      <c r="G82" s="131">
        <v>-0.35</v>
      </c>
      <c r="H82" s="131">
        <v>-0.27</v>
      </c>
      <c r="I82" s="81"/>
      <c r="J82" s="124">
        <v>-0.32</v>
      </c>
      <c r="K82" s="131">
        <v>-0.37</v>
      </c>
      <c r="L82" s="131">
        <v>-0.27</v>
      </c>
      <c r="M82" s="102"/>
      <c r="N82" s="124">
        <v>-0.41</v>
      </c>
      <c r="O82" s="131">
        <v>-0.45</v>
      </c>
      <c r="P82" s="131">
        <v>-0.36</v>
      </c>
      <c r="R82" s="124">
        <v>-0.45</v>
      </c>
      <c r="S82" s="131">
        <v>-0.5</v>
      </c>
      <c r="T82" s="131">
        <v>-0.4</v>
      </c>
      <c r="V82" s="124">
        <v>-0.14000000000000001</v>
      </c>
      <c r="W82" s="131">
        <v>-0.19</v>
      </c>
      <c r="X82" s="131">
        <v>-0.09</v>
      </c>
    </row>
    <row r="83" spans="1:24" ht="12" customHeight="1" x14ac:dyDescent="0.2">
      <c r="A83" s="23" t="s">
        <v>140</v>
      </c>
      <c r="B83" s="93">
        <v>893</v>
      </c>
      <c r="C83" s="10" t="s">
        <v>139</v>
      </c>
      <c r="D83" s="56">
        <v>2701</v>
      </c>
      <c r="E83" s="81"/>
      <c r="F83" s="124">
        <v>-7.0000000000000007E-2</v>
      </c>
      <c r="G83" s="131">
        <v>-0.12</v>
      </c>
      <c r="H83" s="131">
        <v>-0.02</v>
      </c>
      <c r="I83" s="81"/>
      <c r="J83" s="124">
        <v>-0.03</v>
      </c>
      <c r="K83" s="131">
        <v>-0.09</v>
      </c>
      <c r="L83" s="131">
        <v>0.03</v>
      </c>
      <c r="M83" s="102"/>
      <c r="N83" s="124">
        <v>-0.1</v>
      </c>
      <c r="O83" s="131">
        <v>-0.16</v>
      </c>
      <c r="P83" s="131">
        <v>-0.05</v>
      </c>
      <c r="R83" s="124">
        <v>-0.02</v>
      </c>
      <c r="S83" s="131">
        <v>-0.08</v>
      </c>
      <c r="T83" s="131">
        <v>0.04</v>
      </c>
      <c r="V83" s="124">
        <v>-0.15</v>
      </c>
      <c r="W83" s="131">
        <v>-0.21</v>
      </c>
      <c r="X83" s="131">
        <v>-0.1</v>
      </c>
    </row>
    <row r="84" spans="1:24" ht="12" customHeight="1" x14ac:dyDescent="0.2">
      <c r="A84" s="23" t="s">
        <v>142</v>
      </c>
      <c r="B84" s="93">
        <v>334</v>
      </c>
      <c r="C84" s="11" t="s">
        <v>141</v>
      </c>
      <c r="D84" s="56">
        <v>2850</v>
      </c>
      <c r="E84" s="81"/>
      <c r="F84" s="124">
        <v>-0.13</v>
      </c>
      <c r="G84" s="131">
        <v>-0.18</v>
      </c>
      <c r="H84" s="131">
        <v>-0.09</v>
      </c>
      <c r="I84" s="81"/>
      <c r="J84" s="124">
        <v>-0.06</v>
      </c>
      <c r="K84" s="131">
        <v>-0.12</v>
      </c>
      <c r="L84" s="131">
        <v>0</v>
      </c>
      <c r="M84" s="102"/>
      <c r="N84" s="124">
        <v>-0.17</v>
      </c>
      <c r="O84" s="131">
        <v>-0.22</v>
      </c>
      <c r="P84" s="131">
        <v>-0.12</v>
      </c>
      <c r="R84" s="124">
        <v>-0.28999999999999998</v>
      </c>
      <c r="S84" s="131">
        <v>-0.35</v>
      </c>
      <c r="T84" s="131">
        <v>-0.23</v>
      </c>
      <c r="V84" s="124">
        <v>-0.04</v>
      </c>
      <c r="W84" s="131">
        <v>-0.1</v>
      </c>
      <c r="X84" s="131">
        <v>0.01</v>
      </c>
    </row>
    <row r="85" spans="1:24" ht="12" customHeight="1" x14ac:dyDescent="0.2">
      <c r="A85" s="23" t="s">
        <v>144</v>
      </c>
      <c r="B85" s="93">
        <v>860</v>
      </c>
      <c r="C85" s="144" t="s">
        <v>143</v>
      </c>
      <c r="D85" s="56">
        <v>8087</v>
      </c>
      <c r="E85" s="81"/>
      <c r="F85" s="124">
        <v>-0.11</v>
      </c>
      <c r="G85" s="131">
        <v>-0.14000000000000001</v>
      </c>
      <c r="H85" s="131">
        <v>-0.09</v>
      </c>
      <c r="I85" s="81"/>
      <c r="J85" s="124">
        <v>-0.2</v>
      </c>
      <c r="K85" s="131">
        <v>-0.23</v>
      </c>
      <c r="L85" s="131">
        <v>-0.17</v>
      </c>
      <c r="M85" s="102"/>
      <c r="N85" s="124">
        <v>-0.11</v>
      </c>
      <c r="O85" s="131">
        <v>-0.14000000000000001</v>
      </c>
      <c r="P85" s="131">
        <v>-0.08</v>
      </c>
      <c r="R85" s="124">
        <v>-0.15</v>
      </c>
      <c r="S85" s="131">
        <v>-0.18</v>
      </c>
      <c r="T85" s="131">
        <v>-0.12</v>
      </c>
      <c r="V85" s="124">
        <v>-0.04</v>
      </c>
      <c r="W85" s="131">
        <v>-7.0000000000000007E-2</v>
      </c>
      <c r="X85" s="131">
        <v>-0.01</v>
      </c>
    </row>
    <row r="86" spans="1:24" ht="12" customHeight="1" x14ac:dyDescent="0.2">
      <c r="A86" s="23" t="s">
        <v>146</v>
      </c>
      <c r="B86" s="93">
        <v>861</v>
      </c>
      <c r="C86" s="144" t="s">
        <v>145</v>
      </c>
      <c r="D86" s="56">
        <v>2070</v>
      </c>
      <c r="E86" s="81"/>
      <c r="F86" s="124">
        <v>-0.27</v>
      </c>
      <c r="G86" s="131">
        <v>-0.32</v>
      </c>
      <c r="H86" s="131">
        <v>-0.21</v>
      </c>
      <c r="I86" s="81"/>
      <c r="J86" s="124">
        <v>-0.32</v>
      </c>
      <c r="K86" s="131">
        <v>-0.39</v>
      </c>
      <c r="L86" s="131">
        <v>-0.26</v>
      </c>
      <c r="M86" s="102"/>
      <c r="N86" s="124">
        <v>-0.31</v>
      </c>
      <c r="O86" s="131">
        <v>-0.37</v>
      </c>
      <c r="P86" s="131">
        <v>-0.25</v>
      </c>
      <c r="R86" s="124">
        <v>-0.52</v>
      </c>
      <c r="S86" s="131">
        <v>-0.57999999999999996</v>
      </c>
      <c r="T86" s="131">
        <v>-0.45</v>
      </c>
      <c r="V86" s="124">
        <v>0.03</v>
      </c>
      <c r="W86" s="131">
        <v>-0.04</v>
      </c>
      <c r="X86" s="131">
        <v>0.09</v>
      </c>
    </row>
    <row r="87" spans="1:24" ht="12" customHeight="1" x14ac:dyDescent="0.2">
      <c r="A87" s="23" t="s">
        <v>148</v>
      </c>
      <c r="B87" s="93">
        <v>894</v>
      </c>
      <c r="C87" s="10" t="s">
        <v>147</v>
      </c>
      <c r="D87" s="56">
        <v>1825</v>
      </c>
      <c r="E87" s="81"/>
      <c r="F87" s="124">
        <v>-0.13</v>
      </c>
      <c r="G87" s="131">
        <v>-0.19</v>
      </c>
      <c r="H87" s="131">
        <v>-7.0000000000000007E-2</v>
      </c>
      <c r="I87" s="81"/>
      <c r="J87" s="124">
        <v>-0.18</v>
      </c>
      <c r="K87" s="131">
        <v>-0.25</v>
      </c>
      <c r="L87" s="131">
        <v>-0.11</v>
      </c>
      <c r="M87" s="102"/>
      <c r="N87" s="124">
        <v>-0.19</v>
      </c>
      <c r="O87" s="131">
        <v>-0.25</v>
      </c>
      <c r="P87" s="131">
        <v>-0.12</v>
      </c>
      <c r="R87" s="124">
        <v>-0.1</v>
      </c>
      <c r="S87" s="131">
        <v>-0.17</v>
      </c>
      <c r="T87" s="131">
        <v>-0.03</v>
      </c>
      <c r="V87" s="124">
        <v>-0.1</v>
      </c>
      <c r="W87" s="131">
        <v>-0.17</v>
      </c>
      <c r="X87" s="131">
        <v>-0.03</v>
      </c>
    </row>
    <row r="88" spans="1:24" ht="12" customHeight="1" x14ac:dyDescent="0.2">
      <c r="A88" s="23" t="s">
        <v>150</v>
      </c>
      <c r="B88" s="93">
        <v>335</v>
      </c>
      <c r="C88" s="11" t="s">
        <v>149</v>
      </c>
      <c r="D88" s="56">
        <v>3119</v>
      </c>
      <c r="E88" s="81"/>
      <c r="F88" s="124">
        <v>-0.19</v>
      </c>
      <c r="G88" s="131">
        <v>-0.24</v>
      </c>
      <c r="H88" s="131">
        <v>-0.15</v>
      </c>
      <c r="I88" s="81"/>
      <c r="J88" s="124">
        <v>-0.28999999999999998</v>
      </c>
      <c r="K88" s="131">
        <v>-0.34</v>
      </c>
      <c r="L88" s="131">
        <v>-0.23</v>
      </c>
      <c r="M88" s="102"/>
      <c r="N88" s="124">
        <v>-0.18</v>
      </c>
      <c r="O88" s="131">
        <v>-0.22</v>
      </c>
      <c r="P88" s="131">
        <v>-0.13</v>
      </c>
      <c r="R88" s="124">
        <v>-0.34</v>
      </c>
      <c r="S88" s="131">
        <v>-0.39</v>
      </c>
      <c r="T88" s="131">
        <v>-0.28999999999999998</v>
      </c>
      <c r="V88" s="124">
        <v>-0.01</v>
      </c>
      <c r="W88" s="131">
        <v>-0.06</v>
      </c>
      <c r="X88" s="131">
        <v>0.04</v>
      </c>
    </row>
    <row r="89" spans="1:24" ht="12" customHeight="1" x14ac:dyDescent="0.2">
      <c r="A89" s="23" t="s">
        <v>152</v>
      </c>
      <c r="B89" s="93">
        <v>937</v>
      </c>
      <c r="C89" s="11" t="s">
        <v>151</v>
      </c>
      <c r="D89" s="56">
        <v>5128</v>
      </c>
      <c r="E89" s="81"/>
      <c r="F89" s="124">
        <v>0.08</v>
      </c>
      <c r="G89" s="131">
        <v>0.04</v>
      </c>
      <c r="H89" s="131">
        <v>0.11</v>
      </c>
      <c r="I89" s="81"/>
      <c r="J89" s="124">
        <v>0.08</v>
      </c>
      <c r="K89" s="131">
        <v>0.04</v>
      </c>
      <c r="L89" s="131">
        <v>0.12</v>
      </c>
      <c r="M89" s="102"/>
      <c r="N89" s="124">
        <v>7.0000000000000007E-2</v>
      </c>
      <c r="O89" s="131">
        <v>0.03</v>
      </c>
      <c r="P89" s="131">
        <v>0.1</v>
      </c>
      <c r="R89" s="124">
        <v>0.02</v>
      </c>
      <c r="S89" s="131">
        <v>-0.02</v>
      </c>
      <c r="T89" s="131">
        <v>0.06</v>
      </c>
      <c r="V89" s="124">
        <v>0.11</v>
      </c>
      <c r="W89" s="131">
        <v>7.0000000000000007E-2</v>
      </c>
      <c r="X89" s="131">
        <v>0.16</v>
      </c>
    </row>
    <row r="90" spans="1:24" ht="12" customHeight="1" x14ac:dyDescent="0.2">
      <c r="A90" s="23" t="s">
        <v>154</v>
      </c>
      <c r="B90" s="93">
        <v>336</v>
      </c>
      <c r="C90" s="11" t="s">
        <v>153</v>
      </c>
      <c r="D90" s="56">
        <v>2423</v>
      </c>
      <c r="E90" s="81"/>
      <c r="F90" s="124">
        <v>-0.05</v>
      </c>
      <c r="G90" s="131">
        <v>-0.1</v>
      </c>
      <c r="H90" s="131">
        <v>0</v>
      </c>
      <c r="I90" s="81"/>
      <c r="J90" s="124">
        <v>-0.18</v>
      </c>
      <c r="K90" s="131">
        <v>-0.24</v>
      </c>
      <c r="L90" s="131">
        <v>-0.12</v>
      </c>
      <c r="M90" s="102"/>
      <c r="N90" s="124">
        <v>-0.17</v>
      </c>
      <c r="O90" s="131">
        <v>-0.22</v>
      </c>
      <c r="P90" s="131">
        <v>-0.11</v>
      </c>
      <c r="R90" s="124">
        <v>-0.3</v>
      </c>
      <c r="S90" s="131">
        <v>-0.36</v>
      </c>
      <c r="T90" s="131">
        <v>-0.24</v>
      </c>
      <c r="V90" s="124">
        <v>0.33</v>
      </c>
      <c r="W90" s="131">
        <v>0.27</v>
      </c>
      <c r="X90" s="131">
        <v>0.39</v>
      </c>
    </row>
    <row r="91" spans="1:24" ht="12" customHeight="1" x14ac:dyDescent="0.2">
      <c r="A91" s="23" t="s">
        <v>156</v>
      </c>
      <c r="B91" s="93">
        <v>885</v>
      </c>
      <c r="C91" s="10" t="s">
        <v>155</v>
      </c>
      <c r="D91" s="56">
        <v>5103</v>
      </c>
      <c r="E91" s="81"/>
      <c r="F91" s="124">
        <v>0.06</v>
      </c>
      <c r="G91" s="131">
        <v>0.02</v>
      </c>
      <c r="H91" s="131">
        <v>0.09</v>
      </c>
      <c r="I91" s="81"/>
      <c r="J91" s="124">
        <v>-0.01</v>
      </c>
      <c r="K91" s="131">
        <v>-0.05</v>
      </c>
      <c r="L91" s="131">
        <v>0.03</v>
      </c>
      <c r="M91" s="102"/>
      <c r="N91" s="124">
        <v>0.09</v>
      </c>
      <c r="O91" s="131">
        <v>0.05</v>
      </c>
      <c r="P91" s="131">
        <v>0.13</v>
      </c>
      <c r="R91" s="124">
        <v>0.15</v>
      </c>
      <c r="S91" s="131">
        <v>0.1</v>
      </c>
      <c r="T91" s="131">
        <v>0.19</v>
      </c>
      <c r="V91" s="124">
        <v>-0.03</v>
      </c>
      <c r="W91" s="131">
        <v>-7.0000000000000007E-2</v>
      </c>
      <c r="X91" s="131">
        <v>0.01</v>
      </c>
    </row>
    <row r="92" spans="1:24" ht="12" customHeight="1" x14ac:dyDescent="0.2">
      <c r="A92" s="23"/>
      <c r="B92" s="94"/>
      <c r="C92" s="81"/>
      <c r="D92" s="55"/>
      <c r="E92" s="55"/>
      <c r="F92" s="55"/>
      <c r="G92" s="108"/>
      <c r="H92" s="108"/>
      <c r="I92" s="55"/>
      <c r="J92" s="55"/>
      <c r="K92" s="108"/>
      <c r="L92" s="108"/>
      <c r="N92" s="55"/>
      <c r="O92" s="108"/>
      <c r="P92" s="108"/>
      <c r="R92" s="55"/>
      <c r="S92" s="108"/>
      <c r="T92" s="108"/>
      <c r="V92" s="55"/>
      <c r="W92" s="108"/>
      <c r="X92" s="108"/>
    </row>
    <row r="93" spans="1:24" ht="12" customHeight="1" x14ac:dyDescent="0.2">
      <c r="A93" s="5" t="s">
        <v>157</v>
      </c>
      <c r="B93" s="94" t="s">
        <v>9</v>
      </c>
      <c r="C93" s="5" t="s">
        <v>341</v>
      </c>
      <c r="D93" s="54">
        <v>56449</v>
      </c>
      <c r="E93" s="81"/>
      <c r="F93" s="123">
        <v>0.03</v>
      </c>
      <c r="G93" s="130">
        <v>0.02</v>
      </c>
      <c r="H93" s="130">
        <v>0.04</v>
      </c>
      <c r="I93" s="81"/>
      <c r="J93" s="123">
        <v>0.01</v>
      </c>
      <c r="K93" s="130">
        <v>0</v>
      </c>
      <c r="L93" s="130">
        <v>0.02</v>
      </c>
      <c r="M93" s="102"/>
      <c r="N93" s="123">
        <v>0.04</v>
      </c>
      <c r="O93" s="130">
        <v>0.02</v>
      </c>
      <c r="P93" s="130">
        <v>0.05</v>
      </c>
      <c r="R93" s="123">
        <v>0.05</v>
      </c>
      <c r="S93" s="130">
        <v>0.04</v>
      </c>
      <c r="T93" s="130">
        <v>0.06</v>
      </c>
      <c r="V93" s="123">
        <v>-0.01</v>
      </c>
      <c r="W93" s="130">
        <v>-0.02</v>
      </c>
      <c r="X93" s="130">
        <v>0</v>
      </c>
    </row>
    <row r="94" spans="1:24" ht="12" customHeight="1" x14ac:dyDescent="0.2">
      <c r="A94" s="23" t="s">
        <v>159</v>
      </c>
      <c r="B94" s="93">
        <v>822</v>
      </c>
      <c r="C94" s="144" t="s">
        <v>158</v>
      </c>
      <c r="D94" s="56">
        <v>1734</v>
      </c>
      <c r="E94" s="81"/>
      <c r="F94" s="124">
        <v>0.1</v>
      </c>
      <c r="G94" s="131">
        <v>0.04</v>
      </c>
      <c r="H94" s="131">
        <v>0.16</v>
      </c>
      <c r="I94" s="81"/>
      <c r="J94" s="124">
        <v>0.09</v>
      </c>
      <c r="K94" s="131">
        <v>0.02</v>
      </c>
      <c r="L94" s="131">
        <v>0.17</v>
      </c>
      <c r="M94" s="102"/>
      <c r="N94" s="124">
        <v>0.05</v>
      </c>
      <c r="O94" s="131">
        <v>-0.01</v>
      </c>
      <c r="P94" s="131">
        <v>0.11</v>
      </c>
      <c r="R94" s="124">
        <v>0.04</v>
      </c>
      <c r="S94" s="131">
        <v>-0.03</v>
      </c>
      <c r="T94" s="131">
        <v>0.11</v>
      </c>
      <c r="V94" s="124">
        <v>0.21</v>
      </c>
      <c r="W94" s="131">
        <v>0.14000000000000001</v>
      </c>
      <c r="X94" s="131">
        <v>0.28000000000000003</v>
      </c>
    </row>
    <row r="95" spans="1:24" ht="12" customHeight="1" x14ac:dyDescent="0.2">
      <c r="A95" s="23" t="s">
        <v>161</v>
      </c>
      <c r="B95" s="93">
        <v>873</v>
      </c>
      <c r="C95" s="10" t="s">
        <v>160</v>
      </c>
      <c r="D95" s="56">
        <v>5235</v>
      </c>
      <c r="E95" s="81"/>
      <c r="F95" s="124">
        <v>0.14000000000000001</v>
      </c>
      <c r="G95" s="131">
        <v>0.1</v>
      </c>
      <c r="H95" s="131">
        <v>0.17</v>
      </c>
      <c r="I95" s="81"/>
      <c r="J95" s="124">
        <v>7.0000000000000007E-2</v>
      </c>
      <c r="K95" s="131">
        <v>0.03</v>
      </c>
      <c r="L95" s="131">
        <v>0.11</v>
      </c>
      <c r="M95" s="102"/>
      <c r="N95" s="124">
        <v>0.16</v>
      </c>
      <c r="O95" s="131">
        <v>0.12</v>
      </c>
      <c r="P95" s="131">
        <v>0.2</v>
      </c>
      <c r="R95" s="124">
        <v>0.28999999999999998</v>
      </c>
      <c r="S95" s="131">
        <v>0.25</v>
      </c>
      <c r="T95" s="131">
        <v>0.33</v>
      </c>
      <c r="V95" s="124">
        <v>-0.01</v>
      </c>
      <c r="W95" s="131">
        <v>-0.05</v>
      </c>
      <c r="X95" s="131">
        <v>0.03</v>
      </c>
    </row>
    <row r="96" spans="1:24" ht="12" customHeight="1" x14ac:dyDescent="0.2">
      <c r="A96" s="23" t="s">
        <v>163</v>
      </c>
      <c r="B96" s="93">
        <v>823</v>
      </c>
      <c r="C96" s="10" t="s">
        <v>162</v>
      </c>
      <c r="D96" s="56">
        <v>2511</v>
      </c>
      <c r="E96" s="81"/>
      <c r="F96" s="124">
        <v>-0.13</v>
      </c>
      <c r="G96" s="131">
        <v>-0.18</v>
      </c>
      <c r="H96" s="131">
        <v>-0.08</v>
      </c>
      <c r="I96" s="81"/>
      <c r="J96" s="124">
        <v>-0.13</v>
      </c>
      <c r="K96" s="131">
        <v>-0.19</v>
      </c>
      <c r="L96" s="131">
        <v>-7.0000000000000007E-2</v>
      </c>
      <c r="M96" s="102"/>
      <c r="N96" s="124">
        <v>-0.04</v>
      </c>
      <c r="O96" s="131">
        <v>-0.09</v>
      </c>
      <c r="P96" s="131">
        <v>0.02</v>
      </c>
      <c r="R96" s="124">
        <v>-0.18</v>
      </c>
      <c r="S96" s="131">
        <v>-0.24</v>
      </c>
      <c r="T96" s="131">
        <v>-0.12</v>
      </c>
      <c r="V96" s="124">
        <v>-0.18</v>
      </c>
      <c r="W96" s="131">
        <v>-0.24</v>
      </c>
      <c r="X96" s="131">
        <v>-0.12</v>
      </c>
    </row>
    <row r="97" spans="1:24" ht="12" customHeight="1" x14ac:dyDescent="0.2">
      <c r="A97" s="23" t="s">
        <v>165</v>
      </c>
      <c r="B97" s="93">
        <v>881</v>
      </c>
      <c r="C97" s="10" t="s">
        <v>164</v>
      </c>
      <c r="D97" s="56">
        <v>13494</v>
      </c>
      <c r="E97" s="81"/>
      <c r="F97" s="124">
        <v>-0.09</v>
      </c>
      <c r="G97" s="131">
        <v>-0.12</v>
      </c>
      <c r="H97" s="131">
        <v>-7.0000000000000007E-2</v>
      </c>
      <c r="I97" s="81"/>
      <c r="J97" s="124">
        <v>-0.09</v>
      </c>
      <c r="K97" s="131">
        <v>-0.12</v>
      </c>
      <c r="L97" s="131">
        <v>-0.06</v>
      </c>
      <c r="M97" s="102"/>
      <c r="N97" s="124">
        <v>-0.09</v>
      </c>
      <c r="O97" s="131">
        <v>-0.11</v>
      </c>
      <c r="P97" s="131">
        <v>-0.06</v>
      </c>
      <c r="R97" s="124">
        <v>-0.14000000000000001</v>
      </c>
      <c r="S97" s="131">
        <v>-0.17</v>
      </c>
      <c r="T97" s="131">
        <v>-0.12</v>
      </c>
      <c r="V97" s="124">
        <v>-7.0000000000000007E-2</v>
      </c>
      <c r="W97" s="131">
        <v>-0.1</v>
      </c>
      <c r="X97" s="131">
        <v>-0.05</v>
      </c>
    </row>
    <row r="98" spans="1:24" ht="12" customHeight="1" x14ac:dyDescent="0.2">
      <c r="A98" s="23" t="s">
        <v>167</v>
      </c>
      <c r="B98" s="93">
        <v>919</v>
      </c>
      <c r="C98" s="11" t="s">
        <v>166</v>
      </c>
      <c r="D98" s="56">
        <v>11772</v>
      </c>
      <c r="E98" s="81"/>
      <c r="F98" s="124">
        <v>0.19</v>
      </c>
      <c r="G98" s="131">
        <v>0.17</v>
      </c>
      <c r="H98" s="131">
        <v>0.21</v>
      </c>
      <c r="I98" s="81"/>
      <c r="J98" s="124">
        <v>0.18</v>
      </c>
      <c r="K98" s="131">
        <v>0.15</v>
      </c>
      <c r="L98" s="131">
        <v>0.21</v>
      </c>
      <c r="M98" s="102"/>
      <c r="N98" s="124">
        <v>0.15</v>
      </c>
      <c r="O98" s="131">
        <v>0.12</v>
      </c>
      <c r="P98" s="131">
        <v>0.17</v>
      </c>
      <c r="R98" s="124">
        <v>0.23</v>
      </c>
      <c r="S98" s="131">
        <v>0.21</v>
      </c>
      <c r="T98" s="131">
        <v>0.26</v>
      </c>
      <c r="V98" s="124">
        <v>0.17</v>
      </c>
      <c r="W98" s="131">
        <v>0.14000000000000001</v>
      </c>
      <c r="X98" s="131">
        <v>0.19</v>
      </c>
    </row>
    <row r="99" spans="1:24" ht="12" customHeight="1" x14ac:dyDescent="0.2">
      <c r="A99" s="23" t="s">
        <v>169</v>
      </c>
      <c r="B99" s="93">
        <v>821</v>
      </c>
      <c r="C99" s="144" t="s">
        <v>168</v>
      </c>
      <c r="D99" s="56">
        <v>2362</v>
      </c>
      <c r="E99" s="81"/>
      <c r="F99" s="124">
        <v>-0.03</v>
      </c>
      <c r="G99" s="131">
        <v>-0.08</v>
      </c>
      <c r="H99" s="131">
        <v>0.02</v>
      </c>
      <c r="I99" s="81"/>
      <c r="J99" s="124">
        <v>-0.06</v>
      </c>
      <c r="K99" s="131">
        <v>-0.12</v>
      </c>
      <c r="L99" s="131">
        <v>0</v>
      </c>
      <c r="M99" s="102"/>
      <c r="N99" s="124">
        <v>-0.01</v>
      </c>
      <c r="O99" s="131">
        <v>-7.0000000000000007E-2</v>
      </c>
      <c r="P99" s="131">
        <v>0.04</v>
      </c>
      <c r="R99" s="124">
        <v>0.04</v>
      </c>
      <c r="S99" s="131">
        <v>-0.02</v>
      </c>
      <c r="T99" s="131">
        <v>0.1</v>
      </c>
      <c r="V99" s="124">
        <v>-0.12</v>
      </c>
      <c r="W99" s="131">
        <v>-0.18</v>
      </c>
      <c r="X99" s="131">
        <v>-0.06</v>
      </c>
    </row>
    <row r="100" spans="1:24" ht="12" customHeight="1" x14ac:dyDescent="0.2">
      <c r="A100" s="23" t="s">
        <v>171</v>
      </c>
      <c r="B100" s="93">
        <v>926</v>
      </c>
      <c r="C100" s="11" t="s">
        <v>170</v>
      </c>
      <c r="D100" s="56">
        <v>7202</v>
      </c>
      <c r="E100" s="81"/>
      <c r="F100" s="124">
        <v>-0.01</v>
      </c>
      <c r="G100" s="131">
        <v>-0.04</v>
      </c>
      <c r="H100" s="131">
        <v>0.02</v>
      </c>
      <c r="I100" s="81"/>
      <c r="J100" s="124">
        <v>-0.05</v>
      </c>
      <c r="K100" s="131">
        <v>-0.08</v>
      </c>
      <c r="L100" s="131">
        <v>-0.01</v>
      </c>
      <c r="M100" s="102"/>
      <c r="N100" s="124">
        <v>0.02</v>
      </c>
      <c r="O100" s="131">
        <v>-0.01</v>
      </c>
      <c r="P100" s="131">
        <v>0.05</v>
      </c>
      <c r="R100" s="124">
        <v>0.06</v>
      </c>
      <c r="S100" s="131">
        <v>0.02</v>
      </c>
      <c r="T100" s="131">
        <v>0.09</v>
      </c>
      <c r="V100" s="124">
        <v>-0.09</v>
      </c>
      <c r="W100" s="131">
        <v>-0.12</v>
      </c>
      <c r="X100" s="131">
        <v>-0.05</v>
      </c>
    </row>
    <row r="101" spans="1:24" ht="12" customHeight="1" x14ac:dyDescent="0.2">
      <c r="A101" s="23" t="s">
        <v>173</v>
      </c>
      <c r="B101" s="93">
        <v>874</v>
      </c>
      <c r="C101" s="10" t="s">
        <v>172</v>
      </c>
      <c r="D101" s="56">
        <v>2120</v>
      </c>
      <c r="E101" s="81"/>
      <c r="F101" s="124">
        <v>-0.19</v>
      </c>
      <c r="G101" s="131">
        <v>-0.25</v>
      </c>
      <c r="H101" s="131">
        <v>-0.14000000000000001</v>
      </c>
      <c r="I101" s="81"/>
      <c r="J101" s="124">
        <v>-0.26</v>
      </c>
      <c r="K101" s="131">
        <v>-0.32</v>
      </c>
      <c r="L101" s="131">
        <v>-0.19</v>
      </c>
      <c r="M101" s="102"/>
      <c r="N101" s="124">
        <v>-0.16</v>
      </c>
      <c r="O101" s="131">
        <v>-0.21</v>
      </c>
      <c r="P101" s="131">
        <v>-0.1</v>
      </c>
      <c r="R101" s="124">
        <v>-0.09</v>
      </c>
      <c r="S101" s="131">
        <v>-0.16</v>
      </c>
      <c r="T101" s="131">
        <v>-0.03</v>
      </c>
      <c r="V101" s="124">
        <v>-0.3</v>
      </c>
      <c r="W101" s="131">
        <v>-0.36</v>
      </c>
      <c r="X101" s="131">
        <v>-0.23</v>
      </c>
    </row>
    <row r="102" spans="1:24" ht="12" customHeight="1" x14ac:dyDescent="0.2">
      <c r="A102" s="23" t="s">
        <v>175</v>
      </c>
      <c r="B102" s="93">
        <v>882</v>
      </c>
      <c r="C102" s="10" t="s">
        <v>174</v>
      </c>
      <c r="D102" s="56">
        <v>1921</v>
      </c>
      <c r="E102" s="81"/>
      <c r="F102" s="124">
        <v>0.14000000000000001</v>
      </c>
      <c r="G102" s="131">
        <v>0.08</v>
      </c>
      <c r="H102" s="131">
        <v>0.2</v>
      </c>
      <c r="I102" s="81"/>
      <c r="J102" s="124">
        <v>0.16</v>
      </c>
      <c r="K102" s="131">
        <v>0.09</v>
      </c>
      <c r="L102" s="131">
        <v>0.22</v>
      </c>
      <c r="M102" s="102"/>
      <c r="N102" s="124">
        <v>0.06</v>
      </c>
      <c r="O102" s="131">
        <v>0</v>
      </c>
      <c r="P102" s="131">
        <v>0.12</v>
      </c>
      <c r="R102" s="124">
        <v>0.12</v>
      </c>
      <c r="S102" s="131">
        <v>0.06</v>
      </c>
      <c r="T102" s="131">
        <v>0.19</v>
      </c>
      <c r="V102" s="124">
        <v>0.18</v>
      </c>
      <c r="W102" s="131">
        <v>0.11</v>
      </c>
      <c r="X102" s="131">
        <v>0.25</v>
      </c>
    </row>
    <row r="103" spans="1:24" ht="12" customHeight="1" x14ac:dyDescent="0.2">
      <c r="A103" s="23" t="s">
        <v>177</v>
      </c>
      <c r="B103" s="93">
        <v>935</v>
      </c>
      <c r="C103" s="11" t="s">
        <v>176</v>
      </c>
      <c r="D103" s="56">
        <v>6521</v>
      </c>
      <c r="E103" s="81"/>
      <c r="F103" s="124">
        <v>0.08</v>
      </c>
      <c r="G103" s="131">
        <v>0.05</v>
      </c>
      <c r="H103" s="131">
        <v>0.11</v>
      </c>
      <c r="I103" s="81"/>
      <c r="J103" s="124">
        <v>0.05</v>
      </c>
      <c r="K103" s="131">
        <v>0.02</v>
      </c>
      <c r="L103" s="131">
        <v>0.09</v>
      </c>
      <c r="M103" s="102"/>
      <c r="N103" s="124">
        <v>0.11</v>
      </c>
      <c r="O103" s="131">
        <v>0.08</v>
      </c>
      <c r="P103" s="131">
        <v>0.15</v>
      </c>
      <c r="R103" s="124">
        <v>0.12</v>
      </c>
      <c r="S103" s="131">
        <v>0.09</v>
      </c>
      <c r="T103" s="131">
        <v>0.16</v>
      </c>
      <c r="V103" s="124">
        <v>0.01</v>
      </c>
      <c r="W103" s="131">
        <v>-0.03</v>
      </c>
      <c r="X103" s="131">
        <v>0.04</v>
      </c>
    </row>
    <row r="104" spans="1:24" ht="12" customHeight="1" x14ac:dyDescent="0.2">
      <c r="A104" s="23" t="s">
        <v>179</v>
      </c>
      <c r="B104" s="94">
        <v>883</v>
      </c>
      <c r="C104" s="10" t="s">
        <v>178</v>
      </c>
      <c r="D104" s="56">
        <v>1577</v>
      </c>
      <c r="E104" s="81"/>
      <c r="F104" s="124">
        <v>-0.19</v>
      </c>
      <c r="G104" s="131">
        <v>-0.25</v>
      </c>
      <c r="H104" s="131">
        <v>-0.12</v>
      </c>
      <c r="I104" s="81"/>
      <c r="J104" s="124">
        <v>-0.18</v>
      </c>
      <c r="K104" s="131">
        <v>-0.26</v>
      </c>
      <c r="L104" s="131">
        <v>-0.11</v>
      </c>
      <c r="M104" s="102"/>
      <c r="N104" s="124">
        <v>-0.01</v>
      </c>
      <c r="O104" s="131">
        <v>-0.08</v>
      </c>
      <c r="P104" s="131">
        <v>0.05</v>
      </c>
      <c r="R104" s="124">
        <v>-0.37</v>
      </c>
      <c r="S104" s="131">
        <v>-0.44</v>
      </c>
      <c r="T104" s="131">
        <v>-0.28999999999999998</v>
      </c>
      <c r="V104" s="124">
        <v>-0.15</v>
      </c>
      <c r="W104" s="131">
        <v>-0.23</v>
      </c>
      <c r="X104" s="131">
        <v>-0.08</v>
      </c>
    </row>
    <row r="105" spans="1:24" ht="12" customHeight="1" x14ac:dyDescent="0.2">
      <c r="A105" s="23"/>
      <c r="B105" s="94"/>
      <c r="C105" s="81"/>
      <c r="D105" s="55"/>
      <c r="E105" s="55"/>
      <c r="F105" s="55"/>
      <c r="G105" s="108"/>
      <c r="H105" s="108"/>
      <c r="I105" s="55"/>
      <c r="J105" s="55"/>
      <c r="K105" s="108"/>
      <c r="L105" s="108"/>
      <c r="N105" s="55"/>
      <c r="O105" s="108"/>
      <c r="P105" s="108"/>
      <c r="R105" s="55"/>
      <c r="S105" s="108"/>
      <c r="T105" s="108"/>
      <c r="V105" s="55"/>
      <c r="W105" s="108"/>
      <c r="X105" s="108"/>
    </row>
    <row r="106" spans="1:24" ht="12" customHeight="1" x14ac:dyDescent="0.2">
      <c r="A106" s="5" t="s">
        <v>180</v>
      </c>
      <c r="B106" s="94" t="s">
        <v>365</v>
      </c>
      <c r="C106" s="5" t="s">
        <v>333</v>
      </c>
      <c r="D106" s="54">
        <v>69483</v>
      </c>
      <c r="E106" s="81"/>
      <c r="F106" s="123">
        <v>0.23</v>
      </c>
      <c r="G106" s="130">
        <v>0.22</v>
      </c>
      <c r="H106" s="130">
        <v>0.24</v>
      </c>
      <c r="I106" s="81"/>
      <c r="J106" s="123">
        <v>0.28999999999999998</v>
      </c>
      <c r="K106" s="130">
        <v>0.28000000000000003</v>
      </c>
      <c r="L106" s="130">
        <v>0.3</v>
      </c>
      <c r="M106" s="102"/>
      <c r="N106" s="123">
        <v>0.19</v>
      </c>
      <c r="O106" s="130">
        <v>0.18</v>
      </c>
      <c r="P106" s="130">
        <v>0.2</v>
      </c>
      <c r="R106" s="123">
        <v>0.27</v>
      </c>
      <c r="S106" s="130">
        <v>0.25</v>
      </c>
      <c r="T106" s="130">
        <v>0.28000000000000003</v>
      </c>
      <c r="V106" s="123">
        <v>0.15</v>
      </c>
      <c r="W106" s="130">
        <v>0.14000000000000001</v>
      </c>
      <c r="X106" s="130">
        <v>0.16</v>
      </c>
    </row>
    <row r="107" spans="1:24" ht="12" customHeight="1" x14ac:dyDescent="0.2">
      <c r="A107" s="5" t="s">
        <v>182</v>
      </c>
      <c r="B107" s="94" t="s">
        <v>364</v>
      </c>
      <c r="C107" s="4" t="s">
        <v>181</v>
      </c>
      <c r="D107" s="54">
        <v>23324</v>
      </c>
      <c r="E107" s="81"/>
      <c r="F107" s="123">
        <v>0.18</v>
      </c>
      <c r="G107" s="130">
        <v>0.17</v>
      </c>
      <c r="H107" s="130">
        <v>0.2</v>
      </c>
      <c r="I107" s="81"/>
      <c r="J107" s="123">
        <v>0.32</v>
      </c>
      <c r="K107" s="130">
        <v>0.3</v>
      </c>
      <c r="L107" s="130">
        <v>0.34</v>
      </c>
      <c r="M107" s="102"/>
      <c r="N107" s="123">
        <v>0.09</v>
      </c>
      <c r="O107" s="130">
        <v>7.0000000000000007E-2</v>
      </c>
      <c r="P107" s="130">
        <v>0.11</v>
      </c>
      <c r="R107" s="123">
        <v>0.22</v>
      </c>
      <c r="S107" s="130">
        <v>0.21</v>
      </c>
      <c r="T107" s="130">
        <v>0.24</v>
      </c>
      <c r="V107" s="123">
        <v>0.09</v>
      </c>
      <c r="W107" s="130">
        <v>0.08</v>
      </c>
      <c r="X107" s="130">
        <v>0.11</v>
      </c>
    </row>
    <row r="108" spans="1:24" ht="12" customHeight="1" x14ac:dyDescent="0.2">
      <c r="A108" s="23" t="s">
        <v>184</v>
      </c>
      <c r="B108" s="93">
        <v>202</v>
      </c>
      <c r="C108" s="144" t="s">
        <v>183</v>
      </c>
      <c r="D108" s="56">
        <v>1424</v>
      </c>
      <c r="E108" s="81"/>
      <c r="F108" s="124">
        <v>0.06</v>
      </c>
      <c r="G108" s="131">
        <v>0</v>
      </c>
      <c r="H108" s="131">
        <v>0.13</v>
      </c>
      <c r="I108" s="81"/>
      <c r="J108" s="124">
        <v>0.27</v>
      </c>
      <c r="K108" s="131">
        <v>0.19</v>
      </c>
      <c r="L108" s="131">
        <v>0.35</v>
      </c>
      <c r="M108" s="102"/>
      <c r="N108" s="124">
        <v>0.02</v>
      </c>
      <c r="O108" s="131">
        <v>-0.06</v>
      </c>
      <c r="P108" s="131">
        <v>0.09</v>
      </c>
      <c r="R108" s="124">
        <v>0.12</v>
      </c>
      <c r="S108" s="131">
        <v>0.04</v>
      </c>
      <c r="T108" s="131">
        <v>0.2</v>
      </c>
      <c r="V108" s="124">
        <v>-0.14000000000000001</v>
      </c>
      <c r="W108" s="131">
        <v>-0.22</v>
      </c>
      <c r="X108" s="131">
        <v>-7.0000000000000007E-2</v>
      </c>
    </row>
    <row r="109" spans="1:24" ht="12" customHeight="1" x14ac:dyDescent="0.2">
      <c r="A109" s="26" t="s">
        <v>186</v>
      </c>
      <c r="B109" s="93">
        <v>201</v>
      </c>
      <c r="C109" s="144" t="s">
        <v>433</v>
      </c>
      <c r="D109" s="56" t="s">
        <v>187</v>
      </c>
      <c r="E109" s="81"/>
      <c r="F109" s="124" t="s">
        <v>187</v>
      </c>
      <c r="G109" s="131" t="s">
        <v>187</v>
      </c>
      <c r="H109" s="131" t="s">
        <v>187</v>
      </c>
      <c r="I109" s="81" t="s">
        <v>187</v>
      </c>
      <c r="J109" s="124" t="s">
        <v>187</v>
      </c>
      <c r="K109" s="131" t="s">
        <v>187</v>
      </c>
      <c r="L109" s="131" t="s">
        <v>187</v>
      </c>
      <c r="M109" s="102" t="s">
        <v>187</v>
      </c>
      <c r="N109" s="124" t="s">
        <v>187</v>
      </c>
      <c r="O109" s="131" t="s">
        <v>187</v>
      </c>
      <c r="P109" s="131" t="s">
        <v>187</v>
      </c>
      <c r="Q109" s="68" t="s">
        <v>187</v>
      </c>
      <c r="R109" s="124" t="s">
        <v>187</v>
      </c>
      <c r="S109" s="131" t="s">
        <v>187</v>
      </c>
      <c r="T109" s="131" t="s">
        <v>187</v>
      </c>
      <c r="U109" s="68" t="s">
        <v>187</v>
      </c>
      <c r="V109" s="124" t="s">
        <v>187</v>
      </c>
      <c r="W109" s="131" t="s">
        <v>187</v>
      </c>
      <c r="X109" s="131" t="s">
        <v>187</v>
      </c>
    </row>
    <row r="110" spans="1:24" ht="12" customHeight="1" x14ac:dyDescent="0.2">
      <c r="A110" s="23" t="s">
        <v>189</v>
      </c>
      <c r="B110" s="93">
        <v>204</v>
      </c>
      <c r="C110" s="11" t="s">
        <v>188</v>
      </c>
      <c r="D110" s="56">
        <v>1908</v>
      </c>
      <c r="E110" s="81"/>
      <c r="F110" s="124">
        <v>0.31</v>
      </c>
      <c r="G110" s="131">
        <v>0.25</v>
      </c>
      <c r="H110" s="131">
        <v>0.37</v>
      </c>
      <c r="I110" s="81"/>
      <c r="J110" s="124">
        <v>0.39</v>
      </c>
      <c r="K110" s="131">
        <v>0.32</v>
      </c>
      <c r="L110" s="131">
        <v>0.46</v>
      </c>
      <c r="M110" s="102"/>
      <c r="N110" s="124">
        <v>0.24</v>
      </c>
      <c r="O110" s="131">
        <v>0.18</v>
      </c>
      <c r="P110" s="131">
        <v>0.3</v>
      </c>
      <c r="R110" s="124">
        <v>0.39</v>
      </c>
      <c r="S110" s="131">
        <v>0.32</v>
      </c>
      <c r="T110" s="131">
        <v>0.46</v>
      </c>
      <c r="V110" s="124">
        <v>0.22</v>
      </c>
      <c r="W110" s="131">
        <v>0.15</v>
      </c>
      <c r="X110" s="131">
        <v>0.28000000000000003</v>
      </c>
    </row>
    <row r="111" spans="1:24" ht="12" customHeight="1" x14ac:dyDescent="0.2">
      <c r="A111" s="23" t="s">
        <v>191</v>
      </c>
      <c r="B111" s="93">
        <v>205</v>
      </c>
      <c r="C111" s="144" t="s">
        <v>190</v>
      </c>
      <c r="D111" s="56">
        <v>1175</v>
      </c>
      <c r="E111" s="81"/>
      <c r="F111" s="124">
        <v>0.34</v>
      </c>
      <c r="G111" s="131">
        <v>0.27</v>
      </c>
      <c r="H111" s="131">
        <v>0.42</v>
      </c>
      <c r="I111" s="81"/>
      <c r="J111" s="124">
        <v>0.56000000000000005</v>
      </c>
      <c r="K111" s="131">
        <v>0.47</v>
      </c>
      <c r="L111" s="131">
        <v>0.65</v>
      </c>
      <c r="M111" s="102"/>
      <c r="N111" s="124">
        <v>-0.02</v>
      </c>
      <c r="O111" s="131">
        <v>-0.1</v>
      </c>
      <c r="P111" s="131">
        <v>0.06</v>
      </c>
      <c r="R111" s="124">
        <v>0.4</v>
      </c>
      <c r="S111" s="131">
        <v>0.31</v>
      </c>
      <c r="T111" s="131">
        <v>0.48</v>
      </c>
      <c r="V111" s="124">
        <v>0.34</v>
      </c>
      <c r="W111" s="131">
        <v>0.26</v>
      </c>
      <c r="X111" s="131">
        <v>0.42</v>
      </c>
    </row>
    <row r="112" spans="1:24" ht="12" customHeight="1" x14ac:dyDescent="0.2">
      <c r="A112" s="23" t="s">
        <v>193</v>
      </c>
      <c r="B112" s="93">
        <v>309</v>
      </c>
      <c r="C112" s="11" t="s">
        <v>192</v>
      </c>
      <c r="D112" s="56">
        <v>1942</v>
      </c>
      <c r="E112" s="81"/>
      <c r="F112" s="124">
        <v>0.16</v>
      </c>
      <c r="G112" s="131">
        <v>0.1</v>
      </c>
      <c r="H112" s="131">
        <v>0.22</v>
      </c>
      <c r="I112" s="81"/>
      <c r="J112" s="124">
        <v>0.22</v>
      </c>
      <c r="K112" s="131">
        <v>0.15</v>
      </c>
      <c r="L112" s="131">
        <v>0.28000000000000003</v>
      </c>
      <c r="M112" s="102"/>
      <c r="N112" s="124">
        <v>0.14000000000000001</v>
      </c>
      <c r="O112" s="131">
        <v>0.08</v>
      </c>
      <c r="P112" s="131">
        <v>0.2</v>
      </c>
      <c r="R112" s="124">
        <v>0.28999999999999998</v>
      </c>
      <c r="S112" s="131">
        <v>0.23</v>
      </c>
      <c r="T112" s="131">
        <v>0.36</v>
      </c>
      <c r="V112" s="124">
        <v>-0.02</v>
      </c>
      <c r="W112" s="131">
        <v>-0.09</v>
      </c>
      <c r="X112" s="131">
        <v>0.04</v>
      </c>
    </row>
    <row r="113" spans="1:24" ht="12" customHeight="1" x14ac:dyDescent="0.2">
      <c r="A113" s="23" t="s">
        <v>195</v>
      </c>
      <c r="B113" s="93">
        <v>206</v>
      </c>
      <c r="C113" s="11" t="s">
        <v>194</v>
      </c>
      <c r="D113" s="56">
        <v>1329</v>
      </c>
      <c r="E113" s="81"/>
      <c r="F113" s="124">
        <v>0.15</v>
      </c>
      <c r="G113" s="131">
        <v>0.08</v>
      </c>
      <c r="H113" s="131">
        <v>0.22</v>
      </c>
      <c r="I113" s="81"/>
      <c r="J113" s="124">
        <v>0.25</v>
      </c>
      <c r="K113" s="131">
        <v>0.17</v>
      </c>
      <c r="L113" s="131">
        <v>0.34</v>
      </c>
      <c r="M113" s="102"/>
      <c r="N113" s="124">
        <v>0.11</v>
      </c>
      <c r="O113" s="131">
        <v>0.04</v>
      </c>
      <c r="P113" s="131">
        <v>0.19</v>
      </c>
      <c r="R113" s="124">
        <v>0.21</v>
      </c>
      <c r="S113" s="131">
        <v>0.13</v>
      </c>
      <c r="T113" s="131">
        <v>0.28999999999999998</v>
      </c>
      <c r="V113" s="124">
        <v>0.03</v>
      </c>
      <c r="W113" s="131">
        <v>-0.05</v>
      </c>
      <c r="X113" s="131">
        <v>0.11</v>
      </c>
    </row>
    <row r="114" spans="1:24" ht="12" customHeight="1" x14ac:dyDescent="0.2">
      <c r="A114" s="23" t="s">
        <v>197</v>
      </c>
      <c r="B114" s="93">
        <v>207</v>
      </c>
      <c r="C114" s="11" t="s">
        <v>196</v>
      </c>
      <c r="D114" s="56">
        <v>657</v>
      </c>
      <c r="E114" s="81"/>
      <c r="F114" s="124">
        <v>0.12</v>
      </c>
      <c r="G114" s="131">
        <v>0.02</v>
      </c>
      <c r="H114" s="131">
        <v>0.22</v>
      </c>
      <c r="I114" s="81"/>
      <c r="J114" s="124">
        <v>0.56000000000000005</v>
      </c>
      <c r="K114" s="131">
        <v>0.44</v>
      </c>
      <c r="L114" s="131">
        <v>0.68</v>
      </c>
      <c r="M114" s="102"/>
      <c r="N114" s="124">
        <v>0</v>
      </c>
      <c r="O114" s="131">
        <v>-0.1</v>
      </c>
      <c r="P114" s="131">
        <v>0.11</v>
      </c>
      <c r="R114" s="124">
        <v>0.12</v>
      </c>
      <c r="S114" s="131">
        <v>0.01</v>
      </c>
      <c r="T114" s="131">
        <v>0.24</v>
      </c>
      <c r="V114" s="124">
        <v>-0.13</v>
      </c>
      <c r="W114" s="131">
        <v>-0.25</v>
      </c>
      <c r="X114" s="131">
        <v>-0.02</v>
      </c>
    </row>
    <row r="115" spans="1:24" ht="12" customHeight="1" x14ac:dyDescent="0.2">
      <c r="A115" s="23" t="s">
        <v>199</v>
      </c>
      <c r="B115" s="93">
        <v>208</v>
      </c>
      <c r="C115" s="11" t="s">
        <v>198</v>
      </c>
      <c r="D115" s="56">
        <v>1919</v>
      </c>
      <c r="E115" s="81"/>
      <c r="F115" s="124">
        <v>-0.06</v>
      </c>
      <c r="G115" s="131">
        <v>-0.11</v>
      </c>
      <c r="H115" s="131">
        <v>0</v>
      </c>
      <c r="I115" s="81"/>
      <c r="J115" s="124">
        <v>-0.05</v>
      </c>
      <c r="K115" s="131">
        <v>-0.12</v>
      </c>
      <c r="L115" s="131">
        <v>0.02</v>
      </c>
      <c r="M115" s="102"/>
      <c r="N115" s="124">
        <v>-0.04</v>
      </c>
      <c r="O115" s="131">
        <v>-0.1</v>
      </c>
      <c r="P115" s="131">
        <v>0.02</v>
      </c>
      <c r="R115" s="124">
        <v>0</v>
      </c>
      <c r="S115" s="131">
        <v>-7.0000000000000007E-2</v>
      </c>
      <c r="T115" s="131">
        <v>7.0000000000000007E-2</v>
      </c>
      <c r="V115" s="124">
        <v>-0.16</v>
      </c>
      <c r="W115" s="131">
        <v>-0.23</v>
      </c>
      <c r="X115" s="131">
        <v>-0.09</v>
      </c>
    </row>
    <row r="116" spans="1:24" ht="12" customHeight="1" x14ac:dyDescent="0.2">
      <c r="A116" s="23" t="s">
        <v>201</v>
      </c>
      <c r="B116" s="93">
        <v>209</v>
      </c>
      <c r="C116" s="11" t="s">
        <v>200</v>
      </c>
      <c r="D116" s="56">
        <v>1956</v>
      </c>
      <c r="E116" s="81"/>
      <c r="F116" s="124">
        <v>-0.22</v>
      </c>
      <c r="G116" s="131">
        <v>-0.28000000000000003</v>
      </c>
      <c r="H116" s="131">
        <v>-0.16</v>
      </c>
      <c r="I116" s="81"/>
      <c r="J116" s="124">
        <v>-7.0000000000000007E-2</v>
      </c>
      <c r="K116" s="131">
        <v>-0.14000000000000001</v>
      </c>
      <c r="L116" s="131">
        <v>0</v>
      </c>
      <c r="M116" s="102"/>
      <c r="N116" s="124">
        <v>-0.22</v>
      </c>
      <c r="O116" s="131">
        <v>-0.28999999999999998</v>
      </c>
      <c r="P116" s="131">
        <v>-0.16</v>
      </c>
      <c r="R116" s="124">
        <v>-0.2</v>
      </c>
      <c r="S116" s="131">
        <v>-0.26</v>
      </c>
      <c r="T116" s="131">
        <v>-0.13</v>
      </c>
      <c r="V116" s="124">
        <v>-0.38</v>
      </c>
      <c r="W116" s="131">
        <v>-0.44</v>
      </c>
      <c r="X116" s="131">
        <v>-0.31</v>
      </c>
    </row>
    <row r="117" spans="1:24" ht="12" customHeight="1" x14ac:dyDescent="0.2">
      <c r="A117" s="23" t="s">
        <v>203</v>
      </c>
      <c r="B117" s="93">
        <v>316</v>
      </c>
      <c r="C117" s="11" t="s">
        <v>202</v>
      </c>
      <c r="D117" s="56">
        <v>3335</v>
      </c>
      <c r="E117" s="81"/>
      <c r="F117" s="124">
        <v>0.32</v>
      </c>
      <c r="G117" s="131">
        <v>0.28000000000000003</v>
      </c>
      <c r="H117" s="131">
        <v>0.36</v>
      </c>
      <c r="I117" s="81"/>
      <c r="J117" s="124">
        <v>0.44</v>
      </c>
      <c r="K117" s="131">
        <v>0.38</v>
      </c>
      <c r="L117" s="131">
        <v>0.49</v>
      </c>
      <c r="M117" s="102"/>
      <c r="N117" s="124">
        <v>0.15</v>
      </c>
      <c r="O117" s="131">
        <v>0.11</v>
      </c>
      <c r="P117" s="131">
        <v>0.2</v>
      </c>
      <c r="R117" s="124">
        <v>0.34</v>
      </c>
      <c r="S117" s="131">
        <v>0.28999999999999998</v>
      </c>
      <c r="T117" s="131">
        <v>0.4</v>
      </c>
      <c r="V117" s="124">
        <v>0.31</v>
      </c>
      <c r="W117" s="131">
        <v>0.26</v>
      </c>
      <c r="X117" s="131">
        <v>0.36</v>
      </c>
    </row>
    <row r="118" spans="1:24" ht="12" customHeight="1" x14ac:dyDescent="0.2">
      <c r="A118" s="23" t="s">
        <v>205</v>
      </c>
      <c r="B118" s="93">
        <v>210</v>
      </c>
      <c r="C118" s="11" t="s">
        <v>204</v>
      </c>
      <c r="D118" s="56">
        <v>2198</v>
      </c>
      <c r="E118" s="81"/>
      <c r="F118" s="124">
        <v>0.28999999999999998</v>
      </c>
      <c r="G118" s="131">
        <v>0.23</v>
      </c>
      <c r="H118" s="131">
        <v>0.34</v>
      </c>
      <c r="I118" s="81"/>
      <c r="J118" s="124">
        <v>0.39</v>
      </c>
      <c r="K118" s="131">
        <v>0.33</v>
      </c>
      <c r="L118" s="131">
        <v>0.46</v>
      </c>
      <c r="M118" s="102"/>
      <c r="N118" s="124">
        <v>0.1</v>
      </c>
      <c r="O118" s="131">
        <v>0.04</v>
      </c>
      <c r="P118" s="131">
        <v>0.16</v>
      </c>
      <c r="R118" s="124">
        <v>0.28999999999999998</v>
      </c>
      <c r="S118" s="131">
        <v>0.22</v>
      </c>
      <c r="T118" s="131">
        <v>0.35</v>
      </c>
      <c r="V118" s="124">
        <v>0.3</v>
      </c>
      <c r="W118" s="131">
        <v>0.24</v>
      </c>
      <c r="X118" s="131">
        <v>0.36</v>
      </c>
    </row>
    <row r="119" spans="1:24" ht="12" customHeight="1" x14ac:dyDescent="0.2">
      <c r="A119" s="23" t="s">
        <v>207</v>
      </c>
      <c r="B119" s="93">
        <v>211</v>
      </c>
      <c r="C119" s="11" t="s">
        <v>206</v>
      </c>
      <c r="D119" s="56">
        <v>2539</v>
      </c>
      <c r="E119" s="81"/>
      <c r="F119" s="124">
        <v>0.13</v>
      </c>
      <c r="G119" s="131">
        <v>0.09</v>
      </c>
      <c r="H119" s="131">
        <v>0.18</v>
      </c>
      <c r="I119" s="81"/>
      <c r="J119" s="124">
        <v>0.39</v>
      </c>
      <c r="K119" s="131">
        <v>0.33</v>
      </c>
      <c r="L119" s="131">
        <v>0.45</v>
      </c>
      <c r="M119" s="102"/>
      <c r="N119" s="124">
        <v>7.0000000000000007E-2</v>
      </c>
      <c r="O119" s="131">
        <v>0.02</v>
      </c>
      <c r="P119" s="131">
        <v>0.12</v>
      </c>
      <c r="R119" s="124">
        <v>0.04</v>
      </c>
      <c r="S119" s="131">
        <v>-0.02</v>
      </c>
      <c r="T119" s="131">
        <v>0.09</v>
      </c>
      <c r="V119" s="124">
        <v>0.08</v>
      </c>
      <c r="W119" s="131">
        <v>0.02</v>
      </c>
      <c r="X119" s="131">
        <v>0.14000000000000001</v>
      </c>
    </row>
    <row r="120" spans="1:24" ht="12" customHeight="1" x14ac:dyDescent="0.2">
      <c r="A120" s="23" t="s">
        <v>209</v>
      </c>
      <c r="B120" s="93">
        <v>212</v>
      </c>
      <c r="C120" s="11" t="s">
        <v>208</v>
      </c>
      <c r="D120" s="56">
        <v>1556</v>
      </c>
      <c r="E120" s="81"/>
      <c r="F120" s="124">
        <v>0.31</v>
      </c>
      <c r="G120" s="131">
        <v>0.24</v>
      </c>
      <c r="H120" s="131">
        <v>0.37</v>
      </c>
      <c r="I120" s="81"/>
      <c r="J120" s="124">
        <v>0.43</v>
      </c>
      <c r="K120" s="131">
        <v>0.35</v>
      </c>
      <c r="L120" s="131">
        <v>0.51</v>
      </c>
      <c r="M120" s="102"/>
      <c r="N120" s="124">
        <v>0.32</v>
      </c>
      <c r="O120" s="131">
        <v>0.25</v>
      </c>
      <c r="P120" s="131">
        <v>0.39</v>
      </c>
      <c r="R120" s="124">
        <v>0.34</v>
      </c>
      <c r="S120" s="131">
        <v>0.26</v>
      </c>
      <c r="T120" s="131">
        <v>0.41</v>
      </c>
      <c r="V120" s="124">
        <v>0.17</v>
      </c>
      <c r="W120" s="131">
        <v>0.1</v>
      </c>
      <c r="X120" s="131">
        <v>0.25</v>
      </c>
    </row>
    <row r="121" spans="1:24" ht="12" customHeight="1" x14ac:dyDescent="0.2">
      <c r="A121" s="23" t="s">
        <v>211</v>
      </c>
      <c r="B121" s="93">
        <v>213</v>
      </c>
      <c r="C121" s="11" t="s">
        <v>210</v>
      </c>
      <c r="D121" s="56">
        <v>1386</v>
      </c>
      <c r="E121" s="81"/>
      <c r="F121" s="124">
        <v>0.47</v>
      </c>
      <c r="G121" s="131">
        <v>0.41</v>
      </c>
      <c r="H121" s="131">
        <v>0.54</v>
      </c>
      <c r="I121" s="81"/>
      <c r="J121" s="124">
        <v>0.53</v>
      </c>
      <c r="K121" s="131">
        <v>0.45</v>
      </c>
      <c r="L121" s="131">
        <v>0.61</v>
      </c>
      <c r="M121" s="102"/>
      <c r="N121" s="124">
        <v>0.23</v>
      </c>
      <c r="O121" s="131">
        <v>0.16</v>
      </c>
      <c r="P121" s="131">
        <v>0.3</v>
      </c>
      <c r="R121" s="124">
        <v>0.65</v>
      </c>
      <c r="S121" s="131">
        <v>0.56999999999999995</v>
      </c>
      <c r="T121" s="131">
        <v>0.73</v>
      </c>
      <c r="V121" s="124">
        <v>0.4</v>
      </c>
      <c r="W121" s="131">
        <v>0.32</v>
      </c>
      <c r="X121" s="131">
        <v>0.47</v>
      </c>
    </row>
    <row r="122" spans="1:24" ht="12" customHeight="1" x14ac:dyDescent="0.2">
      <c r="A122" s="23"/>
      <c r="B122" s="94"/>
      <c r="C122" s="81"/>
      <c r="D122" s="55"/>
      <c r="E122" s="55"/>
      <c r="F122" s="55"/>
      <c r="G122" s="108"/>
      <c r="H122" s="108"/>
      <c r="I122" s="55"/>
      <c r="J122" s="55"/>
      <c r="K122" s="108"/>
      <c r="L122" s="108"/>
      <c r="N122" s="55"/>
      <c r="O122" s="108"/>
      <c r="P122" s="108"/>
      <c r="R122" s="55"/>
      <c r="S122" s="108"/>
      <c r="T122" s="108"/>
      <c r="V122" s="55"/>
      <c r="W122" s="108"/>
      <c r="X122" s="108"/>
    </row>
    <row r="123" spans="1:24" ht="12" customHeight="1" x14ac:dyDescent="0.2">
      <c r="A123" s="5" t="s">
        <v>213</v>
      </c>
      <c r="B123" s="94" t="s">
        <v>363</v>
      </c>
      <c r="C123" s="5" t="s">
        <v>212</v>
      </c>
      <c r="D123" s="54">
        <v>46159</v>
      </c>
      <c r="E123" s="81"/>
      <c r="F123" s="123">
        <v>0.25</v>
      </c>
      <c r="G123" s="130">
        <v>0.24</v>
      </c>
      <c r="H123" s="130">
        <v>0.26</v>
      </c>
      <c r="I123" s="81"/>
      <c r="J123" s="123">
        <v>0.27</v>
      </c>
      <c r="K123" s="130">
        <v>0.26</v>
      </c>
      <c r="L123" s="130">
        <v>0.28999999999999998</v>
      </c>
      <c r="M123" s="102"/>
      <c r="N123" s="123">
        <v>0.24</v>
      </c>
      <c r="O123" s="130">
        <v>0.23</v>
      </c>
      <c r="P123" s="130">
        <v>0.25</v>
      </c>
      <c r="R123" s="123">
        <v>0.28999999999999998</v>
      </c>
      <c r="S123" s="130">
        <v>0.27</v>
      </c>
      <c r="T123" s="130">
        <v>0.3</v>
      </c>
      <c r="V123" s="123">
        <v>0.18</v>
      </c>
      <c r="W123" s="130">
        <v>0.16</v>
      </c>
      <c r="X123" s="130">
        <v>0.19</v>
      </c>
    </row>
    <row r="124" spans="1:24" ht="12" customHeight="1" x14ac:dyDescent="0.2">
      <c r="A124" s="23" t="s">
        <v>215</v>
      </c>
      <c r="B124" s="93">
        <v>301</v>
      </c>
      <c r="C124" s="11" t="s">
        <v>214</v>
      </c>
      <c r="D124" s="56">
        <v>1983</v>
      </c>
      <c r="E124" s="81"/>
      <c r="F124" s="124">
        <v>0.18</v>
      </c>
      <c r="G124" s="131">
        <v>0.12</v>
      </c>
      <c r="H124" s="131">
        <v>0.23</v>
      </c>
      <c r="I124" s="81"/>
      <c r="J124" s="124">
        <v>0.12</v>
      </c>
      <c r="K124" s="131">
        <v>0.05</v>
      </c>
      <c r="L124" s="131">
        <v>0.19</v>
      </c>
      <c r="M124" s="102"/>
      <c r="N124" s="124">
        <v>0.08</v>
      </c>
      <c r="O124" s="131">
        <v>0.02</v>
      </c>
      <c r="P124" s="131">
        <v>0.14000000000000001</v>
      </c>
      <c r="R124" s="124">
        <v>0.21</v>
      </c>
      <c r="S124" s="131">
        <v>0.14000000000000001</v>
      </c>
      <c r="T124" s="131">
        <v>0.27</v>
      </c>
      <c r="V124" s="124">
        <v>0.24</v>
      </c>
      <c r="W124" s="131">
        <v>0.18</v>
      </c>
      <c r="X124" s="131">
        <v>0.31</v>
      </c>
    </row>
    <row r="125" spans="1:24" ht="12" customHeight="1" x14ac:dyDescent="0.2">
      <c r="A125" s="23" t="s">
        <v>217</v>
      </c>
      <c r="B125" s="93">
        <v>302</v>
      </c>
      <c r="C125" s="11" t="s">
        <v>216</v>
      </c>
      <c r="D125" s="56">
        <v>3438</v>
      </c>
      <c r="E125" s="81"/>
      <c r="F125" s="124">
        <v>0.57999999999999996</v>
      </c>
      <c r="G125" s="131">
        <v>0.54</v>
      </c>
      <c r="H125" s="131">
        <v>0.62</v>
      </c>
      <c r="I125" s="81"/>
      <c r="J125" s="124">
        <v>0.59</v>
      </c>
      <c r="K125" s="131">
        <v>0.54</v>
      </c>
      <c r="L125" s="131">
        <v>0.64</v>
      </c>
      <c r="M125" s="102"/>
      <c r="N125" s="124">
        <v>0.59</v>
      </c>
      <c r="O125" s="131">
        <v>0.54</v>
      </c>
      <c r="P125" s="131">
        <v>0.63</v>
      </c>
      <c r="R125" s="124">
        <v>0.69</v>
      </c>
      <c r="S125" s="131">
        <v>0.64</v>
      </c>
      <c r="T125" s="131">
        <v>0.75</v>
      </c>
      <c r="V125" s="124">
        <v>0.43</v>
      </c>
      <c r="W125" s="131">
        <v>0.39</v>
      </c>
      <c r="X125" s="131">
        <v>0.48</v>
      </c>
    </row>
    <row r="126" spans="1:24" ht="12" customHeight="1" x14ac:dyDescent="0.2">
      <c r="A126" s="23" t="s">
        <v>219</v>
      </c>
      <c r="B126" s="93">
        <v>303</v>
      </c>
      <c r="C126" s="11" t="s">
        <v>218</v>
      </c>
      <c r="D126" s="56">
        <v>2900</v>
      </c>
      <c r="E126" s="81"/>
      <c r="F126" s="124">
        <v>-0.09</v>
      </c>
      <c r="G126" s="131">
        <v>-0.14000000000000001</v>
      </c>
      <c r="H126" s="131">
        <v>-0.05</v>
      </c>
      <c r="I126" s="81"/>
      <c r="J126" s="124">
        <v>-0.05</v>
      </c>
      <c r="K126" s="131">
        <v>-0.1</v>
      </c>
      <c r="L126" s="131">
        <v>0.01</v>
      </c>
      <c r="M126" s="102"/>
      <c r="N126" s="124">
        <v>-0.04</v>
      </c>
      <c r="O126" s="131">
        <v>-0.09</v>
      </c>
      <c r="P126" s="131">
        <v>0.01</v>
      </c>
      <c r="R126" s="124">
        <v>-0.24</v>
      </c>
      <c r="S126" s="131">
        <v>-0.28999999999999998</v>
      </c>
      <c r="T126" s="131">
        <v>-0.18</v>
      </c>
      <c r="V126" s="124">
        <v>-0.05</v>
      </c>
      <c r="W126" s="131">
        <v>-0.1</v>
      </c>
      <c r="X126" s="131">
        <v>0.01</v>
      </c>
    </row>
    <row r="127" spans="1:24" ht="12" customHeight="1" x14ac:dyDescent="0.2">
      <c r="A127" s="23" t="s">
        <v>221</v>
      </c>
      <c r="B127" s="93">
        <v>304</v>
      </c>
      <c r="C127" s="11" t="s">
        <v>220</v>
      </c>
      <c r="D127" s="56">
        <v>2424</v>
      </c>
      <c r="E127" s="81"/>
      <c r="F127" s="124">
        <v>0.54</v>
      </c>
      <c r="G127" s="131">
        <v>0.49</v>
      </c>
      <c r="H127" s="131">
        <v>0.59</v>
      </c>
      <c r="I127" s="81"/>
      <c r="J127" s="124">
        <v>0.59</v>
      </c>
      <c r="K127" s="131">
        <v>0.53</v>
      </c>
      <c r="L127" s="131">
        <v>0.66</v>
      </c>
      <c r="M127" s="102"/>
      <c r="N127" s="124">
        <v>0.6</v>
      </c>
      <c r="O127" s="131">
        <v>0.55000000000000004</v>
      </c>
      <c r="P127" s="131">
        <v>0.66</v>
      </c>
      <c r="R127" s="124">
        <v>0.67</v>
      </c>
      <c r="S127" s="131">
        <v>0.61</v>
      </c>
      <c r="T127" s="131">
        <v>0.73</v>
      </c>
      <c r="V127" s="124">
        <v>0.31</v>
      </c>
      <c r="W127" s="131">
        <v>0.25</v>
      </c>
      <c r="X127" s="131">
        <v>0.37</v>
      </c>
    </row>
    <row r="128" spans="1:24" ht="12" customHeight="1" x14ac:dyDescent="0.2">
      <c r="A128" s="23" t="s">
        <v>223</v>
      </c>
      <c r="B128" s="93">
        <v>305</v>
      </c>
      <c r="C128" s="11" t="s">
        <v>222</v>
      </c>
      <c r="D128" s="56">
        <v>3005</v>
      </c>
      <c r="E128" s="81"/>
      <c r="F128" s="124">
        <v>0.04</v>
      </c>
      <c r="G128" s="131">
        <v>-0.01</v>
      </c>
      <c r="H128" s="131">
        <v>0.08</v>
      </c>
      <c r="I128" s="81"/>
      <c r="J128" s="124">
        <v>0.05</v>
      </c>
      <c r="K128" s="131">
        <v>0</v>
      </c>
      <c r="L128" s="131">
        <v>0.11</v>
      </c>
      <c r="M128" s="102"/>
      <c r="N128" s="124">
        <v>-0.01</v>
      </c>
      <c r="O128" s="131">
        <v>-0.06</v>
      </c>
      <c r="P128" s="131">
        <v>0.04</v>
      </c>
      <c r="R128" s="124">
        <v>0.02</v>
      </c>
      <c r="S128" s="131">
        <v>-0.04</v>
      </c>
      <c r="T128" s="131">
        <v>7.0000000000000007E-2</v>
      </c>
      <c r="V128" s="124">
        <v>0.03</v>
      </c>
      <c r="W128" s="131">
        <v>-0.02</v>
      </c>
      <c r="X128" s="131">
        <v>0.08</v>
      </c>
    </row>
    <row r="129" spans="1:24" ht="12" customHeight="1" x14ac:dyDescent="0.2">
      <c r="A129" s="23" t="s">
        <v>225</v>
      </c>
      <c r="B129" s="93">
        <v>306</v>
      </c>
      <c r="C129" s="11" t="s">
        <v>224</v>
      </c>
      <c r="D129" s="56">
        <v>3079</v>
      </c>
      <c r="E129" s="81"/>
      <c r="F129" s="124">
        <v>7.0000000000000007E-2</v>
      </c>
      <c r="G129" s="131">
        <v>0.03</v>
      </c>
      <c r="H129" s="131">
        <v>0.12</v>
      </c>
      <c r="I129" s="81"/>
      <c r="J129" s="124">
        <v>0.2</v>
      </c>
      <c r="K129" s="131">
        <v>0.15</v>
      </c>
      <c r="L129" s="131">
        <v>0.25</v>
      </c>
      <c r="M129" s="102"/>
      <c r="N129" s="124">
        <v>0.02</v>
      </c>
      <c r="O129" s="131">
        <v>-0.03</v>
      </c>
      <c r="P129" s="131">
        <v>7.0000000000000007E-2</v>
      </c>
      <c r="R129" s="124">
        <v>0.02</v>
      </c>
      <c r="S129" s="131">
        <v>-0.04</v>
      </c>
      <c r="T129" s="131">
        <v>7.0000000000000007E-2</v>
      </c>
      <c r="V129" s="124">
        <v>0.05</v>
      </c>
      <c r="W129" s="131">
        <v>0</v>
      </c>
      <c r="X129" s="131">
        <v>0.1</v>
      </c>
    </row>
    <row r="130" spans="1:24" ht="12" customHeight="1" x14ac:dyDescent="0.2">
      <c r="A130" s="23" t="s">
        <v>227</v>
      </c>
      <c r="B130" s="93">
        <v>307</v>
      </c>
      <c r="C130" s="11" t="s">
        <v>226</v>
      </c>
      <c r="D130" s="56">
        <v>2516</v>
      </c>
      <c r="E130" s="81"/>
      <c r="F130" s="124">
        <v>0.54</v>
      </c>
      <c r="G130" s="131">
        <v>0.49</v>
      </c>
      <c r="H130" s="131">
        <v>0.59</v>
      </c>
      <c r="I130" s="81"/>
      <c r="J130" s="124">
        <v>0.56999999999999995</v>
      </c>
      <c r="K130" s="131">
        <v>0.51</v>
      </c>
      <c r="L130" s="131">
        <v>0.63</v>
      </c>
      <c r="M130" s="102"/>
      <c r="N130" s="124">
        <v>0.6</v>
      </c>
      <c r="O130" s="131">
        <v>0.55000000000000004</v>
      </c>
      <c r="P130" s="131">
        <v>0.66</v>
      </c>
      <c r="R130" s="124">
        <v>0.71</v>
      </c>
      <c r="S130" s="131">
        <v>0.65</v>
      </c>
      <c r="T130" s="131">
        <v>0.77</v>
      </c>
      <c r="V130" s="124">
        <v>0.28999999999999998</v>
      </c>
      <c r="W130" s="131">
        <v>0.23</v>
      </c>
      <c r="X130" s="131">
        <v>0.34</v>
      </c>
    </row>
    <row r="131" spans="1:24" ht="12" customHeight="1" x14ac:dyDescent="0.2">
      <c r="A131" s="23" t="s">
        <v>229</v>
      </c>
      <c r="B131" s="93">
        <v>308</v>
      </c>
      <c r="C131" s="11" t="s">
        <v>228</v>
      </c>
      <c r="D131" s="56">
        <v>3118</v>
      </c>
      <c r="E131" s="81"/>
      <c r="F131" s="124">
        <v>0.09</v>
      </c>
      <c r="G131" s="131">
        <v>0.04</v>
      </c>
      <c r="H131" s="131">
        <v>0.13</v>
      </c>
      <c r="I131" s="81"/>
      <c r="J131" s="124">
        <v>7.0000000000000007E-2</v>
      </c>
      <c r="K131" s="131">
        <v>0.01</v>
      </c>
      <c r="L131" s="131">
        <v>0.12</v>
      </c>
      <c r="M131" s="102"/>
      <c r="N131" s="124">
        <v>0.1</v>
      </c>
      <c r="O131" s="131">
        <v>0.05</v>
      </c>
      <c r="P131" s="131">
        <v>0.15</v>
      </c>
      <c r="R131" s="124">
        <v>0.22</v>
      </c>
      <c r="S131" s="131">
        <v>0.17</v>
      </c>
      <c r="T131" s="131">
        <v>0.27</v>
      </c>
      <c r="V131" s="124">
        <v>-0.05</v>
      </c>
      <c r="W131" s="131">
        <v>-0.1</v>
      </c>
      <c r="X131" s="131">
        <v>0.01</v>
      </c>
    </row>
    <row r="132" spans="1:24" ht="12" customHeight="1" x14ac:dyDescent="0.2">
      <c r="A132" s="23" t="s">
        <v>231</v>
      </c>
      <c r="B132" s="93">
        <v>203</v>
      </c>
      <c r="C132" s="11" t="s">
        <v>230</v>
      </c>
      <c r="D132" s="56">
        <v>2052</v>
      </c>
      <c r="E132" s="81"/>
      <c r="F132" s="124">
        <v>-0.18</v>
      </c>
      <c r="G132" s="131">
        <v>-0.24</v>
      </c>
      <c r="H132" s="131">
        <v>-0.13</v>
      </c>
      <c r="I132" s="81"/>
      <c r="J132" s="124">
        <v>-0.06</v>
      </c>
      <c r="K132" s="131">
        <v>-0.13</v>
      </c>
      <c r="L132" s="131">
        <v>0</v>
      </c>
      <c r="M132" s="102"/>
      <c r="N132" s="124">
        <v>-0.28999999999999998</v>
      </c>
      <c r="O132" s="131">
        <v>-0.35</v>
      </c>
      <c r="P132" s="131">
        <v>-0.23</v>
      </c>
      <c r="R132" s="124">
        <v>-0.19</v>
      </c>
      <c r="S132" s="131">
        <v>-0.25</v>
      </c>
      <c r="T132" s="131">
        <v>-0.12</v>
      </c>
      <c r="V132" s="124">
        <v>-0.22</v>
      </c>
      <c r="W132" s="131">
        <v>-0.28000000000000003</v>
      </c>
      <c r="X132" s="131">
        <v>-0.16</v>
      </c>
    </row>
    <row r="133" spans="1:24" ht="12" customHeight="1" x14ac:dyDescent="0.2">
      <c r="A133" s="23" t="s">
        <v>233</v>
      </c>
      <c r="B133" s="93">
        <v>310</v>
      </c>
      <c r="C133" s="144" t="s">
        <v>232</v>
      </c>
      <c r="D133" s="56">
        <v>1821</v>
      </c>
      <c r="E133" s="81"/>
      <c r="F133" s="124">
        <v>0.46</v>
      </c>
      <c r="G133" s="131">
        <v>0.4</v>
      </c>
      <c r="H133" s="131">
        <v>0.52</v>
      </c>
      <c r="I133" s="81"/>
      <c r="J133" s="124">
        <v>0.5</v>
      </c>
      <c r="K133" s="131">
        <v>0.43</v>
      </c>
      <c r="L133" s="131">
        <v>0.56999999999999995</v>
      </c>
      <c r="M133" s="102"/>
      <c r="N133" s="124">
        <v>0.41</v>
      </c>
      <c r="O133" s="131">
        <v>0.34</v>
      </c>
      <c r="P133" s="131">
        <v>0.47</v>
      </c>
      <c r="R133" s="124">
        <v>0.54</v>
      </c>
      <c r="S133" s="131">
        <v>0.47</v>
      </c>
      <c r="T133" s="131">
        <v>0.61</v>
      </c>
      <c r="V133" s="124">
        <v>0.38</v>
      </c>
      <c r="W133" s="131">
        <v>0.31</v>
      </c>
      <c r="X133" s="131">
        <v>0.44</v>
      </c>
    </row>
    <row r="134" spans="1:24" ht="12" customHeight="1" x14ac:dyDescent="0.2">
      <c r="A134" s="23" t="s">
        <v>235</v>
      </c>
      <c r="B134" s="93">
        <v>311</v>
      </c>
      <c r="C134" s="11" t="s">
        <v>234</v>
      </c>
      <c r="D134" s="56">
        <v>2663</v>
      </c>
      <c r="E134" s="81"/>
      <c r="F134" s="124">
        <v>-0.08</v>
      </c>
      <c r="G134" s="131">
        <v>-0.13</v>
      </c>
      <c r="H134" s="131">
        <v>-0.03</v>
      </c>
      <c r="I134" s="81"/>
      <c r="J134" s="124">
        <v>-0.12</v>
      </c>
      <c r="K134" s="131">
        <v>-0.18</v>
      </c>
      <c r="L134" s="131">
        <v>-0.06</v>
      </c>
      <c r="M134" s="102"/>
      <c r="N134" s="124">
        <v>-0.05</v>
      </c>
      <c r="O134" s="131">
        <v>-0.1</v>
      </c>
      <c r="P134" s="131">
        <v>0</v>
      </c>
      <c r="R134" s="124">
        <v>-0.12</v>
      </c>
      <c r="S134" s="131">
        <v>-0.18</v>
      </c>
      <c r="T134" s="131">
        <v>-7.0000000000000007E-2</v>
      </c>
      <c r="V134" s="124">
        <v>-0.06</v>
      </c>
      <c r="W134" s="131">
        <v>-0.12</v>
      </c>
      <c r="X134" s="131">
        <v>-0.01</v>
      </c>
    </row>
    <row r="135" spans="1:24" ht="12" customHeight="1" x14ac:dyDescent="0.2">
      <c r="A135" s="23" t="s">
        <v>237</v>
      </c>
      <c r="B135" s="93">
        <v>312</v>
      </c>
      <c r="C135" s="13" t="s">
        <v>236</v>
      </c>
      <c r="D135" s="56">
        <v>2836</v>
      </c>
      <c r="E135" s="81"/>
      <c r="F135" s="124">
        <v>0.14000000000000001</v>
      </c>
      <c r="G135" s="131">
        <v>0.1</v>
      </c>
      <c r="H135" s="131">
        <v>0.19</v>
      </c>
      <c r="I135" s="81"/>
      <c r="J135" s="124">
        <v>0.18</v>
      </c>
      <c r="K135" s="131">
        <v>0.12</v>
      </c>
      <c r="L135" s="131">
        <v>0.24</v>
      </c>
      <c r="M135" s="102"/>
      <c r="N135" s="124">
        <v>0.18</v>
      </c>
      <c r="O135" s="131">
        <v>0.13</v>
      </c>
      <c r="P135" s="131">
        <v>0.23</v>
      </c>
      <c r="R135" s="124">
        <v>0.15</v>
      </c>
      <c r="S135" s="131">
        <v>0.1</v>
      </c>
      <c r="T135" s="131">
        <v>0.21</v>
      </c>
      <c r="V135" s="124">
        <v>0.04</v>
      </c>
      <c r="W135" s="131">
        <v>-0.02</v>
      </c>
      <c r="X135" s="131">
        <v>0.09</v>
      </c>
    </row>
    <row r="136" spans="1:24" ht="12" customHeight="1" x14ac:dyDescent="0.2">
      <c r="A136" s="23" t="s">
        <v>239</v>
      </c>
      <c r="B136" s="93">
        <v>313</v>
      </c>
      <c r="C136" s="11" t="s">
        <v>238</v>
      </c>
      <c r="D136" s="56">
        <v>2337</v>
      </c>
      <c r="E136" s="81"/>
      <c r="F136" s="124">
        <v>0.43</v>
      </c>
      <c r="G136" s="131">
        <v>0.38</v>
      </c>
      <c r="H136" s="131">
        <v>0.48</v>
      </c>
      <c r="I136" s="81"/>
      <c r="J136" s="124">
        <v>0.36</v>
      </c>
      <c r="K136" s="131">
        <v>0.3</v>
      </c>
      <c r="L136" s="131">
        <v>0.43</v>
      </c>
      <c r="M136" s="102"/>
      <c r="N136" s="124">
        <v>0.38</v>
      </c>
      <c r="O136" s="131">
        <v>0.32</v>
      </c>
      <c r="P136" s="131">
        <v>0.43</v>
      </c>
      <c r="R136" s="124">
        <v>0.56999999999999995</v>
      </c>
      <c r="S136" s="131">
        <v>0.51</v>
      </c>
      <c r="T136" s="131">
        <v>0.63</v>
      </c>
      <c r="V136" s="124">
        <v>0.35</v>
      </c>
      <c r="W136" s="131">
        <v>0.28999999999999998</v>
      </c>
      <c r="X136" s="131">
        <v>0.41</v>
      </c>
    </row>
    <row r="137" spans="1:24" ht="12" customHeight="1" x14ac:dyDescent="0.2">
      <c r="A137" s="23" t="s">
        <v>241</v>
      </c>
      <c r="B137" s="93">
        <v>314</v>
      </c>
      <c r="C137" s="11" t="s">
        <v>240</v>
      </c>
      <c r="D137" s="56">
        <v>1373</v>
      </c>
      <c r="E137" s="81"/>
      <c r="F137" s="124">
        <v>0.53</v>
      </c>
      <c r="G137" s="131">
        <v>0.47</v>
      </c>
      <c r="H137" s="131">
        <v>0.6</v>
      </c>
      <c r="I137" s="81"/>
      <c r="J137" s="124">
        <v>0.45</v>
      </c>
      <c r="K137" s="131">
        <v>0.37</v>
      </c>
      <c r="L137" s="131">
        <v>0.53</v>
      </c>
      <c r="M137" s="102"/>
      <c r="N137" s="124">
        <v>0.56000000000000005</v>
      </c>
      <c r="O137" s="131">
        <v>0.49</v>
      </c>
      <c r="P137" s="131">
        <v>0.64</v>
      </c>
      <c r="R137" s="124">
        <v>0.55000000000000004</v>
      </c>
      <c r="S137" s="131">
        <v>0.47</v>
      </c>
      <c r="T137" s="131">
        <v>0.63</v>
      </c>
      <c r="V137" s="124">
        <v>0.54</v>
      </c>
      <c r="W137" s="131">
        <v>0.46</v>
      </c>
      <c r="X137" s="131">
        <v>0.62</v>
      </c>
    </row>
    <row r="138" spans="1:24" ht="12" customHeight="1" x14ac:dyDescent="0.2">
      <c r="A138" s="23" t="s">
        <v>243</v>
      </c>
      <c r="B138" s="93">
        <v>315</v>
      </c>
      <c r="C138" s="11" t="s">
        <v>242</v>
      </c>
      <c r="D138" s="56">
        <v>1229</v>
      </c>
      <c r="E138" s="81"/>
      <c r="F138" s="124">
        <v>0.44</v>
      </c>
      <c r="G138" s="131">
        <v>0.37</v>
      </c>
      <c r="H138" s="131">
        <v>0.52</v>
      </c>
      <c r="I138" s="81"/>
      <c r="J138" s="124">
        <v>0.45</v>
      </c>
      <c r="K138" s="131">
        <v>0.36</v>
      </c>
      <c r="L138" s="131">
        <v>0.53</v>
      </c>
      <c r="M138" s="102"/>
      <c r="N138" s="124">
        <v>0.32</v>
      </c>
      <c r="O138" s="131">
        <v>0.24</v>
      </c>
      <c r="P138" s="131">
        <v>0.4</v>
      </c>
      <c r="R138" s="124">
        <v>0.51</v>
      </c>
      <c r="S138" s="131">
        <v>0.43</v>
      </c>
      <c r="T138" s="131">
        <v>0.59</v>
      </c>
      <c r="V138" s="124">
        <v>0.44</v>
      </c>
      <c r="W138" s="131">
        <v>0.36</v>
      </c>
      <c r="X138" s="131">
        <v>0.52</v>
      </c>
    </row>
    <row r="139" spans="1:24" ht="12" customHeight="1" x14ac:dyDescent="0.2">
      <c r="A139" s="23" t="s">
        <v>245</v>
      </c>
      <c r="B139" s="93">
        <v>317</v>
      </c>
      <c r="C139" s="11" t="s">
        <v>244</v>
      </c>
      <c r="D139" s="56">
        <v>3194</v>
      </c>
      <c r="E139" s="81"/>
      <c r="F139" s="124">
        <v>0.48</v>
      </c>
      <c r="G139" s="131">
        <v>0.43</v>
      </c>
      <c r="H139" s="131">
        <v>0.52</v>
      </c>
      <c r="I139" s="81"/>
      <c r="J139" s="124">
        <v>0.52</v>
      </c>
      <c r="K139" s="131">
        <v>0.47</v>
      </c>
      <c r="L139" s="131">
        <v>0.57999999999999996</v>
      </c>
      <c r="M139" s="102"/>
      <c r="N139" s="124">
        <v>0.52</v>
      </c>
      <c r="O139" s="131">
        <v>0.47</v>
      </c>
      <c r="P139" s="131">
        <v>0.56000000000000005</v>
      </c>
      <c r="R139" s="124">
        <v>0.53</v>
      </c>
      <c r="S139" s="131">
        <v>0.48</v>
      </c>
      <c r="T139" s="131">
        <v>0.57999999999999996</v>
      </c>
      <c r="V139" s="124">
        <v>0.35</v>
      </c>
      <c r="W139" s="131">
        <v>0.3</v>
      </c>
      <c r="X139" s="131">
        <v>0.4</v>
      </c>
    </row>
    <row r="140" spans="1:24" ht="12" customHeight="1" x14ac:dyDescent="0.2">
      <c r="A140" s="23" t="s">
        <v>247</v>
      </c>
      <c r="B140" s="93">
        <v>318</v>
      </c>
      <c r="C140" s="11" t="s">
        <v>246</v>
      </c>
      <c r="D140" s="56">
        <v>1359</v>
      </c>
      <c r="E140" s="81"/>
      <c r="F140" s="124">
        <v>0.15</v>
      </c>
      <c r="G140" s="131">
        <v>0.08</v>
      </c>
      <c r="H140" s="131">
        <v>0.21</v>
      </c>
      <c r="I140" s="81"/>
      <c r="J140" s="124">
        <v>0.18</v>
      </c>
      <c r="K140" s="131">
        <v>0.1</v>
      </c>
      <c r="L140" s="131">
        <v>0.26</v>
      </c>
      <c r="M140" s="102"/>
      <c r="N140" s="124">
        <v>0.06</v>
      </c>
      <c r="O140" s="131">
        <v>-0.01</v>
      </c>
      <c r="P140" s="131">
        <v>0.14000000000000001</v>
      </c>
      <c r="R140" s="124">
        <v>0.2</v>
      </c>
      <c r="S140" s="131">
        <v>0.12</v>
      </c>
      <c r="T140" s="131">
        <v>0.28000000000000003</v>
      </c>
      <c r="V140" s="124">
        <v>0.08</v>
      </c>
      <c r="W140" s="131">
        <v>0</v>
      </c>
      <c r="X140" s="131">
        <v>0.16</v>
      </c>
    </row>
    <row r="141" spans="1:24" ht="12" customHeight="1" x14ac:dyDescent="0.2">
      <c r="A141" s="23" t="s">
        <v>249</v>
      </c>
      <c r="B141" s="93">
        <v>319</v>
      </c>
      <c r="C141" s="11" t="s">
        <v>248</v>
      </c>
      <c r="D141" s="56">
        <v>2535</v>
      </c>
      <c r="E141" s="81"/>
      <c r="F141" s="124">
        <v>0.4</v>
      </c>
      <c r="G141" s="131">
        <v>0.35</v>
      </c>
      <c r="H141" s="131">
        <v>0.45</v>
      </c>
      <c r="I141" s="81"/>
      <c r="J141" s="124">
        <v>0.33</v>
      </c>
      <c r="K141" s="131">
        <v>0.27</v>
      </c>
      <c r="L141" s="131">
        <v>0.39</v>
      </c>
      <c r="M141" s="102"/>
      <c r="N141" s="124">
        <v>0.41</v>
      </c>
      <c r="O141" s="131">
        <v>0.36</v>
      </c>
      <c r="P141" s="131">
        <v>0.46</v>
      </c>
      <c r="R141" s="124">
        <v>0.38</v>
      </c>
      <c r="S141" s="131">
        <v>0.32</v>
      </c>
      <c r="T141" s="131">
        <v>0.44</v>
      </c>
      <c r="V141" s="124">
        <v>0.44</v>
      </c>
      <c r="W141" s="131">
        <v>0.38</v>
      </c>
      <c r="X141" s="131">
        <v>0.49</v>
      </c>
    </row>
    <row r="142" spans="1:24" ht="12" customHeight="1" x14ac:dyDescent="0.2">
      <c r="A142" s="23" t="s">
        <v>251</v>
      </c>
      <c r="B142" s="93">
        <v>320</v>
      </c>
      <c r="C142" s="11" t="s">
        <v>250</v>
      </c>
      <c r="D142" s="56">
        <v>2297</v>
      </c>
      <c r="E142" s="81"/>
      <c r="F142" s="124">
        <v>0.21</v>
      </c>
      <c r="G142" s="131">
        <v>0.16</v>
      </c>
      <c r="H142" s="131">
        <v>0.26</v>
      </c>
      <c r="I142" s="81"/>
      <c r="J142" s="124">
        <v>0.38</v>
      </c>
      <c r="K142" s="131">
        <v>0.32</v>
      </c>
      <c r="L142" s="131">
        <v>0.44</v>
      </c>
      <c r="M142" s="102"/>
      <c r="N142" s="124">
        <v>0.18</v>
      </c>
      <c r="O142" s="131">
        <v>0.12</v>
      </c>
      <c r="P142" s="131">
        <v>0.23</v>
      </c>
      <c r="R142" s="124">
        <v>0.24</v>
      </c>
      <c r="S142" s="131">
        <v>0.18</v>
      </c>
      <c r="T142" s="131">
        <v>0.3</v>
      </c>
      <c r="V142" s="124">
        <v>0.08</v>
      </c>
      <c r="W142" s="131">
        <v>0.02</v>
      </c>
      <c r="X142" s="131">
        <v>0.14000000000000001</v>
      </c>
    </row>
    <row r="143" spans="1:24" ht="12" customHeight="1" x14ac:dyDescent="0.2">
      <c r="A143" s="23"/>
      <c r="B143" s="94"/>
      <c r="C143" s="81"/>
      <c r="D143" s="55"/>
      <c r="E143" s="55"/>
      <c r="F143" s="55"/>
      <c r="G143" s="108"/>
      <c r="H143" s="108"/>
      <c r="I143" s="55"/>
      <c r="J143" s="55"/>
      <c r="K143" s="108"/>
      <c r="L143" s="108"/>
      <c r="N143" s="55"/>
      <c r="O143" s="108"/>
      <c r="P143" s="108"/>
      <c r="R143" s="55"/>
      <c r="S143" s="108"/>
      <c r="T143" s="108"/>
      <c r="V143" s="55"/>
      <c r="W143" s="108"/>
      <c r="X143" s="108"/>
    </row>
    <row r="144" spans="1:24" ht="12" customHeight="1" x14ac:dyDescent="0.2">
      <c r="A144" s="5" t="s">
        <v>252</v>
      </c>
      <c r="B144" s="94" t="s">
        <v>362</v>
      </c>
      <c r="C144" s="4" t="s">
        <v>342</v>
      </c>
      <c r="D144" s="54">
        <v>78389</v>
      </c>
      <c r="E144" s="81"/>
      <c r="F144" s="123">
        <v>0.01</v>
      </c>
      <c r="G144" s="130">
        <v>0</v>
      </c>
      <c r="H144" s="130">
        <v>0.02</v>
      </c>
      <c r="I144" s="81"/>
      <c r="J144" s="123">
        <v>-0.02</v>
      </c>
      <c r="K144" s="130">
        <v>-0.03</v>
      </c>
      <c r="L144" s="130">
        <v>-0.01</v>
      </c>
      <c r="M144" s="102"/>
      <c r="N144" s="123">
        <v>0.04</v>
      </c>
      <c r="O144" s="130">
        <v>0.03</v>
      </c>
      <c r="P144" s="130">
        <v>0.05</v>
      </c>
      <c r="R144" s="123">
        <v>0.03</v>
      </c>
      <c r="S144" s="130">
        <v>0.01</v>
      </c>
      <c r="T144" s="130">
        <v>0.04</v>
      </c>
      <c r="V144" s="123">
        <v>-0.04</v>
      </c>
      <c r="W144" s="130">
        <v>-0.05</v>
      </c>
      <c r="X144" s="130">
        <v>-0.03</v>
      </c>
    </row>
    <row r="145" spans="1:24" ht="12" customHeight="1" x14ac:dyDescent="0.2">
      <c r="A145" s="23" t="s">
        <v>254</v>
      </c>
      <c r="B145" s="93">
        <v>867</v>
      </c>
      <c r="C145" s="10" t="s">
        <v>253</v>
      </c>
      <c r="D145" s="56">
        <v>986</v>
      </c>
      <c r="E145" s="81"/>
      <c r="F145" s="124">
        <v>0.03</v>
      </c>
      <c r="G145" s="131">
        <v>-0.05</v>
      </c>
      <c r="H145" s="131">
        <v>0.11</v>
      </c>
      <c r="I145" s="81"/>
      <c r="J145" s="124">
        <v>0</v>
      </c>
      <c r="K145" s="131">
        <v>-0.09</v>
      </c>
      <c r="L145" s="131">
        <v>0.1</v>
      </c>
      <c r="M145" s="102"/>
      <c r="N145" s="124">
        <v>0.04</v>
      </c>
      <c r="O145" s="131">
        <v>-0.04</v>
      </c>
      <c r="P145" s="131">
        <v>0.13</v>
      </c>
      <c r="R145" s="124">
        <v>0.02</v>
      </c>
      <c r="S145" s="131">
        <v>-0.08</v>
      </c>
      <c r="T145" s="131">
        <v>0.11</v>
      </c>
      <c r="V145" s="124">
        <v>0.02</v>
      </c>
      <c r="W145" s="131">
        <v>-7.0000000000000007E-2</v>
      </c>
      <c r="X145" s="131">
        <v>0.12</v>
      </c>
    </row>
    <row r="146" spans="1:24" ht="12" customHeight="1" x14ac:dyDescent="0.2">
      <c r="A146" s="23" t="s">
        <v>256</v>
      </c>
      <c r="B146" s="93">
        <v>846</v>
      </c>
      <c r="C146" s="144" t="s">
        <v>255</v>
      </c>
      <c r="D146" s="56">
        <v>2045</v>
      </c>
      <c r="E146" s="81"/>
      <c r="F146" s="124">
        <v>-0.01</v>
      </c>
      <c r="G146" s="131">
        <v>-7.0000000000000007E-2</v>
      </c>
      <c r="H146" s="131">
        <v>0.04</v>
      </c>
      <c r="I146" s="81"/>
      <c r="J146" s="124">
        <v>0.02</v>
      </c>
      <c r="K146" s="131">
        <v>-0.04</v>
      </c>
      <c r="L146" s="131">
        <v>0.09</v>
      </c>
      <c r="M146" s="102"/>
      <c r="N146" s="124">
        <v>0</v>
      </c>
      <c r="O146" s="131">
        <v>-0.06</v>
      </c>
      <c r="P146" s="131">
        <v>0.06</v>
      </c>
      <c r="R146" s="124">
        <v>-0.02</v>
      </c>
      <c r="S146" s="131">
        <v>-0.09</v>
      </c>
      <c r="T146" s="131">
        <v>0.04</v>
      </c>
      <c r="V146" s="124">
        <v>-7.0000000000000007E-2</v>
      </c>
      <c r="W146" s="131">
        <v>-0.13</v>
      </c>
      <c r="X146" s="131">
        <v>-0.01</v>
      </c>
    </row>
    <row r="147" spans="1:24" ht="12" customHeight="1" x14ac:dyDescent="0.2">
      <c r="A147" s="23" t="s">
        <v>258</v>
      </c>
      <c r="B147" s="93">
        <v>825</v>
      </c>
      <c r="C147" s="144" t="s">
        <v>257</v>
      </c>
      <c r="D147" s="56">
        <v>5173</v>
      </c>
      <c r="E147" s="81"/>
      <c r="F147" s="124">
        <v>0.23</v>
      </c>
      <c r="G147" s="131">
        <v>0.19</v>
      </c>
      <c r="H147" s="131">
        <v>0.26</v>
      </c>
      <c r="I147" s="81"/>
      <c r="J147" s="124">
        <v>0.13</v>
      </c>
      <c r="K147" s="131">
        <v>0.09</v>
      </c>
      <c r="L147" s="131">
        <v>0.18</v>
      </c>
      <c r="M147" s="102"/>
      <c r="N147" s="124">
        <v>0.28000000000000003</v>
      </c>
      <c r="O147" s="131">
        <v>0.24</v>
      </c>
      <c r="P147" s="131">
        <v>0.32</v>
      </c>
      <c r="R147" s="124">
        <v>0.28000000000000003</v>
      </c>
      <c r="S147" s="131">
        <v>0.24</v>
      </c>
      <c r="T147" s="131">
        <v>0.32</v>
      </c>
      <c r="V147" s="124">
        <v>0.19</v>
      </c>
      <c r="W147" s="131">
        <v>0.15</v>
      </c>
      <c r="X147" s="131">
        <v>0.23</v>
      </c>
    </row>
    <row r="148" spans="1:24" ht="12" customHeight="1" x14ac:dyDescent="0.2">
      <c r="A148" s="23" t="s">
        <v>260</v>
      </c>
      <c r="B148" s="93">
        <v>845</v>
      </c>
      <c r="C148" s="144" t="s">
        <v>259</v>
      </c>
      <c r="D148" s="56">
        <v>4487</v>
      </c>
      <c r="E148" s="81"/>
      <c r="F148" s="124">
        <v>-0.02</v>
      </c>
      <c r="G148" s="131">
        <v>-0.06</v>
      </c>
      <c r="H148" s="131">
        <v>0.02</v>
      </c>
      <c r="I148" s="81"/>
      <c r="J148" s="124">
        <v>0.02</v>
      </c>
      <c r="K148" s="131">
        <v>-0.02</v>
      </c>
      <c r="L148" s="131">
        <v>7.0000000000000007E-2</v>
      </c>
      <c r="M148" s="102"/>
      <c r="N148" s="124">
        <v>-0.01</v>
      </c>
      <c r="O148" s="131">
        <v>-0.05</v>
      </c>
      <c r="P148" s="131">
        <v>0.03</v>
      </c>
      <c r="R148" s="124">
        <v>-0.03</v>
      </c>
      <c r="S148" s="131">
        <v>-7.0000000000000007E-2</v>
      </c>
      <c r="T148" s="131">
        <v>0.02</v>
      </c>
      <c r="V148" s="124">
        <v>-7.0000000000000007E-2</v>
      </c>
      <c r="W148" s="131">
        <v>-0.12</v>
      </c>
      <c r="X148" s="131">
        <v>-0.03</v>
      </c>
    </row>
    <row r="149" spans="1:24" ht="12" customHeight="1" x14ac:dyDescent="0.2">
      <c r="A149" s="23" t="s">
        <v>262</v>
      </c>
      <c r="B149" s="93">
        <v>850</v>
      </c>
      <c r="C149" s="144" t="s">
        <v>261</v>
      </c>
      <c r="D149" s="56">
        <v>12070</v>
      </c>
      <c r="E149" s="81"/>
      <c r="F149" s="124">
        <v>-0.09</v>
      </c>
      <c r="G149" s="131">
        <v>-0.11</v>
      </c>
      <c r="H149" s="131">
        <v>-7.0000000000000007E-2</v>
      </c>
      <c r="I149" s="81"/>
      <c r="J149" s="124">
        <v>-0.15</v>
      </c>
      <c r="K149" s="131">
        <v>-0.17</v>
      </c>
      <c r="L149" s="131">
        <v>-0.12</v>
      </c>
      <c r="M149" s="102"/>
      <c r="N149" s="124">
        <v>-0.01</v>
      </c>
      <c r="O149" s="131">
        <v>-0.04</v>
      </c>
      <c r="P149" s="131">
        <v>0.01</v>
      </c>
      <c r="R149" s="124">
        <v>-0.05</v>
      </c>
      <c r="S149" s="131">
        <v>-7.0000000000000007E-2</v>
      </c>
      <c r="T149" s="131">
        <v>-0.02</v>
      </c>
      <c r="V149" s="124">
        <v>-0.17</v>
      </c>
      <c r="W149" s="131">
        <v>-0.2</v>
      </c>
      <c r="X149" s="131">
        <v>-0.15</v>
      </c>
    </row>
    <row r="150" spans="1:24" ht="12" customHeight="1" x14ac:dyDescent="0.2">
      <c r="A150" s="23" t="s">
        <v>264</v>
      </c>
      <c r="B150" s="93">
        <v>921</v>
      </c>
      <c r="C150" s="10" t="s">
        <v>263</v>
      </c>
      <c r="D150" s="56">
        <v>1039</v>
      </c>
      <c r="E150" s="81"/>
      <c r="F150" s="124">
        <v>-0.39</v>
      </c>
      <c r="G150" s="131">
        <v>-0.47</v>
      </c>
      <c r="H150" s="131">
        <v>-0.32</v>
      </c>
      <c r="I150" s="81"/>
      <c r="J150" s="124">
        <v>-0.32</v>
      </c>
      <c r="K150" s="131">
        <v>-0.42</v>
      </c>
      <c r="L150" s="131">
        <v>-0.23</v>
      </c>
      <c r="M150" s="102"/>
      <c r="N150" s="124">
        <v>-0.26</v>
      </c>
      <c r="O150" s="131">
        <v>-0.35</v>
      </c>
      <c r="P150" s="131">
        <v>-0.18</v>
      </c>
      <c r="R150" s="124">
        <v>-0.54</v>
      </c>
      <c r="S150" s="131">
        <v>-0.63</v>
      </c>
      <c r="T150" s="131">
        <v>-0.45</v>
      </c>
      <c r="V150" s="124">
        <v>-0.43</v>
      </c>
      <c r="W150" s="131">
        <v>-0.52</v>
      </c>
      <c r="X150" s="131">
        <v>-0.34</v>
      </c>
    </row>
    <row r="151" spans="1:24" ht="12" customHeight="1" x14ac:dyDescent="0.2">
      <c r="A151" s="23" t="s">
        <v>266</v>
      </c>
      <c r="B151" s="93">
        <v>886</v>
      </c>
      <c r="C151" s="10" t="s">
        <v>265</v>
      </c>
      <c r="D151" s="56">
        <v>14686</v>
      </c>
      <c r="E151" s="81"/>
      <c r="F151" s="124">
        <v>-0.09</v>
      </c>
      <c r="G151" s="131">
        <v>-0.11</v>
      </c>
      <c r="H151" s="131">
        <v>-7.0000000000000007E-2</v>
      </c>
      <c r="I151" s="81"/>
      <c r="J151" s="124">
        <v>-0.18</v>
      </c>
      <c r="K151" s="131">
        <v>-0.2</v>
      </c>
      <c r="L151" s="131">
        <v>-0.15</v>
      </c>
      <c r="M151" s="102"/>
      <c r="N151" s="124">
        <v>-0.09</v>
      </c>
      <c r="O151" s="131">
        <v>-0.11</v>
      </c>
      <c r="P151" s="131">
        <v>-7.0000000000000007E-2</v>
      </c>
      <c r="R151" s="124">
        <v>-0.12</v>
      </c>
      <c r="S151" s="131">
        <v>-0.15</v>
      </c>
      <c r="T151" s="131">
        <v>-0.1</v>
      </c>
      <c r="V151" s="124">
        <v>-0.02</v>
      </c>
      <c r="W151" s="131">
        <v>-0.05</v>
      </c>
      <c r="X151" s="131">
        <v>0</v>
      </c>
    </row>
    <row r="152" spans="1:24" ht="12" customHeight="1" x14ac:dyDescent="0.2">
      <c r="A152" s="23" t="s">
        <v>268</v>
      </c>
      <c r="B152" s="93">
        <v>887</v>
      </c>
      <c r="C152" s="10" t="s">
        <v>267</v>
      </c>
      <c r="D152" s="56">
        <v>2807</v>
      </c>
      <c r="E152" s="81"/>
      <c r="F152" s="124">
        <v>0.02</v>
      </c>
      <c r="G152" s="131">
        <v>-0.03</v>
      </c>
      <c r="H152" s="131">
        <v>7.0000000000000007E-2</v>
      </c>
      <c r="I152" s="81"/>
      <c r="J152" s="124">
        <v>0.01</v>
      </c>
      <c r="K152" s="131">
        <v>-0.05</v>
      </c>
      <c r="L152" s="131">
        <v>7.0000000000000007E-2</v>
      </c>
      <c r="M152" s="102"/>
      <c r="N152" s="124">
        <v>-0.02</v>
      </c>
      <c r="O152" s="131">
        <v>-7.0000000000000007E-2</v>
      </c>
      <c r="P152" s="131">
        <v>0.04</v>
      </c>
      <c r="R152" s="124">
        <v>-0.02</v>
      </c>
      <c r="S152" s="131">
        <v>-0.08</v>
      </c>
      <c r="T152" s="131">
        <v>0.03</v>
      </c>
      <c r="V152" s="124">
        <v>7.0000000000000007E-2</v>
      </c>
      <c r="W152" s="131">
        <v>0.02</v>
      </c>
      <c r="X152" s="131">
        <v>0.13</v>
      </c>
    </row>
    <row r="153" spans="1:24" ht="12" customHeight="1" x14ac:dyDescent="0.2">
      <c r="A153" s="23" t="s">
        <v>270</v>
      </c>
      <c r="B153" s="93">
        <v>826</v>
      </c>
      <c r="C153" s="144" t="s">
        <v>269</v>
      </c>
      <c r="D153" s="56">
        <v>2605</v>
      </c>
      <c r="E153" s="81"/>
      <c r="F153" s="124">
        <v>-0.15</v>
      </c>
      <c r="G153" s="131">
        <v>-0.2</v>
      </c>
      <c r="H153" s="131">
        <v>-0.1</v>
      </c>
      <c r="I153" s="81"/>
      <c r="J153" s="124">
        <v>-0.13</v>
      </c>
      <c r="K153" s="131">
        <v>-0.19</v>
      </c>
      <c r="L153" s="131">
        <v>-7.0000000000000007E-2</v>
      </c>
      <c r="M153" s="102"/>
      <c r="N153" s="124">
        <v>-0.17</v>
      </c>
      <c r="O153" s="131">
        <v>-0.22</v>
      </c>
      <c r="P153" s="131">
        <v>-0.12</v>
      </c>
      <c r="R153" s="124">
        <v>-0.28000000000000003</v>
      </c>
      <c r="S153" s="131">
        <v>-0.34</v>
      </c>
      <c r="T153" s="131">
        <v>-0.23</v>
      </c>
      <c r="V153" s="124">
        <v>-0.04</v>
      </c>
      <c r="W153" s="131">
        <v>-0.09</v>
      </c>
      <c r="X153" s="131">
        <v>0.02</v>
      </c>
    </row>
    <row r="154" spans="1:24" ht="12" customHeight="1" x14ac:dyDescent="0.2">
      <c r="A154" s="23" t="s">
        <v>272</v>
      </c>
      <c r="B154" s="93">
        <v>931</v>
      </c>
      <c r="C154" s="10" t="s">
        <v>271</v>
      </c>
      <c r="D154" s="56">
        <v>5502</v>
      </c>
      <c r="E154" s="81"/>
      <c r="F154" s="124">
        <v>0</v>
      </c>
      <c r="G154" s="131">
        <v>-0.04</v>
      </c>
      <c r="H154" s="131">
        <v>0.03</v>
      </c>
      <c r="I154" s="81"/>
      <c r="J154" s="124">
        <v>0.05</v>
      </c>
      <c r="K154" s="131">
        <v>0.01</v>
      </c>
      <c r="L154" s="131">
        <v>0.1</v>
      </c>
      <c r="M154" s="102"/>
      <c r="N154" s="124">
        <v>0.06</v>
      </c>
      <c r="O154" s="131">
        <v>0.02</v>
      </c>
      <c r="P154" s="131">
        <v>0.1</v>
      </c>
      <c r="R154" s="124">
        <v>0.05</v>
      </c>
      <c r="S154" s="131">
        <v>0.01</v>
      </c>
      <c r="T154" s="131">
        <v>0.09</v>
      </c>
      <c r="V154" s="124">
        <v>-0.16</v>
      </c>
      <c r="W154" s="131">
        <v>-0.2</v>
      </c>
      <c r="X154" s="131">
        <v>-0.12</v>
      </c>
    </row>
    <row r="155" spans="1:24" ht="12" customHeight="1" x14ac:dyDescent="0.2">
      <c r="A155" s="23" t="s">
        <v>274</v>
      </c>
      <c r="B155" s="93">
        <v>851</v>
      </c>
      <c r="C155" s="144" t="s">
        <v>273</v>
      </c>
      <c r="D155" s="56">
        <v>1608</v>
      </c>
      <c r="E155" s="81"/>
      <c r="F155" s="124">
        <v>-0.33</v>
      </c>
      <c r="G155" s="131">
        <v>-0.39</v>
      </c>
      <c r="H155" s="131">
        <v>-0.27</v>
      </c>
      <c r="I155" s="81"/>
      <c r="J155" s="124">
        <v>-0.22</v>
      </c>
      <c r="K155" s="131">
        <v>-0.28999999999999998</v>
      </c>
      <c r="L155" s="131">
        <v>-0.14000000000000001</v>
      </c>
      <c r="M155" s="102"/>
      <c r="N155" s="124">
        <v>-0.17</v>
      </c>
      <c r="O155" s="131">
        <v>-0.23</v>
      </c>
      <c r="P155" s="131">
        <v>-0.1</v>
      </c>
      <c r="R155" s="124">
        <v>-0.39</v>
      </c>
      <c r="S155" s="131">
        <v>-0.47</v>
      </c>
      <c r="T155" s="131">
        <v>-0.32</v>
      </c>
      <c r="V155" s="124">
        <v>-0.5</v>
      </c>
      <c r="W155" s="131">
        <v>-0.56999999999999995</v>
      </c>
      <c r="X155" s="131">
        <v>-0.42</v>
      </c>
    </row>
    <row r="156" spans="1:24" ht="12" customHeight="1" x14ac:dyDescent="0.2">
      <c r="A156" s="23" t="s">
        <v>276</v>
      </c>
      <c r="B156" s="93">
        <v>870</v>
      </c>
      <c r="C156" s="10" t="s">
        <v>275</v>
      </c>
      <c r="D156" s="56">
        <v>979</v>
      </c>
      <c r="E156" s="81"/>
      <c r="F156" s="124">
        <v>-0.03</v>
      </c>
      <c r="G156" s="131">
        <v>-0.11</v>
      </c>
      <c r="H156" s="131">
        <v>0.04</v>
      </c>
      <c r="I156" s="81"/>
      <c r="J156" s="124">
        <v>-0.11</v>
      </c>
      <c r="K156" s="131">
        <v>-0.21</v>
      </c>
      <c r="L156" s="131">
        <v>-0.02</v>
      </c>
      <c r="M156" s="102"/>
      <c r="N156" s="124">
        <v>7.0000000000000007E-2</v>
      </c>
      <c r="O156" s="131">
        <v>-0.02</v>
      </c>
      <c r="P156" s="131">
        <v>0.16</v>
      </c>
      <c r="R156" s="124">
        <v>0.03</v>
      </c>
      <c r="S156" s="131">
        <v>-0.06</v>
      </c>
      <c r="T156" s="131">
        <v>0.13</v>
      </c>
      <c r="V156" s="124">
        <v>-0.14000000000000001</v>
      </c>
      <c r="W156" s="131">
        <v>-0.23</v>
      </c>
      <c r="X156" s="131">
        <v>-0.04</v>
      </c>
    </row>
    <row r="157" spans="1:24" ht="12" customHeight="1" x14ac:dyDescent="0.2">
      <c r="A157" s="23" t="s">
        <v>278</v>
      </c>
      <c r="B157" s="93">
        <v>871</v>
      </c>
      <c r="C157" s="10" t="s">
        <v>277</v>
      </c>
      <c r="D157" s="56">
        <v>1583</v>
      </c>
      <c r="E157" s="81"/>
      <c r="F157" s="124">
        <v>0.31</v>
      </c>
      <c r="G157" s="131">
        <v>0.24</v>
      </c>
      <c r="H157" s="131">
        <v>0.37</v>
      </c>
      <c r="I157" s="81"/>
      <c r="J157" s="124">
        <v>0.42</v>
      </c>
      <c r="K157" s="131">
        <v>0.34</v>
      </c>
      <c r="L157" s="131">
        <v>0.49</v>
      </c>
      <c r="M157" s="102"/>
      <c r="N157" s="124">
        <v>0.35</v>
      </c>
      <c r="O157" s="131">
        <v>0.28000000000000003</v>
      </c>
      <c r="P157" s="131">
        <v>0.41</v>
      </c>
      <c r="R157" s="124">
        <v>0.36</v>
      </c>
      <c r="S157" s="131">
        <v>0.28999999999999998</v>
      </c>
      <c r="T157" s="131">
        <v>0.43</v>
      </c>
      <c r="V157" s="124">
        <v>0.14000000000000001</v>
      </c>
      <c r="W157" s="131">
        <v>7.0000000000000007E-2</v>
      </c>
      <c r="X157" s="131">
        <v>0.21</v>
      </c>
    </row>
    <row r="158" spans="1:24" ht="12" customHeight="1" x14ac:dyDescent="0.2">
      <c r="A158" s="23" t="s">
        <v>280</v>
      </c>
      <c r="B158" s="93">
        <v>852</v>
      </c>
      <c r="C158" s="144" t="s">
        <v>279</v>
      </c>
      <c r="D158" s="56">
        <v>1775</v>
      </c>
      <c r="E158" s="81"/>
      <c r="F158" s="124">
        <v>-0.24</v>
      </c>
      <c r="G158" s="131">
        <v>-0.28999999999999998</v>
      </c>
      <c r="H158" s="131">
        <v>-0.18</v>
      </c>
      <c r="I158" s="81"/>
      <c r="J158" s="124">
        <v>-0.28000000000000003</v>
      </c>
      <c r="K158" s="131">
        <v>-0.35</v>
      </c>
      <c r="L158" s="131">
        <v>-0.21</v>
      </c>
      <c r="M158" s="102"/>
      <c r="N158" s="124">
        <v>-0.26</v>
      </c>
      <c r="O158" s="131">
        <v>-0.33</v>
      </c>
      <c r="P158" s="131">
        <v>-0.2</v>
      </c>
      <c r="R158" s="124">
        <v>-0.31</v>
      </c>
      <c r="S158" s="131">
        <v>-0.38</v>
      </c>
      <c r="T158" s="131">
        <v>-0.24</v>
      </c>
      <c r="V158" s="124">
        <v>-0.13</v>
      </c>
      <c r="W158" s="131">
        <v>-0.2</v>
      </c>
      <c r="X158" s="131">
        <v>-7.0000000000000007E-2</v>
      </c>
    </row>
    <row r="159" spans="1:24" ht="12" customHeight="1" x14ac:dyDescent="0.2">
      <c r="A159" s="23" t="s">
        <v>282</v>
      </c>
      <c r="B159" s="93">
        <v>936</v>
      </c>
      <c r="C159" s="10" t="s">
        <v>281</v>
      </c>
      <c r="D159" s="56">
        <v>9281</v>
      </c>
      <c r="E159" s="81"/>
      <c r="F159" s="124">
        <v>0.18</v>
      </c>
      <c r="G159" s="131">
        <v>0.15</v>
      </c>
      <c r="H159" s="131">
        <v>0.2</v>
      </c>
      <c r="I159" s="81"/>
      <c r="J159" s="124">
        <v>0.17</v>
      </c>
      <c r="K159" s="131">
        <v>0.14000000000000001</v>
      </c>
      <c r="L159" s="131">
        <v>0.2</v>
      </c>
      <c r="M159" s="102"/>
      <c r="N159" s="124">
        <v>0.22</v>
      </c>
      <c r="O159" s="131">
        <v>0.19</v>
      </c>
      <c r="P159" s="131">
        <v>0.25</v>
      </c>
      <c r="R159" s="124">
        <v>0.24</v>
      </c>
      <c r="S159" s="131">
        <v>0.2</v>
      </c>
      <c r="T159" s="131">
        <v>0.27</v>
      </c>
      <c r="V159" s="124">
        <v>7.0000000000000007E-2</v>
      </c>
      <c r="W159" s="131">
        <v>0.04</v>
      </c>
      <c r="X159" s="131">
        <v>0.1</v>
      </c>
    </row>
    <row r="160" spans="1:24" ht="12" customHeight="1" x14ac:dyDescent="0.2">
      <c r="A160" s="23" t="s">
        <v>284</v>
      </c>
      <c r="B160" s="93">
        <v>869</v>
      </c>
      <c r="C160" s="10" t="s">
        <v>283</v>
      </c>
      <c r="D160" s="56">
        <v>1656</v>
      </c>
      <c r="E160" s="81"/>
      <c r="F160" s="124">
        <v>0.11</v>
      </c>
      <c r="G160" s="131">
        <v>0.05</v>
      </c>
      <c r="H160" s="131">
        <v>0.17</v>
      </c>
      <c r="I160" s="81"/>
      <c r="J160" s="124">
        <v>0.08</v>
      </c>
      <c r="K160" s="131">
        <v>0.01</v>
      </c>
      <c r="L160" s="131">
        <v>0.16</v>
      </c>
      <c r="M160" s="102"/>
      <c r="N160" s="124">
        <v>0.19</v>
      </c>
      <c r="O160" s="131">
        <v>0.12</v>
      </c>
      <c r="P160" s="131">
        <v>0.25</v>
      </c>
      <c r="R160" s="124">
        <v>0.12</v>
      </c>
      <c r="S160" s="131">
        <v>0.05</v>
      </c>
      <c r="T160" s="131">
        <v>0.19</v>
      </c>
      <c r="V160" s="124">
        <v>0.05</v>
      </c>
      <c r="W160" s="131">
        <v>-0.02</v>
      </c>
      <c r="X160" s="131">
        <v>0.12</v>
      </c>
    </row>
    <row r="161" spans="1:24" ht="12" customHeight="1" x14ac:dyDescent="0.2">
      <c r="A161" s="23" t="s">
        <v>286</v>
      </c>
      <c r="B161" s="93">
        <v>938</v>
      </c>
      <c r="C161" s="10" t="s">
        <v>285</v>
      </c>
      <c r="D161" s="56">
        <v>7228</v>
      </c>
      <c r="E161" s="81"/>
      <c r="F161" s="124">
        <v>0.05</v>
      </c>
      <c r="G161" s="131">
        <v>0.03</v>
      </c>
      <c r="H161" s="131">
        <v>0.08</v>
      </c>
      <c r="I161" s="81"/>
      <c r="J161" s="124">
        <v>0.01</v>
      </c>
      <c r="K161" s="131">
        <v>-0.03</v>
      </c>
      <c r="L161" s="131">
        <v>0.04</v>
      </c>
      <c r="M161" s="102"/>
      <c r="N161" s="124">
        <v>0.08</v>
      </c>
      <c r="O161" s="131">
        <v>0.04</v>
      </c>
      <c r="P161" s="131">
        <v>0.11</v>
      </c>
      <c r="R161" s="124">
        <v>0.15</v>
      </c>
      <c r="S161" s="131">
        <v>0.11</v>
      </c>
      <c r="T161" s="131">
        <v>0.18</v>
      </c>
      <c r="V161" s="124">
        <v>-0.06</v>
      </c>
      <c r="W161" s="131">
        <v>-0.09</v>
      </c>
      <c r="X161" s="131">
        <v>-0.02</v>
      </c>
    </row>
    <row r="162" spans="1:24" ht="12" customHeight="1" x14ac:dyDescent="0.2">
      <c r="A162" s="23" t="s">
        <v>288</v>
      </c>
      <c r="B162" s="93">
        <v>868</v>
      </c>
      <c r="C162" s="10" t="s">
        <v>287</v>
      </c>
      <c r="D162" s="56">
        <v>1346</v>
      </c>
      <c r="E162" s="81"/>
      <c r="F162" s="124">
        <v>0.26</v>
      </c>
      <c r="G162" s="131">
        <v>0.19</v>
      </c>
      <c r="H162" s="131">
        <v>0.33</v>
      </c>
      <c r="I162" s="81"/>
      <c r="J162" s="124">
        <v>0.21</v>
      </c>
      <c r="K162" s="131">
        <v>0.13</v>
      </c>
      <c r="L162" s="131">
        <v>0.3</v>
      </c>
      <c r="M162" s="102"/>
      <c r="N162" s="124">
        <v>0.22</v>
      </c>
      <c r="O162" s="131">
        <v>0.15</v>
      </c>
      <c r="P162" s="131">
        <v>0.3</v>
      </c>
      <c r="R162" s="124">
        <v>0.42</v>
      </c>
      <c r="S162" s="131">
        <v>0.34</v>
      </c>
      <c r="T162" s="131">
        <v>0.5</v>
      </c>
      <c r="V162" s="124">
        <v>0.14000000000000001</v>
      </c>
      <c r="W162" s="131">
        <v>0.06</v>
      </c>
      <c r="X162" s="131">
        <v>0.21</v>
      </c>
    </row>
    <row r="163" spans="1:24" ht="12" customHeight="1" x14ac:dyDescent="0.2">
      <c r="A163" s="23" t="s">
        <v>290</v>
      </c>
      <c r="B163" s="93">
        <v>872</v>
      </c>
      <c r="C163" s="10" t="s">
        <v>289</v>
      </c>
      <c r="D163" s="56">
        <v>1533</v>
      </c>
      <c r="E163" s="81"/>
      <c r="F163" s="124">
        <v>0.34</v>
      </c>
      <c r="G163" s="131">
        <v>0.28000000000000003</v>
      </c>
      <c r="H163" s="131">
        <v>0.41</v>
      </c>
      <c r="I163" s="81"/>
      <c r="J163" s="124">
        <v>0.26</v>
      </c>
      <c r="K163" s="131">
        <v>0.18</v>
      </c>
      <c r="L163" s="131">
        <v>0.34</v>
      </c>
      <c r="M163" s="102"/>
      <c r="N163" s="124">
        <v>0.36</v>
      </c>
      <c r="O163" s="131">
        <v>0.3</v>
      </c>
      <c r="P163" s="131">
        <v>0.43</v>
      </c>
      <c r="R163" s="124">
        <v>0.47</v>
      </c>
      <c r="S163" s="131">
        <v>0.39</v>
      </c>
      <c r="T163" s="131">
        <v>0.54</v>
      </c>
      <c r="V163" s="124">
        <v>0.26</v>
      </c>
      <c r="W163" s="131">
        <v>0.18</v>
      </c>
      <c r="X163" s="131">
        <v>0.33</v>
      </c>
    </row>
    <row r="164" spans="1:24" ht="12" customHeight="1" x14ac:dyDescent="0.2">
      <c r="A164" s="23"/>
      <c r="B164" s="94"/>
      <c r="C164" s="81"/>
      <c r="D164" s="55"/>
      <c r="E164" s="55"/>
      <c r="F164" s="55"/>
      <c r="G164" s="108"/>
      <c r="H164" s="108"/>
      <c r="I164" s="55"/>
      <c r="J164" s="55"/>
      <c r="K164" s="108"/>
      <c r="L164" s="108"/>
      <c r="N164" s="55"/>
      <c r="O164" s="108"/>
      <c r="P164" s="108"/>
      <c r="R164" s="55"/>
      <c r="S164" s="108"/>
      <c r="T164" s="108"/>
      <c r="V164" s="55"/>
      <c r="W164" s="108"/>
      <c r="X164" s="108"/>
    </row>
    <row r="165" spans="1:24" ht="12" customHeight="1" x14ac:dyDescent="0.2">
      <c r="A165" s="5" t="s">
        <v>291</v>
      </c>
      <c r="B165" s="94" t="s">
        <v>361</v>
      </c>
      <c r="C165" s="4" t="s">
        <v>343</v>
      </c>
      <c r="D165" s="54">
        <v>47340</v>
      </c>
      <c r="E165" s="81"/>
      <c r="F165" s="123">
        <v>-7.0000000000000007E-2</v>
      </c>
      <c r="G165" s="130">
        <v>-0.08</v>
      </c>
      <c r="H165" s="130">
        <v>-0.06</v>
      </c>
      <c r="I165" s="81"/>
      <c r="J165" s="123">
        <v>-0.11</v>
      </c>
      <c r="K165" s="130">
        <v>-0.13</v>
      </c>
      <c r="L165" s="130">
        <v>-0.1</v>
      </c>
      <c r="M165" s="102"/>
      <c r="N165" s="123">
        <v>-0.05</v>
      </c>
      <c r="O165" s="130">
        <v>-0.06</v>
      </c>
      <c r="P165" s="130">
        <v>-0.04</v>
      </c>
      <c r="R165" s="123">
        <v>-0.02</v>
      </c>
      <c r="S165" s="130">
        <v>-0.03</v>
      </c>
      <c r="T165" s="130">
        <v>-0.01</v>
      </c>
      <c r="V165" s="123">
        <v>-0.12</v>
      </c>
      <c r="W165" s="130">
        <v>-0.14000000000000001</v>
      </c>
      <c r="X165" s="130">
        <v>-0.11</v>
      </c>
    </row>
    <row r="166" spans="1:24" ht="12" customHeight="1" x14ac:dyDescent="0.2">
      <c r="A166" s="23" t="s">
        <v>295</v>
      </c>
      <c r="B166" s="93">
        <v>800</v>
      </c>
      <c r="C166" s="153" t="s">
        <v>294</v>
      </c>
      <c r="D166" s="56">
        <v>1997</v>
      </c>
      <c r="E166" s="81"/>
      <c r="F166" s="124">
        <v>-0.05</v>
      </c>
      <c r="G166" s="131">
        <v>-0.11</v>
      </c>
      <c r="H166" s="131">
        <v>0</v>
      </c>
      <c r="I166" s="81"/>
      <c r="J166" s="124">
        <v>-0.28000000000000003</v>
      </c>
      <c r="K166" s="131">
        <v>-0.35</v>
      </c>
      <c r="L166" s="131">
        <v>-0.22</v>
      </c>
      <c r="M166" s="102"/>
      <c r="N166" s="124">
        <v>-0.01</v>
      </c>
      <c r="O166" s="131">
        <v>-7.0000000000000007E-2</v>
      </c>
      <c r="P166" s="131">
        <v>0.05</v>
      </c>
      <c r="R166" s="124">
        <v>0.1</v>
      </c>
      <c r="S166" s="131">
        <v>0.03</v>
      </c>
      <c r="T166" s="131">
        <v>0.17</v>
      </c>
      <c r="V166" s="124">
        <v>-0.12</v>
      </c>
      <c r="W166" s="131">
        <v>-0.18</v>
      </c>
      <c r="X166" s="131">
        <v>-0.05</v>
      </c>
    </row>
    <row r="167" spans="1:24" ht="12" customHeight="1" x14ac:dyDescent="0.2">
      <c r="A167" s="23" t="s">
        <v>297</v>
      </c>
      <c r="B167" s="93">
        <v>837</v>
      </c>
      <c r="C167" s="154" t="s">
        <v>296</v>
      </c>
      <c r="D167" s="56">
        <v>1418</v>
      </c>
      <c r="E167" s="81"/>
      <c r="F167" s="124">
        <v>0.14000000000000001</v>
      </c>
      <c r="G167" s="131">
        <v>0.08</v>
      </c>
      <c r="H167" s="131">
        <v>0.21</v>
      </c>
      <c r="I167" s="81"/>
      <c r="J167" s="124">
        <v>0.18</v>
      </c>
      <c r="K167" s="131">
        <v>0.1</v>
      </c>
      <c r="L167" s="131">
        <v>0.26</v>
      </c>
      <c r="M167" s="102"/>
      <c r="N167" s="124">
        <v>0.18</v>
      </c>
      <c r="O167" s="131">
        <v>0.1</v>
      </c>
      <c r="P167" s="131">
        <v>0.25</v>
      </c>
      <c r="R167" s="124">
        <v>0.16</v>
      </c>
      <c r="S167" s="131">
        <v>0.08</v>
      </c>
      <c r="T167" s="131">
        <v>0.24</v>
      </c>
      <c r="V167" s="124">
        <v>0.06</v>
      </c>
      <c r="W167" s="131">
        <v>-0.02</v>
      </c>
      <c r="X167" s="131">
        <v>0.13</v>
      </c>
    </row>
    <row r="168" spans="1:24" ht="12" customHeight="1" x14ac:dyDescent="0.2">
      <c r="A168" s="23" t="s">
        <v>299</v>
      </c>
      <c r="B168" s="93">
        <v>801</v>
      </c>
      <c r="C168" s="154" t="s">
        <v>298</v>
      </c>
      <c r="D168" s="56">
        <v>2900</v>
      </c>
      <c r="E168" s="81"/>
      <c r="F168" s="124">
        <v>-0.09</v>
      </c>
      <c r="G168" s="131">
        <v>-0.13</v>
      </c>
      <c r="H168" s="131">
        <v>-0.04</v>
      </c>
      <c r="I168" s="81"/>
      <c r="J168" s="124">
        <v>-0.12</v>
      </c>
      <c r="K168" s="131">
        <v>-0.17</v>
      </c>
      <c r="L168" s="131">
        <v>-0.06</v>
      </c>
      <c r="M168" s="102"/>
      <c r="N168" s="124">
        <v>-0.14000000000000001</v>
      </c>
      <c r="O168" s="131">
        <v>-0.19</v>
      </c>
      <c r="P168" s="131">
        <v>-0.09</v>
      </c>
      <c r="R168" s="124">
        <v>-0.01</v>
      </c>
      <c r="S168" s="131">
        <v>-7.0000000000000007E-2</v>
      </c>
      <c r="T168" s="131">
        <v>0.04</v>
      </c>
      <c r="V168" s="124">
        <v>-0.14000000000000001</v>
      </c>
      <c r="W168" s="131">
        <v>-0.19</v>
      </c>
      <c r="X168" s="131">
        <v>-0.08</v>
      </c>
    </row>
    <row r="169" spans="1:24" ht="12" customHeight="1" x14ac:dyDescent="0.2">
      <c r="A169" s="23" t="s">
        <v>301</v>
      </c>
      <c r="B169" s="93">
        <v>908</v>
      </c>
      <c r="C169" s="154" t="s">
        <v>300</v>
      </c>
      <c r="D169" s="56">
        <v>4987</v>
      </c>
      <c r="E169" s="81"/>
      <c r="F169" s="124">
        <v>-0.09</v>
      </c>
      <c r="G169" s="131">
        <v>-0.12</v>
      </c>
      <c r="H169" s="131">
        <v>-0.05</v>
      </c>
      <c r="I169" s="81"/>
      <c r="J169" s="124">
        <v>-0.14000000000000001</v>
      </c>
      <c r="K169" s="131">
        <v>-0.18</v>
      </c>
      <c r="L169" s="131">
        <v>-0.1</v>
      </c>
      <c r="M169" s="102"/>
      <c r="N169" s="124">
        <v>-0.11</v>
      </c>
      <c r="O169" s="131">
        <v>-0.15</v>
      </c>
      <c r="P169" s="131">
        <v>-0.08</v>
      </c>
      <c r="R169" s="124">
        <v>-0.06</v>
      </c>
      <c r="S169" s="131">
        <v>-0.1</v>
      </c>
      <c r="T169" s="131">
        <v>-0.02</v>
      </c>
      <c r="V169" s="124">
        <v>-0.09</v>
      </c>
      <c r="W169" s="131">
        <v>-0.13</v>
      </c>
      <c r="X169" s="131">
        <v>-0.05</v>
      </c>
    </row>
    <row r="170" spans="1:24" ht="12" customHeight="1" x14ac:dyDescent="0.2">
      <c r="A170" s="23" t="s">
        <v>303</v>
      </c>
      <c r="B170" s="93">
        <v>878</v>
      </c>
      <c r="C170" s="154" t="s">
        <v>302</v>
      </c>
      <c r="D170" s="56">
        <v>6280</v>
      </c>
      <c r="E170" s="81"/>
      <c r="F170" s="124">
        <v>-0.13</v>
      </c>
      <c r="G170" s="131">
        <v>-0.16</v>
      </c>
      <c r="H170" s="131">
        <v>-0.1</v>
      </c>
      <c r="I170" s="81"/>
      <c r="J170" s="124">
        <v>-0.13</v>
      </c>
      <c r="K170" s="131">
        <v>-0.17</v>
      </c>
      <c r="L170" s="131">
        <v>-0.1</v>
      </c>
      <c r="M170" s="102"/>
      <c r="N170" s="124">
        <v>-0.09</v>
      </c>
      <c r="O170" s="131">
        <v>-0.12</v>
      </c>
      <c r="P170" s="131">
        <v>-0.05</v>
      </c>
      <c r="R170" s="124">
        <v>-0.1</v>
      </c>
      <c r="S170" s="131">
        <v>-0.13</v>
      </c>
      <c r="T170" s="131">
        <v>-0.06</v>
      </c>
      <c r="V170" s="124">
        <v>-0.22</v>
      </c>
      <c r="W170" s="131">
        <v>-0.26</v>
      </c>
      <c r="X170" s="131">
        <v>-0.18</v>
      </c>
    </row>
    <row r="171" spans="1:24" ht="12" customHeight="1" x14ac:dyDescent="0.2">
      <c r="A171" s="23" t="s">
        <v>305</v>
      </c>
      <c r="B171" s="93">
        <v>835</v>
      </c>
      <c r="C171" s="154" t="s">
        <v>304</v>
      </c>
      <c r="D171" s="56">
        <v>3855</v>
      </c>
      <c r="E171" s="81"/>
      <c r="F171" s="124">
        <v>0.04</v>
      </c>
      <c r="G171" s="131">
        <v>0</v>
      </c>
      <c r="H171" s="131">
        <v>0.08</v>
      </c>
      <c r="I171" s="81"/>
      <c r="J171" s="124">
        <v>-0.03</v>
      </c>
      <c r="K171" s="131">
        <v>-0.08</v>
      </c>
      <c r="L171" s="131">
        <v>0.02</v>
      </c>
      <c r="M171" s="102"/>
      <c r="N171" s="124">
        <v>0.02</v>
      </c>
      <c r="O171" s="131">
        <v>-0.03</v>
      </c>
      <c r="P171" s="131">
        <v>0.06</v>
      </c>
      <c r="R171" s="124">
        <v>0.09</v>
      </c>
      <c r="S171" s="131">
        <v>0.04</v>
      </c>
      <c r="T171" s="131">
        <v>0.14000000000000001</v>
      </c>
      <c r="V171" s="124">
        <v>0.02</v>
      </c>
      <c r="W171" s="131">
        <v>-0.03</v>
      </c>
      <c r="X171" s="131">
        <v>0.06</v>
      </c>
    </row>
    <row r="172" spans="1:24" ht="12" customHeight="1" x14ac:dyDescent="0.2">
      <c r="A172" s="23" t="s">
        <v>307</v>
      </c>
      <c r="B172" s="93">
        <v>916</v>
      </c>
      <c r="C172" s="154" t="s">
        <v>306</v>
      </c>
      <c r="D172" s="56">
        <v>5613</v>
      </c>
      <c r="E172" s="81"/>
      <c r="F172" s="124">
        <v>0.02</v>
      </c>
      <c r="G172" s="131">
        <v>-0.02</v>
      </c>
      <c r="H172" s="131">
        <v>0.05</v>
      </c>
      <c r="I172" s="81"/>
      <c r="J172" s="124">
        <v>-0.1</v>
      </c>
      <c r="K172" s="131">
        <v>-0.14000000000000001</v>
      </c>
      <c r="L172" s="131">
        <v>-0.06</v>
      </c>
      <c r="M172" s="102"/>
      <c r="N172" s="124">
        <v>-0.02</v>
      </c>
      <c r="O172" s="131">
        <v>-0.06</v>
      </c>
      <c r="P172" s="131">
        <v>0.01</v>
      </c>
      <c r="R172" s="124">
        <v>0.11</v>
      </c>
      <c r="S172" s="131">
        <v>7.0000000000000007E-2</v>
      </c>
      <c r="T172" s="131">
        <v>0.15</v>
      </c>
      <c r="V172" s="124">
        <v>0</v>
      </c>
      <c r="W172" s="131">
        <v>-0.04</v>
      </c>
      <c r="X172" s="131">
        <v>0.04</v>
      </c>
    </row>
    <row r="173" spans="1:24" ht="12" customHeight="1" x14ac:dyDescent="0.2">
      <c r="A173" s="23" t="s">
        <v>293</v>
      </c>
      <c r="B173" s="93">
        <v>420</v>
      </c>
      <c r="C173" s="155" t="s">
        <v>494</v>
      </c>
      <c r="D173" s="56">
        <v>14</v>
      </c>
      <c r="E173" s="81"/>
      <c r="F173" s="124">
        <v>0.86</v>
      </c>
      <c r="G173" s="131">
        <v>0.2</v>
      </c>
      <c r="H173" s="131">
        <v>1.53</v>
      </c>
      <c r="I173" s="81"/>
      <c r="J173" s="124">
        <v>1.66</v>
      </c>
      <c r="K173" s="131">
        <v>0.85</v>
      </c>
      <c r="L173" s="131">
        <v>2.4700000000000002</v>
      </c>
      <c r="M173" s="102"/>
      <c r="N173" s="124">
        <v>0.97</v>
      </c>
      <c r="O173" s="131">
        <v>0.25</v>
      </c>
      <c r="P173" s="131">
        <v>1.68</v>
      </c>
      <c r="R173" s="124">
        <v>0.56000000000000005</v>
      </c>
      <c r="S173" s="131">
        <v>-0.23</v>
      </c>
      <c r="T173" s="131">
        <v>1.35</v>
      </c>
      <c r="V173" s="124">
        <v>0.56999999999999995</v>
      </c>
      <c r="W173" s="131">
        <v>-0.21</v>
      </c>
      <c r="X173" s="131">
        <v>1.35</v>
      </c>
    </row>
    <row r="174" spans="1:24" ht="12" customHeight="1" x14ac:dyDescent="0.2">
      <c r="A174" s="23" t="s">
        <v>309</v>
      </c>
      <c r="B174" s="93">
        <v>802</v>
      </c>
      <c r="C174" s="154" t="s">
        <v>308</v>
      </c>
      <c r="D174" s="56">
        <v>2027</v>
      </c>
      <c r="E174" s="81"/>
      <c r="F174" s="124">
        <v>-0.09</v>
      </c>
      <c r="G174" s="131">
        <v>-0.14000000000000001</v>
      </c>
      <c r="H174" s="131">
        <v>-0.03</v>
      </c>
      <c r="I174" s="81"/>
      <c r="J174" s="124">
        <v>-7.0000000000000007E-2</v>
      </c>
      <c r="K174" s="131">
        <v>-0.14000000000000001</v>
      </c>
      <c r="L174" s="131">
        <v>-0.01</v>
      </c>
      <c r="M174" s="102"/>
      <c r="N174" s="124">
        <v>-0.01</v>
      </c>
      <c r="O174" s="131">
        <v>-7.0000000000000007E-2</v>
      </c>
      <c r="P174" s="131">
        <v>0.05</v>
      </c>
      <c r="R174" s="124">
        <v>-0.09</v>
      </c>
      <c r="S174" s="131">
        <v>-0.15</v>
      </c>
      <c r="T174" s="131">
        <v>-0.02</v>
      </c>
      <c r="V174" s="124">
        <v>-0.17</v>
      </c>
      <c r="W174" s="131">
        <v>-0.24</v>
      </c>
      <c r="X174" s="131">
        <v>-0.11</v>
      </c>
    </row>
    <row r="175" spans="1:24" ht="12" customHeight="1" x14ac:dyDescent="0.2">
      <c r="A175" s="23" t="s">
        <v>311</v>
      </c>
      <c r="B175" s="93">
        <v>879</v>
      </c>
      <c r="C175" s="154" t="s">
        <v>310</v>
      </c>
      <c r="D175" s="56">
        <v>2395</v>
      </c>
      <c r="E175" s="81"/>
      <c r="F175" s="124">
        <v>-0.32</v>
      </c>
      <c r="G175" s="131">
        <v>-0.37</v>
      </c>
      <c r="H175" s="131">
        <v>-0.27</v>
      </c>
      <c r="I175" s="81"/>
      <c r="J175" s="124">
        <v>-0.37</v>
      </c>
      <c r="K175" s="131">
        <v>-0.43</v>
      </c>
      <c r="L175" s="131">
        <v>-0.31</v>
      </c>
      <c r="M175" s="102"/>
      <c r="N175" s="124">
        <v>-0.24</v>
      </c>
      <c r="O175" s="131">
        <v>-0.28999999999999998</v>
      </c>
      <c r="P175" s="131">
        <v>-0.18</v>
      </c>
      <c r="R175" s="124">
        <v>-0.31</v>
      </c>
      <c r="S175" s="131">
        <v>-0.37</v>
      </c>
      <c r="T175" s="131">
        <v>-0.25</v>
      </c>
      <c r="V175" s="124">
        <v>-0.39</v>
      </c>
      <c r="W175" s="131">
        <v>-0.45</v>
      </c>
      <c r="X175" s="131">
        <v>-0.33</v>
      </c>
    </row>
    <row r="176" spans="1:24" ht="12" customHeight="1" x14ac:dyDescent="0.2">
      <c r="A176" s="23" t="s">
        <v>313</v>
      </c>
      <c r="B176" s="93">
        <v>836</v>
      </c>
      <c r="C176" s="154" t="s">
        <v>312</v>
      </c>
      <c r="D176" s="56">
        <v>1252</v>
      </c>
      <c r="E176" s="81"/>
      <c r="F176" s="124">
        <v>0.28999999999999998</v>
      </c>
      <c r="G176" s="131">
        <v>0.22</v>
      </c>
      <c r="H176" s="131">
        <v>0.36</v>
      </c>
      <c r="I176" s="81"/>
      <c r="J176" s="124">
        <v>0.09</v>
      </c>
      <c r="K176" s="131">
        <v>0</v>
      </c>
      <c r="L176" s="131">
        <v>0.17</v>
      </c>
      <c r="M176" s="102"/>
      <c r="N176" s="124">
        <v>0.41</v>
      </c>
      <c r="O176" s="131">
        <v>0.33</v>
      </c>
      <c r="P176" s="131">
        <v>0.49</v>
      </c>
      <c r="R176" s="124">
        <v>0.37</v>
      </c>
      <c r="S176" s="131">
        <v>0.28000000000000003</v>
      </c>
      <c r="T176" s="131">
        <v>0.45</v>
      </c>
      <c r="V176" s="124">
        <v>0.26</v>
      </c>
      <c r="W176" s="131">
        <v>0.17</v>
      </c>
      <c r="X176" s="131">
        <v>0.34</v>
      </c>
    </row>
    <row r="177" spans="1:24" ht="12" customHeight="1" x14ac:dyDescent="0.2">
      <c r="A177" s="23" t="s">
        <v>315</v>
      </c>
      <c r="B177" s="93">
        <v>933</v>
      </c>
      <c r="C177" s="154" t="s">
        <v>314</v>
      </c>
      <c r="D177" s="116">
        <v>4436</v>
      </c>
      <c r="E177" s="98"/>
      <c r="F177" s="125">
        <v>-0.14000000000000001</v>
      </c>
      <c r="G177" s="132">
        <v>-0.17</v>
      </c>
      <c r="H177" s="132">
        <v>-0.1</v>
      </c>
      <c r="I177" s="98"/>
      <c r="J177" s="125">
        <v>-0.19</v>
      </c>
      <c r="K177" s="132">
        <v>-0.24</v>
      </c>
      <c r="L177" s="132">
        <v>-0.15</v>
      </c>
      <c r="M177" s="102"/>
      <c r="N177" s="125">
        <v>-0.05</v>
      </c>
      <c r="O177" s="132">
        <v>-0.09</v>
      </c>
      <c r="P177" s="132">
        <v>-0.01</v>
      </c>
      <c r="Q177" s="126"/>
      <c r="R177" s="125">
        <v>-0.09</v>
      </c>
      <c r="S177" s="132">
        <v>-0.14000000000000001</v>
      </c>
      <c r="T177" s="132">
        <v>-0.05</v>
      </c>
      <c r="U177" s="126"/>
      <c r="V177" s="125">
        <v>-0.22</v>
      </c>
      <c r="W177" s="132">
        <v>-0.27</v>
      </c>
      <c r="X177" s="132">
        <v>-0.18</v>
      </c>
    </row>
    <row r="178" spans="1:24" ht="12" customHeight="1" x14ac:dyDescent="0.2">
      <c r="A178" s="23" t="s">
        <v>317</v>
      </c>
      <c r="B178" s="93">
        <v>803</v>
      </c>
      <c r="C178" s="154" t="s">
        <v>316</v>
      </c>
      <c r="D178" s="116">
        <v>2429</v>
      </c>
      <c r="E178" s="98"/>
      <c r="F178" s="125">
        <v>-0.18</v>
      </c>
      <c r="G178" s="132">
        <v>-0.23</v>
      </c>
      <c r="H178" s="132">
        <v>-0.13</v>
      </c>
      <c r="I178" s="98"/>
      <c r="J178" s="125">
        <v>-0.19</v>
      </c>
      <c r="K178" s="132">
        <v>-0.26</v>
      </c>
      <c r="L178" s="132">
        <v>-0.13</v>
      </c>
      <c r="M178" s="102"/>
      <c r="N178" s="125">
        <v>-0.14000000000000001</v>
      </c>
      <c r="O178" s="132">
        <v>-0.2</v>
      </c>
      <c r="P178" s="132">
        <v>-0.09</v>
      </c>
      <c r="Q178" s="126"/>
      <c r="R178" s="125">
        <v>-0.19</v>
      </c>
      <c r="S178" s="132">
        <v>-0.25</v>
      </c>
      <c r="T178" s="132">
        <v>-0.13</v>
      </c>
      <c r="U178" s="126"/>
      <c r="V178" s="125">
        <v>-0.22</v>
      </c>
      <c r="W178" s="132">
        <v>-0.28000000000000003</v>
      </c>
      <c r="X178" s="132">
        <v>-0.16</v>
      </c>
    </row>
    <row r="179" spans="1:24" ht="12" customHeight="1" x14ac:dyDescent="0.2">
      <c r="A179" s="23" t="s">
        <v>319</v>
      </c>
      <c r="B179" s="93">
        <v>866</v>
      </c>
      <c r="C179" s="154" t="s">
        <v>318</v>
      </c>
      <c r="D179" s="116">
        <v>1913</v>
      </c>
      <c r="E179" s="98"/>
      <c r="F179" s="125">
        <v>-0.14000000000000001</v>
      </c>
      <c r="G179" s="132">
        <v>-0.2</v>
      </c>
      <c r="H179" s="132">
        <v>-0.08</v>
      </c>
      <c r="I179" s="98"/>
      <c r="J179" s="125">
        <v>-0.13</v>
      </c>
      <c r="K179" s="132">
        <v>-0.2</v>
      </c>
      <c r="L179" s="132">
        <v>-0.06</v>
      </c>
      <c r="M179" s="102"/>
      <c r="N179" s="125">
        <v>-0.02</v>
      </c>
      <c r="O179" s="132">
        <v>-0.08</v>
      </c>
      <c r="P179" s="132">
        <v>0.04</v>
      </c>
      <c r="Q179" s="126"/>
      <c r="R179" s="125">
        <v>-0.1</v>
      </c>
      <c r="S179" s="132">
        <v>-0.17</v>
      </c>
      <c r="T179" s="132">
        <v>-0.04</v>
      </c>
      <c r="U179" s="126"/>
      <c r="V179" s="125">
        <v>-0.28000000000000003</v>
      </c>
      <c r="W179" s="132">
        <v>-0.35</v>
      </c>
      <c r="X179" s="132">
        <v>-0.22</v>
      </c>
    </row>
    <row r="180" spans="1:24" ht="12" customHeight="1" x14ac:dyDescent="0.2">
      <c r="A180" s="61" t="s">
        <v>321</v>
      </c>
      <c r="B180" s="93">
        <v>880</v>
      </c>
      <c r="C180" s="154" t="s">
        <v>320</v>
      </c>
      <c r="D180" s="116">
        <v>1402</v>
      </c>
      <c r="E180" s="98"/>
      <c r="F180" s="125">
        <v>-0.15</v>
      </c>
      <c r="G180" s="132">
        <v>-0.22</v>
      </c>
      <c r="H180" s="132">
        <v>-0.09</v>
      </c>
      <c r="I180" s="98"/>
      <c r="J180" s="125">
        <v>-0.14000000000000001</v>
      </c>
      <c r="K180" s="132">
        <v>-0.22</v>
      </c>
      <c r="L180" s="132">
        <v>-0.06</v>
      </c>
      <c r="M180" s="102"/>
      <c r="N180" s="125">
        <v>-0.17</v>
      </c>
      <c r="O180" s="132">
        <v>-0.24</v>
      </c>
      <c r="P180" s="132">
        <v>-0.09</v>
      </c>
      <c r="Q180" s="126"/>
      <c r="R180" s="125">
        <v>-0.2</v>
      </c>
      <c r="S180" s="132">
        <v>-0.28000000000000003</v>
      </c>
      <c r="T180" s="132">
        <v>-0.13</v>
      </c>
      <c r="U180" s="126"/>
      <c r="V180" s="125">
        <v>-0.17</v>
      </c>
      <c r="W180" s="132">
        <v>-0.24</v>
      </c>
      <c r="X180" s="132">
        <v>-0.09</v>
      </c>
    </row>
    <row r="181" spans="1:24" ht="12" customHeight="1" x14ac:dyDescent="0.2">
      <c r="A181" s="60" t="s">
        <v>323</v>
      </c>
      <c r="B181" s="96">
        <v>865</v>
      </c>
      <c r="C181" s="156" t="s">
        <v>322</v>
      </c>
      <c r="D181" s="62">
        <v>4422</v>
      </c>
      <c r="E181" s="101"/>
      <c r="F181" s="127">
        <v>0.02</v>
      </c>
      <c r="G181" s="133">
        <v>-0.02</v>
      </c>
      <c r="H181" s="133">
        <v>0.05</v>
      </c>
      <c r="I181" s="101"/>
      <c r="J181" s="127">
        <v>0.03</v>
      </c>
      <c r="K181" s="133">
        <v>-0.02</v>
      </c>
      <c r="L181" s="133">
        <v>7.0000000000000007E-2</v>
      </c>
      <c r="M181" s="128"/>
      <c r="N181" s="127">
        <v>-0.02</v>
      </c>
      <c r="O181" s="133">
        <v>-0.06</v>
      </c>
      <c r="P181" s="133">
        <v>0.02</v>
      </c>
      <c r="Q181" s="129"/>
      <c r="R181" s="127">
        <v>0.09</v>
      </c>
      <c r="S181" s="133">
        <v>0.05</v>
      </c>
      <c r="T181" s="133">
        <v>0.14000000000000001</v>
      </c>
      <c r="U181" s="129"/>
      <c r="V181" s="127">
        <v>-0.06</v>
      </c>
      <c r="W181" s="133">
        <v>-0.1</v>
      </c>
      <c r="X181" s="133">
        <v>-0.01</v>
      </c>
    </row>
    <row r="182" spans="1:24" ht="16.5" customHeight="1" x14ac:dyDescent="0.2">
      <c r="A182" s="44"/>
      <c r="B182" s="44"/>
      <c r="C182" s="44"/>
      <c r="D182" s="44"/>
      <c r="E182" s="44"/>
      <c r="F182" s="141"/>
      <c r="G182" s="44"/>
      <c r="H182" s="44"/>
      <c r="I182" s="44"/>
      <c r="J182" s="44"/>
      <c r="K182" s="43"/>
      <c r="P182" s="43"/>
      <c r="X182" s="43" t="s">
        <v>458</v>
      </c>
    </row>
    <row r="183" spans="1:24" s="66" customFormat="1" ht="30" customHeight="1" x14ac:dyDescent="0.2">
      <c r="A183" s="279" t="s">
        <v>472</v>
      </c>
      <c r="B183" s="279"/>
      <c r="C183" s="279"/>
      <c r="D183" s="279"/>
      <c r="E183" s="279"/>
      <c r="F183" s="279"/>
      <c r="G183" s="279"/>
      <c r="H183" s="279"/>
      <c r="I183" s="279"/>
      <c r="J183" s="279"/>
      <c r="K183" s="279"/>
      <c r="L183" s="279"/>
      <c r="M183" s="279"/>
      <c r="N183" s="279"/>
      <c r="O183" s="279"/>
      <c r="P183" s="279"/>
      <c r="Q183" s="279"/>
      <c r="R183" s="279"/>
      <c r="S183" s="279"/>
      <c r="T183" s="279"/>
      <c r="U183" s="279"/>
      <c r="V183" s="279"/>
      <c r="W183" s="279"/>
      <c r="X183" s="279"/>
    </row>
    <row r="184" spans="1:24" s="66" customFormat="1" ht="15" customHeight="1" x14ac:dyDescent="0.2">
      <c r="A184" s="280" t="s">
        <v>381</v>
      </c>
      <c r="B184" s="280"/>
      <c r="C184" s="280"/>
      <c r="D184" s="280"/>
      <c r="E184" s="280"/>
      <c r="F184" s="280"/>
      <c r="G184" s="280"/>
      <c r="H184" s="280"/>
      <c r="I184" s="280"/>
      <c r="J184" s="280"/>
      <c r="K184" s="280"/>
      <c r="L184" s="280"/>
      <c r="M184" s="280"/>
      <c r="N184" s="280"/>
      <c r="O184" s="280"/>
      <c r="P184" s="280"/>
      <c r="Q184" s="280"/>
      <c r="R184" s="280"/>
      <c r="S184" s="280"/>
      <c r="T184" s="280"/>
      <c r="U184" s="280"/>
      <c r="V184" s="280"/>
      <c r="W184" s="280"/>
      <c r="X184" s="280"/>
    </row>
    <row r="185" spans="1:24" s="66" customFormat="1" ht="46.5" customHeight="1" x14ac:dyDescent="0.2">
      <c r="A185" s="281" t="s">
        <v>524</v>
      </c>
      <c r="B185" s="281"/>
      <c r="C185" s="281"/>
      <c r="D185" s="281"/>
      <c r="E185" s="281"/>
      <c r="F185" s="281"/>
      <c r="G185" s="281"/>
      <c r="H185" s="281"/>
      <c r="I185" s="281"/>
      <c r="J185" s="281"/>
      <c r="K185" s="281"/>
      <c r="L185" s="281"/>
      <c r="M185" s="281"/>
      <c r="N185" s="281"/>
      <c r="O185" s="281"/>
      <c r="P185" s="281"/>
      <c r="Q185" s="281"/>
      <c r="R185" s="281"/>
      <c r="S185" s="281"/>
      <c r="T185" s="281"/>
      <c r="U185" s="281"/>
      <c r="V185" s="281"/>
      <c r="W185" s="281"/>
      <c r="X185" s="281"/>
    </row>
    <row r="186" spans="1:24" s="66" customFormat="1" ht="19.5" customHeight="1" x14ac:dyDescent="0.2">
      <c r="A186" s="266" t="s">
        <v>478</v>
      </c>
      <c r="B186" s="266"/>
      <c r="C186" s="266"/>
      <c r="D186" s="266"/>
      <c r="E186" s="266"/>
      <c r="F186" s="266"/>
      <c r="G186" s="266"/>
      <c r="H186" s="266"/>
      <c r="I186" s="266"/>
      <c r="J186" s="266"/>
      <c r="K186" s="266"/>
      <c r="L186" s="266"/>
      <c r="M186" s="266"/>
      <c r="N186" s="266"/>
      <c r="O186" s="266"/>
      <c r="P186" s="266"/>
      <c r="Q186" s="266"/>
      <c r="R186" s="266"/>
      <c r="S186" s="266"/>
      <c r="T186" s="266"/>
      <c r="U186" s="266"/>
      <c r="V186" s="266"/>
      <c r="W186" s="266"/>
      <c r="X186" s="266"/>
    </row>
    <row r="187" spans="1:24" s="66" customFormat="1" ht="24.75" customHeight="1" x14ac:dyDescent="0.2">
      <c r="A187" s="266" t="s">
        <v>481</v>
      </c>
      <c r="B187" s="266"/>
      <c r="C187" s="266"/>
      <c r="D187" s="266"/>
      <c r="E187" s="266"/>
      <c r="F187" s="266"/>
      <c r="G187" s="266"/>
      <c r="H187" s="266"/>
      <c r="I187" s="266"/>
      <c r="J187" s="266"/>
      <c r="K187" s="266"/>
      <c r="L187" s="266"/>
      <c r="M187" s="266"/>
      <c r="N187" s="266"/>
      <c r="O187" s="266"/>
      <c r="P187" s="266"/>
      <c r="Q187" s="266"/>
      <c r="R187" s="266"/>
      <c r="S187" s="266"/>
      <c r="T187" s="266"/>
      <c r="U187" s="266"/>
      <c r="V187" s="266"/>
      <c r="W187" s="266"/>
      <c r="X187" s="266"/>
    </row>
    <row r="188" spans="1:24" s="66" customFormat="1" ht="15" customHeight="1" x14ac:dyDescent="0.2">
      <c r="A188" s="164" t="s">
        <v>434</v>
      </c>
      <c r="B188" s="175"/>
      <c r="C188" s="175"/>
      <c r="D188" s="175"/>
      <c r="E188" s="176"/>
      <c r="F188" s="176"/>
      <c r="G188" s="176"/>
      <c r="H188" s="176"/>
      <c r="I188" s="176"/>
      <c r="J188" s="176"/>
      <c r="K188" s="176"/>
      <c r="L188" s="177"/>
      <c r="M188" s="177"/>
      <c r="N188" s="177"/>
      <c r="O188" s="177"/>
      <c r="P188" s="177"/>
      <c r="Q188" s="177"/>
      <c r="R188" s="177"/>
      <c r="S188" s="177"/>
      <c r="T188" s="177"/>
      <c r="U188" s="177"/>
      <c r="V188" s="177"/>
      <c r="W188" s="177"/>
      <c r="X188" s="177"/>
    </row>
    <row r="189" spans="1:24" ht="15" customHeight="1" x14ac:dyDescent="0.2">
      <c r="A189" s="169" t="s">
        <v>482</v>
      </c>
      <c r="B189" s="183"/>
      <c r="C189" s="183"/>
      <c r="D189" s="183"/>
      <c r="E189" s="183"/>
      <c r="F189" s="183"/>
      <c r="G189" s="183"/>
      <c r="H189" s="183"/>
      <c r="I189" s="183"/>
      <c r="J189" s="183"/>
      <c r="K189" s="183"/>
      <c r="L189" s="183"/>
      <c r="M189" s="183"/>
      <c r="N189" s="183"/>
      <c r="O189" s="183"/>
      <c r="P189" s="183"/>
      <c r="Q189" s="183"/>
      <c r="R189" s="183"/>
      <c r="S189" s="183"/>
      <c r="T189" s="183"/>
      <c r="U189" s="183"/>
      <c r="V189" s="183"/>
      <c r="W189" s="183"/>
      <c r="X189" s="183"/>
    </row>
    <row r="190" spans="1:24" ht="15" customHeight="1" x14ac:dyDescent="0.2">
      <c r="A190" s="183"/>
      <c r="B190" s="183"/>
      <c r="C190" s="183"/>
      <c r="D190" s="183"/>
      <c r="E190" s="183"/>
      <c r="F190" s="183"/>
      <c r="G190" s="183"/>
      <c r="H190" s="183"/>
      <c r="I190" s="183"/>
      <c r="J190" s="183"/>
      <c r="K190" s="183"/>
      <c r="L190" s="183"/>
      <c r="M190" s="183"/>
      <c r="N190" s="183"/>
      <c r="O190" s="183"/>
      <c r="P190" s="183"/>
      <c r="Q190" s="183"/>
      <c r="R190" s="183"/>
      <c r="S190" s="183"/>
      <c r="T190" s="183"/>
      <c r="U190" s="183"/>
      <c r="V190" s="183"/>
      <c r="W190" s="183"/>
      <c r="X190" s="183"/>
    </row>
    <row r="191" spans="1:24" ht="15" customHeight="1" x14ac:dyDescent="0.2">
      <c r="A191" s="245" t="s">
        <v>431</v>
      </c>
      <c r="B191" s="245"/>
      <c r="C191" s="245"/>
      <c r="D191" s="245"/>
      <c r="E191" s="245"/>
      <c r="F191" s="245"/>
      <c r="G191" s="245"/>
      <c r="H191" s="245"/>
      <c r="I191" s="245"/>
      <c r="J191" s="245"/>
      <c r="K191" s="245"/>
      <c r="L191" s="183"/>
      <c r="M191" s="183"/>
      <c r="N191" s="183"/>
      <c r="O191" s="183"/>
      <c r="P191" s="183"/>
      <c r="Q191" s="183"/>
      <c r="R191" s="183"/>
      <c r="S191" s="183"/>
      <c r="T191" s="183"/>
      <c r="U191" s="183"/>
      <c r="V191" s="183"/>
      <c r="W191" s="183"/>
      <c r="X191" s="183"/>
    </row>
    <row r="192" spans="1:24" ht="15" customHeight="1" x14ac:dyDescent="0.25">
      <c r="A192" s="184" t="s">
        <v>432</v>
      </c>
      <c r="B192" s="183"/>
      <c r="C192" s="176"/>
      <c r="D192" s="178"/>
      <c r="E192" s="176"/>
      <c r="F192" s="185"/>
      <c r="G192" s="183"/>
      <c r="H192" s="183"/>
      <c r="I192" s="183"/>
      <c r="J192" s="183"/>
      <c r="K192" s="183"/>
      <c r="L192" s="183"/>
      <c r="M192" s="183"/>
      <c r="N192" s="183"/>
      <c r="O192" s="183"/>
      <c r="P192" s="183"/>
      <c r="Q192" s="183"/>
      <c r="R192" s="183"/>
      <c r="S192" s="183"/>
      <c r="T192" s="183"/>
      <c r="U192" s="183"/>
      <c r="V192" s="183"/>
      <c r="W192" s="183"/>
      <c r="X192" s="183"/>
    </row>
    <row r="193" spans="1:24" x14ac:dyDescent="0.2">
      <c r="A193" s="183"/>
      <c r="B193" s="183"/>
      <c r="C193" s="183"/>
      <c r="D193" s="183"/>
      <c r="E193" s="183"/>
      <c r="F193" s="183"/>
      <c r="G193" s="183"/>
      <c r="H193" s="183"/>
      <c r="I193" s="183"/>
      <c r="J193" s="183"/>
      <c r="K193" s="183"/>
      <c r="L193" s="183"/>
      <c r="M193" s="183"/>
      <c r="N193" s="183"/>
      <c r="O193" s="183"/>
      <c r="P193" s="183"/>
      <c r="Q193" s="183"/>
      <c r="R193" s="183"/>
      <c r="S193" s="183"/>
      <c r="T193" s="183"/>
      <c r="U193" s="183"/>
      <c r="V193" s="183"/>
      <c r="W193" s="183"/>
      <c r="X193" s="183"/>
    </row>
    <row r="196" spans="1:24" ht="79.900000000000006" customHeight="1" x14ac:dyDescent="0.2">
      <c r="A196" s="278"/>
      <c r="B196" s="278"/>
      <c r="C196" s="278"/>
      <c r="D196" s="278"/>
      <c r="E196" s="278"/>
      <c r="F196" s="278"/>
      <c r="G196" s="278"/>
      <c r="H196" s="278"/>
      <c r="I196" s="278"/>
      <c r="J196" s="278"/>
      <c r="K196" s="278"/>
    </row>
  </sheetData>
  <mergeCells count="14">
    <mergeCell ref="A196:K196"/>
    <mergeCell ref="R5:T5"/>
    <mergeCell ref="V5:X5"/>
    <mergeCell ref="J5:L5"/>
    <mergeCell ref="N5:P5"/>
    <mergeCell ref="C5:C6"/>
    <mergeCell ref="D5:D6"/>
    <mergeCell ref="F5:H5"/>
    <mergeCell ref="A186:X186"/>
    <mergeCell ref="A187:X187"/>
    <mergeCell ref="A191:K191"/>
    <mergeCell ref="A183:X183"/>
    <mergeCell ref="A184:X184"/>
    <mergeCell ref="A185:X185"/>
  </mergeCells>
  <pageMargins left="0.7" right="0.7" top="0.75" bottom="0.75" header="0.3" footer="0.3"/>
  <pageSetup paperSize="9" scale="46"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Cover</vt:lpstr>
      <vt:lpstr>Index</vt:lpstr>
      <vt:lpstr>InputLA1LA2</vt:lpstr>
      <vt:lpstr>Table LA1</vt:lpstr>
      <vt:lpstr>Table LA2</vt:lpstr>
      <vt:lpstr>Table LA3</vt:lpstr>
      <vt:lpstr>Table LA4</vt:lpstr>
      <vt:lpstr>Table LA5</vt:lpstr>
      <vt:lpstr>Cover!Print_Area</vt:lpstr>
      <vt:lpstr>Index!Print_Area</vt:lpstr>
      <vt:lpstr>'Table LA2'!Print_Area</vt:lpstr>
      <vt:lpstr>'Table LA3'!Print_Area</vt:lpstr>
      <vt:lpstr>'Table LA4'!Print_Area</vt:lpstr>
      <vt:lpstr>'Table LA5'!Print_Area</vt:lpstr>
      <vt:lpstr>'Table LA1'!Table_LA1__GCSE_and_equivalent_entries_and_achievements_of_pupils_at_the_end_of_key_stage_4_by_gender_for_each_local_authority1_and_region</vt:lpstr>
    </vt:vector>
  </TitlesOfParts>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Nelda D'Souza</dc:creator>
  <cp:lastModifiedBy>SASSO, Raffaele</cp:lastModifiedBy>
  <cp:lastPrinted>2016-01-19T10:48:26Z</cp:lastPrinted>
  <dcterms:created xsi:type="dcterms:W3CDTF">2012-01-09T14:17:15Z</dcterms:created>
  <dcterms:modified xsi:type="dcterms:W3CDTF">2018-10-17T14:33:23Z</dcterms:modified>
</cp:coreProperties>
</file>