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fromm\Documents\GitHub\ISRaD_SvF\ISRaD_data_files\"/>
    </mc:Choice>
  </mc:AlternateContent>
  <xr:revisionPtr revIDLastSave="0" documentId="13_ncr:1_{74C90DA4-9028-41D4-8287-B81577512432}" xr6:coauthVersionLast="36" xr6:coauthVersionMax="36" xr10:uidLastSave="{00000000-0000-0000-0000-000000000000}"/>
  <bookViews>
    <workbookView xWindow="0" yWindow="0" windowWidth="23040" windowHeight="9060" tabRatio="645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vocabulary'!$AQ$4:$AQ$6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51" i="3" l="1"/>
  <c r="D252" i="3"/>
  <c r="D253" i="3"/>
  <c r="D254" i="3"/>
  <c r="D255" i="3"/>
  <c r="D256" i="3"/>
  <c r="D257" i="3"/>
  <c r="D258" i="3"/>
  <c r="D245" i="3"/>
  <c r="D246" i="3"/>
  <c r="D247" i="3"/>
  <c r="D248" i="3"/>
  <c r="D249" i="3"/>
  <c r="D250" i="3"/>
  <c r="D240" i="3"/>
  <c r="D241" i="3"/>
  <c r="D242" i="3"/>
  <c r="D243" i="3"/>
  <c r="D244" i="3"/>
  <c r="D237" i="3"/>
  <c r="D238" i="3"/>
  <c r="D239" i="3"/>
  <c r="D233" i="3" l="1"/>
  <c r="D234" i="3"/>
  <c r="D235" i="3"/>
  <c r="D236" i="3"/>
  <c r="D231" i="3"/>
  <c r="D232" i="3"/>
  <c r="D230" i="3"/>
  <c r="D227" i="3"/>
  <c r="D228" i="3"/>
  <c r="D229" i="3"/>
  <c r="D224" i="3"/>
  <c r="D225" i="3"/>
  <c r="D226" i="3"/>
  <c r="D222" i="3"/>
  <c r="D223" i="3"/>
  <c r="D219" i="3"/>
  <c r="D220" i="3"/>
  <c r="D221" i="3"/>
  <c r="D216" i="3" l="1"/>
  <c r="D217" i="3"/>
  <c r="D218" i="3"/>
  <c r="D213" i="3"/>
  <c r="D214" i="3"/>
  <c r="D215" i="3"/>
  <c r="D209" i="3"/>
  <c r="D210" i="3"/>
  <c r="D211" i="3"/>
  <c r="D212" i="3"/>
  <c r="D206" i="3"/>
  <c r="D207" i="3"/>
  <c r="D208" i="3"/>
  <c r="D202" i="3"/>
  <c r="D203" i="3"/>
  <c r="D204" i="3"/>
  <c r="D205" i="3"/>
  <c r="D199" i="3"/>
  <c r="D200" i="3"/>
  <c r="D201" i="3"/>
  <c r="D192" i="3"/>
  <c r="D193" i="3"/>
  <c r="D194" i="3"/>
  <c r="D195" i="3"/>
  <c r="D196" i="3"/>
  <c r="D197" i="3"/>
  <c r="D198" i="3"/>
  <c r="D189" i="3"/>
  <c r="D190" i="3"/>
  <c r="D191" i="3"/>
  <c r="D184" i="3" l="1"/>
  <c r="D185" i="3"/>
  <c r="D186" i="3"/>
  <c r="D187" i="3"/>
  <c r="D188" i="3"/>
  <c r="D179" i="3"/>
  <c r="D180" i="3"/>
  <c r="D181" i="3"/>
  <c r="D182" i="3"/>
  <c r="D183" i="3"/>
  <c r="D172" i="3"/>
  <c r="D173" i="3"/>
  <c r="D174" i="3"/>
  <c r="D175" i="3"/>
  <c r="D176" i="3"/>
  <c r="D177" i="3"/>
  <c r="D178" i="3"/>
  <c r="D168" i="3"/>
  <c r="D169" i="3"/>
  <c r="D170" i="3"/>
  <c r="D171" i="3"/>
  <c r="D162" i="3"/>
  <c r="D163" i="3"/>
  <c r="D164" i="3"/>
  <c r="D165" i="3"/>
  <c r="D166" i="3"/>
  <c r="D167" i="3"/>
  <c r="D159" i="3"/>
  <c r="D160" i="3"/>
  <c r="D161" i="3"/>
  <c r="D154" i="3"/>
  <c r="D155" i="3"/>
  <c r="D156" i="3"/>
  <c r="D157" i="3"/>
  <c r="D158" i="3"/>
  <c r="D147" i="3"/>
  <c r="D148" i="3"/>
  <c r="D149" i="3"/>
  <c r="D150" i="3"/>
  <c r="D151" i="3"/>
  <c r="D152" i="3"/>
  <c r="D153" i="3"/>
  <c r="D145" i="3"/>
  <c r="D146" i="3"/>
  <c r="D141" i="3"/>
  <c r="D142" i="3"/>
  <c r="D143" i="3"/>
  <c r="D144" i="3"/>
  <c r="D134" i="3" l="1"/>
  <c r="D135" i="3"/>
  <c r="D136" i="3"/>
  <c r="D137" i="3"/>
  <c r="D138" i="3"/>
  <c r="D139" i="3"/>
  <c r="D140" i="3"/>
  <c r="D132" i="3"/>
  <c r="D133" i="3"/>
  <c r="D125" i="3"/>
  <c r="D126" i="3"/>
  <c r="D127" i="3"/>
  <c r="D128" i="3"/>
  <c r="D129" i="3"/>
  <c r="D130" i="3"/>
  <c r="D131" i="3"/>
  <c r="D122" i="3"/>
  <c r="D123" i="3"/>
  <c r="D124" i="3"/>
  <c r="D117" i="3"/>
  <c r="D118" i="3"/>
  <c r="D119" i="3"/>
  <c r="D120" i="3"/>
  <c r="D121" i="3"/>
  <c r="D113" i="3"/>
  <c r="D114" i="3"/>
  <c r="D115" i="3"/>
  <c r="D116" i="3"/>
  <c r="D112" i="3"/>
  <c r="D110" i="3"/>
  <c r="D111" i="3"/>
  <c r="D108" i="3"/>
  <c r="D109" i="3"/>
  <c r="D107" i="3"/>
  <c r="D105" i="3"/>
  <c r="D106" i="3"/>
  <c r="D103" i="3"/>
  <c r="D104" i="3"/>
  <c r="D101" i="3"/>
  <c r="D102" i="3"/>
  <c r="D98" i="3"/>
  <c r="D99" i="3"/>
  <c r="D100" i="3"/>
  <c r="D96" i="3"/>
  <c r="D97" i="3"/>
  <c r="D94" i="3" l="1"/>
  <c r="D95" i="3"/>
  <c r="D91" i="3"/>
  <c r="D92" i="3"/>
  <c r="D93" i="3"/>
  <c r="D85" i="3"/>
  <c r="D86" i="3"/>
  <c r="D87" i="3"/>
  <c r="D88" i="3"/>
  <c r="D89" i="3"/>
  <c r="D90" i="3"/>
  <c r="D83" i="3"/>
  <c r="D84" i="3"/>
  <c r="D82" i="3"/>
  <c r="D81" i="3"/>
  <c r="D78" i="3"/>
  <c r="D79" i="3"/>
  <c r="D80" i="3"/>
  <c r="D77" i="3"/>
  <c r="D74" i="3"/>
  <c r="D75" i="3"/>
  <c r="D76" i="3"/>
  <c r="D72" i="3"/>
  <c r="D73" i="3"/>
  <c r="D70" i="3"/>
  <c r="D71" i="3"/>
  <c r="D69" i="3"/>
  <c r="D68" i="3"/>
  <c r="D66" i="3"/>
  <c r="D67" i="3"/>
  <c r="D65" i="3"/>
  <c r="D64" i="3"/>
  <c r="D63" i="3"/>
  <c r="D62" i="3"/>
  <c r="D59" i="3"/>
  <c r="D60" i="3"/>
  <c r="D61" i="3"/>
  <c r="D53" i="3"/>
  <c r="D54" i="3"/>
  <c r="D55" i="3"/>
  <c r="D56" i="3"/>
  <c r="D57" i="3"/>
  <c r="D58" i="3"/>
  <c r="D51" i="3"/>
  <c r="D52" i="3"/>
  <c r="D50" i="3" l="1"/>
  <c r="D49" i="3"/>
  <c r="D48" i="3"/>
  <c r="D47" i="3"/>
  <c r="D46" i="3"/>
  <c r="D45" i="3"/>
  <c r="D43" i="3"/>
  <c r="D44" i="3"/>
  <c r="D42" i="3"/>
  <c r="D41" i="3"/>
  <c r="D39" i="3"/>
  <c r="D40" i="3"/>
  <c r="D38" i="3"/>
  <c r="D37" i="3"/>
  <c r="D35" i="3"/>
  <c r="D36" i="3"/>
  <c r="D33" i="3"/>
  <c r="D34" i="3"/>
  <c r="D32" i="3"/>
  <c r="D31" i="3"/>
  <c r="D30" i="3"/>
  <c r="D28" i="3"/>
  <c r="D29" i="3"/>
  <c r="D25" i="3"/>
  <c r="D26" i="3"/>
  <c r="D27" i="3"/>
  <c r="D23" i="3"/>
  <c r="D24" i="3"/>
  <c r="D22" i="3"/>
  <c r="D21" i="3"/>
  <c r="D20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4" i="3"/>
  <c r="N3" i="6"/>
  <c r="M3" i="6"/>
  <c r="L3" i="6"/>
</calcChain>
</file>

<file path=xl/sharedStrings.xml><?xml version="1.0" encoding="utf-8"?>
<sst xmlns="http://schemas.openxmlformats.org/spreadsheetml/2006/main" count="9102" uniqueCount="1911">
  <si>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</si>
  <si>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</si>
  <si>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</si>
  <si>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</si>
  <si>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</si>
  <si>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</si>
  <si>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</si>
  <si>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</si>
  <si>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</si>
  <si>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</si>
  <si>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</si>
  <si>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</si>
  <si>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</si>
  <si>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</si>
  <si>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</si>
  <si>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</si>
  <si>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</si>
  <si>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</si>
  <si>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</si>
  <si>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</si>
  <si>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</si>
  <si>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</si>
  <si>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</si>
  <si>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</si>
  <si>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</si>
  <si>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</si>
  <si>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</si>
  <si>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</si>
  <si>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</si>
  <si>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</si>
  <si>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</si>
  <si>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</si>
  <si>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</si>
  <si>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</si>
  <si>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</si>
  <si>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</si>
  <si>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</si>
  <si>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</si>
  <si>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</si>
  <si>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</si>
  <si>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</si>
  <si>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</si>
  <si>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</si>
  <si>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</si>
  <si>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</si>
  <si>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</si>
  <si>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</si>
  <si>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</si>
  <si>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</si>
  <si>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</si>
  <si>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</si>
  <si>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</si>
  <si>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</si>
  <si>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</si>
  <si>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</si>
  <si>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</si>
  <si>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</si>
  <si>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</si>
  <si>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</si>
  <si>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</si>
  <si>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</si>
  <si>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</si>
  <si>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</si>
  <si>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</si>
  <si>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</si>
  <si>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</si>
  <si>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</si>
  <si>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</si>
  <si>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</si>
  <si>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</si>
  <si>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</si>
  <si>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</si>
  <si>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</si>
  <si>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</si>
  <si>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</si>
  <si>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</si>
  <si>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</si>
  <si>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</si>
  <si>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</si>
  <si>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</si>
  <si>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</si>
  <si>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</si>
  <si>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</si>
  <si>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</si>
  <si>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</si>
  <si>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</si>
  <si>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</si>
  <si>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</si>
  <si>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</si>
  <si>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</si>
  <si>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</si>
  <si>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</si>
  <si>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</si>
  <si>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</si>
  <si>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</si>
  <si>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</si>
  <si>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</si>
  <si>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</si>
  <si>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</si>
  <si>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</si>
  <si>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</si>
  <si>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</si>
  <si>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</si>
  <si>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</si>
  <si>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</si>
  <si>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</si>
  <si>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</si>
  <si>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</si>
  <si>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</si>
  <si>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</si>
  <si>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</si>
  <si>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</si>
  <si>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</si>
  <si>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</si>
  <si>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</si>
  <si>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</si>
  <si>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</si>
  <si>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</si>
  <si>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</si>
  <si>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</si>
  <si>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</si>
  <si>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</si>
  <si>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</si>
  <si>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</si>
  <si>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</si>
  <si>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</si>
  <si>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</si>
  <si>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</si>
  <si>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</si>
  <si>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</si>
  <si>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</si>
  <si>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</si>
  <si>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</si>
  <si>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</si>
  <si>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</si>
  <si>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</si>
  <si>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</si>
  <si>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</si>
  <si>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</si>
  <si>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</si>
  <si>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</si>
  <si>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</si>
  <si>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</si>
  <si>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</si>
  <si>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</si>
  <si>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</si>
  <si>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</si>
  <si>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</si>
  <si>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</si>
  <si>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</si>
  <si>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</si>
  <si>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</si>
  <si>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</si>
  <si>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</si>
  <si>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</si>
  <si>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</si>
  <si>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</si>
  <si>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</si>
  <si>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</si>
  <si>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</si>
  <si>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</si>
  <si>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</si>
  <si>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</si>
  <si>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</si>
  <si>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</si>
  <si>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</si>
  <si>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</si>
  <si>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</si>
  <si>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</si>
  <si>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</si>
  <si>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</si>
  <si>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</si>
  <si>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</si>
  <si>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</si>
  <si>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</si>
  <si>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</si>
  <si>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</si>
  <si>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</si>
  <si>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</si>
  <si>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</si>
  <si>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</si>
  <si>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</si>
  <si>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</si>
  <si>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</si>
  <si>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</si>
  <si>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</si>
  <si>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</si>
  <si>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</si>
  <si>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</si>
  <si>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</si>
  <si>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</si>
  <si>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</si>
  <si>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</si>
  <si>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</si>
  <si>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</si>
  <si>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</si>
  <si>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</si>
  <si>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</si>
  <si>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</si>
  <si>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</si>
  <si>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</si>
  <si>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</si>
  <si>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</si>
  <si>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</si>
  <si>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</si>
  <si>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</si>
  <si>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</si>
  <si>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</si>
  <si>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</si>
  <si>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</si>
  <si>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</si>
  <si>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</si>
  <si>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</si>
  <si>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</si>
  <si>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</si>
  <si>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</si>
  <si>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</si>
  <si>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</si>
  <si>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</si>
  <si>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</si>
  <si>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</si>
  <si>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</si>
  <si>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</si>
  <si>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</si>
  <si>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</si>
  <si>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</si>
  <si>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</si>
  <si>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</si>
  <si>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</si>
  <si>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</si>
  <si>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</si>
  <si>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</si>
  <si>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</si>
  <si>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</si>
  <si>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</si>
  <si>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</si>
  <si>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</si>
  <si>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</si>
  <si>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</si>
  <si>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</si>
  <si>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</si>
  <si>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</si>
  <si>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</si>
  <si>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</si>
  <si>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</si>
  <si>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</si>
  <si>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</si>
  <si>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</si>
  <si>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</si>
  <si>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</si>
  <si>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</si>
  <si>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</si>
  <si>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</si>
  <si>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</si>
  <si>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</si>
  <si>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</si>
  <si>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</si>
  <si>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</si>
  <si>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</si>
  <si>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</si>
  <si>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</si>
  <si>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</si>
  <si>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</si>
  <si>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</si>
  <si>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</si>
  <si>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</si>
  <si>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</si>
  <si>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</si>
  <si>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</si>
  <si>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</si>
  <si>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</si>
  <si>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</si>
  <si>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</si>
  <si>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</si>
  <si>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</si>
  <si>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</si>
  <si>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</si>
  <si>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</si>
  <si>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</si>
  <si>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</si>
  <si>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</si>
  <si>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</si>
  <si>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</si>
  <si>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</si>
  <si>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</si>
  <si>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</si>
  <si>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</si>
  <si>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</si>
  <si>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</si>
  <si>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</si>
  <si>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</si>
  <si>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</si>
  <si>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</si>
  <si>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</si>
  <si>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</si>
  <si>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</si>
  <si>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</si>
  <si>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</si>
  <si>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</si>
  <si>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</si>
  <si>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</si>
  <si>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</si>
  <si>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</si>
  <si>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</si>
  <si>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</si>
  <si>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</si>
  <si>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</si>
  <si>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</si>
  <si>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</si>
  <si>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</si>
  <si>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</si>
  <si>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</si>
  <si>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</si>
  <si>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</si>
  <si>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</si>
  <si>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</si>
  <si>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</si>
  <si>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</si>
  <si>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</si>
  <si>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</si>
  <si>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</si>
  <si>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</si>
  <si>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</si>
  <si>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</si>
  <si>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</si>
  <si>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</si>
  <si>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</si>
  <si>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</si>
  <si>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</si>
  <si>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</si>
  <si>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</si>
  <si>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</si>
  <si>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</si>
  <si>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</si>
  <si>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</si>
  <si>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</si>
  <si>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</si>
  <si>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</si>
  <si>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</si>
  <si>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</si>
  <si>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</si>
  <si>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</si>
  <si>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</si>
  <si>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</si>
  <si>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</si>
  <si>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</si>
  <si>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</si>
  <si>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</si>
  <si>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</si>
  <si>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</si>
  <si>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</si>
  <si>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</si>
  <si>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</si>
  <si>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</si>
  <si>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</si>
  <si>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</si>
  <si>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</si>
  <si>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</si>
  <si>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</si>
  <si>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</si>
  <si>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</si>
  <si>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</si>
  <si>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</si>
  <si>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</si>
  <si>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</si>
  <si>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</si>
  <si>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</si>
  <si>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</si>
  <si>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</si>
  <si>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</si>
  <si>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</si>
  <si>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</si>
  <si>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</si>
  <si>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</si>
  <si>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</si>
  <si>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</si>
  <si>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</si>
  <si>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</si>
  <si>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</si>
  <si>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</si>
  <si>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</si>
  <si>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</si>
  <si>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</si>
  <si>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</si>
  <si>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</si>
  <si>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</si>
  <si>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</si>
  <si>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</si>
  <si>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</si>
  <si>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</si>
  <si>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</si>
  <si>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</si>
  <si>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</si>
  <si>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</si>
  <si>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</si>
  <si>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</si>
  <si>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</si>
  <si>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</si>
  <si>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</si>
  <si>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</si>
  <si>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</si>
  <si>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</si>
  <si>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</si>
  <si>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</si>
  <si>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</si>
  <si>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</si>
  <si>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</si>
  <si>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</si>
  <si>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</si>
  <si>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</si>
  <si>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</si>
  <si>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</si>
  <si>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</si>
  <si>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</si>
  <si>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</si>
  <si>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</si>
  <si>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</si>
  <si>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</si>
  <si>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</si>
  <si>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</si>
  <si>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</si>
  <si>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</si>
  <si>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</si>
  <si>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</si>
  <si>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</si>
  <si>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</si>
  <si>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</si>
  <si>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</si>
  <si>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</si>
  <si>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</si>
  <si>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</si>
  <si>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</si>
  <si>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</si>
  <si>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</si>
  <si>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</si>
  <si>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</si>
  <si>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</si>
  <si>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</si>
  <si>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</si>
  <si>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</si>
  <si>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</si>
  <si>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</si>
  <si>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</si>
  <si>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</si>
  <si>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</si>
  <si>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</si>
  <si>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</si>
  <si>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</si>
  <si>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</si>
  <si>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</si>
  <si>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</si>
  <si>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</si>
  <si>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</si>
  <si>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</si>
  <si>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</si>
  <si>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</si>
  <si>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</si>
  <si>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</si>
  <si>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</si>
  <si>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</si>
  <si>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</si>
  <si>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</si>
  <si>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</si>
  <si>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</si>
  <si>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</si>
  <si>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</si>
  <si>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</si>
  <si>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</si>
  <si>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</si>
  <si>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</si>
  <si>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</si>
  <si>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</si>
  <si>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</si>
  <si>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</si>
  <si>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</si>
  <si>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</si>
  <si>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</si>
  <si>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</si>
  <si>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</si>
  <si>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</si>
  <si>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</si>
  <si>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</si>
  <si>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</si>
  <si>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</si>
  <si>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</si>
  <si>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</si>
  <si>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</si>
  <si>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</si>
  <si>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</si>
  <si>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</si>
  <si>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</si>
  <si>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</si>
  <si>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</si>
  <si>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</si>
  <si>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</si>
  <si>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</si>
  <si>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</si>
  <si>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</si>
  <si>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</si>
  <si>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</si>
  <si>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</si>
  <si>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</si>
  <si>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</si>
  <si>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</si>
  <si>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</si>
  <si>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</si>
  <si>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</si>
  <si>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</si>
  <si>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</si>
  <si>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</si>
  <si>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</si>
  <si>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</si>
  <si>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</si>
  <si>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</si>
  <si>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</si>
  <si>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</si>
  <si>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</si>
  <si>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</si>
  <si>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</si>
  <si>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</si>
  <si>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</si>
  <si>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</si>
  <si>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</si>
  <si>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</si>
  <si>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</si>
  <si>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</si>
  <si>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</si>
  <si>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</si>
  <si>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</si>
  <si>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</si>
  <si>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</si>
  <si>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</si>
  <si>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</si>
  <si>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</si>
  <si>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</si>
  <si>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</si>
  <si>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</si>
  <si>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</si>
  <si>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</si>
  <si>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</si>
  <si>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</si>
  <si>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</si>
  <si>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</si>
  <si>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</si>
  <si>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</si>
  <si>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</si>
  <si>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</si>
  <si>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</si>
  <si>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</si>
  <si>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</si>
  <si>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</si>
  <si>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</si>
  <si>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</si>
  <si>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</si>
  <si>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</si>
  <si>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</si>
  <si>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</si>
  <si>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</si>
  <si>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</si>
  <si>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</si>
  <si>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</si>
  <si>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</si>
  <si>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</si>
  <si>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</si>
  <si>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</si>
  <si>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</si>
  <si>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</si>
  <si>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</si>
  <si>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</si>
  <si>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</si>
  <si>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</si>
  <si>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</si>
  <si>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</si>
  <si>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</si>
  <si>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</si>
  <si>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</si>
  <si>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</si>
  <si>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</si>
  <si>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</si>
  <si>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</si>
  <si>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</si>
  <si>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</si>
  <si>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</si>
  <si>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</si>
  <si>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</si>
  <si>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</si>
  <si>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</si>
  <si>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</si>
  <si>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</si>
  <si>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</si>
  <si>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</si>
  <si>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</si>
  <si>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</si>
  <si>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</si>
  <si>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</si>
  <si>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</si>
  <si>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</si>
  <si>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</si>
  <si>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</si>
  <si>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</si>
  <si>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</si>
  <si>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</si>
  <si>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</si>
  <si>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</si>
  <si>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</si>
  <si>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</si>
  <si>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</si>
  <si>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</si>
  <si>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</si>
  <si>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</si>
  <si>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</si>
  <si>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</si>
  <si>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</si>
  <si>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</si>
  <si>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</si>
  <si>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</si>
  <si>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</si>
  <si>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</si>
  <si>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</si>
  <si>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</si>
  <si>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</si>
  <si>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</si>
  <si>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</si>
  <si>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</si>
  <si>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</si>
  <si>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</si>
  <si>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</si>
  <si>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</si>
  <si>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</si>
  <si>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</si>
  <si>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</si>
  <si>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</si>
  <si>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</si>
  <si>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</si>
  <si>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</si>
  <si>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</si>
  <si>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</si>
  <si>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</si>
  <si>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</si>
  <si>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</si>
  <si>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</si>
  <si>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</si>
  <si>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</si>
  <si>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</si>
  <si>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</si>
  <si>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</si>
  <si>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</si>
  <si>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</si>
  <si>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</si>
  <si>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</si>
  <si>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</si>
  <si>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</si>
  <si>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</si>
  <si>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</si>
  <si>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</si>
  <si>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</si>
  <si>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</si>
  <si>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</si>
  <si>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</si>
  <si>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</si>
  <si>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</si>
  <si>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</si>
  <si>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</si>
  <si>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</si>
  <si>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</si>
  <si>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</si>
  <si>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</si>
  <si>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</si>
  <si>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</si>
  <si>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</si>
  <si>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</si>
  <si>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</si>
  <si>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</si>
  <si>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</si>
  <si>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</si>
  <si>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</si>
  <si>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</si>
  <si>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</si>
  <si>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</si>
  <si>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</si>
  <si>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</si>
  <si>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</si>
  <si>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</si>
  <si>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</si>
  <si>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</si>
  <si>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</si>
  <si>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</si>
  <si>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</si>
  <si>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</si>
  <si>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</si>
  <si>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</si>
  <si>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</si>
  <si>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</si>
  <si>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</si>
  <si>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</si>
  <si>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</si>
  <si>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</si>
  <si>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</si>
  <si>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</si>
  <si>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</si>
  <si>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</si>
  <si>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</si>
  <si>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</si>
  <si>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</si>
  <si>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</si>
  <si>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</si>
  <si>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</si>
  <si>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</si>
  <si>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</si>
  <si>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</si>
  <si>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</si>
  <si>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</si>
  <si>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</si>
  <si>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</si>
  <si>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</si>
  <si>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</si>
  <si>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</si>
  <si>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</si>
  <si>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</si>
  <si>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</si>
  <si>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</si>
  <si>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</si>
  <si>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</si>
  <si>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</si>
  <si>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</si>
  <si>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</si>
  <si>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</si>
  <si>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</si>
  <si>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</si>
  <si>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</si>
  <si>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</si>
  <si>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</si>
  <si>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</si>
  <si>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</si>
  <si>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</si>
  <si>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</si>
  <si>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</si>
  <si>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</si>
  <si>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</si>
  <si>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</si>
  <si>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</si>
  <si>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</si>
  <si>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</si>
  <si>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</si>
  <si>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</si>
  <si>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</si>
  <si>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</si>
  <si>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</si>
  <si>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</si>
  <si>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</si>
  <si>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</si>
  <si>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</si>
  <si>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</si>
  <si>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</si>
  <si>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</si>
  <si>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</si>
  <si>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</si>
  <si>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</si>
  <si>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</si>
  <si>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</si>
  <si>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</si>
  <si>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</si>
  <si>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</si>
  <si>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</si>
  <si>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</si>
  <si>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</si>
  <si>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</si>
  <si>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</si>
  <si>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</si>
  <si>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</si>
  <si>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</si>
  <si>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</si>
  <si>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</si>
  <si>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</si>
  <si>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</si>
  <si>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</si>
  <si>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</si>
  <si>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</si>
  <si>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</si>
  <si>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</si>
  <si>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</si>
  <si>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</si>
  <si>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</si>
  <si>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</si>
  <si>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</si>
  <si>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</si>
  <si>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</si>
  <si>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</si>
  <si>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</si>
  <si>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</si>
  <si>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</si>
  <si>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</si>
  <si>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</si>
  <si>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</si>
  <si>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</si>
  <si>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</si>
  <si>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</si>
  <si>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</si>
  <si>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</si>
  <si>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</si>
  <si>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</si>
  <si>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</si>
  <si>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</si>
  <si>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</si>
  <si>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</si>
  <si>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</si>
  <si>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</si>
  <si>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</si>
  <si>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</si>
  <si>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</si>
  <si>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</si>
  <si>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</si>
  <si>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</si>
  <si>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</si>
  <si>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</si>
  <si>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</si>
  <si>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</si>
  <si>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</si>
  <si>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</si>
  <si>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</si>
  <si>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</si>
  <si>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</si>
  <si>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</si>
  <si>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</si>
  <si>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</si>
  <si>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</si>
  <si>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</si>
  <si>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</si>
  <si>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</si>
  <si>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</si>
  <si>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</si>
  <si>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</si>
  <si>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</si>
  <si>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</si>
  <si>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</si>
  <si>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</si>
  <si>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</si>
  <si>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</si>
  <si>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</si>
  <si>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</si>
  <si>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</si>
  <si>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</si>
  <si>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</si>
  <si>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</si>
  <si>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</si>
  <si>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</si>
  <si>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</si>
  <si>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</si>
  <si>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</si>
  <si>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</si>
  <si>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</si>
  <si>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</si>
  <si>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</si>
  <si>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</si>
  <si>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</si>
  <si>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</si>
  <si>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</si>
  <si>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</si>
  <si>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</si>
  <si>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</si>
  <si>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</si>
  <si>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</si>
  <si>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</si>
  <si>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</si>
  <si>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</si>
  <si>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</si>
  <si>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</si>
  <si>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</si>
  <si>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</si>
  <si>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</si>
  <si>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</si>
  <si>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</si>
  <si>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</si>
  <si>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</si>
  <si>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</si>
  <si>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</si>
  <si>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</si>
  <si>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</si>
  <si>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</si>
  <si>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</si>
  <si>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</si>
  <si>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</si>
  <si>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</si>
  <si>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</si>
  <si>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</si>
  <si>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</si>
  <si>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</si>
  <si>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</si>
  <si>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</si>
  <si>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</si>
  <si>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</si>
  <si>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</si>
  <si>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</si>
  <si>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</si>
  <si>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</si>
  <si>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</si>
  <si>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</si>
  <si>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</si>
  <si>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</si>
  <si>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</si>
  <si>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</si>
  <si>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</si>
  <si>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</si>
  <si>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</si>
  <si>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</si>
  <si>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</si>
  <si>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</si>
  <si>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</si>
  <si>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</si>
  <si>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</si>
  <si>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</si>
  <si>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</si>
  <si>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</si>
  <si>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</si>
  <si>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</si>
  <si>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</si>
  <si>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</si>
  <si>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</si>
  <si>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</si>
  <si>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</si>
  <si>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</si>
  <si>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</si>
  <si>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</si>
  <si>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</si>
  <si>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</si>
  <si>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</si>
  <si>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</si>
  <si>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</si>
  <si>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</si>
  <si>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</si>
  <si>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</si>
  <si>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</si>
  <si>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</si>
  <si>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</si>
  <si>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</si>
  <si>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</si>
  <si>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</si>
  <si>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</si>
  <si>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</si>
  <si>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</si>
  <si>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</si>
  <si>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</si>
  <si>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</si>
  <si>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</si>
  <si>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</si>
  <si>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</si>
  <si>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</si>
  <si>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</si>
  <si>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</si>
  <si>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</si>
  <si>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</si>
  <si>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</si>
  <si>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degrees C</t>
  </si>
  <si>
    <t>Pyrolysis</t>
  </si>
  <si>
    <t>Oxidative Combustion</t>
  </si>
  <si>
    <t>thermal</t>
  </si>
  <si>
    <t>K2SO4</t>
  </si>
  <si>
    <t>water soluble</t>
  </si>
  <si>
    <t>water insoluble</t>
  </si>
  <si>
    <t>NaOH-NaF</t>
  </si>
  <si>
    <t>lyr_basal</t>
  </si>
  <si>
    <t>Flag if basal layer of peat profile</t>
  </si>
  <si>
    <t>vonFromm_2022</t>
  </si>
  <si>
    <t>Sophie von Fromm</t>
  </si>
  <si>
    <t>MPI-BGC</t>
  </si>
  <si>
    <t>sfromm@bgc-jena.mpg.de</t>
  </si>
  <si>
    <t>lat/long were only taken at the profile level; values here are always from one representative profile within the site; each site has an area of 1km²</t>
  </si>
  <si>
    <t>Chinyanghuku_3</t>
  </si>
  <si>
    <t>Chinyanghuku_4</t>
  </si>
  <si>
    <t>Pandambili_1</t>
  </si>
  <si>
    <t>Pandambili_3</t>
  </si>
  <si>
    <t>Pandambili_5</t>
  </si>
  <si>
    <t>Pandambili_7</t>
  </si>
  <si>
    <t>Pandambili_16</t>
  </si>
  <si>
    <t>Kidatu_1</t>
  </si>
  <si>
    <t>Kidatu_3</t>
  </si>
  <si>
    <t>Kidatu_4</t>
  </si>
  <si>
    <t>Kidatu_7</t>
  </si>
  <si>
    <t>icr005971</t>
  </si>
  <si>
    <t>icr005972</t>
  </si>
  <si>
    <t>icr005990</t>
  </si>
  <si>
    <t>icr005991</t>
  </si>
  <si>
    <t>icr006115</t>
  </si>
  <si>
    <t>icr006116</t>
  </si>
  <si>
    <t>icr006130</t>
  </si>
  <si>
    <t>icr006131</t>
  </si>
  <si>
    <t>icr006454</t>
  </si>
  <si>
    <t>icr006455</t>
  </si>
  <si>
    <t>icr006492</t>
  </si>
  <si>
    <t>icr006493</t>
  </si>
  <si>
    <t>icr006530</t>
  </si>
  <si>
    <t>icr006531</t>
  </si>
  <si>
    <t>icr006570</t>
  </si>
  <si>
    <t>icr006571</t>
  </si>
  <si>
    <t>icr006744</t>
  </si>
  <si>
    <t>icr006745</t>
  </si>
  <si>
    <t>icr020848</t>
  </si>
  <si>
    <t>icr020849</t>
  </si>
  <si>
    <t>icr020888</t>
  </si>
  <si>
    <t>icr020889</t>
  </si>
  <si>
    <t>icr020908</t>
  </si>
  <si>
    <t>icr020909</t>
  </si>
  <si>
    <t>icr020970</t>
  </si>
  <si>
    <t>icr020971</t>
  </si>
  <si>
    <t>icr021063</t>
  </si>
  <si>
    <t>icr021064</t>
  </si>
  <si>
    <t>icr021103</t>
  </si>
  <si>
    <t>icr021104</t>
  </si>
  <si>
    <t>icr024956</t>
  </si>
  <si>
    <t>icr024957</t>
  </si>
  <si>
    <t>icr024976</t>
  </si>
  <si>
    <t>icr024977</t>
  </si>
  <si>
    <t>icr024994</t>
  </si>
  <si>
    <t>icr024995</t>
  </si>
  <si>
    <t>icr030051</t>
  </si>
  <si>
    <t>icr030052</t>
  </si>
  <si>
    <t>icr030097</t>
  </si>
  <si>
    <t>icr030098</t>
  </si>
  <si>
    <t>icr030113</t>
  </si>
  <si>
    <t>icr030114</t>
  </si>
  <si>
    <t>icr030123</t>
  </si>
  <si>
    <t>icr030124</t>
  </si>
  <si>
    <t>icr030127</t>
  </si>
  <si>
    <t>icr030128</t>
  </si>
  <si>
    <t>icr030131</t>
  </si>
  <si>
    <t>icr030132</t>
  </si>
  <si>
    <t>icr030133</t>
  </si>
  <si>
    <t>icr030134</t>
  </si>
  <si>
    <t>icr030137</t>
  </si>
  <si>
    <t>icr030138</t>
  </si>
  <si>
    <t>icr030145</t>
  </si>
  <si>
    <t>icr030146</t>
  </si>
  <si>
    <t>icr030176</t>
  </si>
  <si>
    <t>icr030177</t>
  </si>
  <si>
    <t>icr030190</t>
  </si>
  <si>
    <t>icr030191</t>
  </si>
  <si>
    <t>icr030206</t>
  </si>
  <si>
    <t>icr030207</t>
  </si>
  <si>
    <t>icr030214</t>
  </si>
  <si>
    <t>icr030215</t>
  </si>
  <si>
    <t>icr030268</t>
  </si>
  <si>
    <t>icr030269</t>
  </si>
  <si>
    <t>icr030270</t>
  </si>
  <si>
    <t>icr030271</t>
  </si>
  <si>
    <t>icr030282</t>
  </si>
  <si>
    <t>icr030283</t>
  </si>
  <si>
    <t>icr030300</t>
  </si>
  <si>
    <t>icr030301</t>
  </si>
  <si>
    <t>icr030323</t>
  </si>
  <si>
    <t>icr030324</t>
  </si>
  <si>
    <t>icr030330</t>
  </si>
  <si>
    <t>icr030331</t>
  </si>
  <si>
    <t>icr033419</t>
  </si>
  <si>
    <t>icr033420</t>
  </si>
  <si>
    <t>icr033535</t>
  </si>
  <si>
    <t>icr033536</t>
  </si>
  <si>
    <t>icr033592</t>
  </si>
  <si>
    <t>icr033593</t>
  </si>
  <si>
    <t>icr033598</t>
  </si>
  <si>
    <t>icr033599</t>
  </si>
  <si>
    <t>icr033634</t>
  </si>
  <si>
    <t>icr033635</t>
  </si>
  <si>
    <t>icr033664</t>
  </si>
  <si>
    <t>icr033665</t>
  </si>
  <si>
    <t>icr033819</t>
  </si>
  <si>
    <t>icr033820</t>
  </si>
  <si>
    <t>icr037453</t>
  </si>
  <si>
    <t>icr037454</t>
  </si>
  <si>
    <t>icr037531</t>
  </si>
  <si>
    <t>icr037532</t>
  </si>
  <si>
    <t>icr037574</t>
  </si>
  <si>
    <t>icr037575</t>
  </si>
  <si>
    <t>icr037927</t>
  </si>
  <si>
    <t>icr037928</t>
  </si>
  <si>
    <t>icr037986</t>
  </si>
  <si>
    <t>icr037987</t>
  </si>
  <si>
    <t>icr038147</t>
  </si>
  <si>
    <t>icr038148</t>
  </si>
  <si>
    <t>icr038218</t>
  </si>
  <si>
    <t>icr038219</t>
  </si>
  <si>
    <t>icr038227</t>
  </si>
  <si>
    <t>icr038228</t>
  </si>
  <si>
    <t>icr038242</t>
  </si>
  <si>
    <t>icr038243</t>
  </si>
  <si>
    <t>icr038299</t>
  </si>
  <si>
    <t>icr038300</t>
  </si>
  <si>
    <t>icr038302</t>
  </si>
  <si>
    <t>icr038303</t>
  </si>
  <si>
    <t>icr041679</t>
  </si>
  <si>
    <t>icr041680</t>
  </si>
  <si>
    <t>icr041789</t>
  </si>
  <si>
    <t>icr041790</t>
  </si>
  <si>
    <t>icr041898</t>
  </si>
  <si>
    <t>icr041899</t>
  </si>
  <si>
    <t>icr041992</t>
  </si>
  <si>
    <t>icr041993</t>
  </si>
  <si>
    <t>icr042024</t>
  </si>
  <si>
    <t>icr042025</t>
  </si>
  <si>
    <t>icr042074</t>
  </si>
  <si>
    <t>icr042075</t>
  </si>
  <si>
    <t>icr042082</t>
  </si>
  <si>
    <t>icr042083</t>
  </si>
  <si>
    <t>icr042108</t>
  </si>
  <si>
    <t>icr042109</t>
  </si>
  <si>
    <t>icr042113</t>
  </si>
  <si>
    <t>icr042114</t>
  </si>
  <si>
    <t>icr042117</t>
  </si>
  <si>
    <t>icr042118</t>
  </si>
  <si>
    <t>icr042141</t>
  </si>
  <si>
    <t>icr042142</t>
  </si>
  <si>
    <t>icr042191</t>
  </si>
  <si>
    <t>icr042192</t>
  </si>
  <si>
    <t>icr042204</t>
  </si>
  <si>
    <t>icr042205</t>
  </si>
  <si>
    <t>icr042239</t>
  </si>
  <si>
    <t>icr042240</t>
  </si>
  <si>
    <t>icr042241</t>
  </si>
  <si>
    <t>icr042242</t>
  </si>
  <si>
    <t>icr042267</t>
  </si>
  <si>
    <t>icr042268</t>
  </si>
  <si>
    <t>icr042280</t>
  </si>
  <si>
    <t>icr042281</t>
  </si>
  <si>
    <t>icr042282</t>
  </si>
  <si>
    <t>icr042283</t>
  </si>
  <si>
    <t>icr048664</t>
  </si>
  <si>
    <t>icr048665</t>
  </si>
  <si>
    <t>icr048837</t>
  </si>
  <si>
    <t>icr048838</t>
  </si>
  <si>
    <t>icr050214</t>
  </si>
  <si>
    <t>icr050215</t>
  </si>
  <si>
    <t>icr050354</t>
  </si>
  <si>
    <t>icr050355</t>
  </si>
  <si>
    <t>icr054175</t>
  </si>
  <si>
    <t>icr054176</t>
  </si>
  <si>
    <t>icr054181</t>
  </si>
  <si>
    <t>icr054182</t>
  </si>
  <si>
    <t>icr054188</t>
  </si>
  <si>
    <t>icr054189</t>
  </si>
  <si>
    <t>icr054190</t>
  </si>
  <si>
    <t>icr054191</t>
  </si>
  <si>
    <t>icr054201</t>
  </si>
  <si>
    <t>icr054202</t>
  </si>
  <si>
    <t>icr054234</t>
  </si>
  <si>
    <t>icr054235</t>
  </si>
  <si>
    <t>icr054256</t>
  </si>
  <si>
    <t>icr054257</t>
  </si>
  <si>
    <t>icr054269</t>
  </si>
  <si>
    <t>icr054270</t>
  </si>
  <si>
    <t>icr054285</t>
  </si>
  <si>
    <t>icr054286</t>
  </si>
  <si>
    <t>icr054287</t>
  </si>
  <si>
    <t>icr054288</t>
  </si>
  <si>
    <t>icr054301</t>
  </si>
  <si>
    <t>icr054302</t>
  </si>
  <si>
    <t>icr054307</t>
  </si>
  <si>
    <t>icr054308</t>
  </si>
  <si>
    <t>icr054309</t>
  </si>
  <si>
    <t>icr054310</t>
  </si>
  <si>
    <t>icr054315</t>
  </si>
  <si>
    <t>icr054316</t>
  </si>
  <si>
    <t>icr054322</t>
  </si>
  <si>
    <t>icr054323</t>
  </si>
  <si>
    <t>icr054363</t>
  </si>
  <si>
    <t>icr054364</t>
  </si>
  <si>
    <t>icr054372</t>
  </si>
  <si>
    <t>icr054373</t>
  </si>
  <si>
    <t>icr054387</t>
  </si>
  <si>
    <t>icr054388</t>
  </si>
  <si>
    <t>icr054395</t>
  </si>
  <si>
    <t>icr054396</t>
  </si>
  <si>
    <t>icr054402</t>
  </si>
  <si>
    <t>icr054403</t>
  </si>
  <si>
    <t>icr054410</t>
  </si>
  <si>
    <t>icr054411</t>
  </si>
  <si>
    <t>icr054415</t>
  </si>
  <si>
    <t>icr054416</t>
  </si>
  <si>
    <t>icr054426</t>
  </si>
  <si>
    <t>icr054427</t>
  </si>
  <si>
    <t>icr054433</t>
  </si>
  <si>
    <t>icr054434</t>
  </si>
  <si>
    <t>icr054445</t>
  </si>
  <si>
    <t>icr054446</t>
  </si>
  <si>
    <t>icr054449</t>
  </si>
  <si>
    <t>icr054450</t>
  </si>
  <si>
    <t>icr054523</t>
  </si>
  <si>
    <t>icr054524</t>
  </si>
  <si>
    <t>icr054556</t>
  </si>
  <si>
    <t>icr054557</t>
  </si>
  <si>
    <t>icr054574</t>
  </si>
  <si>
    <t>icr054575</t>
  </si>
  <si>
    <t>icr054643</t>
  </si>
  <si>
    <t>icr054644</t>
  </si>
  <si>
    <t>icr054709</t>
  </si>
  <si>
    <t>icr054710</t>
  </si>
  <si>
    <t>icr056500</t>
  </si>
  <si>
    <t>icr056501</t>
  </si>
  <si>
    <t>icr062136</t>
  </si>
  <si>
    <t>icr062137</t>
  </si>
  <si>
    <t>icr062141</t>
  </si>
  <si>
    <t>icr062142</t>
  </si>
  <si>
    <t>icr062147</t>
  </si>
  <si>
    <t>icr062148</t>
  </si>
  <si>
    <t>icr062151</t>
  </si>
  <si>
    <t>icr062152</t>
  </si>
  <si>
    <t>icr062157</t>
  </si>
  <si>
    <t>icr062158</t>
  </si>
  <si>
    <t>icr062159</t>
  </si>
  <si>
    <t>icr062160</t>
  </si>
  <si>
    <t>icr062165</t>
  </si>
  <si>
    <t>icr062166</t>
  </si>
  <si>
    <t>icr062167</t>
  </si>
  <si>
    <t>icr062168</t>
  </si>
  <si>
    <t>icr062169</t>
  </si>
  <si>
    <t>icr062170</t>
  </si>
  <si>
    <t>icr062179</t>
  </si>
  <si>
    <t>icr062180</t>
  </si>
  <si>
    <t>icr062183</t>
  </si>
  <si>
    <t>icr062184</t>
  </si>
  <si>
    <t>icr062187</t>
  </si>
  <si>
    <t>icr062188</t>
  </si>
  <si>
    <t>icr062195</t>
  </si>
  <si>
    <t>icr062196</t>
  </si>
  <si>
    <t>icr062199</t>
  </si>
  <si>
    <t>icr062200</t>
  </si>
  <si>
    <t>icr062201</t>
  </si>
  <si>
    <t>icr062202</t>
  </si>
  <si>
    <t>icr062203</t>
  </si>
  <si>
    <t>icr062204</t>
  </si>
  <si>
    <t>icr062209</t>
  </si>
  <si>
    <t>icr062210</t>
  </si>
  <si>
    <t>icr062211</t>
  </si>
  <si>
    <t>icr062212</t>
  </si>
  <si>
    <t>icr062213</t>
  </si>
  <si>
    <t>icr062214</t>
  </si>
  <si>
    <t>icr062219</t>
  </si>
  <si>
    <t>icr062220</t>
  </si>
  <si>
    <t>icr062227</t>
  </si>
  <si>
    <t>icr062228</t>
  </si>
  <si>
    <t>icr062237</t>
  </si>
  <si>
    <t>icr062238</t>
  </si>
  <si>
    <t>icr062241</t>
  </si>
  <si>
    <t>icr062242</t>
  </si>
  <si>
    <t>icr062243</t>
  </si>
  <si>
    <t>icr062244</t>
  </si>
  <si>
    <t>icr062247</t>
  </si>
  <si>
    <t>icr062248</t>
  </si>
  <si>
    <t>icr062249</t>
  </si>
  <si>
    <t>icr062250</t>
  </si>
  <si>
    <t>icr062251</t>
  </si>
  <si>
    <t>icr062252</t>
  </si>
  <si>
    <t>icr062253</t>
  </si>
  <si>
    <t>icr062254</t>
  </si>
  <si>
    <t>icr062259</t>
  </si>
  <si>
    <t>icr062260</t>
  </si>
  <si>
    <t>icr062261</t>
  </si>
  <si>
    <t>icr062262</t>
  </si>
  <si>
    <t>icr062263</t>
  </si>
  <si>
    <t>icr062264</t>
  </si>
  <si>
    <t>icr062265</t>
  </si>
  <si>
    <t>icr062266</t>
  </si>
  <si>
    <t>icr062281</t>
  </si>
  <si>
    <t>icr062282</t>
  </si>
  <si>
    <t>icr062287</t>
  </si>
  <si>
    <t>icr062288</t>
  </si>
  <si>
    <t>icr062294</t>
  </si>
  <si>
    <t>icr062295</t>
  </si>
  <si>
    <t>icr062296</t>
  </si>
  <si>
    <t>icr062297</t>
  </si>
  <si>
    <t>icr062298</t>
  </si>
  <si>
    <t>icr062299</t>
  </si>
  <si>
    <t>icr062302</t>
  </si>
  <si>
    <t>icr062303</t>
  </si>
  <si>
    <t>icr062306</t>
  </si>
  <si>
    <t>icr062307</t>
  </si>
  <si>
    <t>icr062308</t>
  </si>
  <si>
    <t>icr062309</t>
  </si>
  <si>
    <t>icr062312</t>
  </si>
  <si>
    <t>icr062313</t>
  </si>
  <si>
    <t>icr062316</t>
  </si>
  <si>
    <t>icr062317</t>
  </si>
  <si>
    <t>icr062318</t>
  </si>
  <si>
    <t>icr062319</t>
  </si>
  <si>
    <t>icr062320</t>
  </si>
  <si>
    <t>icr062321</t>
  </si>
  <si>
    <t>icr062322</t>
  </si>
  <si>
    <t>icr062323</t>
  </si>
  <si>
    <t>icr062324</t>
  </si>
  <si>
    <t>icr062325</t>
  </si>
  <si>
    <t>icr062336</t>
  </si>
  <si>
    <t>icr062337</t>
  </si>
  <si>
    <t>icr062339</t>
  </si>
  <si>
    <t>icr062340</t>
  </si>
  <si>
    <t>icr062351</t>
  </si>
  <si>
    <t>icr062352</t>
  </si>
  <si>
    <t>icr062353</t>
  </si>
  <si>
    <t>icr062354</t>
  </si>
  <si>
    <t>icr062355</t>
  </si>
  <si>
    <t>icr062356</t>
  </si>
  <si>
    <t>icr062357</t>
  </si>
  <si>
    <t>icr062358</t>
  </si>
  <si>
    <t>icr062359</t>
  </si>
  <si>
    <t>icr062360</t>
  </si>
  <si>
    <t>icr062365</t>
  </si>
  <si>
    <t>icr062366</t>
  </si>
  <si>
    <t>icr062369</t>
  </si>
  <si>
    <t>icr062370</t>
  </si>
  <si>
    <t>icr062381</t>
  </si>
  <si>
    <t>icr062382</t>
  </si>
  <si>
    <t>icr062383</t>
  </si>
  <si>
    <t>icr062384</t>
  </si>
  <si>
    <t>icr062387</t>
  </si>
  <si>
    <t>icr062388</t>
  </si>
  <si>
    <t>icr062391</t>
  </si>
  <si>
    <t>icr062392</t>
  </si>
  <si>
    <t>icr062393</t>
  </si>
  <si>
    <t>icr062394</t>
  </si>
  <si>
    <t>icr062399</t>
  </si>
  <si>
    <t>icr062400</t>
  </si>
  <si>
    <t>icr062403</t>
  </si>
  <si>
    <t>icr062404</t>
  </si>
  <si>
    <t>icr062405</t>
  </si>
  <si>
    <t>icr062406</t>
  </si>
  <si>
    <t>icr062407</t>
  </si>
  <si>
    <t>icr062408</t>
  </si>
  <si>
    <t>icr062409</t>
  </si>
  <si>
    <t>icr062410</t>
  </si>
  <si>
    <t>icr062411</t>
  </si>
  <si>
    <t>icr062412</t>
  </si>
  <si>
    <t>icr062415</t>
  </si>
  <si>
    <t>icr062416</t>
  </si>
  <si>
    <t>icr062417</t>
  </si>
  <si>
    <t>icr062418</t>
  </si>
  <si>
    <t>icr062421</t>
  </si>
  <si>
    <t>icr062422</t>
  </si>
  <si>
    <t>icr062427</t>
  </si>
  <si>
    <t>icr062428</t>
  </si>
  <si>
    <t>icr062431</t>
  </si>
  <si>
    <t>icr062432</t>
  </si>
  <si>
    <t>icr062435</t>
  </si>
  <si>
    <t>icr062436</t>
  </si>
  <si>
    <t>icr062437</t>
  </si>
  <si>
    <t>icr062438</t>
  </si>
  <si>
    <t>icr062439</t>
  </si>
  <si>
    <t>icr062440</t>
  </si>
  <si>
    <t>icr062443</t>
  </si>
  <si>
    <t>icr062444</t>
  </si>
  <si>
    <t>icr062451</t>
  </si>
  <si>
    <t>icr062452</t>
  </si>
  <si>
    <t>icr068131</t>
  </si>
  <si>
    <t>icr068132</t>
  </si>
  <si>
    <t>icr068149</t>
  </si>
  <si>
    <t>icr068150</t>
  </si>
  <si>
    <t>icr068161</t>
  </si>
  <si>
    <t>icr068162</t>
  </si>
  <si>
    <t>icr068221</t>
  </si>
  <si>
    <t>icr068222</t>
  </si>
  <si>
    <t>icr068279</t>
  </si>
  <si>
    <t>icr068280</t>
  </si>
  <si>
    <t>icr068321</t>
  </si>
  <si>
    <t>icr068322</t>
  </si>
  <si>
    <t>icr068339</t>
  </si>
  <si>
    <t>icr068340</t>
  </si>
  <si>
    <t>icr068361</t>
  </si>
  <si>
    <t>icr068362</t>
  </si>
  <si>
    <t>icr068381</t>
  </si>
  <si>
    <t>icr068382</t>
  </si>
  <si>
    <t>icr068399</t>
  </si>
  <si>
    <t>icr068400</t>
  </si>
  <si>
    <t>icr068419</t>
  </si>
  <si>
    <t>icr068420</t>
  </si>
  <si>
    <t>icr068499</t>
  </si>
  <si>
    <t>icr068500</t>
  </si>
  <si>
    <t>icr068521</t>
  </si>
  <si>
    <t>icr068522</t>
  </si>
  <si>
    <t>icr068539</t>
  </si>
  <si>
    <t>icr068540</t>
  </si>
  <si>
    <t>icr068579</t>
  </si>
  <si>
    <t>icr068580</t>
  </si>
  <si>
    <t>icr068677</t>
  </si>
  <si>
    <t>icr068678</t>
  </si>
  <si>
    <t>icr068717</t>
  </si>
  <si>
    <t>icr068718</t>
  </si>
  <si>
    <t>icr070124</t>
  </si>
  <si>
    <t>icr070125</t>
  </si>
  <si>
    <t>icr070262</t>
  </si>
  <si>
    <t>icr070263</t>
  </si>
  <si>
    <t>icr070370</t>
  </si>
  <si>
    <t>icr070371</t>
  </si>
  <si>
    <t>icr072246</t>
  </si>
  <si>
    <t>icr072247</t>
  </si>
  <si>
    <t>icr072286</t>
  </si>
  <si>
    <t>icr072287</t>
  </si>
  <si>
    <t>icr072365</t>
  </si>
  <si>
    <t>icr072366</t>
  </si>
  <si>
    <t>icr072425</t>
  </si>
  <si>
    <t>icr072426</t>
  </si>
  <si>
    <t>icr072596</t>
  </si>
  <si>
    <t>icr072597</t>
  </si>
  <si>
    <t>icr072716</t>
  </si>
  <si>
    <t>icr072717</t>
  </si>
  <si>
    <t>icr072756</t>
  </si>
  <si>
    <t>icr072757</t>
  </si>
  <si>
    <t>icr072816</t>
  </si>
  <si>
    <t>icr072817</t>
  </si>
  <si>
    <t>icr072836</t>
  </si>
  <si>
    <t>icr072837</t>
  </si>
  <si>
    <t>icr072896</t>
  </si>
  <si>
    <t>icr072897</t>
  </si>
  <si>
    <t>icr072968</t>
  </si>
  <si>
    <t>icr072969</t>
  </si>
  <si>
    <t>icr073068</t>
  </si>
  <si>
    <t>icr073069</t>
  </si>
  <si>
    <t>icr073148</t>
  </si>
  <si>
    <t>icr073149</t>
  </si>
  <si>
    <t>icr073168</t>
  </si>
  <si>
    <t>icr073169</t>
  </si>
  <si>
    <t>icr073228</t>
  </si>
  <si>
    <t>icr073229</t>
  </si>
  <si>
    <t>icr073300</t>
  </si>
  <si>
    <t>icr073301</t>
  </si>
  <si>
    <t>icr073379</t>
  </si>
  <si>
    <t>icr073380</t>
  </si>
  <si>
    <t>icr073439</t>
  </si>
  <si>
    <t>icr073440</t>
  </si>
  <si>
    <t>icr073519</t>
  </si>
  <si>
    <t>icr073520</t>
  </si>
  <si>
    <t>icr073558</t>
  </si>
  <si>
    <t>icr073559</t>
  </si>
  <si>
    <t>icr073578</t>
  </si>
  <si>
    <t>icr073579</t>
  </si>
  <si>
    <t>icr074509</t>
  </si>
  <si>
    <t>icr074510</t>
  </si>
  <si>
    <t>icr074691</t>
  </si>
  <si>
    <t>icr074692</t>
  </si>
  <si>
    <t>icr074731</t>
  </si>
  <si>
    <t>icr074732</t>
  </si>
  <si>
    <t>icr075676</t>
  </si>
  <si>
    <t>icr075677</t>
  </si>
  <si>
    <t>icr075696</t>
  </si>
  <si>
    <t>icr075697</t>
  </si>
  <si>
    <t>icr075756</t>
  </si>
  <si>
    <t>icr075757</t>
  </si>
  <si>
    <t>icr075916</t>
  </si>
  <si>
    <t>icr075917</t>
  </si>
  <si>
    <t>icr076353</t>
  </si>
  <si>
    <t>icr076354</t>
  </si>
  <si>
    <t>icr076357</t>
  </si>
  <si>
    <t>icr076358</t>
  </si>
  <si>
    <t>icr076362</t>
  </si>
  <si>
    <t>icr076363</t>
  </si>
  <si>
    <t>icr076374</t>
  </si>
  <si>
    <t>icr076375</t>
  </si>
  <si>
    <t>icr076386</t>
  </si>
  <si>
    <t>icr076387</t>
  </si>
  <si>
    <t>icr076406</t>
  </si>
  <si>
    <t>icr076407</t>
  </si>
  <si>
    <t>icr076418</t>
  </si>
  <si>
    <t>icr076419</t>
  </si>
  <si>
    <t>icr076422</t>
  </si>
  <si>
    <t>icr076423</t>
  </si>
  <si>
    <t>icr076446</t>
  </si>
  <si>
    <t>icr076447</t>
  </si>
  <si>
    <t>icr076460</t>
  </si>
  <si>
    <t>icr076461</t>
  </si>
  <si>
    <t>icr076480</t>
  </si>
  <si>
    <t>icr076481</t>
  </si>
  <si>
    <t>icr076494</t>
  </si>
  <si>
    <t>icr076495</t>
  </si>
  <si>
    <t>icr076508</t>
  </si>
  <si>
    <t>icr076509</t>
  </si>
  <si>
    <t>icr076518</t>
  </si>
  <si>
    <t>icr076519</t>
  </si>
  <si>
    <t>icr076527</t>
  </si>
  <si>
    <t>icr076528</t>
  </si>
  <si>
    <t>icr076569</t>
  </si>
  <si>
    <t>icr076570</t>
  </si>
  <si>
    <t>icr076599</t>
  </si>
  <si>
    <t>icr076600</t>
  </si>
  <si>
    <t>icr076607</t>
  </si>
  <si>
    <t>icr076608</t>
  </si>
  <si>
    <t>icr076611</t>
  </si>
  <si>
    <t>icr076612</t>
  </si>
  <si>
    <t>icr076632</t>
  </si>
  <si>
    <t>icr076633</t>
  </si>
  <si>
    <t>icr076638</t>
  </si>
  <si>
    <t>icr076639</t>
  </si>
  <si>
    <t>icr076646</t>
  </si>
  <si>
    <t>icr076647</t>
  </si>
  <si>
    <t>layer name is the unique sampling id that can be used to merge it with other data from AfSIS</t>
  </si>
  <si>
    <t>Wet chemistry data is from Vagen et al 2021 and part of AfSIS (https://doi.org/10.34725/DVN/66BFOB)</t>
  </si>
  <si>
    <t>Topsoil</t>
  </si>
  <si>
    <t>Subsoil</t>
  </si>
  <si>
    <t>P</t>
  </si>
  <si>
    <t>Clay fraction: &lt; 8 µm based on laser diffraction</t>
  </si>
  <si>
    <t>shaken for 4h at 25°C; 0.114 M ammoniumoxalate and 0.086 oxalic acid, total concentration of 0.2 M; parallel</t>
  </si>
  <si>
    <t>Kidatu_12</t>
  </si>
  <si>
    <t>Kidatu_14</t>
  </si>
  <si>
    <t>Itende_6</t>
  </si>
  <si>
    <t>Itende_7</t>
  </si>
  <si>
    <t>Itende_8</t>
  </si>
  <si>
    <t>Dambidolo_2</t>
  </si>
  <si>
    <t>Dambidolo_4</t>
  </si>
  <si>
    <t>Dambidolo_5</t>
  </si>
  <si>
    <t>Dambidolo_6</t>
  </si>
  <si>
    <t>Dambidolo_7</t>
  </si>
  <si>
    <t>Dambidolo_8</t>
  </si>
  <si>
    <t>Dambidolo_9</t>
  </si>
  <si>
    <t>Dambidolo_10</t>
  </si>
  <si>
    <t>Dambidolo_13</t>
  </si>
  <si>
    <t>Dambidolo_14</t>
  </si>
  <si>
    <t>Dambidolo_15</t>
  </si>
  <si>
    <t>Dambidolo_16</t>
  </si>
  <si>
    <t>Mbalambala_5</t>
  </si>
  <si>
    <t>Mbalambala_13</t>
  </si>
  <si>
    <t>Mbalambala_16</t>
  </si>
  <si>
    <t>Cropland</t>
  </si>
  <si>
    <t>Shrubland</t>
  </si>
  <si>
    <t>Other</t>
  </si>
  <si>
    <t>Forest</t>
  </si>
  <si>
    <t>Grassland</t>
  </si>
  <si>
    <t>Wooded_grassland</t>
  </si>
  <si>
    <t>Woodland</t>
  </si>
  <si>
    <t>Thicket</t>
  </si>
  <si>
    <t>Bushland</t>
  </si>
  <si>
    <t>NA</t>
  </si>
  <si>
    <t>Chinyanghuku_11</t>
  </si>
  <si>
    <t>Chinyanghuku_12</t>
  </si>
  <si>
    <t>Chinyanghuku_3_4</t>
  </si>
  <si>
    <t>Chinyanghuku_4_8</t>
  </si>
  <si>
    <t>Chinyanghuku_11_8</t>
  </si>
  <si>
    <t>Chinyanghuku_12_8</t>
  </si>
  <si>
    <t>Pandambili_1_1</t>
  </si>
  <si>
    <t>Pandambili_3_1</t>
  </si>
  <si>
    <t>Pandambili_7_2</t>
  </si>
  <si>
    <t>Pandambili_5_1</t>
  </si>
  <si>
    <t>Pandambili_16_1</t>
  </si>
  <si>
    <t>Kidatu_1_1</t>
  </si>
  <si>
    <t>Kidatu_3_1</t>
  </si>
  <si>
    <t>Kidatu_4_1</t>
  </si>
  <si>
    <t>Kidatu_7_3</t>
  </si>
  <si>
    <t>Kidatu_12_1</t>
  </si>
  <si>
    <t>Kidatu_14_1</t>
  </si>
  <si>
    <t>Itende_6_1</t>
  </si>
  <si>
    <t>Itende_7_2</t>
  </si>
  <si>
    <t>Itende_8_3</t>
  </si>
  <si>
    <t>Dambidolo_2_6</t>
  </si>
  <si>
    <t>Dambidolo_4_8</t>
  </si>
  <si>
    <t>Dambidolo_5_7</t>
  </si>
  <si>
    <t>Dambidolo_6_2</t>
  </si>
  <si>
    <t>Dambidolo_6_5</t>
  </si>
  <si>
    <t>Dambidolo_6_7</t>
  </si>
  <si>
    <t>Dambidolo_6_8</t>
  </si>
  <si>
    <t>Dambidolo_6_10</t>
  </si>
  <si>
    <t>Dambidolo_7_2</t>
  </si>
  <si>
    <t>Dambidolo_8_8</t>
  </si>
  <si>
    <t>Dambidolo_9_12</t>
  </si>
  <si>
    <t>Dambidolo_10_5</t>
  </si>
  <si>
    <t>Dambidolo_10_9</t>
  </si>
  <si>
    <t>Dambidolo_13_6</t>
  </si>
  <si>
    <t>Dambidolo_13_7</t>
  </si>
  <si>
    <t>Dambidolo_14_4</t>
  </si>
  <si>
    <t>Dambidolo_15_3</t>
  </si>
  <si>
    <t>Dambidolo_16_5</t>
  </si>
  <si>
    <t>Dambidolo_16_9</t>
  </si>
  <si>
    <t>Mbalambala_5_7</t>
  </si>
  <si>
    <t>Mbalambala_13_6</t>
  </si>
  <si>
    <t>Mbalambala_16_8</t>
  </si>
  <si>
    <t>Mbalambala_16_14</t>
  </si>
  <si>
    <t>Mega_2</t>
  </si>
  <si>
    <t>Mega_4</t>
  </si>
  <si>
    <t>Mega_12</t>
  </si>
  <si>
    <t>Mega_2_14</t>
  </si>
  <si>
    <t>Mega_4_6</t>
  </si>
  <si>
    <t>Mega_12_5</t>
  </si>
  <si>
    <t>Finnkolo_3</t>
  </si>
  <si>
    <t>Finnkolo_7</t>
  </si>
  <si>
    <t>Finnkolo_9</t>
  </si>
  <si>
    <t>Finnkolo_3_1</t>
  </si>
  <si>
    <t>Finnkolo_7_1</t>
  </si>
  <si>
    <t>Finnkolo_9_5</t>
  </si>
  <si>
    <t>Bana_10</t>
  </si>
  <si>
    <t>Bana_13</t>
  </si>
  <si>
    <t>Bana_10_1</t>
  </si>
  <si>
    <t>Bana_13_1</t>
  </si>
  <si>
    <t>Kutaber_3</t>
  </si>
  <si>
    <t>Kutaber_7</t>
  </si>
  <si>
    <t>Kutaber_8</t>
  </si>
  <si>
    <t>Kutaber_12</t>
  </si>
  <si>
    <t>Kutaber_3_8</t>
  </si>
  <si>
    <t>Kutaber_7_6</t>
  </si>
  <si>
    <t>Kutaber_8_10</t>
  </si>
  <si>
    <t>Kutaber_8_1</t>
  </si>
  <si>
    <t>Kutaber_12_1</t>
  </si>
  <si>
    <t>Kutaber_12_6</t>
  </si>
  <si>
    <t>Marafa_3</t>
  </si>
  <si>
    <t>Marafa_8</t>
  </si>
  <si>
    <t>Marafa_14</t>
  </si>
  <si>
    <t>Marafa_3_1</t>
  </si>
  <si>
    <t>Marafa_8_6</t>
  </si>
  <si>
    <t>Marafa_14_2</t>
  </si>
  <si>
    <t>Morijo_1</t>
  </si>
  <si>
    <t>Morijo_3</t>
  </si>
  <si>
    <t>Morijo_5</t>
  </si>
  <si>
    <t>Morijo_6</t>
  </si>
  <si>
    <t>Morijo_7</t>
  </si>
  <si>
    <t>Morijo_8</t>
  </si>
  <si>
    <t>Morijo_9</t>
  </si>
  <si>
    <t>Morijo_12</t>
  </si>
  <si>
    <t>Morijo_14</t>
  </si>
  <si>
    <t>Morijo_16</t>
  </si>
  <si>
    <t>Morijo_1_4</t>
  </si>
  <si>
    <t>Morijo_3_1</t>
  </si>
  <si>
    <t>Morijo_5_9</t>
  </si>
  <si>
    <t>Morijo_6_3</t>
  </si>
  <si>
    <t>Morijo_7_7</t>
  </si>
  <si>
    <t>Morijo_7_10</t>
  </si>
  <si>
    <t>Morijo_8_2</t>
  </si>
  <si>
    <t>Morijo_9_5</t>
  </si>
  <si>
    <t>Morijo_12_2</t>
  </si>
  <si>
    <t>Morijo_12_9</t>
  </si>
  <si>
    <t>Morijo_14_7</t>
  </si>
  <si>
    <t>Morijo_14_8</t>
  </si>
  <si>
    <t>Morijo_16_2</t>
  </si>
  <si>
    <t>Morijo_16_9</t>
  </si>
  <si>
    <t>Morijo_16_10</t>
  </si>
  <si>
    <t>Madadeni_13</t>
  </si>
  <si>
    <t>Madadeni_13_2</t>
  </si>
  <si>
    <t>Hopetown_8</t>
  </si>
  <si>
    <t>Martinho_5</t>
  </si>
  <si>
    <t>Martinho_12</t>
  </si>
  <si>
    <t>Hopetown_8_2</t>
  </si>
  <si>
    <t>Martinho_5_1</t>
  </si>
  <si>
    <t>Martinho_12_1</t>
  </si>
  <si>
    <t>Namasuba_1</t>
  </si>
  <si>
    <t>Namasuba_2</t>
  </si>
  <si>
    <t>Namasuba_3</t>
  </si>
  <si>
    <t>Namasuba_4</t>
  </si>
  <si>
    <t>Namasuba_5</t>
  </si>
  <si>
    <t>Namasuba_6</t>
  </si>
  <si>
    <t>Namasuba_7</t>
  </si>
  <si>
    <t>Namasuba_8</t>
  </si>
  <si>
    <t>Namasuba_9</t>
  </si>
  <si>
    <t>Namasuba_1_7</t>
  </si>
  <si>
    <t>Namasuba_1_10</t>
  </si>
  <si>
    <t>Namasuba_2_4</t>
  </si>
  <si>
    <t>Namasuba_2_5</t>
  </si>
  <si>
    <t>Namasuba_3_1</t>
  </si>
  <si>
    <t>Namasuba_4_9</t>
  </si>
  <si>
    <t>Namasuba_5_10</t>
  </si>
  <si>
    <t>Namasuba_6_7</t>
  </si>
  <si>
    <t>Namasuba_7_8</t>
  </si>
  <si>
    <t>Namasuba_7_9</t>
  </si>
  <si>
    <t>Namasuba_8_5</t>
  </si>
  <si>
    <t>Namasuba_8_8</t>
  </si>
  <si>
    <t>Namasuba_8_9</t>
  </si>
  <si>
    <t>Namasuba_9_2</t>
  </si>
  <si>
    <t>Namasuba_9_7</t>
  </si>
  <si>
    <t>Namasuba_12</t>
  </si>
  <si>
    <t>Namasuba_14</t>
  </si>
  <si>
    <t>Namasuba_15</t>
  </si>
  <si>
    <t>Namasuba_16</t>
  </si>
  <si>
    <t>Namasuba_12_3</t>
  </si>
  <si>
    <t>Namasuba_12_10</t>
  </si>
  <si>
    <t>Namasuba_14_1</t>
  </si>
  <si>
    <t>Namasuba_14_5</t>
  </si>
  <si>
    <t>Namasuba_14_9</t>
  </si>
  <si>
    <t>Namasuba_15_5</t>
  </si>
  <si>
    <t>Namasuba_15_9</t>
  </si>
  <si>
    <t>Namasuba_16_5</t>
  </si>
  <si>
    <t>Namasuba_16_9</t>
  </si>
  <si>
    <t>Hoima_1</t>
  </si>
  <si>
    <t>Hoima_6</t>
  </si>
  <si>
    <t>Hoima_8</t>
  </si>
  <si>
    <t>Hoima_9</t>
  </si>
  <si>
    <t>Hoima_1_6</t>
  </si>
  <si>
    <t>Hoima_1_8</t>
  </si>
  <si>
    <t>Hoima_6_7</t>
  </si>
  <si>
    <t>Hoima_8_8</t>
  </si>
  <si>
    <t>Hoima_9_6</t>
  </si>
  <si>
    <t>Hoima_13</t>
  </si>
  <si>
    <t>Hoima_16</t>
  </si>
  <si>
    <t>Hoima_13_4</t>
  </si>
  <si>
    <t>Hoima_16_8</t>
  </si>
  <si>
    <t>Monga_16</t>
  </si>
  <si>
    <t>Monga_16_1</t>
  </si>
  <si>
    <t>Didy_1</t>
  </si>
  <si>
    <t>Didy_2</t>
  </si>
  <si>
    <t>Didy_3</t>
  </si>
  <si>
    <t>Didy_4</t>
  </si>
  <si>
    <t>Didy_5</t>
  </si>
  <si>
    <t>Didy_6</t>
  </si>
  <si>
    <t>Didy_1_2</t>
  </si>
  <si>
    <t>Didy_1_5</t>
  </si>
  <si>
    <t>Didy_1_8</t>
  </si>
  <si>
    <t>Didy_1_10</t>
  </si>
  <si>
    <t>Didy_2_2</t>
  </si>
  <si>
    <t>Didy_2_3</t>
  </si>
  <si>
    <t>Didy_2_6</t>
  </si>
  <si>
    <t>Didy_2_7</t>
  </si>
  <si>
    <t>Didy_2_8</t>
  </si>
  <si>
    <t>Didy_3_3</t>
  </si>
  <si>
    <t>Didy_3_5</t>
  </si>
  <si>
    <t>Didy_3_7</t>
  </si>
  <si>
    <t>Didy_4_1</t>
  </si>
  <si>
    <t>Didy_4_3</t>
  </si>
  <si>
    <t>Didy_4_4</t>
  </si>
  <si>
    <t>Didy_4_5</t>
  </si>
  <si>
    <t>Didy_4_8</t>
  </si>
  <si>
    <t>Didy_4_9</t>
  </si>
  <si>
    <t>Didy_4_10</t>
  </si>
  <si>
    <t>Didy_5_3</t>
  </si>
  <si>
    <t>Didy_5_7</t>
  </si>
  <si>
    <t>Didy_6_2</t>
  </si>
  <si>
    <t>Didy_6_4</t>
  </si>
  <si>
    <t>Didy_6_5</t>
  </si>
  <si>
    <t>Didy_6_7</t>
  </si>
  <si>
    <t>Didy_6_8</t>
  </si>
  <si>
    <t>Didy_6_9</t>
  </si>
  <si>
    <t>Didy_6_10</t>
  </si>
  <si>
    <t>Didy_7</t>
  </si>
  <si>
    <t>Didy_8</t>
  </si>
  <si>
    <t>Didy_9</t>
  </si>
  <si>
    <t>Didy_10</t>
  </si>
  <si>
    <t>Didy_11</t>
  </si>
  <si>
    <t>Didy_12</t>
  </si>
  <si>
    <t>Didy_13</t>
  </si>
  <si>
    <t>Didy_14</t>
  </si>
  <si>
    <t>Didy_7_3</t>
  </si>
  <si>
    <t>Didy_7_4</t>
  </si>
  <si>
    <t>Didy_7_5</t>
  </si>
  <si>
    <t>Didy_7_6</t>
  </si>
  <si>
    <t>Didy_8_5</t>
  </si>
  <si>
    <t>Didy_8_8</t>
  </si>
  <si>
    <t>Didy_15</t>
  </si>
  <si>
    <t>Didy_16</t>
  </si>
  <si>
    <t>Didy_9_1</t>
  </si>
  <si>
    <t>Didy_9_2</t>
  </si>
  <si>
    <t>Didy_9_3</t>
  </si>
  <si>
    <t>Didy_9_5</t>
  </si>
  <si>
    <t>Didy_9_7</t>
  </si>
  <si>
    <t>Didy_9_8</t>
  </si>
  <si>
    <t>Didy_9_10</t>
  </si>
  <si>
    <t>Didy_10_2</t>
  </si>
  <si>
    <t>Didy_10_3</t>
  </si>
  <si>
    <t>Didy_10_7</t>
  </si>
  <si>
    <t>Didy_10_8</t>
  </si>
  <si>
    <t>Didy_10_9</t>
  </si>
  <si>
    <t>Didy_11_2</t>
  </si>
  <si>
    <t>Didy_11_4</t>
  </si>
  <si>
    <t>Didy_11_10</t>
  </si>
  <si>
    <t>Didy_12_1</t>
  </si>
  <si>
    <t>Didy_12_2</t>
  </si>
  <si>
    <t>Didy_12_3</t>
  </si>
  <si>
    <t>Didy_12_4</t>
  </si>
  <si>
    <t>Didy_12_7</t>
  </si>
  <si>
    <t>Didy_12_9</t>
  </si>
  <si>
    <t>Didy_13_5</t>
  </si>
  <si>
    <t>Didy_13_6</t>
  </si>
  <si>
    <t>Didy_13_8</t>
  </si>
  <si>
    <t>Didy_13_10</t>
  </si>
  <si>
    <t>Didy_14_1</t>
  </si>
  <si>
    <t>Didy_14_4</t>
  </si>
  <si>
    <t>Didy_14_6</t>
  </si>
  <si>
    <t>Didy_14_7</t>
  </si>
  <si>
    <t>Didy_14_8</t>
  </si>
  <si>
    <t>Didy_14_9</t>
  </si>
  <si>
    <t>Didy_14_10</t>
  </si>
  <si>
    <t>Didy_15_2</t>
  </si>
  <si>
    <t>Didy_15_3</t>
  </si>
  <si>
    <t>Didy_15_5</t>
  </si>
  <si>
    <t>Didy_15_8</t>
  </si>
  <si>
    <t>Didy_15_10</t>
  </si>
  <si>
    <t>Didy_16_2</t>
  </si>
  <si>
    <t>Didy_16_3</t>
  </si>
  <si>
    <t>Didy_16_4</t>
  </si>
  <si>
    <t>Didy_16_7</t>
  </si>
  <si>
    <t>Didy_16_11</t>
  </si>
  <si>
    <t>Nyalagari_2</t>
  </si>
  <si>
    <t>Nyalagari_3</t>
  </si>
  <si>
    <t>Nyalagari_4</t>
  </si>
  <si>
    <t>Nyalagari_2_7</t>
  </si>
  <si>
    <t>Nyalagari_4_2</t>
  </si>
  <si>
    <t>Nyalagari_10</t>
  </si>
  <si>
    <t>Nyalagari_12</t>
  </si>
  <si>
    <t>Nyalagari_13</t>
  </si>
  <si>
    <t>Nyalagari_3_6</t>
  </si>
  <si>
    <t>Nyalagari_14</t>
  </si>
  <si>
    <t>Nyalagari_15</t>
  </si>
  <si>
    <t>Nyalagari_16</t>
  </si>
  <si>
    <t>Nyalagari_7</t>
  </si>
  <si>
    <t>Nyalagari_7_2</t>
  </si>
  <si>
    <t>Nyalagari_10_1</t>
  </si>
  <si>
    <t>Nyalagari_14_2</t>
  </si>
  <si>
    <t>Nyalagari_15_2</t>
  </si>
  <si>
    <t>Nyalagari_16_1</t>
  </si>
  <si>
    <t>Pampaida_1</t>
  </si>
  <si>
    <t>Pampaida_5</t>
  </si>
  <si>
    <t>Pampaida_6</t>
  </si>
  <si>
    <t>Pampaida_1_3</t>
  </si>
  <si>
    <t>Pampaida_5_1</t>
  </si>
  <si>
    <t>Pampaida_7</t>
  </si>
  <si>
    <t>Pampaida_6_2</t>
  </si>
  <si>
    <t>Pampaida_9</t>
  </si>
  <si>
    <t>Pampaida_14</t>
  </si>
  <si>
    <t>Pampaida_16</t>
  </si>
  <si>
    <t>Pampaida_7_1</t>
  </si>
  <si>
    <t>Pampaida_9_1</t>
  </si>
  <si>
    <t>Pampaida_14_1</t>
  </si>
  <si>
    <t>Pampaida_16_1</t>
  </si>
  <si>
    <t>Kutigi_2</t>
  </si>
  <si>
    <t>Kutigi_9</t>
  </si>
  <si>
    <t>Kutigi_15</t>
  </si>
  <si>
    <t>Kutigi_2_2</t>
  </si>
  <si>
    <t>Kutigi_9_4</t>
  </si>
  <si>
    <t>Kutigi_15_3</t>
  </si>
  <si>
    <t>SanzaPompo_1</t>
  </si>
  <si>
    <t>SanzaPompo_3</t>
  </si>
  <si>
    <t>SanzaPompo_7</t>
  </si>
  <si>
    <t>SanzaPompo_10</t>
  </si>
  <si>
    <t>SanzaPompo_1_1</t>
  </si>
  <si>
    <t>SanzaPompo_3_1</t>
  </si>
  <si>
    <t>SanzaPompo_7_1</t>
  </si>
  <si>
    <t>SanzaPompo_10_1</t>
  </si>
  <si>
    <t>Mucope_1</t>
  </si>
  <si>
    <t>Mucope_7</t>
  </si>
  <si>
    <t>Mucope_9</t>
  </si>
  <si>
    <t>Mucope_1_1</t>
  </si>
  <si>
    <t>Mucope_7_1</t>
  </si>
  <si>
    <t>Mucope_9_1</t>
  </si>
  <si>
    <t>Mucope_12</t>
  </si>
  <si>
    <t>Mucope_13</t>
  </si>
  <si>
    <t>Mucope_16</t>
  </si>
  <si>
    <t>Mucope_12_1</t>
  </si>
  <si>
    <t>Mucope_13_1</t>
  </si>
  <si>
    <t>Mucope_16_1</t>
  </si>
  <si>
    <t>Bimbe_2</t>
  </si>
  <si>
    <t>Bimbe_7</t>
  </si>
  <si>
    <t>Bimbe_11</t>
  </si>
  <si>
    <t>Bimbe_2_1</t>
  </si>
  <si>
    <t>Bimbe_7_1</t>
  </si>
  <si>
    <t>Bimbe_12</t>
  </si>
  <si>
    <t>Bimbe_11_1</t>
  </si>
  <si>
    <t>Bimbe_15</t>
  </si>
  <si>
    <t>Bimbe_12_1</t>
  </si>
  <si>
    <t>Bimbe_15_1</t>
  </si>
  <si>
    <t>Luimbale_1</t>
  </si>
  <si>
    <t>Luimbale_5</t>
  </si>
  <si>
    <t>Luimbale_8</t>
  </si>
  <si>
    <t>Luimbale_1_1</t>
  </si>
  <si>
    <t>Luimbale_5_1</t>
  </si>
  <si>
    <t>Luimbale_8_1</t>
  </si>
  <si>
    <t>Luimbale_12</t>
  </si>
  <si>
    <t>Luimbale_14</t>
  </si>
  <si>
    <t>Luimbale_15</t>
  </si>
  <si>
    <t>Luimbale_12_1</t>
  </si>
  <si>
    <t>Luimbale_14_1</t>
  </si>
  <si>
    <t>Luimbale_15_1</t>
  </si>
  <si>
    <t>Paje_12</t>
  </si>
  <si>
    <t>Paje_12_1</t>
  </si>
  <si>
    <t>Gumare_4</t>
  </si>
  <si>
    <t>Gumare_6</t>
  </si>
  <si>
    <t>Gumare_4_1</t>
  </si>
  <si>
    <t>Gumare_6_1</t>
  </si>
  <si>
    <t>Musungwa_1</t>
  </si>
  <si>
    <t>Musungwa_2</t>
  </si>
  <si>
    <t>Musungwa_5</t>
  </si>
  <si>
    <t>Musungwa_13</t>
  </si>
  <si>
    <t>Musungwa_1_1</t>
  </si>
  <si>
    <t>Musungwa_2_1</t>
  </si>
  <si>
    <t>Musungwa_5_1</t>
  </si>
  <si>
    <t>Musungwa_13_1</t>
  </si>
  <si>
    <t>Nyalagari_12_2</t>
  </si>
  <si>
    <t>Nyalagari_13_1</t>
  </si>
  <si>
    <t>Analavory_1</t>
  </si>
  <si>
    <t>Analavory_2</t>
  </si>
  <si>
    <t>Analavory_3</t>
  </si>
  <si>
    <t>Analavory_4</t>
  </si>
  <si>
    <t>Analavory_6</t>
  </si>
  <si>
    <t>Analavory_1_5</t>
  </si>
  <si>
    <t>Analavory_1_8</t>
  </si>
  <si>
    <t>Analavory_1_11</t>
  </si>
  <si>
    <t>Analavory_2_6</t>
  </si>
  <si>
    <t>Analavory_3_2</t>
  </si>
  <si>
    <t>Analavory_7</t>
  </si>
  <si>
    <t>Analavory_8</t>
  </si>
  <si>
    <t>Analavory_9</t>
  </si>
  <si>
    <t>Analavory_4_2</t>
  </si>
  <si>
    <t>Analavory_4_8</t>
  </si>
  <si>
    <t>Analavory_4_10</t>
  </si>
  <si>
    <t>Analavory_10</t>
  </si>
  <si>
    <t>Analavory_6_2</t>
  </si>
  <si>
    <t>Analavory_6_9</t>
  </si>
  <si>
    <t>Analavory_7_9</t>
  </si>
  <si>
    <t>Analavory_8_6</t>
  </si>
  <si>
    <t>Analavory_12</t>
  </si>
  <si>
    <t>Analavory_9_4</t>
  </si>
  <si>
    <t>Analavory_9_9</t>
  </si>
  <si>
    <t>Analavory_13</t>
  </si>
  <si>
    <t>Analavory_14</t>
  </si>
  <si>
    <t>Analavory_15</t>
  </si>
  <si>
    <t>Analavory_16</t>
  </si>
  <si>
    <t>Analavory_10_5</t>
  </si>
  <si>
    <t>Analavory_12_6</t>
  </si>
  <si>
    <t>Analavory_13_14</t>
  </si>
  <si>
    <t>Analavory_14_4</t>
  </si>
  <si>
    <t>Analavory_14_6</t>
  </si>
  <si>
    <t>Analavory_15_7</t>
  </si>
  <si>
    <t>Analavory_15_10</t>
  </si>
  <si>
    <t>Analavory_16_4</t>
  </si>
  <si>
    <t>von Fromm et al. 2022</t>
  </si>
  <si>
    <t>10.5194/soil-7-305-2021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</si>
</sst>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0000"/>
    <numFmt numFmtId="165" formatCode="0.0"/>
  </numFmts>
  <fonts count="2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rgb="FF000000"/>
      <name val="Calibri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96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43" fontId="28" fillId="0" borderId="0" applyFont="0" applyFill="0" applyBorder="0" applyAlignment="0" applyProtection="0"/>
  </cellStyleXfs>
  <cellXfs count="197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6" fillId="5" borderId="1" xfId="252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readingOrder="1"/>
    </xf>
    <xf numFmtId="1" fontId="6" fillId="2" borderId="1" xfId="0" applyNumberFormat="1" applyFont="1" applyFill="1" applyBorder="1" applyAlignment="1">
      <alignment horizontal="center" vertical="center" readingOrder="1"/>
    </xf>
    <xf numFmtId="1" fontId="2" fillId="2" borderId="1" xfId="0" applyNumberFormat="1" applyFont="1" applyFill="1" applyBorder="1" applyAlignment="1">
      <alignment horizontal="center" vertical="center" readingOrder="1"/>
    </xf>
    <xf numFmtId="0" fontId="3" fillId="2" borderId="1" xfId="0" applyFont="1" applyFill="1" applyBorder="1" applyAlignment="1">
      <alignment horizontal="center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0" fontId="2" fillId="6" borderId="1" xfId="0" applyFont="1" applyFill="1" applyBorder="1" applyAlignment="1">
      <alignment horizontal="center" vertical="center" readingOrder="1"/>
    </xf>
    <xf numFmtId="0" fontId="2" fillId="12" borderId="1" xfId="0" applyFont="1" applyFill="1" applyBorder="1" applyAlignment="1">
      <alignment horizontal="center" vertical="center" readingOrder="1"/>
    </xf>
    <xf numFmtId="0" fontId="3" fillId="15" borderId="1" xfId="0" applyFont="1" applyFill="1" applyBorder="1" applyAlignment="1">
      <alignment horizontal="center" vertical="center" readingOrder="1"/>
    </xf>
    <xf numFmtId="0" fontId="2" fillId="15" borderId="1" xfId="0" applyFont="1" applyFill="1" applyBorder="1" applyAlignment="1">
      <alignment horizontal="center" vertical="center" readingOrder="1"/>
    </xf>
    <xf numFmtId="0" fontId="2" fillId="20" borderId="1" xfId="0" applyFont="1" applyFill="1" applyBorder="1" applyAlignment="1">
      <alignment horizontal="center" vertical="center" readingOrder="1"/>
    </xf>
    <xf numFmtId="0" fontId="2" fillId="21" borderId="1" xfId="0" applyFont="1" applyFill="1" applyBorder="1" applyAlignment="1">
      <alignment horizontal="center" vertical="center" readingOrder="1"/>
    </xf>
    <xf numFmtId="0" fontId="2" fillId="24" borderId="1" xfId="0" applyFont="1" applyFill="1" applyBorder="1" applyAlignment="1">
      <alignment horizontal="center" vertical="center" readingOrder="1"/>
    </xf>
    <xf numFmtId="0" fontId="2" fillId="27" borderId="1" xfId="0" applyFont="1" applyFill="1" applyBorder="1" applyAlignment="1">
      <alignment horizontal="center" vertical="center" readingOrder="1"/>
    </xf>
    <xf numFmtId="0" fontId="2" fillId="30" borderId="1" xfId="0" applyFont="1" applyFill="1" applyBorder="1" applyAlignment="1">
      <alignment horizontal="center" vertical="center" readingOrder="1"/>
    </xf>
    <xf numFmtId="0" fontId="2" fillId="42" borderId="1" xfId="0" applyFont="1" applyFill="1" applyBorder="1" applyAlignment="1">
      <alignment horizontal="center" vertical="center" readingOrder="1"/>
    </xf>
    <xf numFmtId="0" fontId="16" fillId="0" borderId="1" xfId="189" applyBorder="1" applyAlignment="1">
      <alignment horizontal="left" wrapText="1" readingOrder="1"/>
    </xf>
    <xf numFmtId="0" fontId="16" fillId="5" borderId="1" xfId="189" applyFill="1" applyBorder="1" applyAlignment="1"/>
    <xf numFmtId="164" fontId="14" fillId="0" borderId="1" xfId="251" applyNumberFormat="1" applyFont="1" applyBorder="1"/>
    <xf numFmtId="0" fontId="2" fillId="2" borderId="1" xfId="0" applyFont="1" applyFill="1" applyBorder="1" applyAlignment="1">
      <alignment horizontal="left" vertical="top" readingOrder="1"/>
    </xf>
    <xf numFmtId="0" fontId="0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 readingOrder="1"/>
    </xf>
    <xf numFmtId="0" fontId="4" fillId="4" borderId="1" xfId="0" applyFont="1" applyFill="1" applyBorder="1" applyAlignment="1">
      <alignment horizontal="left" vertical="top" readingOrder="1"/>
    </xf>
    <xf numFmtId="0" fontId="4" fillId="29" borderId="1" xfId="0" applyFont="1" applyFill="1" applyBorder="1" applyAlignment="1">
      <alignment horizontal="center" vertical="center" readingOrder="1"/>
    </xf>
    <xf numFmtId="0" fontId="5" fillId="0" borderId="1" xfId="0" applyFont="1" applyBorder="1" applyAlignment="1"/>
    <xf numFmtId="0" fontId="14" fillId="0" borderId="1" xfId="0" applyNumberFormat="1" applyFont="1" applyBorder="1" applyAlignment="1">
      <alignment wrapText="1"/>
    </xf>
    <xf numFmtId="0" fontId="15" fillId="0" borderId="1" xfId="0" applyNumberFormat="1" applyFont="1" applyBorder="1"/>
    <xf numFmtId="0" fontId="5" fillId="0" borderId="1" xfId="0" applyNumberFormat="1" applyFont="1" applyBorder="1"/>
    <xf numFmtId="0" fontId="0" fillId="0" borderId="1" xfId="0" applyNumberFormat="1" applyFont="1" applyBorder="1"/>
    <xf numFmtId="1" fontId="0" fillId="0" borderId="1" xfId="295" applyNumberFormat="1" applyFont="1" applyBorder="1" applyAlignment="1"/>
    <xf numFmtId="1" fontId="5" fillId="0" borderId="1" xfId="295" applyNumberFormat="1" applyFont="1" applyBorder="1" applyAlignment="1">
      <alignment wrapText="1"/>
    </xf>
    <xf numFmtId="1" fontId="0" fillId="0" borderId="1" xfId="295" applyNumberFormat="1" applyFont="1" applyBorder="1"/>
    <xf numFmtId="2" fontId="0" fillId="0" borderId="1" xfId="0" applyNumberFormat="1" applyFont="1" applyBorder="1"/>
    <xf numFmtId="165" fontId="5" fillId="0" borderId="1" xfId="0" applyNumberFormat="1" applyFont="1" applyBorder="1" applyAlignment="1">
      <alignment wrapText="1"/>
    </xf>
    <xf numFmtId="165" fontId="0" fillId="0" borderId="1" xfId="0" applyNumberFormat="1" applyFont="1" applyBorder="1"/>
    <xf numFmtId="2" fontId="5" fillId="0" borderId="1" xfId="0" applyNumberFormat="1" applyFont="1" applyBorder="1" applyAlignment="1">
      <alignment wrapText="1"/>
    </xf>
    <xf numFmtId="2" fontId="0" fillId="0" borderId="1" xfId="0" applyNumberFormat="1" applyFont="1" applyBorder="1" applyAlignment="1"/>
    <xf numFmtId="0" fontId="0" fillId="0" borderId="1" xfId="0" applyFont="1" applyFill="1" applyBorder="1"/>
    <xf numFmtId="0" fontId="0" fillId="0" borderId="1" xfId="0" applyBorder="1"/>
  </cellXfs>
  <cellStyles count="296">
    <cellStyle name="Comma" xfId="295" builtinId="3"/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21010000}"/>
    <cellStyle name="Normal" xfId="0" builtinId="0"/>
    <cellStyle name="Normal 2" xfId="251" xr:uid="{00000000-0005-0000-0000-000023010000}"/>
    <cellStyle name="Normal 7" xfId="253" xr:uid="{00000000-0005-0000-0000-000024010000}"/>
    <cellStyle name="Standard 2" xfId="254" xr:uid="{00000000-0005-0000-0000-000025010000}"/>
    <cellStyle name="Standard 2 2" xfId="255" xr:uid="{00000000-0005-0000-0000-000026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fromm@bgc-jena.mpg.de" TargetMode="External"/><Relationship Id="rId1" Type="http://schemas.openxmlformats.org/officeDocument/2006/relationships/hyperlink" Target="mailto:sfromm@bgc-jena.mpg.d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tabSelected="1" zoomScale="85" zoomScaleNormal="85" zoomScalePageLayoutView="85" workbookViewId="0">
      <selection activeCell="D13" sqref="D13"/>
    </sheetView>
  </sheetViews>
  <sheetFormatPr defaultColWidth="15.109375" defaultRowHeight="15" customHeight="1" x14ac:dyDescent="0.3"/>
  <cols>
    <col min="1" max="1" width="14.6640625" style="5" customWidth="1"/>
    <col min="2" max="3" width="15.44140625" style="5" customWidth="1"/>
    <col min="4" max="4" width="13.109375" style="5" customWidth="1"/>
    <col min="5" max="5" width="19.44140625" style="5" customWidth="1"/>
    <col min="6" max="6" width="13.109375" style="5" customWidth="1"/>
    <col min="7" max="7" width="18.77734375" style="123" bestFit="1" customWidth="1"/>
    <col min="8" max="8" width="19.44140625" style="123" bestFit="1" customWidth="1"/>
    <col min="9" max="9" width="21.44140625" style="123" bestFit="1" customWidth="1"/>
    <col min="10" max="10" width="14.109375" style="5" customWidth="1"/>
    <col min="11" max="11" width="13.10937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09375" style="5" bestFit="1" customWidth="1"/>
    <col min="16" max="16" width="18.44140625" style="5" customWidth="1"/>
    <col min="17" max="16384" width="15.109375" style="5"/>
  </cols>
  <sheetData>
    <row r="1" spans="1:17" s="29" customFormat="1" ht="18" customHeight="1" x14ac:dyDescent="0.3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27" t="s">
        <v>743</v>
      </c>
      <c r="H1" s="127" t="s">
        <v>744</v>
      </c>
      <c r="I1" s="127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 x14ac:dyDescent="0.3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1" t="s">
        <v>746</v>
      </c>
      <c r="H2" s="121" t="s">
        <v>747</v>
      </c>
      <c r="I2" s="121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2" t="s">
        <v>876</v>
      </c>
      <c r="Q2" s="150"/>
    </row>
    <row r="3" spans="1:17" s="41" customFormat="1" ht="31.05" customHeight="1" x14ac:dyDescent="0.3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2" t="s">
        <v>726</v>
      </c>
      <c r="H3" s="122" t="s">
        <v>34</v>
      </c>
      <c r="I3" s="122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17"/>
      <c r="O3" s="117" t="s">
        <v>359</v>
      </c>
      <c r="P3" s="151" t="s">
        <v>877</v>
      </c>
    </row>
    <row r="4" spans="1:17" ht="69" x14ac:dyDescent="0.3">
      <c r="A4" s="143" t="s">
        <v>962</v>
      </c>
      <c r="B4" s="19" t="s">
        <v>1910</v>
      </c>
      <c r="C4" s="154"/>
      <c r="D4" s="143" t="s">
        <v>963</v>
      </c>
      <c r="E4" s="143" t="s">
        <v>964</v>
      </c>
      <c r="F4" s="173" t="s">
        <v>965</v>
      </c>
      <c r="G4" s="142">
        <v>2022</v>
      </c>
      <c r="H4" s="141">
        <v>2</v>
      </c>
      <c r="I4" s="141">
        <v>3</v>
      </c>
      <c r="J4" s="143" t="s">
        <v>963</v>
      </c>
      <c r="K4" s="174" t="s">
        <v>965</v>
      </c>
      <c r="L4" s="155"/>
      <c r="M4" s="156" t="s">
        <v>1909</v>
      </c>
      <c r="N4" s="143" t="s">
        <v>1489</v>
      </c>
      <c r="O4" s="141"/>
      <c r="P4" s="157">
        <v>2021091612</v>
      </c>
    </row>
    <row r="5" spans="1:17" ht="14.4" x14ac:dyDescent="0.3">
      <c r="A5" s="19"/>
      <c r="B5" s="19"/>
      <c r="C5" s="19"/>
      <c r="D5" s="19"/>
      <c r="E5" s="19"/>
      <c r="F5" s="19"/>
      <c r="G5" s="133"/>
      <c r="H5" s="133"/>
      <c r="I5" s="133"/>
      <c r="J5" s="19"/>
      <c r="K5" s="19"/>
      <c r="L5" s="19"/>
      <c r="N5" s="19"/>
    </row>
    <row r="6" spans="1:17" ht="14.4" x14ac:dyDescent="0.3">
      <c r="A6" s="19"/>
      <c r="B6" s="19"/>
      <c r="C6" s="19"/>
      <c r="D6" s="19"/>
      <c r="E6" s="19"/>
      <c r="F6" s="19"/>
      <c r="G6" s="133"/>
      <c r="H6" s="133"/>
      <c r="I6" s="133"/>
      <c r="J6" s="19"/>
      <c r="K6" s="19"/>
      <c r="L6" s="19"/>
      <c r="M6" s="19"/>
      <c r="N6" s="19"/>
    </row>
    <row r="7" spans="1:17" ht="14.4" x14ac:dyDescent="0.3">
      <c r="A7" s="13"/>
      <c r="B7" s="13"/>
      <c r="C7" s="13"/>
      <c r="D7" s="13"/>
      <c r="E7" s="13"/>
      <c r="F7" s="13"/>
      <c r="G7" s="126"/>
      <c r="H7" s="126"/>
      <c r="I7" s="126"/>
      <c r="J7" s="13"/>
      <c r="K7" s="13"/>
      <c r="L7" s="13"/>
      <c r="M7" s="13"/>
      <c r="N7" s="13"/>
    </row>
    <row r="8" spans="1:17" ht="14.4" x14ac:dyDescent="0.3">
      <c r="A8" s="13"/>
      <c r="B8" s="13"/>
      <c r="C8" s="13"/>
      <c r="D8" s="13"/>
      <c r="E8" s="13"/>
      <c r="F8" s="13"/>
      <c r="G8" s="126"/>
      <c r="H8" s="126"/>
      <c r="I8" s="126"/>
      <c r="J8" s="13"/>
      <c r="K8" s="13"/>
      <c r="L8" s="13"/>
      <c r="M8" s="13"/>
      <c r="N8" s="13"/>
    </row>
    <row r="9" spans="1:17" ht="14.4" x14ac:dyDescent="0.3">
      <c r="A9" s="13"/>
      <c r="B9" s="13"/>
      <c r="C9" s="13"/>
      <c r="D9" s="13"/>
      <c r="E9" s="13"/>
      <c r="F9" s="13"/>
      <c r="G9" s="126"/>
      <c r="H9" s="126"/>
      <c r="I9" s="126"/>
      <c r="J9" s="13"/>
      <c r="K9" s="13"/>
      <c r="L9" s="13"/>
      <c r="M9" s="13"/>
      <c r="N9" s="13"/>
    </row>
    <row r="10" spans="1:17" ht="14.4" x14ac:dyDescent="0.3">
      <c r="A10" s="13"/>
      <c r="B10" s="13"/>
      <c r="C10" s="13"/>
      <c r="D10" s="13"/>
      <c r="E10" s="13"/>
      <c r="F10" s="13"/>
      <c r="G10" s="126"/>
      <c r="H10" s="126"/>
      <c r="I10" s="126"/>
      <c r="J10" s="13"/>
      <c r="K10" s="13"/>
      <c r="L10" s="13"/>
      <c r="M10" s="13"/>
      <c r="N10" s="13"/>
    </row>
    <row r="11" spans="1:17" ht="14.4" x14ac:dyDescent="0.3">
      <c r="A11" s="13"/>
      <c r="B11" s="13"/>
      <c r="C11" s="13"/>
      <c r="D11" s="13"/>
      <c r="E11" s="13"/>
      <c r="F11" s="13"/>
      <c r="G11" s="126"/>
      <c r="H11" s="126"/>
      <c r="I11" s="126"/>
      <c r="J11" s="13"/>
      <c r="K11" s="13"/>
      <c r="L11" s="13"/>
      <c r="M11" s="13"/>
      <c r="N11" s="13"/>
    </row>
    <row r="12" spans="1:17" ht="14.4" x14ac:dyDescent="0.3">
      <c r="A12" s="13"/>
      <c r="B12" s="13"/>
      <c r="C12" s="13"/>
      <c r="D12" s="13"/>
      <c r="E12" s="13"/>
      <c r="F12" s="13"/>
      <c r="G12" s="126"/>
      <c r="H12" s="126"/>
      <c r="I12" s="126"/>
      <c r="J12" s="13"/>
      <c r="K12" s="13"/>
      <c r="L12" s="13"/>
      <c r="M12" s="13"/>
      <c r="N12" s="13"/>
    </row>
    <row r="13" spans="1:17" ht="14.4" x14ac:dyDescent="0.3">
      <c r="A13" s="13"/>
      <c r="B13" s="13"/>
      <c r="C13" s="13"/>
      <c r="D13" s="13"/>
      <c r="E13" s="13"/>
      <c r="F13" s="13"/>
      <c r="G13" s="126"/>
      <c r="H13" s="126"/>
      <c r="I13" s="126"/>
      <c r="J13" s="13"/>
      <c r="K13" s="13"/>
      <c r="L13" s="13"/>
      <c r="M13" s="13"/>
      <c r="N13" s="13"/>
    </row>
    <row r="14" spans="1:17" ht="14.4" x14ac:dyDescent="0.3">
      <c r="A14" s="13"/>
      <c r="B14" s="13"/>
      <c r="C14" s="13"/>
      <c r="D14" s="13"/>
      <c r="E14" s="13"/>
      <c r="F14" s="13"/>
      <c r="G14" s="126"/>
      <c r="H14" s="126"/>
      <c r="I14" s="126"/>
      <c r="J14" s="13"/>
      <c r="K14" s="13"/>
      <c r="L14" s="13"/>
      <c r="M14" s="13"/>
      <c r="N14" s="13"/>
    </row>
    <row r="15" spans="1:17" ht="14.4" x14ac:dyDescent="0.3">
      <c r="A15" s="13"/>
      <c r="B15" s="13"/>
      <c r="C15" s="13"/>
      <c r="D15" s="13"/>
      <c r="E15" s="13"/>
      <c r="F15" s="13"/>
      <c r="G15" s="126"/>
      <c r="H15" s="126"/>
      <c r="I15" s="126"/>
      <c r="J15" s="13"/>
      <c r="K15" s="13"/>
      <c r="L15" s="13"/>
      <c r="M15" s="13"/>
      <c r="N15" s="13"/>
    </row>
    <row r="16" spans="1:17" ht="14.4" x14ac:dyDescent="0.3">
      <c r="A16" s="13"/>
      <c r="B16" s="13"/>
      <c r="C16" s="13"/>
      <c r="D16" s="13"/>
      <c r="E16" s="13"/>
      <c r="F16" s="13"/>
      <c r="G16" s="126"/>
      <c r="H16" s="126"/>
      <c r="I16" s="126"/>
      <c r="J16" s="13"/>
      <c r="K16" s="13"/>
      <c r="L16" s="13"/>
      <c r="M16" s="13"/>
      <c r="N16" s="13"/>
    </row>
    <row r="17" spans="1:14" ht="14.4" x14ac:dyDescent="0.3">
      <c r="A17" s="13"/>
      <c r="B17" s="13"/>
      <c r="C17" s="13"/>
      <c r="D17" s="13"/>
      <c r="E17" s="13"/>
      <c r="F17" s="13"/>
      <c r="G17" s="126"/>
      <c r="H17" s="126"/>
      <c r="I17" s="126"/>
      <c r="J17" s="13"/>
      <c r="K17" s="13"/>
      <c r="L17" s="13"/>
      <c r="M17" s="13"/>
      <c r="N17" s="13"/>
    </row>
    <row r="18" spans="1:14" ht="14.4" x14ac:dyDescent="0.3">
      <c r="A18" s="13"/>
      <c r="B18" s="13"/>
      <c r="C18" s="13"/>
      <c r="D18" s="13"/>
      <c r="E18" s="13"/>
      <c r="F18" s="13"/>
      <c r="G18" s="126"/>
      <c r="H18" s="126"/>
      <c r="I18" s="126"/>
      <c r="J18" s="13"/>
      <c r="K18" s="13"/>
      <c r="L18" s="13"/>
      <c r="M18" s="13"/>
      <c r="N18" s="13"/>
    </row>
    <row r="19" spans="1:14" ht="14.4" x14ac:dyDescent="0.3">
      <c r="A19" s="13"/>
      <c r="B19" s="13"/>
      <c r="C19" s="13"/>
      <c r="D19" s="13"/>
      <c r="E19" s="13"/>
      <c r="F19" s="13"/>
      <c r="G19" s="126"/>
      <c r="H19" s="126"/>
      <c r="I19" s="126"/>
      <c r="J19" s="13"/>
      <c r="K19" s="13"/>
      <c r="L19" s="13"/>
      <c r="M19" s="13"/>
      <c r="N19" s="13"/>
    </row>
    <row r="20" spans="1:14" ht="14.4" x14ac:dyDescent="0.3">
      <c r="A20" s="13"/>
      <c r="B20" s="13"/>
      <c r="C20" s="13"/>
      <c r="D20" s="13"/>
      <c r="E20" s="13"/>
      <c r="F20" s="13"/>
      <c r="G20" s="126"/>
      <c r="H20" s="126"/>
      <c r="I20" s="126"/>
      <c r="J20" s="13"/>
      <c r="K20" s="13"/>
      <c r="L20" s="13"/>
      <c r="M20" s="13"/>
      <c r="N20" s="13"/>
    </row>
    <row r="21" spans="1:14" ht="14.4" x14ac:dyDescent="0.3">
      <c r="A21" s="13"/>
      <c r="B21" s="13"/>
      <c r="C21" s="13"/>
      <c r="D21" s="13"/>
      <c r="E21" s="13"/>
      <c r="F21" s="13"/>
      <c r="G21" s="126"/>
      <c r="H21" s="126"/>
      <c r="I21" s="126"/>
      <c r="J21" s="13"/>
      <c r="K21" s="13"/>
      <c r="L21" s="13"/>
      <c r="M21" s="13"/>
      <c r="N21" s="13"/>
    </row>
    <row r="22" spans="1:14" ht="14.4" x14ac:dyDescent="0.3">
      <c r="A22" s="13"/>
      <c r="B22" s="13"/>
      <c r="C22" s="13"/>
      <c r="D22" s="13"/>
      <c r="E22" s="13"/>
      <c r="F22" s="13"/>
      <c r="G22" s="126"/>
      <c r="H22" s="126"/>
      <c r="I22" s="126"/>
      <c r="J22" s="13"/>
      <c r="K22" s="13"/>
      <c r="L22" s="13"/>
      <c r="M22" s="13"/>
      <c r="N22" s="13"/>
    </row>
    <row r="23" spans="1:14" ht="14.4" x14ac:dyDescent="0.3">
      <c r="A23" s="13"/>
      <c r="B23" s="13"/>
      <c r="C23" s="13"/>
      <c r="D23" s="13"/>
      <c r="E23" s="13"/>
      <c r="F23" s="13"/>
      <c r="G23" s="126"/>
      <c r="H23" s="126"/>
      <c r="I23" s="126"/>
      <c r="J23" s="13"/>
      <c r="K23" s="13"/>
      <c r="L23" s="13"/>
      <c r="M23" s="13"/>
      <c r="N23" s="13"/>
    </row>
    <row r="24" spans="1:14" ht="14.4" x14ac:dyDescent="0.3">
      <c r="A24" s="13"/>
      <c r="B24" s="13"/>
      <c r="C24" s="13"/>
      <c r="D24" s="13"/>
      <c r="E24" s="13"/>
      <c r="F24" s="13"/>
      <c r="G24" s="126"/>
      <c r="H24" s="126"/>
      <c r="I24" s="126"/>
      <c r="J24" s="13"/>
      <c r="K24" s="13"/>
      <c r="L24" s="13"/>
      <c r="M24" s="13"/>
      <c r="N24" s="13"/>
    </row>
    <row r="25" spans="1:14" ht="14.4" x14ac:dyDescent="0.3">
      <c r="A25" s="13"/>
      <c r="B25" s="13"/>
      <c r="C25" s="13"/>
      <c r="D25" s="13"/>
      <c r="E25" s="13"/>
      <c r="F25" s="13"/>
      <c r="G25" s="126"/>
      <c r="H25" s="126"/>
      <c r="I25" s="126"/>
      <c r="J25" s="13"/>
      <c r="K25" s="13"/>
      <c r="L25" s="13"/>
      <c r="M25" s="13"/>
      <c r="N25" s="13"/>
    </row>
    <row r="26" spans="1:14" ht="14.4" x14ac:dyDescent="0.3">
      <c r="A26" s="13"/>
      <c r="B26" s="13"/>
      <c r="C26" s="13"/>
      <c r="D26" s="13"/>
      <c r="E26" s="13"/>
      <c r="F26" s="13"/>
      <c r="G26" s="126"/>
      <c r="H26" s="126"/>
      <c r="I26" s="126"/>
      <c r="J26" s="13"/>
      <c r="K26" s="13"/>
      <c r="L26" s="13"/>
      <c r="M26" s="13"/>
      <c r="N26" s="13"/>
    </row>
    <row r="27" spans="1:14" ht="14.4" x14ac:dyDescent="0.3">
      <c r="A27" s="13"/>
      <c r="B27" s="13"/>
      <c r="C27" s="13"/>
      <c r="D27" s="13"/>
      <c r="E27" s="13"/>
      <c r="F27" s="13"/>
      <c r="G27" s="126"/>
      <c r="H27" s="126"/>
      <c r="I27" s="126"/>
      <c r="J27" s="13"/>
      <c r="K27" s="13"/>
      <c r="L27" s="13"/>
      <c r="M27" s="13"/>
      <c r="N27" s="13"/>
    </row>
    <row r="28" spans="1:14" ht="14.4" x14ac:dyDescent="0.3">
      <c r="A28" s="13"/>
      <c r="B28" s="13"/>
      <c r="C28" s="13"/>
      <c r="D28" s="13"/>
      <c r="E28" s="13"/>
      <c r="F28" s="13"/>
      <c r="G28" s="126"/>
      <c r="H28" s="126"/>
      <c r="I28" s="126"/>
      <c r="J28" s="13"/>
      <c r="K28" s="13"/>
      <c r="L28" s="13"/>
      <c r="M28" s="13"/>
      <c r="N28" s="13"/>
    </row>
    <row r="29" spans="1:14" ht="14.4" x14ac:dyDescent="0.3">
      <c r="A29" s="13"/>
      <c r="B29" s="13"/>
      <c r="C29" s="13"/>
      <c r="D29" s="13"/>
      <c r="E29" s="13"/>
      <c r="F29" s="13"/>
      <c r="G29" s="126"/>
      <c r="H29" s="126"/>
      <c r="I29" s="126"/>
      <c r="J29" s="13"/>
      <c r="K29" s="13"/>
      <c r="L29" s="13"/>
      <c r="M29" s="13"/>
      <c r="N29" s="13"/>
    </row>
    <row r="30" spans="1:14" ht="14.4" x14ac:dyDescent="0.3">
      <c r="A30" s="13"/>
      <c r="B30" s="13"/>
      <c r="C30" s="13"/>
      <c r="D30" s="13"/>
      <c r="E30" s="13"/>
      <c r="F30" s="13"/>
      <c r="G30" s="126"/>
      <c r="H30" s="126"/>
      <c r="I30" s="126"/>
      <c r="J30" s="13"/>
      <c r="K30" s="13"/>
      <c r="L30" s="13"/>
      <c r="M30" s="13"/>
      <c r="N30" s="13"/>
    </row>
    <row r="31" spans="1:14" ht="14.4" x14ac:dyDescent="0.3">
      <c r="A31" s="13"/>
      <c r="B31" s="13"/>
      <c r="C31" s="13"/>
      <c r="D31" s="13"/>
      <c r="E31" s="13"/>
      <c r="F31" s="13"/>
      <c r="G31" s="126"/>
      <c r="H31" s="126"/>
      <c r="I31" s="126"/>
      <c r="J31" s="13"/>
      <c r="K31" s="13"/>
      <c r="L31" s="13"/>
      <c r="M31" s="13"/>
      <c r="N31" s="13"/>
    </row>
    <row r="32" spans="1:14" ht="14.4" x14ac:dyDescent="0.3">
      <c r="A32" s="13"/>
      <c r="B32" s="13"/>
      <c r="C32" s="13"/>
      <c r="D32" s="13"/>
      <c r="E32" s="13"/>
      <c r="F32" s="13"/>
      <c r="G32" s="126"/>
      <c r="H32" s="126"/>
      <c r="I32" s="126"/>
      <c r="J32" s="13"/>
      <c r="K32" s="13"/>
      <c r="L32" s="13"/>
      <c r="M32" s="13"/>
      <c r="N32" s="13"/>
    </row>
    <row r="33" spans="1:14" ht="14.4" x14ac:dyDescent="0.3">
      <c r="A33" s="13"/>
      <c r="B33" s="13"/>
      <c r="C33" s="13"/>
      <c r="D33" s="13"/>
      <c r="E33" s="13"/>
      <c r="F33" s="13"/>
      <c r="G33" s="126"/>
      <c r="H33" s="126"/>
      <c r="I33" s="126"/>
      <c r="J33" s="13"/>
      <c r="K33" s="13"/>
      <c r="L33" s="13"/>
      <c r="M33" s="13"/>
      <c r="N33" s="13"/>
    </row>
    <row r="34" spans="1:14" ht="14.4" x14ac:dyDescent="0.3">
      <c r="A34" s="13"/>
      <c r="B34" s="13"/>
      <c r="C34" s="13"/>
      <c r="D34" s="13"/>
      <c r="E34" s="13"/>
      <c r="F34" s="13"/>
      <c r="G34" s="126"/>
      <c r="H34" s="126"/>
      <c r="I34" s="126"/>
      <c r="J34" s="13"/>
      <c r="K34" s="13"/>
      <c r="L34" s="13"/>
      <c r="M34" s="13"/>
      <c r="N34" s="13"/>
    </row>
    <row r="35" spans="1:14" ht="14.4" x14ac:dyDescent="0.3">
      <c r="A35" s="13"/>
      <c r="B35" s="13"/>
      <c r="C35" s="13"/>
      <c r="D35" s="13"/>
      <c r="E35" s="13"/>
      <c r="F35" s="13"/>
      <c r="G35" s="126"/>
      <c r="H35" s="126"/>
      <c r="I35" s="126"/>
      <c r="J35" s="13"/>
      <c r="K35" s="13"/>
      <c r="L35" s="13"/>
      <c r="M35" s="13"/>
      <c r="N35" s="13"/>
    </row>
    <row r="36" spans="1:14" ht="14.4" x14ac:dyDescent="0.3">
      <c r="A36" s="13"/>
      <c r="B36" s="13"/>
      <c r="C36" s="13"/>
      <c r="D36" s="13"/>
      <c r="E36" s="13"/>
      <c r="F36" s="13"/>
      <c r="G36" s="126"/>
      <c r="H36" s="126"/>
      <c r="I36" s="126"/>
      <c r="J36" s="13"/>
      <c r="K36" s="13"/>
      <c r="L36" s="13"/>
      <c r="M36" s="13"/>
      <c r="N36" s="13"/>
    </row>
    <row r="37" spans="1:14" ht="14.4" x14ac:dyDescent="0.3">
      <c r="A37" s="13"/>
      <c r="B37" s="13"/>
      <c r="C37" s="13"/>
      <c r="D37" s="13"/>
      <c r="E37" s="13"/>
      <c r="F37" s="13"/>
      <c r="G37" s="126"/>
      <c r="H37" s="126"/>
      <c r="I37" s="126"/>
      <c r="J37" s="13"/>
      <c r="K37" s="13"/>
      <c r="L37" s="13"/>
      <c r="M37" s="13"/>
      <c r="N37" s="13"/>
    </row>
    <row r="38" spans="1:14" ht="14.4" x14ac:dyDescent="0.3">
      <c r="A38" s="13"/>
      <c r="B38" s="13"/>
      <c r="C38" s="13"/>
      <c r="D38" s="13"/>
      <c r="E38" s="13"/>
      <c r="F38" s="13"/>
      <c r="G38" s="126"/>
      <c r="H38" s="126"/>
      <c r="I38" s="126"/>
      <c r="J38" s="13"/>
      <c r="K38" s="13"/>
      <c r="L38" s="13"/>
      <c r="M38" s="13"/>
      <c r="N38" s="13"/>
    </row>
    <row r="39" spans="1:14" ht="14.4" x14ac:dyDescent="0.3">
      <c r="A39" s="13"/>
      <c r="B39" s="13"/>
      <c r="C39" s="13"/>
      <c r="D39" s="13"/>
      <c r="E39" s="13"/>
      <c r="F39" s="13"/>
      <c r="G39" s="126"/>
      <c r="H39" s="126"/>
      <c r="I39" s="126"/>
      <c r="J39" s="13"/>
      <c r="K39" s="13"/>
      <c r="L39" s="13"/>
      <c r="M39" s="13"/>
      <c r="N39" s="13"/>
    </row>
    <row r="40" spans="1:14" ht="14.4" x14ac:dyDescent="0.3">
      <c r="A40" s="13"/>
      <c r="B40" s="13"/>
      <c r="C40" s="13"/>
      <c r="D40" s="13"/>
      <c r="E40" s="13"/>
      <c r="F40" s="13"/>
      <c r="G40" s="126"/>
      <c r="H40" s="126"/>
      <c r="I40" s="126"/>
      <c r="J40" s="13"/>
      <c r="K40" s="13"/>
      <c r="L40" s="13"/>
      <c r="M40" s="13"/>
      <c r="N40" s="13"/>
    </row>
    <row r="41" spans="1:14" ht="14.4" x14ac:dyDescent="0.3">
      <c r="A41" s="13"/>
      <c r="B41" s="13"/>
      <c r="C41" s="13"/>
      <c r="D41" s="13"/>
      <c r="E41" s="13"/>
      <c r="F41" s="13"/>
      <c r="G41" s="126"/>
      <c r="H41" s="126"/>
      <c r="I41" s="126"/>
      <c r="J41" s="13"/>
      <c r="K41" s="13"/>
      <c r="L41" s="13"/>
      <c r="M41" s="13"/>
      <c r="N41" s="13"/>
    </row>
    <row r="42" spans="1:14" ht="14.4" x14ac:dyDescent="0.3">
      <c r="A42" s="13"/>
      <c r="B42" s="13"/>
      <c r="C42" s="13"/>
      <c r="D42" s="13"/>
      <c r="E42" s="13"/>
      <c r="F42" s="13"/>
      <c r="G42" s="126"/>
      <c r="H42" s="126"/>
      <c r="I42" s="126"/>
      <c r="J42" s="13"/>
      <c r="K42" s="13"/>
      <c r="L42" s="13"/>
      <c r="M42" s="13"/>
      <c r="N42" s="13"/>
    </row>
    <row r="43" spans="1:14" ht="14.4" x14ac:dyDescent="0.3">
      <c r="A43" s="13"/>
      <c r="B43" s="13"/>
      <c r="C43" s="13"/>
      <c r="D43" s="13"/>
      <c r="E43" s="13"/>
      <c r="F43" s="13"/>
      <c r="G43" s="126"/>
      <c r="H43" s="126"/>
      <c r="I43" s="126"/>
      <c r="J43" s="13"/>
      <c r="K43" s="13"/>
      <c r="L43" s="13"/>
      <c r="M43" s="13"/>
      <c r="N43" s="13"/>
    </row>
    <row r="44" spans="1:14" ht="14.4" x14ac:dyDescent="0.3">
      <c r="A44" s="13"/>
      <c r="B44" s="13"/>
      <c r="C44" s="13"/>
      <c r="D44" s="13"/>
      <c r="E44" s="13"/>
      <c r="F44" s="13"/>
      <c r="G44" s="126"/>
      <c r="H44" s="126"/>
      <c r="I44" s="126"/>
      <c r="J44" s="13"/>
      <c r="K44" s="13"/>
      <c r="L44" s="13"/>
      <c r="M44" s="13"/>
      <c r="N44" s="13"/>
    </row>
    <row r="45" spans="1:14" ht="14.4" x14ac:dyDescent="0.3">
      <c r="A45" s="13"/>
      <c r="B45" s="13"/>
      <c r="C45" s="13"/>
      <c r="D45" s="13"/>
      <c r="E45" s="13"/>
      <c r="F45" s="13"/>
      <c r="G45" s="126"/>
      <c r="H45" s="126"/>
      <c r="I45" s="126"/>
      <c r="J45" s="13"/>
      <c r="K45" s="13"/>
      <c r="L45" s="13"/>
      <c r="M45" s="13"/>
      <c r="N45" s="13"/>
    </row>
    <row r="46" spans="1:14" ht="14.4" x14ac:dyDescent="0.3">
      <c r="A46" s="13"/>
      <c r="B46" s="13"/>
      <c r="C46" s="13"/>
      <c r="D46" s="13"/>
      <c r="E46" s="13"/>
      <c r="F46" s="13"/>
      <c r="G46" s="126"/>
      <c r="H46" s="126"/>
      <c r="I46" s="126"/>
      <c r="J46" s="13"/>
      <c r="K46" s="13"/>
      <c r="L46" s="13"/>
      <c r="M46" s="13"/>
      <c r="N46" s="13"/>
    </row>
    <row r="47" spans="1:14" ht="14.4" x14ac:dyDescent="0.3">
      <c r="A47" s="13"/>
      <c r="B47" s="13"/>
      <c r="C47" s="13"/>
      <c r="D47" s="13"/>
      <c r="E47" s="13"/>
      <c r="F47" s="13"/>
      <c r="G47" s="126"/>
      <c r="H47" s="126"/>
      <c r="I47" s="126"/>
      <c r="J47" s="13"/>
      <c r="K47" s="13"/>
      <c r="L47" s="13"/>
      <c r="M47" s="13"/>
      <c r="N47" s="13"/>
    </row>
    <row r="48" spans="1:14" ht="14.4" x14ac:dyDescent="0.3">
      <c r="A48" s="13"/>
      <c r="B48" s="13"/>
      <c r="C48" s="13"/>
      <c r="D48" s="13"/>
      <c r="E48" s="13"/>
      <c r="F48" s="13"/>
      <c r="G48" s="126"/>
      <c r="H48" s="126"/>
      <c r="I48" s="126"/>
      <c r="J48" s="13"/>
      <c r="K48" s="13"/>
      <c r="L48" s="13"/>
      <c r="M48" s="13"/>
      <c r="N48" s="13"/>
    </row>
    <row r="49" spans="1:14" ht="14.4" x14ac:dyDescent="0.3">
      <c r="A49" s="13"/>
      <c r="B49" s="13"/>
      <c r="C49" s="13"/>
      <c r="D49" s="13"/>
      <c r="E49" s="13"/>
      <c r="F49" s="13"/>
      <c r="G49" s="126"/>
      <c r="H49" s="126"/>
      <c r="I49" s="126"/>
      <c r="J49" s="13"/>
      <c r="K49" s="13"/>
      <c r="L49" s="13"/>
      <c r="M49" s="13"/>
      <c r="N49" s="13"/>
    </row>
    <row r="50" spans="1:14" ht="14.4" x14ac:dyDescent="0.3">
      <c r="A50" s="13"/>
      <c r="B50" s="13"/>
      <c r="C50" s="13"/>
      <c r="D50" s="13"/>
      <c r="E50" s="13"/>
      <c r="F50" s="13"/>
      <c r="G50" s="126"/>
      <c r="H50" s="126"/>
      <c r="I50" s="126"/>
      <c r="J50" s="13"/>
      <c r="K50" s="13"/>
      <c r="L50" s="13"/>
      <c r="M50" s="13"/>
      <c r="N50" s="13"/>
    </row>
    <row r="51" spans="1:14" ht="14.4" x14ac:dyDescent="0.3">
      <c r="A51" s="13"/>
      <c r="B51" s="13"/>
      <c r="C51" s="13"/>
      <c r="D51" s="13"/>
      <c r="E51" s="13"/>
      <c r="F51" s="13"/>
      <c r="G51" s="126"/>
      <c r="H51" s="126"/>
      <c r="I51" s="126"/>
      <c r="J51" s="13"/>
      <c r="K51" s="13"/>
      <c r="L51" s="13"/>
      <c r="M51" s="13"/>
      <c r="N51" s="13"/>
    </row>
    <row r="52" spans="1:14" ht="14.4" x14ac:dyDescent="0.3">
      <c r="A52" s="13"/>
      <c r="B52" s="13"/>
      <c r="C52" s="13"/>
      <c r="D52" s="13"/>
      <c r="E52" s="13"/>
      <c r="F52" s="13"/>
      <c r="G52" s="126"/>
      <c r="H52" s="126"/>
      <c r="I52" s="126"/>
      <c r="J52" s="13"/>
      <c r="K52" s="13"/>
      <c r="L52" s="13"/>
      <c r="M52" s="13"/>
      <c r="N52" s="13"/>
    </row>
    <row r="53" spans="1:14" ht="14.4" x14ac:dyDescent="0.3">
      <c r="A53" s="13"/>
      <c r="B53" s="13"/>
      <c r="C53" s="13"/>
      <c r="D53" s="13"/>
      <c r="E53" s="13"/>
      <c r="F53" s="13"/>
      <c r="G53" s="126"/>
      <c r="H53" s="126"/>
      <c r="I53" s="126"/>
      <c r="J53" s="13"/>
      <c r="K53" s="13"/>
      <c r="L53" s="13"/>
      <c r="M53" s="13"/>
      <c r="N53" s="13"/>
    </row>
    <row r="54" spans="1:14" ht="14.4" x14ac:dyDescent="0.3">
      <c r="A54" s="13"/>
      <c r="B54" s="13"/>
      <c r="C54" s="13"/>
      <c r="D54" s="13"/>
      <c r="E54" s="13"/>
      <c r="F54" s="13"/>
      <c r="G54" s="126"/>
      <c r="H54" s="126"/>
      <c r="I54" s="126"/>
      <c r="J54" s="13"/>
      <c r="K54" s="13"/>
      <c r="L54" s="13"/>
      <c r="M54" s="13"/>
      <c r="N54" s="13"/>
    </row>
    <row r="55" spans="1:14" ht="14.4" x14ac:dyDescent="0.3">
      <c r="A55" s="13"/>
      <c r="B55" s="13"/>
      <c r="C55" s="13"/>
      <c r="D55" s="13"/>
      <c r="E55" s="13"/>
      <c r="F55" s="13"/>
      <c r="G55" s="126"/>
      <c r="H55" s="126"/>
      <c r="I55" s="126"/>
      <c r="J55" s="13"/>
      <c r="K55" s="13"/>
      <c r="L55" s="13"/>
      <c r="M55" s="13"/>
      <c r="N55" s="13"/>
    </row>
    <row r="56" spans="1:14" ht="14.4" x14ac:dyDescent="0.3">
      <c r="A56" s="13"/>
      <c r="B56" s="13"/>
      <c r="C56" s="13"/>
      <c r="D56" s="13"/>
      <c r="E56" s="13"/>
      <c r="F56" s="13"/>
      <c r="G56" s="126"/>
      <c r="H56" s="126"/>
      <c r="I56" s="126"/>
      <c r="J56" s="13"/>
      <c r="K56" s="13"/>
      <c r="L56" s="13"/>
      <c r="M56" s="13"/>
      <c r="N56" s="13"/>
    </row>
    <row r="57" spans="1:14" ht="14.4" x14ac:dyDescent="0.3">
      <c r="A57" s="13"/>
      <c r="B57" s="13"/>
      <c r="C57" s="13"/>
      <c r="D57" s="13"/>
      <c r="E57" s="13"/>
      <c r="F57" s="13"/>
      <c r="G57" s="126"/>
      <c r="H57" s="126"/>
      <c r="I57" s="126"/>
      <c r="J57" s="13"/>
      <c r="K57" s="13"/>
      <c r="L57" s="13"/>
      <c r="M57" s="13"/>
      <c r="N57" s="13"/>
    </row>
    <row r="58" spans="1:14" ht="14.4" x14ac:dyDescent="0.3">
      <c r="A58" s="13"/>
      <c r="B58" s="13"/>
      <c r="C58" s="13"/>
      <c r="D58" s="13"/>
      <c r="E58" s="13"/>
      <c r="F58" s="13"/>
      <c r="G58" s="126"/>
      <c r="H58" s="126"/>
      <c r="I58" s="126"/>
      <c r="J58" s="13"/>
      <c r="K58" s="13"/>
      <c r="L58" s="13"/>
      <c r="M58" s="13"/>
      <c r="N58" s="13"/>
    </row>
    <row r="59" spans="1:14" ht="14.4" x14ac:dyDescent="0.3">
      <c r="A59" s="13"/>
      <c r="B59" s="13"/>
      <c r="C59" s="13"/>
      <c r="D59" s="13"/>
      <c r="E59" s="13"/>
      <c r="F59" s="13"/>
      <c r="G59" s="126"/>
      <c r="H59" s="126"/>
      <c r="I59" s="126"/>
      <c r="J59" s="13"/>
      <c r="K59" s="13"/>
      <c r="L59" s="13"/>
      <c r="M59" s="13"/>
      <c r="N59" s="13"/>
    </row>
    <row r="60" spans="1:14" ht="14.4" x14ac:dyDescent="0.3">
      <c r="A60" s="13"/>
      <c r="B60" s="13"/>
      <c r="C60" s="13"/>
      <c r="D60" s="13"/>
      <c r="E60" s="13"/>
      <c r="F60" s="13"/>
      <c r="G60" s="126"/>
      <c r="H60" s="126"/>
      <c r="I60" s="126"/>
      <c r="J60" s="13"/>
      <c r="K60" s="13"/>
      <c r="L60" s="13"/>
      <c r="M60" s="13"/>
      <c r="N60" s="13"/>
    </row>
    <row r="61" spans="1:14" ht="14.4" x14ac:dyDescent="0.3">
      <c r="A61" s="13"/>
      <c r="B61" s="13"/>
      <c r="C61" s="13"/>
      <c r="D61" s="13"/>
      <c r="E61" s="13"/>
      <c r="F61" s="13"/>
      <c r="G61" s="126"/>
      <c r="H61" s="126"/>
      <c r="I61" s="126"/>
      <c r="J61" s="13"/>
      <c r="K61" s="13"/>
      <c r="L61" s="13"/>
      <c r="M61" s="13"/>
      <c r="N61" s="13"/>
    </row>
    <row r="62" spans="1:14" ht="14.4" x14ac:dyDescent="0.3">
      <c r="A62" s="13"/>
      <c r="B62" s="13"/>
      <c r="C62" s="13"/>
      <c r="D62" s="13"/>
      <c r="E62" s="13"/>
      <c r="F62" s="13"/>
      <c r="G62" s="126"/>
      <c r="H62" s="126"/>
      <c r="I62" s="126"/>
      <c r="J62" s="13"/>
      <c r="K62" s="13"/>
      <c r="L62" s="13"/>
      <c r="M62" s="13"/>
      <c r="N62" s="13"/>
    </row>
    <row r="63" spans="1:14" ht="14.4" x14ac:dyDescent="0.3">
      <c r="A63" s="13"/>
      <c r="B63" s="13"/>
      <c r="C63" s="13"/>
      <c r="D63" s="13"/>
      <c r="E63" s="13"/>
      <c r="F63" s="13"/>
      <c r="G63" s="126"/>
      <c r="H63" s="126"/>
      <c r="I63" s="126"/>
      <c r="J63" s="13"/>
      <c r="K63" s="13"/>
      <c r="L63" s="13"/>
      <c r="M63" s="13"/>
      <c r="N63" s="13"/>
    </row>
    <row r="64" spans="1:14" ht="14.4" x14ac:dyDescent="0.3">
      <c r="A64" s="13"/>
      <c r="B64" s="13"/>
      <c r="C64" s="13"/>
      <c r="D64" s="13"/>
      <c r="E64" s="13"/>
      <c r="F64" s="13"/>
      <c r="G64" s="126"/>
      <c r="H64" s="126"/>
      <c r="I64" s="126"/>
      <c r="J64" s="13"/>
      <c r="K64" s="13"/>
      <c r="L64" s="13"/>
      <c r="M64" s="13"/>
      <c r="N64" s="13"/>
    </row>
    <row r="65" spans="1:14" ht="14.4" x14ac:dyDescent="0.3">
      <c r="A65" s="13"/>
      <c r="B65" s="13"/>
      <c r="C65" s="13"/>
      <c r="D65" s="13"/>
      <c r="E65" s="13"/>
      <c r="F65" s="13"/>
      <c r="G65" s="126"/>
      <c r="H65" s="126"/>
      <c r="I65" s="126"/>
      <c r="J65" s="13"/>
      <c r="K65" s="13"/>
      <c r="L65" s="13"/>
      <c r="M65" s="13"/>
      <c r="N65" s="13"/>
    </row>
    <row r="66" spans="1:14" ht="14.4" x14ac:dyDescent="0.3">
      <c r="A66" s="13"/>
      <c r="B66" s="13"/>
      <c r="C66" s="13"/>
      <c r="D66" s="13"/>
      <c r="E66" s="13"/>
      <c r="F66" s="13"/>
      <c r="G66" s="126"/>
      <c r="H66" s="126"/>
      <c r="I66" s="126"/>
      <c r="J66" s="13"/>
      <c r="K66" s="13"/>
      <c r="L66" s="13"/>
      <c r="M66" s="13"/>
      <c r="N66" s="13"/>
    </row>
    <row r="67" spans="1:14" ht="14.4" x14ac:dyDescent="0.3">
      <c r="A67" s="13"/>
      <c r="B67" s="13"/>
      <c r="C67" s="13"/>
      <c r="D67" s="13"/>
      <c r="E67" s="13"/>
      <c r="F67" s="13"/>
      <c r="G67" s="126"/>
      <c r="H67" s="126"/>
      <c r="I67" s="126"/>
      <c r="J67" s="13"/>
      <c r="K67" s="13"/>
      <c r="L67" s="13"/>
      <c r="M67" s="13"/>
      <c r="N67" s="13"/>
    </row>
    <row r="68" spans="1:14" ht="14.4" x14ac:dyDescent="0.3">
      <c r="A68" s="13"/>
      <c r="B68" s="13"/>
      <c r="C68" s="13"/>
      <c r="D68" s="13"/>
      <c r="E68" s="13"/>
      <c r="F68" s="13"/>
      <c r="G68" s="126"/>
      <c r="H68" s="126"/>
      <c r="I68" s="126"/>
      <c r="J68" s="13"/>
      <c r="K68" s="13"/>
      <c r="L68" s="13"/>
      <c r="M68" s="13"/>
      <c r="N68" s="13"/>
    </row>
    <row r="69" spans="1:14" ht="14.4" x14ac:dyDescent="0.3">
      <c r="A69" s="13"/>
      <c r="B69" s="13"/>
      <c r="C69" s="13"/>
      <c r="D69" s="13"/>
      <c r="E69" s="13"/>
      <c r="F69" s="13"/>
      <c r="G69" s="126"/>
      <c r="H69" s="126"/>
      <c r="I69" s="126"/>
      <c r="J69" s="13"/>
      <c r="K69" s="13"/>
      <c r="L69" s="13"/>
      <c r="M69" s="13"/>
      <c r="N69" s="13"/>
    </row>
    <row r="70" spans="1:14" ht="14.4" x14ac:dyDescent="0.3">
      <c r="A70" s="13"/>
      <c r="B70" s="13"/>
      <c r="C70" s="13"/>
      <c r="D70" s="13"/>
      <c r="E70" s="13"/>
      <c r="F70" s="13"/>
      <c r="G70" s="126"/>
      <c r="H70" s="126"/>
      <c r="I70" s="126"/>
      <c r="J70" s="13"/>
      <c r="K70" s="13"/>
      <c r="L70" s="13"/>
      <c r="M70" s="13"/>
      <c r="N70" s="13"/>
    </row>
    <row r="71" spans="1:14" ht="14.4" x14ac:dyDescent="0.3">
      <c r="A71" s="13"/>
      <c r="B71" s="13"/>
      <c r="C71" s="13"/>
      <c r="D71" s="13"/>
      <c r="E71" s="13"/>
      <c r="F71" s="13"/>
      <c r="G71" s="126"/>
      <c r="H71" s="126"/>
      <c r="I71" s="126"/>
      <c r="J71" s="13"/>
      <c r="K71" s="13"/>
      <c r="L71" s="13"/>
      <c r="M71" s="13"/>
      <c r="N71" s="13"/>
    </row>
    <row r="72" spans="1:14" ht="14.4" x14ac:dyDescent="0.3">
      <c r="A72" s="13"/>
      <c r="B72" s="13"/>
      <c r="C72" s="13"/>
      <c r="D72" s="13"/>
      <c r="E72" s="13"/>
      <c r="F72" s="13"/>
      <c r="G72" s="126"/>
      <c r="H72" s="126"/>
      <c r="I72" s="126"/>
      <c r="J72" s="13"/>
      <c r="K72" s="13"/>
      <c r="L72" s="13"/>
      <c r="M72" s="13"/>
      <c r="N72" s="13"/>
    </row>
    <row r="73" spans="1:14" ht="14.4" x14ac:dyDescent="0.3">
      <c r="A73" s="13"/>
      <c r="B73" s="13"/>
      <c r="C73" s="13"/>
      <c r="D73" s="13"/>
      <c r="E73" s="13"/>
      <c r="F73" s="13"/>
      <c r="G73" s="126"/>
      <c r="H73" s="126"/>
      <c r="I73" s="126"/>
      <c r="J73" s="13"/>
      <c r="K73" s="13"/>
      <c r="L73" s="13"/>
      <c r="M73" s="13"/>
      <c r="N73" s="13"/>
    </row>
    <row r="74" spans="1:14" ht="14.4" x14ac:dyDescent="0.3">
      <c r="A74" s="13"/>
      <c r="B74" s="13"/>
      <c r="C74" s="13"/>
      <c r="D74" s="13"/>
      <c r="E74" s="13"/>
      <c r="F74" s="13"/>
      <c r="G74" s="126"/>
      <c r="H74" s="126"/>
      <c r="I74" s="126"/>
      <c r="J74" s="13"/>
      <c r="K74" s="13"/>
      <c r="L74" s="13"/>
      <c r="M74" s="13"/>
      <c r="N74" s="13"/>
    </row>
    <row r="75" spans="1:14" ht="14.4" x14ac:dyDescent="0.3">
      <c r="A75" s="13"/>
      <c r="B75" s="13"/>
      <c r="C75" s="13"/>
      <c r="D75" s="13"/>
      <c r="E75" s="13"/>
      <c r="F75" s="13"/>
      <c r="G75" s="126"/>
      <c r="H75" s="126"/>
      <c r="I75" s="126"/>
      <c r="J75" s="13"/>
      <c r="K75" s="13"/>
      <c r="L75" s="13"/>
      <c r="M75" s="13"/>
      <c r="N75" s="13"/>
    </row>
    <row r="76" spans="1:14" ht="14.4" x14ac:dyDescent="0.3">
      <c r="A76" s="13"/>
      <c r="B76" s="13"/>
      <c r="C76" s="13"/>
      <c r="D76" s="13"/>
      <c r="E76" s="13"/>
      <c r="F76" s="13"/>
      <c r="G76" s="126"/>
      <c r="H76" s="126"/>
      <c r="I76" s="126"/>
      <c r="J76" s="13"/>
      <c r="K76" s="13"/>
      <c r="L76" s="13"/>
      <c r="M76" s="13"/>
      <c r="N76" s="13"/>
    </row>
    <row r="77" spans="1:14" ht="14.4" x14ac:dyDescent="0.3">
      <c r="A77" s="13"/>
      <c r="B77" s="13"/>
      <c r="C77" s="13"/>
      <c r="D77" s="13"/>
      <c r="E77" s="13"/>
      <c r="F77" s="13"/>
      <c r="G77" s="126"/>
      <c r="H77" s="126"/>
      <c r="I77" s="126"/>
      <c r="J77" s="13"/>
      <c r="K77" s="13"/>
      <c r="L77" s="13"/>
      <c r="M77" s="13"/>
      <c r="N77" s="13"/>
    </row>
    <row r="78" spans="1:14" ht="14.4" x14ac:dyDescent="0.3">
      <c r="A78" s="13"/>
      <c r="B78" s="13"/>
      <c r="C78" s="13"/>
      <c r="D78" s="13"/>
      <c r="E78" s="13"/>
      <c r="F78" s="13"/>
      <c r="G78" s="126"/>
      <c r="H78" s="126"/>
      <c r="I78" s="126"/>
      <c r="J78" s="13"/>
      <c r="K78" s="13"/>
      <c r="L78" s="13"/>
      <c r="M78" s="13"/>
      <c r="N78" s="13"/>
    </row>
    <row r="79" spans="1:14" ht="14.4" x14ac:dyDescent="0.3">
      <c r="A79" s="13"/>
      <c r="B79" s="13"/>
      <c r="C79" s="13"/>
      <c r="D79" s="13"/>
      <c r="E79" s="13"/>
      <c r="F79" s="13"/>
      <c r="G79" s="126"/>
      <c r="H79" s="126"/>
      <c r="I79" s="126"/>
      <c r="J79" s="13"/>
      <c r="K79" s="13"/>
      <c r="L79" s="13"/>
      <c r="M79" s="13"/>
      <c r="N79" s="13"/>
    </row>
    <row r="80" spans="1:14" ht="14.4" x14ac:dyDescent="0.3">
      <c r="A80" s="13"/>
      <c r="B80" s="13"/>
      <c r="C80" s="13"/>
      <c r="D80" s="13"/>
      <c r="E80" s="13"/>
      <c r="F80" s="13"/>
      <c r="G80" s="126"/>
      <c r="H80" s="126"/>
      <c r="I80" s="126"/>
      <c r="J80" s="13"/>
      <c r="K80" s="13"/>
      <c r="L80" s="13"/>
      <c r="M80" s="13"/>
      <c r="N80" s="13"/>
    </row>
    <row r="81" spans="1:14" ht="14.4" x14ac:dyDescent="0.3">
      <c r="A81" s="13"/>
      <c r="B81" s="13"/>
      <c r="C81" s="13"/>
      <c r="D81" s="13"/>
      <c r="E81" s="13"/>
      <c r="F81" s="13"/>
      <c r="G81" s="126"/>
      <c r="H81" s="126"/>
      <c r="I81" s="126"/>
      <c r="J81" s="13"/>
      <c r="K81" s="13"/>
      <c r="L81" s="13"/>
      <c r="M81" s="13"/>
      <c r="N81" s="13"/>
    </row>
    <row r="82" spans="1:14" ht="14.4" x14ac:dyDescent="0.3">
      <c r="A82" s="13"/>
      <c r="B82" s="13"/>
      <c r="C82" s="13"/>
      <c r="D82" s="13"/>
      <c r="E82" s="13"/>
      <c r="F82" s="13"/>
      <c r="G82" s="126"/>
      <c r="H82" s="126"/>
      <c r="I82" s="126"/>
      <c r="J82" s="13"/>
      <c r="K82" s="13"/>
      <c r="L82" s="13"/>
      <c r="M82" s="13"/>
      <c r="N82" s="13"/>
    </row>
    <row r="83" spans="1:14" ht="14.4" x14ac:dyDescent="0.3">
      <c r="A83" s="13"/>
      <c r="B83" s="13"/>
      <c r="C83" s="13"/>
      <c r="D83" s="13"/>
      <c r="E83" s="13"/>
      <c r="F83" s="13"/>
      <c r="G83" s="126"/>
      <c r="H83" s="126"/>
      <c r="I83" s="126"/>
      <c r="J83" s="13"/>
      <c r="K83" s="13"/>
      <c r="L83" s="13"/>
      <c r="M83" s="13"/>
      <c r="N83" s="13"/>
    </row>
    <row r="84" spans="1:14" ht="14.4" x14ac:dyDescent="0.3">
      <c r="A84" s="13"/>
      <c r="B84" s="13"/>
      <c r="C84" s="13"/>
      <c r="D84" s="13"/>
      <c r="E84" s="13"/>
      <c r="F84" s="13"/>
      <c r="G84" s="126"/>
      <c r="H84" s="126"/>
      <c r="I84" s="126"/>
      <c r="J84" s="13"/>
      <c r="K84" s="13"/>
      <c r="L84" s="13"/>
      <c r="M84" s="13"/>
      <c r="N84" s="13"/>
    </row>
    <row r="85" spans="1:14" ht="14.4" x14ac:dyDescent="0.3">
      <c r="A85" s="13"/>
      <c r="B85" s="13"/>
      <c r="C85" s="13"/>
      <c r="D85" s="13"/>
      <c r="E85" s="13"/>
      <c r="F85" s="13"/>
      <c r="G85" s="126"/>
      <c r="H85" s="126"/>
      <c r="I85" s="126"/>
      <c r="J85" s="13"/>
      <c r="K85" s="13"/>
      <c r="L85" s="13"/>
      <c r="M85" s="13"/>
      <c r="N85" s="13"/>
    </row>
    <row r="86" spans="1:14" ht="14.4" x14ac:dyDescent="0.3">
      <c r="A86" s="13"/>
      <c r="B86" s="13"/>
      <c r="C86" s="13"/>
      <c r="D86" s="13"/>
      <c r="E86" s="13"/>
      <c r="F86" s="13"/>
      <c r="G86" s="126"/>
      <c r="H86" s="126"/>
      <c r="I86" s="126"/>
      <c r="J86" s="13"/>
      <c r="K86" s="13"/>
      <c r="L86" s="13"/>
      <c r="M86" s="13"/>
      <c r="N86" s="13"/>
    </row>
    <row r="87" spans="1:14" ht="14.4" x14ac:dyDescent="0.3">
      <c r="A87" s="13"/>
      <c r="B87" s="13"/>
      <c r="C87" s="13"/>
      <c r="D87" s="13"/>
      <c r="E87" s="13"/>
      <c r="F87" s="13"/>
      <c r="G87" s="126"/>
      <c r="H87" s="126"/>
      <c r="I87" s="126"/>
      <c r="J87" s="13"/>
      <c r="K87" s="13"/>
      <c r="L87" s="13"/>
      <c r="M87" s="13"/>
      <c r="N87" s="13"/>
    </row>
    <row r="88" spans="1:14" ht="14.4" x14ac:dyDescent="0.3">
      <c r="A88" s="13"/>
      <c r="B88" s="13"/>
      <c r="C88" s="13"/>
      <c r="D88" s="13"/>
      <c r="E88" s="13"/>
      <c r="F88" s="13"/>
      <c r="G88" s="126"/>
      <c r="H88" s="126"/>
      <c r="I88" s="126"/>
      <c r="J88" s="13"/>
      <c r="K88" s="13"/>
      <c r="L88" s="13"/>
      <c r="M88" s="13"/>
      <c r="N88" s="13"/>
    </row>
    <row r="89" spans="1:14" ht="14.4" x14ac:dyDescent="0.3">
      <c r="A89" s="13"/>
      <c r="B89" s="13"/>
      <c r="C89" s="13"/>
      <c r="D89" s="13"/>
      <c r="E89" s="13"/>
      <c r="F89" s="13"/>
      <c r="G89" s="126"/>
      <c r="H89" s="126"/>
      <c r="I89" s="126"/>
      <c r="J89" s="13"/>
      <c r="K89" s="13"/>
      <c r="L89" s="13"/>
      <c r="M89" s="13"/>
      <c r="N89" s="13"/>
    </row>
    <row r="90" spans="1:14" ht="14.4" x14ac:dyDescent="0.3">
      <c r="A90" s="13"/>
      <c r="B90" s="13"/>
      <c r="C90" s="13"/>
      <c r="D90" s="13"/>
      <c r="E90" s="13"/>
      <c r="F90" s="13"/>
      <c r="G90" s="126"/>
      <c r="H90" s="126"/>
      <c r="I90" s="126"/>
      <c r="J90" s="13"/>
      <c r="K90" s="13"/>
      <c r="L90" s="13"/>
      <c r="M90" s="13"/>
      <c r="N90" s="13"/>
    </row>
    <row r="91" spans="1:14" ht="14.4" x14ac:dyDescent="0.3">
      <c r="A91" s="13"/>
      <c r="B91" s="13"/>
      <c r="C91" s="13"/>
      <c r="D91" s="13"/>
      <c r="E91" s="13"/>
      <c r="F91" s="13"/>
      <c r="G91" s="126"/>
      <c r="H91" s="126"/>
      <c r="I91" s="126"/>
      <c r="J91" s="13"/>
      <c r="K91" s="13"/>
      <c r="L91" s="13"/>
      <c r="M91" s="13"/>
      <c r="N91" s="13"/>
    </row>
    <row r="92" spans="1:14" ht="14.4" x14ac:dyDescent="0.3">
      <c r="A92" s="13"/>
      <c r="B92" s="13"/>
      <c r="C92" s="13"/>
      <c r="D92" s="13"/>
      <c r="E92" s="13"/>
      <c r="F92" s="13"/>
      <c r="G92" s="126"/>
      <c r="H92" s="126"/>
      <c r="I92" s="126"/>
      <c r="J92" s="13"/>
      <c r="K92" s="13"/>
      <c r="L92" s="13"/>
      <c r="M92" s="13"/>
      <c r="N92" s="13"/>
    </row>
    <row r="93" spans="1:14" ht="14.4" x14ac:dyDescent="0.3">
      <c r="A93" s="13"/>
      <c r="B93" s="13"/>
      <c r="C93" s="13"/>
      <c r="D93" s="13"/>
      <c r="E93" s="13"/>
      <c r="F93" s="13"/>
      <c r="G93" s="126"/>
      <c r="H93" s="126"/>
      <c r="I93" s="126"/>
      <c r="J93" s="13"/>
      <c r="K93" s="13"/>
      <c r="L93" s="13"/>
      <c r="M93" s="13"/>
      <c r="N93" s="13"/>
    </row>
    <row r="94" spans="1:14" ht="14.4" x14ac:dyDescent="0.3">
      <c r="A94" s="13"/>
      <c r="B94" s="13"/>
      <c r="C94" s="13"/>
      <c r="D94" s="13"/>
      <c r="E94" s="13"/>
      <c r="F94" s="13"/>
      <c r="G94" s="126"/>
      <c r="H94" s="126"/>
      <c r="I94" s="126"/>
      <c r="J94" s="13"/>
      <c r="K94" s="13"/>
      <c r="L94" s="13"/>
      <c r="M94" s="13"/>
      <c r="N94" s="13"/>
    </row>
    <row r="95" spans="1:14" ht="14.4" x14ac:dyDescent="0.3">
      <c r="A95" s="13"/>
      <c r="B95" s="13"/>
      <c r="C95" s="13"/>
      <c r="D95" s="13"/>
      <c r="E95" s="13"/>
      <c r="F95" s="13"/>
      <c r="G95" s="126"/>
      <c r="H95" s="126"/>
      <c r="I95" s="126"/>
      <c r="J95" s="13"/>
      <c r="K95" s="13"/>
      <c r="L95" s="13"/>
      <c r="M95" s="13"/>
      <c r="N95" s="13"/>
    </row>
    <row r="96" spans="1:14" ht="14.4" x14ac:dyDescent="0.3">
      <c r="A96" s="13"/>
      <c r="B96" s="13"/>
      <c r="C96" s="13"/>
      <c r="D96" s="13"/>
      <c r="E96" s="13"/>
      <c r="F96" s="13"/>
      <c r="G96" s="126"/>
      <c r="H96" s="126"/>
      <c r="I96" s="126"/>
      <c r="J96" s="13"/>
      <c r="K96" s="13"/>
      <c r="L96" s="13"/>
      <c r="M96" s="13"/>
      <c r="N96" s="13"/>
    </row>
    <row r="97" spans="1:14" ht="14.4" x14ac:dyDescent="0.3">
      <c r="A97" s="13"/>
      <c r="B97" s="13"/>
      <c r="C97" s="13"/>
      <c r="D97" s="13"/>
      <c r="E97" s="13"/>
      <c r="F97" s="13"/>
      <c r="G97" s="126"/>
      <c r="H97" s="126"/>
      <c r="I97" s="126"/>
      <c r="J97" s="13"/>
      <c r="K97" s="13"/>
      <c r="L97" s="13"/>
      <c r="M97" s="13"/>
      <c r="N97" s="13"/>
    </row>
    <row r="98" spans="1:14" ht="14.4" x14ac:dyDescent="0.3">
      <c r="A98" s="13"/>
      <c r="B98" s="13"/>
      <c r="C98" s="13"/>
      <c r="D98" s="13"/>
      <c r="E98" s="13"/>
      <c r="F98" s="13"/>
      <c r="G98" s="126"/>
      <c r="H98" s="126"/>
      <c r="I98" s="126"/>
      <c r="J98" s="13"/>
      <c r="K98" s="13"/>
      <c r="L98" s="13"/>
      <c r="M98" s="13"/>
      <c r="N98" s="13"/>
    </row>
    <row r="99" spans="1:14" ht="14.4" x14ac:dyDescent="0.3">
      <c r="A99" s="13"/>
      <c r="B99" s="13"/>
      <c r="C99" s="13"/>
      <c r="D99" s="13"/>
      <c r="E99" s="13"/>
      <c r="F99" s="13"/>
      <c r="G99" s="126"/>
      <c r="H99" s="126"/>
      <c r="I99" s="126"/>
      <c r="J99" s="13"/>
      <c r="K99" s="13"/>
      <c r="L99" s="13"/>
      <c r="M99" s="13"/>
      <c r="N99" s="13"/>
    </row>
    <row r="100" spans="1:14" ht="14.4" x14ac:dyDescent="0.3">
      <c r="A100" s="13"/>
      <c r="B100" s="13"/>
      <c r="C100" s="13"/>
      <c r="D100" s="13"/>
      <c r="E100" s="13"/>
      <c r="F100" s="13"/>
      <c r="G100" s="126"/>
      <c r="H100" s="126"/>
      <c r="I100" s="126"/>
      <c r="J100" s="13"/>
      <c r="K100" s="13"/>
      <c r="L100" s="13"/>
      <c r="M100" s="13"/>
      <c r="N100" s="13"/>
    </row>
    <row r="101" spans="1:14" ht="14.4" x14ac:dyDescent="0.3">
      <c r="A101" s="13"/>
      <c r="B101" s="13"/>
      <c r="C101" s="13"/>
      <c r="D101" s="13"/>
      <c r="E101" s="13"/>
      <c r="F101" s="13"/>
      <c r="G101" s="126"/>
      <c r="H101" s="126"/>
      <c r="I101" s="126"/>
      <c r="J101" s="13"/>
      <c r="K101" s="13"/>
      <c r="L101" s="13"/>
      <c r="M101" s="13"/>
      <c r="N101" s="13"/>
    </row>
    <row r="102" spans="1:14" ht="14.4" x14ac:dyDescent="0.3">
      <c r="A102" s="13"/>
      <c r="B102" s="13"/>
      <c r="C102" s="13"/>
      <c r="D102" s="13"/>
      <c r="E102" s="13"/>
      <c r="F102" s="13"/>
      <c r="G102" s="126"/>
      <c r="H102" s="126"/>
      <c r="I102" s="126"/>
      <c r="J102" s="13"/>
      <c r="K102" s="13"/>
      <c r="L102" s="13"/>
      <c r="M102" s="13"/>
      <c r="N102" s="13"/>
    </row>
    <row r="103" spans="1:14" ht="14.4" x14ac:dyDescent="0.3">
      <c r="A103" s="13"/>
      <c r="B103" s="13"/>
      <c r="C103" s="13"/>
      <c r="D103" s="13"/>
      <c r="E103" s="13"/>
      <c r="F103" s="13"/>
      <c r="G103" s="126"/>
      <c r="H103" s="126"/>
      <c r="I103" s="126"/>
      <c r="J103" s="13"/>
      <c r="K103" s="13"/>
      <c r="L103" s="13"/>
      <c r="M103" s="13"/>
      <c r="N103" s="13"/>
    </row>
    <row r="104" spans="1:14" ht="14.4" x14ac:dyDescent="0.3">
      <c r="A104" s="13"/>
      <c r="B104" s="13"/>
      <c r="C104" s="13"/>
      <c r="D104" s="13"/>
      <c r="E104" s="13"/>
      <c r="F104" s="13"/>
      <c r="G104" s="126"/>
      <c r="H104" s="126"/>
      <c r="I104" s="126"/>
      <c r="J104" s="13"/>
      <c r="K104" s="13"/>
      <c r="L104" s="13"/>
      <c r="M104" s="13"/>
      <c r="N104" s="13"/>
    </row>
    <row r="105" spans="1:14" ht="14.4" x14ac:dyDescent="0.3">
      <c r="A105" s="13"/>
      <c r="B105" s="13"/>
      <c r="C105" s="13"/>
      <c r="D105" s="13"/>
      <c r="E105" s="13"/>
      <c r="F105" s="13"/>
      <c r="G105" s="126"/>
      <c r="H105" s="126"/>
      <c r="I105" s="126"/>
      <c r="J105" s="13"/>
      <c r="K105" s="13"/>
      <c r="L105" s="13"/>
      <c r="M105" s="13"/>
      <c r="N105" s="13"/>
    </row>
    <row r="106" spans="1:14" ht="14.4" x14ac:dyDescent="0.3">
      <c r="A106" s="13"/>
      <c r="B106" s="13"/>
      <c r="C106" s="13"/>
      <c r="D106" s="13"/>
      <c r="E106" s="13"/>
      <c r="F106" s="13"/>
      <c r="G106" s="126"/>
      <c r="H106" s="126"/>
      <c r="I106" s="126"/>
      <c r="J106" s="13"/>
      <c r="K106" s="13"/>
      <c r="L106" s="13"/>
      <c r="M106" s="13"/>
      <c r="N106" s="13"/>
    </row>
    <row r="107" spans="1:14" ht="14.4" x14ac:dyDescent="0.3">
      <c r="A107" s="13"/>
      <c r="B107" s="13"/>
      <c r="C107" s="13"/>
      <c r="D107" s="13"/>
      <c r="E107" s="13"/>
      <c r="F107" s="13"/>
      <c r="G107" s="126"/>
      <c r="H107" s="126"/>
      <c r="I107" s="126"/>
      <c r="J107" s="13"/>
      <c r="K107" s="13"/>
      <c r="L107" s="13"/>
      <c r="M107" s="13"/>
      <c r="N107" s="13"/>
    </row>
    <row r="108" spans="1:14" ht="14.4" x14ac:dyDescent="0.3">
      <c r="A108" s="13"/>
      <c r="B108" s="13"/>
      <c r="C108" s="13"/>
      <c r="D108" s="13"/>
      <c r="E108" s="13"/>
      <c r="F108" s="13"/>
      <c r="G108" s="126"/>
      <c r="H108" s="126"/>
      <c r="I108" s="126"/>
      <c r="J108" s="13"/>
      <c r="K108" s="13"/>
      <c r="L108" s="13"/>
      <c r="M108" s="13"/>
      <c r="N108" s="13"/>
    </row>
    <row r="109" spans="1:14" ht="14.4" x14ac:dyDescent="0.3">
      <c r="A109" s="13"/>
      <c r="B109" s="13"/>
      <c r="C109" s="13"/>
      <c r="D109" s="13"/>
      <c r="E109" s="13"/>
      <c r="F109" s="13"/>
      <c r="G109" s="126"/>
      <c r="H109" s="126"/>
      <c r="I109" s="126"/>
      <c r="J109" s="13"/>
      <c r="K109" s="13"/>
      <c r="L109" s="13"/>
      <c r="M109" s="13"/>
      <c r="N109" s="13"/>
    </row>
    <row r="110" spans="1:14" ht="14.4" x14ac:dyDescent="0.3">
      <c r="A110" s="13"/>
      <c r="B110" s="13"/>
      <c r="C110" s="13"/>
      <c r="D110" s="13"/>
      <c r="E110" s="13"/>
      <c r="F110" s="13"/>
      <c r="G110" s="126"/>
      <c r="H110" s="126"/>
      <c r="I110" s="126"/>
      <c r="J110" s="13"/>
      <c r="K110" s="13"/>
      <c r="L110" s="13"/>
      <c r="M110" s="13"/>
      <c r="N110" s="13"/>
    </row>
    <row r="111" spans="1:14" ht="14.4" x14ac:dyDescent="0.3">
      <c r="A111" s="13"/>
      <c r="B111" s="13"/>
      <c r="C111" s="13"/>
      <c r="D111" s="13"/>
      <c r="E111" s="13"/>
      <c r="F111" s="13"/>
      <c r="G111" s="126"/>
      <c r="H111" s="126"/>
      <c r="I111" s="126"/>
      <c r="J111" s="13"/>
      <c r="K111" s="13"/>
      <c r="L111" s="13"/>
      <c r="M111" s="13"/>
      <c r="N111" s="13"/>
    </row>
    <row r="112" spans="1:14" ht="14.4" x14ac:dyDescent="0.3">
      <c r="A112" s="13"/>
      <c r="B112" s="13"/>
      <c r="C112" s="13"/>
      <c r="D112" s="13"/>
      <c r="E112" s="13"/>
      <c r="F112" s="13"/>
      <c r="G112" s="126"/>
      <c r="H112" s="126"/>
      <c r="I112" s="126"/>
      <c r="J112" s="13"/>
      <c r="K112" s="13"/>
      <c r="L112" s="13"/>
      <c r="M112" s="13"/>
      <c r="N112" s="13"/>
    </row>
    <row r="113" spans="1:14" ht="14.4" x14ac:dyDescent="0.3">
      <c r="A113" s="13"/>
      <c r="B113" s="13"/>
      <c r="C113" s="13"/>
      <c r="D113" s="13"/>
      <c r="E113" s="13"/>
      <c r="F113" s="13"/>
      <c r="G113" s="126"/>
      <c r="H113" s="126"/>
      <c r="I113" s="126"/>
      <c r="J113" s="13"/>
      <c r="K113" s="13"/>
      <c r="L113" s="13"/>
      <c r="M113" s="13"/>
      <c r="N113" s="13"/>
    </row>
    <row r="114" spans="1:14" ht="14.4" x14ac:dyDescent="0.3">
      <c r="A114" s="13"/>
      <c r="B114" s="13"/>
      <c r="C114" s="13"/>
      <c r="D114" s="13"/>
      <c r="E114" s="13"/>
      <c r="F114" s="13"/>
      <c r="G114" s="126"/>
      <c r="H114" s="126"/>
      <c r="I114" s="126"/>
      <c r="J114" s="13"/>
      <c r="K114" s="13"/>
      <c r="L114" s="13"/>
      <c r="M114" s="13"/>
      <c r="N114" s="13"/>
    </row>
    <row r="115" spans="1:14" ht="14.4" x14ac:dyDescent="0.3">
      <c r="A115" s="13"/>
      <c r="B115" s="13"/>
      <c r="C115" s="13"/>
      <c r="D115" s="13"/>
      <c r="E115" s="13"/>
      <c r="F115" s="13"/>
      <c r="G115" s="126"/>
      <c r="H115" s="126"/>
      <c r="I115" s="126"/>
      <c r="J115" s="13"/>
      <c r="K115" s="13"/>
      <c r="L115" s="13"/>
      <c r="M115" s="13"/>
      <c r="N115" s="13"/>
    </row>
    <row r="116" spans="1:14" ht="14.4" x14ac:dyDescent="0.3">
      <c r="A116" s="13"/>
      <c r="B116" s="13"/>
      <c r="C116" s="13"/>
      <c r="D116" s="13"/>
      <c r="E116" s="13"/>
      <c r="F116" s="13"/>
      <c r="G116" s="126"/>
      <c r="H116" s="126"/>
      <c r="I116" s="126"/>
      <c r="J116" s="13"/>
      <c r="K116" s="13"/>
      <c r="L116" s="13"/>
      <c r="M116" s="13"/>
      <c r="N116" s="13"/>
    </row>
    <row r="117" spans="1:14" ht="14.4" x14ac:dyDescent="0.3">
      <c r="A117" s="13"/>
      <c r="B117" s="13"/>
      <c r="C117" s="13"/>
      <c r="D117" s="13"/>
      <c r="E117" s="13"/>
      <c r="F117" s="13"/>
      <c r="G117" s="126"/>
      <c r="H117" s="126"/>
      <c r="I117" s="126"/>
      <c r="J117" s="13"/>
      <c r="K117" s="13"/>
      <c r="L117" s="13"/>
      <c r="M117" s="13"/>
      <c r="N117" s="13"/>
    </row>
    <row r="118" spans="1:14" ht="14.4" x14ac:dyDescent="0.3">
      <c r="A118" s="13"/>
      <c r="B118" s="13"/>
      <c r="C118" s="13"/>
      <c r="D118" s="13"/>
      <c r="E118" s="13"/>
      <c r="F118" s="13"/>
      <c r="G118" s="126"/>
      <c r="H118" s="126"/>
      <c r="I118" s="126"/>
      <c r="J118" s="13"/>
      <c r="K118" s="13"/>
      <c r="L118" s="13"/>
      <c r="M118" s="13"/>
      <c r="N118" s="13"/>
    </row>
    <row r="119" spans="1:14" ht="14.4" x14ac:dyDescent="0.3">
      <c r="A119" s="13"/>
      <c r="B119" s="13"/>
      <c r="C119" s="13"/>
      <c r="D119" s="13"/>
      <c r="E119" s="13"/>
      <c r="F119" s="13"/>
      <c r="G119" s="126"/>
      <c r="H119" s="126"/>
      <c r="I119" s="126"/>
      <c r="J119" s="13"/>
      <c r="K119" s="13"/>
      <c r="L119" s="13"/>
      <c r="M119" s="13"/>
      <c r="N119" s="13"/>
    </row>
    <row r="120" spans="1:14" ht="14.4" x14ac:dyDescent="0.3">
      <c r="A120" s="13"/>
      <c r="B120" s="13"/>
      <c r="C120" s="13"/>
      <c r="D120" s="13"/>
      <c r="E120" s="13"/>
      <c r="F120" s="13"/>
      <c r="G120" s="126"/>
      <c r="H120" s="126"/>
      <c r="I120" s="126"/>
      <c r="J120" s="13"/>
      <c r="K120" s="13"/>
      <c r="L120" s="13"/>
      <c r="M120" s="13"/>
      <c r="N120" s="13"/>
    </row>
    <row r="121" spans="1:14" ht="14.4" x14ac:dyDescent="0.3">
      <c r="A121" s="13"/>
      <c r="B121" s="13"/>
      <c r="C121" s="13"/>
      <c r="D121" s="13"/>
      <c r="E121" s="13"/>
      <c r="F121" s="13"/>
      <c r="G121" s="126"/>
      <c r="H121" s="126"/>
      <c r="I121" s="126"/>
      <c r="J121" s="13"/>
      <c r="K121" s="13"/>
      <c r="L121" s="13"/>
      <c r="M121" s="13"/>
      <c r="N121" s="13"/>
    </row>
    <row r="122" spans="1:14" ht="14.4" x14ac:dyDescent="0.3">
      <c r="A122" s="13"/>
      <c r="B122" s="13"/>
      <c r="C122" s="13"/>
      <c r="D122" s="13"/>
      <c r="E122" s="13"/>
      <c r="F122" s="13"/>
      <c r="G122" s="126"/>
      <c r="H122" s="126"/>
      <c r="I122" s="126"/>
      <c r="J122" s="13"/>
      <c r="K122" s="13"/>
      <c r="L122" s="13"/>
      <c r="M122" s="13"/>
      <c r="N122" s="13"/>
    </row>
    <row r="123" spans="1:14" ht="14.4" x14ac:dyDescent="0.3">
      <c r="A123" s="13"/>
      <c r="B123" s="13"/>
      <c r="C123" s="13"/>
      <c r="D123" s="13"/>
      <c r="E123" s="13"/>
      <c r="F123" s="13"/>
      <c r="G123" s="126"/>
      <c r="H123" s="126"/>
      <c r="I123" s="126"/>
      <c r="J123" s="13"/>
      <c r="K123" s="13"/>
      <c r="L123" s="13"/>
      <c r="M123" s="13"/>
      <c r="N123" s="13"/>
    </row>
    <row r="124" spans="1:14" ht="14.4" x14ac:dyDescent="0.3">
      <c r="A124" s="13"/>
      <c r="B124" s="13"/>
      <c r="C124" s="13"/>
      <c r="D124" s="13"/>
      <c r="E124" s="13"/>
      <c r="F124" s="13"/>
      <c r="G124" s="126"/>
      <c r="H124" s="126"/>
      <c r="I124" s="126"/>
      <c r="J124" s="13"/>
      <c r="K124" s="13"/>
      <c r="L124" s="13"/>
      <c r="M124" s="13"/>
      <c r="N124" s="13"/>
    </row>
    <row r="125" spans="1:14" ht="14.4" x14ac:dyDescent="0.3">
      <c r="A125" s="13"/>
      <c r="B125" s="13"/>
      <c r="C125" s="13"/>
      <c r="D125" s="13"/>
      <c r="E125" s="13"/>
      <c r="F125" s="13"/>
      <c r="G125" s="126"/>
      <c r="H125" s="126"/>
      <c r="I125" s="126"/>
      <c r="J125" s="13"/>
      <c r="K125" s="13"/>
      <c r="L125" s="13"/>
      <c r="M125" s="13"/>
      <c r="N125" s="13"/>
    </row>
    <row r="126" spans="1:14" ht="14.4" x14ac:dyDescent="0.3">
      <c r="A126" s="13"/>
      <c r="B126" s="13"/>
      <c r="C126" s="13"/>
      <c r="D126" s="13"/>
      <c r="E126" s="13"/>
      <c r="F126" s="13"/>
      <c r="G126" s="126"/>
      <c r="H126" s="126"/>
      <c r="I126" s="126"/>
      <c r="J126" s="13"/>
      <c r="K126" s="13"/>
      <c r="L126" s="13"/>
      <c r="M126" s="13"/>
      <c r="N126" s="13"/>
    </row>
    <row r="127" spans="1:14" ht="14.4" x14ac:dyDescent="0.3">
      <c r="A127" s="13"/>
      <c r="B127" s="13"/>
      <c r="C127" s="13"/>
      <c r="D127" s="13"/>
      <c r="E127" s="13"/>
      <c r="F127" s="13"/>
      <c r="G127" s="126"/>
      <c r="H127" s="126"/>
      <c r="I127" s="126"/>
      <c r="J127" s="13"/>
      <c r="K127" s="13"/>
      <c r="L127" s="13"/>
      <c r="M127" s="13"/>
      <c r="N127" s="13"/>
    </row>
    <row r="128" spans="1:14" ht="14.4" x14ac:dyDescent="0.3">
      <c r="A128" s="13"/>
      <c r="B128" s="13"/>
      <c r="C128" s="13"/>
      <c r="D128" s="13"/>
      <c r="E128" s="13"/>
      <c r="F128" s="13"/>
      <c r="G128" s="126"/>
      <c r="H128" s="126"/>
      <c r="I128" s="126"/>
      <c r="J128" s="13"/>
      <c r="K128" s="13"/>
      <c r="L128" s="13"/>
      <c r="M128" s="13"/>
      <c r="N128" s="13"/>
    </row>
    <row r="129" spans="1:14" ht="14.4" x14ac:dyDescent="0.3">
      <c r="A129" s="13"/>
      <c r="B129" s="13"/>
      <c r="C129" s="13"/>
      <c r="D129" s="13"/>
      <c r="E129" s="13"/>
      <c r="F129" s="13"/>
      <c r="G129" s="126"/>
      <c r="H129" s="126"/>
      <c r="I129" s="126"/>
      <c r="J129" s="13"/>
      <c r="K129" s="13"/>
      <c r="L129" s="13"/>
      <c r="M129" s="13"/>
      <c r="N129" s="13"/>
    </row>
    <row r="130" spans="1:14" ht="14.4" x14ac:dyDescent="0.3">
      <c r="A130" s="13"/>
      <c r="B130" s="13"/>
      <c r="C130" s="13"/>
      <c r="D130" s="13"/>
      <c r="E130" s="13"/>
      <c r="F130" s="13"/>
      <c r="G130" s="126"/>
      <c r="H130" s="126"/>
      <c r="I130" s="126"/>
      <c r="J130" s="13"/>
      <c r="K130" s="13"/>
      <c r="L130" s="13"/>
      <c r="M130" s="13"/>
      <c r="N130" s="13"/>
    </row>
    <row r="131" spans="1:14" ht="14.4" x14ac:dyDescent="0.3">
      <c r="A131" s="13"/>
      <c r="B131" s="13"/>
      <c r="C131" s="13"/>
      <c r="D131" s="13"/>
      <c r="E131" s="13"/>
      <c r="F131" s="13"/>
      <c r="G131" s="126"/>
      <c r="H131" s="126"/>
      <c r="I131" s="126"/>
      <c r="J131" s="13"/>
      <c r="K131" s="13"/>
      <c r="L131" s="13"/>
      <c r="M131" s="13"/>
      <c r="N131" s="13"/>
    </row>
    <row r="132" spans="1:14" ht="14.4" x14ac:dyDescent="0.3">
      <c r="A132" s="13"/>
      <c r="B132" s="13"/>
      <c r="C132" s="13"/>
      <c r="D132" s="13"/>
      <c r="E132" s="13"/>
      <c r="F132" s="13"/>
      <c r="G132" s="126"/>
      <c r="H132" s="126"/>
      <c r="I132" s="126"/>
      <c r="J132" s="13"/>
      <c r="K132" s="13"/>
      <c r="L132" s="13"/>
      <c r="M132" s="13"/>
      <c r="N132" s="13"/>
    </row>
    <row r="133" spans="1:14" ht="14.4" x14ac:dyDescent="0.3">
      <c r="A133" s="13"/>
      <c r="B133" s="13"/>
      <c r="C133" s="13"/>
      <c r="D133" s="13"/>
      <c r="E133" s="13"/>
      <c r="F133" s="13"/>
      <c r="G133" s="126"/>
      <c r="H133" s="126"/>
      <c r="I133" s="126"/>
      <c r="J133" s="13"/>
      <c r="K133" s="13"/>
      <c r="L133" s="13"/>
      <c r="M133" s="13"/>
      <c r="N133" s="13"/>
    </row>
    <row r="134" spans="1:14" ht="14.4" x14ac:dyDescent="0.3">
      <c r="A134" s="13"/>
      <c r="B134" s="13"/>
      <c r="C134" s="13"/>
      <c r="D134" s="13"/>
      <c r="E134" s="13"/>
      <c r="F134" s="13"/>
      <c r="G134" s="126"/>
      <c r="H134" s="126"/>
      <c r="I134" s="126"/>
      <c r="J134" s="13"/>
      <c r="K134" s="13"/>
      <c r="L134" s="13"/>
      <c r="M134" s="13"/>
      <c r="N134" s="13"/>
    </row>
    <row r="135" spans="1:14" ht="14.4" x14ac:dyDescent="0.3">
      <c r="A135" s="13"/>
      <c r="B135" s="13"/>
      <c r="C135" s="13"/>
      <c r="D135" s="13"/>
      <c r="E135" s="13"/>
      <c r="F135" s="13"/>
      <c r="G135" s="126"/>
      <c r="H135" s="126"/>
      <c r="I135" s="126"/>
      <c r="J135" s="13"/>
      <c r="K135" s="13"/>
      <c r="L135" s="13"/>
      <c r="M135" s="13"/>
      <c r="N135" s="13"/>
    </row>
    <row r="136" spans="1:14" ht="14.4" x14ac:dyDescent="0.3">
      <c r="A136" s="13"/>
      <c r="B136" s="13"/>
      <c r="C136" s="13"/>
      <c r="D136" s="13"/>
      <c r="E136" s="13"/>
      <c r="F136" s="13"/>
      <c r="G136" s="126"/>
      <c r="H136" s="126"/>
      <c r="I136" s="126"/>
      <c r="J136" s="13"/>
      <c r="K136" s="13"/>
      <c r="L136" s="13"/>
      <c r="M136" s="13"/>
      <c r="N136" s="13"/>
    </row>
    <row r="137" spans="1:14" ht="14.4" x14ac:dyDescent="0.3">
      <c r="A137" s="13"/>
      <c r="B137" s="13"/>
      <c r="C137" s="13"/>
      <c r="D137" s="13"/>
      <c r="E137" s="13"/>
      <c r="F137" s="13"/>
      <c r="G137" s="126"/>
      <c r="H137" s="126"/>
      <c r="I137" s="126"/>
      <c r="J137" s="13"/>
      <c r="K137" s="13"/>
      <c r="L137" s="13"/>
      <c r="M137" s="13"/>
      <c r="N137" s="13"/>
    </row>
    <row r="138" spans="1:14" ht="14.4" x14ac:dyDescent="0.3">
      <c r="A138" s="13"/>
      <c r="B138" s="13"/>
      <c r="C138" s="13"/>
      <c r="D138" s="13"/>
      <c r="E138" s="13"/>
      <c r="F138" s="13"/>
      <c r="G138" s="126"/>
      <c r="H138" s="126"/>
      <c r="I138" s="126"/>
      <c r="J138" s="13"/>
      <c r="K138" s="13"/>
      <c r="L138" s="13"/>
      <c r="M138" s="13"/>
      <c r="N138" s="13"/>
    </row>
    <row r="139" spans="1:14" ht="14.4" x14ac:dyDescent="0.3">
      <c r="A139" s="13"/>
      <c r="B139" s="13"/>
      <c r="C139" s="13"/>
      <c r="D139" s="13"/>
      <c r="E139" s="13"/>
      <c r="F139" s="13"/>
      <c r="G139" s="126"/>
      <c r="H139" s="126"/>
      <c r="I139" s="126"/>
      <c r="J139" s="13"/>
      <c r="K139" s="13"/>
      <c r="L139" s="13"/>
      <c r="M139" s="13"/>
      <c r="N139" s="13"/>
    </row>
    <row r="140" spans="1:14" ht="14.4" x14ac:dyDescent="0.3">
      <c r="A140" s="13"/>
      <c r="B140" s="13"/>
      <c r="C140" s="13"/>
      <c r="D140" s="13"/>
      <c r="E140" s="13"/>
      <c r="F140" s="13"/>
      <c r="G140" s="126"/>
      <c r="H140" s="126"/>
      <c r="I140" s="126"/>
      <c r="J140" s="13"/>
      <c r="K140" s="13"/>
      <c r="L140" s="13"/>
      <c r="M140" s="13"/>
      <c r="N140" s="13"/>
    </row>
    <row r="141" spans="1:14" ht="14.4" x14ac:dyDescent="0.3">
      <c r="A141" s="13"/>
      <c r="B141" s="13"/>
      <c r="C141" s="13"/>
      <c r="D141" s="13"/>
      <c r="E141" s="13"/>
      <c r="F141" s="13"/>
      <c r="G141" s="126"/>
      <c r="H141" s="126"/>
      <c r="I141" s="126"/>
      <c r="J141" s="13"/>
      <c r="K141" s="13"/>
      <c r="L141" s="13"/>
      <c r="M141" s="13"/>
      <c r="N141" s="13"/>
    </row>
    <row r="142" spans="1:14" ht="14.4" x14ac:dyDescent="0.3">
      <c r="A142" s="13"/>
      <c r="B142" s="13"/>
      <c r="C142" s="13"/>
      <c r="D142" s="13"/>
      <c r="E142" s="13"/>
      <c r="F142" s="13"/>
      <c r="G142" s="126"/>
      <c r="H142" s="126"/>
      <c r="I142" s="126"/>
      <c r="J142" s="13"/>
      <c r="K142" s="13"/>
      <c r="L142" s="13"/>
      <c r="M142" s="13"/>
      <c r="N142" s="13"/>
    </row>
    <row r="143" spans="1:14" ht="14.4" x14ac:dyDescent="0.3">
      <c r="A143" s="13"/>
      <c r="B143" s="13"/>
      <c r="C143" s="13"/>
      <c r="D143" s="13"/>
      <c r="E143" s="13"/>
      <c r="F143" s="13"/>
      <c r="G143" s="126"/>
      <c r="H143" s="126"/>
      <c r="I143" s="126"/>
      <c r="J143" s="13"/>
      <c r="K143" s="13"/>
      <c r="L143" s="13"/>
      <c r="M143" s="13"/>
      <c r="N143" s="13"/>
    </row>
    <row r="144" spans="1:14" ht="14.4" x14ac:dyDescent="0.3">
      <c r="A144" s="13"/>
      <c r="B144" s="13"/>
      <c r="C144" s="13"/>
      <c r="D144" s="13"/>
      <c r="E144" s="13"/>
      <c r="F144" s="13"/>
      <c r="G144" s="126"/>
      <c r="H144" s="126"/>
      <c r="I144" s="126"/>
      <c r="J144" s="13"/>
      <c r="K144" s="13"/>
      <c r="L144" s="13"/>
      <c r="M144" s="13"/>
      <c r="N144" s="13"/>
    </row>
    <row r="145" spans="1:14" ht="14.4" x14ac:dyDescent="0.3">
      <c r="A145" s="13"/>
      <c r="B145" s="13"/>
      <c r="C145" s="13"/>
      <c r="D145" s="13"/>
      <c r="E145" s="13"/>
      <c r="F145" s="13"/>
      <c r="G145" s="126"/>
      <c r="H145" s="126"/>
      <c r="I145" s="126"/>
      <c r="J145" s="13"/>
      <c r="K145" s="13"/>
      <c r="L145" s="13"/>
      <c r="M145" s="13"/>
      <c r="N145" s="13"/>
    </row>
    <row r="146" spans="1:14" ht="14.4" x14ac:dyDescent="0.3">
      <c r="A146" s="13"/>
      <c r="B146" s="13"/>
      <c r="C146" s="13"/>
      <c r="D146" s="13"/>
      <c r="E146" s="13"/>
      <c r="F146" s="13"/>
      <c r="G146" s="126"/>
      <c r="H146" s="126"/>
      <c r="I146" s="126"/>
      <c r="J146" s="13"/>
      <c r="K146" s="13"/>
      <c r="L146" s="13"/>
      <c r="M146" s="13"/>
      <c r="N146" s="13"/>
    </row>
    <row r="147" spans="1:14" ht="14.4" x14ac:dyDescent="0.3">
      <c r="A147" s="13"/>
      <c r="B147" s="13"/>
      <c r="C147" s="13"/>
      <c r="D147" s="13"/>
      <c r="E147" s="13"/>
      <c r="F147" s="13"/>
      <c r="G147" s="126"/>
      <c r="H147" s="126"/>
      <c r="I147" s="126"/>
      <c r="J147" s="13"/>
      <c r="K147" s="13"/>
      <c r="L147" s="13"/>
      <c r="M147" s="13"/>
      <c r="N147" s="13"/>
    </row>
    <row r="148" spans="1:14" ht="14.4" x14ac:dyDescent="0.3">
      <c r="A148" s="13"/>
      <c r="B148" s="13"/>
      <c r="C148" s="13"/>
      <c r="D148" s="13"/>
      <c r="E148" s="13"/>
      <c r="F148" s="13"/>
      <c r="G148" s="126"/>
      <c r="H148" s="126"/>
      <c r="I148" s="126"/>
      <c r="J148" s="13"/>
      <c r="K148" s="13"/>
      <c r="L148" s="13"/>
      <c r="M148" s="13"/>
      <c r="N148" s="13"/>
    </row>
    <row r="149" spans="1:14" ht="14.4" x14ac:dyDescent="0.3">
      <c r="A149" s="13"/>
      <c r="B149" s="13"/>
      <c r="C149" s="13"/>
      <c r="D149" s="13"/>
      <c r="E149" s="13"/>
      <c r="F149" s="13"/>
      <c r="G149" s="126"/>
      <c r="H149" s="126"/>
      <c r="I149" s="126"/>
      <c r="J149" s="13"/>
      <c r="K149" s="13"/>
      <c r="L149" s="13"/>
      <c r="M149" s="13"/>
      <c r="N149" s="13"/>
    </row>
    <row r="150" spans="1:14" ht="14.4" x14ac:dyDescent="0.3">
      <c r="A150" s="13"/>
      <c r="B150" s="13"/>
      <c r="C150" s="13"/>
      <c r="D150" s="13"/>
      <c r="E150" s="13"/>
      <c r="F150" s="13"/>
      <c r="G150" s="126"/>
      <c r="H150" s="126"/>
      <c r="I150" s="126"/>
      <c r="J150" s="13"/>
      <c r="K150" s="13"/>
      <c r="L150" s="13"/>
      <c r="M150" s="13"/>
      <c r="N150" s="13"/>
    </row>
    <row r="151" spans="1:14" ht="14.4" x14ac:dyDescent="0.3">
      <c r="A151" s="13"/>
      <c r="B151" s="13"/>
      <c r="C151" s="13"/>
      <c r="D151" s="13"/>
      <c r="E151" s="13"/>
      <c r="F151" s="13"/>
      <c r="G151" s="126"/>
      <c r="H151" s="126"/>
      <c r="I151" s="126"/>
      <c r="J151" s="13"/>
      <c r="K151" s="13"/>
      <c r="L151" s="13"/>
      <c r="M151" s="13"/>
      <c r="N151" s="13"/>
    </row>
    <row r="152" spans="1:14" ht="14.4" x14ac:dyDescent="0.3">
      <c r="A152" s="13"/>
      <c r="B152" s="13"/>
      <c r="C152" s="13"/>
      <c r="D152" s="13"/>
      <c r="E152" s="13"/>
      <c r="F152" s="13"/>
      <c r="G152" s="126"/>
      <c r="H152" s="126"/>
      <c r="I152" s="126"/>
      <c r="J152" s="13"/>
      <c r="K152" s="13"/>
      <c r="L152" s="13"/>
      <c r="M152" s="13"/>
      <c r="N152" s="13"/>
    </row>
    <row r="153" spans="1:14" ht="14.4" x14ac:dyDescent="0.3">
      <c r="A153" s="13"/>
      <c r="B153" s="13"/>
      <c r="C153" s="13"/>
      <c r="D153" s="13"/>
      <c r="E153" s="13"/>
      <c r="F153" s="13"/>
      <c r="G153" s="126"/>
      <c r="H153" s="126"/>
      <c r="I153" s="126"/>
      <c r="J153" s="13"/>
      <c r="K153" s="13"/>
      <c r="L153" s="13"/>
      <c r="M153" s="13"/>
      <c r="N153" s="13"/>
    </row>
    <row r="154" spans="1:14" ht="14.4" x14ac:dyDescent="0.3">
      <c r="A154" s="13"/>
      <c r="B154" s="13"/>
      <c r="C154" s="13"/>
      <c r="D154" s="13"/>
      <c r="E154" s="13"/>
      <c r="F154" s="13"/>
      <c r="G154" s="126"/>
      <c r="H154" s="126"/>
      <c r="I154" s="126"/>
      <c r="J154" s="13"/>
      <c r="K154" s="13"/>
      <c r="L154" s="13"/>
      <c r="M154" s="13"/>
      <c r="N154" s="13"/>
    </row>
    <row r="155" spans="1:14" ht="14.4" x14ac:dyDescent="0.3">
      <c r="A155" s="13"/>
      <c r="B155" s="13"/>
      <c r="C155" s="13"/>
      <c r="D155" s="13"/>
      <c r="E155" s="13"/>
      <c r="F155" s="13"/>
      <c r="G155" s="126"/>
      <c r="H155" s="126"/>
      <c r="I155" s="126"/>
      <c r="J155" s="13"/>
      <c r="K155" s="13"/>
      <c r="L155" s="13"/>
      <c r="M155" s="13"/>
      <c r="N155" s="13"/>
    </row>
    <row r="156" spans="1:14" ht="14.4" x14ac:dyDescent="0.3">
      <c r="A156" s="13"/>
      <c r="B156" s="13"/>
      <c r="C156" s="13"/>
      <c r="D156" s="13"/>
      <c r="E156" s="13"/>
      <c r="F156" s="13"/>
      <c r="G156" s="126"/>
      <c r="H156" s="126"/>
      <c r="I156" s="126"/>
      <c r="J156" s="13"/>
      <c r="K156" s="13"/>
      <c r="L156" s="13"/>
      <c r="M156" s="13"/>
      <c r="N156" s="13"/>
    </row>
    <row r="157" spans="1:14" ht="14.4" x14ac:dyDescent="0.3">
      <c r="A157" s="13"/>
      <c r="B157" s="13"/>
      <c r="C157" s="13"/>
      <c r="D157" s="13"/>
      <c r="E157" s="13"/>
      <c r="F157" s="13"/>
      <c r="G157" s="126"/>
      <c r="H157" s="126"/>
      <c r="I157" s="126"/>
      <c r="J157" s="13"/>
      <c r="K157" s="13"/>
      <c r="L157" s="13"/>
      <c r="M157" s="13"/>
      <c r="N157" s="13"/>
    </row>
    <row r="158" spans="1:14" ht="14.4" x14ac:dyDescent="0.3">
      <c r="A158" s="13"/>
      <c r="B158" s="13"/>
      <c r="C158" s="13"/>
      <c r="D158" s="13"/>
      <c r="E158" s="13"/>
      <c r="F158" s="13"/>
      <c r="G158" s="126"/>
      <c r="H158" s="126"/>
      <c r="I158" s="126"/>
      <c r="J158" s="13"/>
      <c r="K158" s="13"/>
      <c r="L158" s="13"/>
      <c r="M158" s="13"/>
      <c r="N158" s="13"/>
    </row>
    <row r="159" spans="1:14" ht="14.4" x14ac:dyDescent="0.3">
      <c r="A159" s="13"/>
      <c r="B159" s="13"/>
      <c r="C159" s="13"/>
      <c r="D159" s="13"/>
      <c r="E159" s="13"/>
      <c r="F159" s="13"/>
      <c r="G159" s="126"/>
      <c r="H159" s="126"/>
      <c r="I159" s="126"/>
      <c r="J159" s="13"/>
      <c r="K159" s="13"/>
      <c r="L159" s="13"/>
      <c r="M159" s="13"/>
      <c r="N159" s="13"/>
    </row>
    <row r="160" spans="1:14" ht="14.4" x14ac:dyDescent="0.3">
      <c r="A160" s="13"/>
      <c r="B160" s="13"/>
      <c r="C160" s="13"/>
      <c r="D160" s="13"/>
      <c r="E160" s="13"/>
      <c r="F160" s="13"/>
      <c r="G160" s="126"/>
      <c r="H160" s="126"/>
      <c r="I160" s="126"/>
      <c r="J160" s="13"/>
      <c r="K160" s="13"/>
      <c r="L160" s="13"/>
      <c r="M160" s="13"/>
      <c r="N160" s="13"/>
    </row>
    <row r="161" spans="1:14" ht="14.4" x14ac:dyDescent="0.3">
      <c r="A161" s="13"/>
      <c r="B161" s="13"/>
      <c r="C161" s="13"/>
      <c r="D161" s="13"/>
      <c r="E161" s="13"/>
      <c r="F161" s="13"/>
      <c r="G161" s="126"/>
      <c r="H161" s="126"/>
      <c r="I161" s="126"/>
      <c r="J161" s="13"/>
      <c r="K161" s="13"/>
      <c r="L161" s="13"/>
      <c r="M161" s="13"/>
      <c r="N161" s="13"/>
    </row>
    <row r="162" spans="1:14" ht="14.4" x14ac:dyDescent="0.3">
      <c r="A162" s="13"/>
      <c r="B162" s="13"/>
      <c r="C162" s="13"/>
      <c r="D162" s="13"/>
      <c r="E162" s="13"/>
      <c r="F162" s="13"/>
      <c r="G162" s="126"/>
      <c r="H162" s="126"/>
      <c r="I162" s="126"/>
      <c r="J162" s="13"/>
      <c r="K162" s="13"/>
      <c r="L162" s="13"/>
      <c r="M162" s="13"/>
      <c r="N162" s="13"/>
    </row>
    <row r="163" spans="1:14" ht="14.4" x14ac:dyDescent="0.3">
      <c r="A163" s="13"/>
      <c r="B163" s="13"/>
      <c r="C163" s="13"/>
      <c r="D163" s="13"/>
      <c r="E163" s="13"/>
      <c r="F163" s="13"/>
      <c r="G163" s="126"/>
      <c r="H163" s="126"/>
      <c r="I163" s="126"/>
      <c r="J163" s="13"/>
      <c r="K163" s="13"/>
      <c r="L163" s="13"/>
      <c r="M163" s="13"/>
      <c r="N163" s="13"/>
    </row>
    <row r="164" spans="1:14" ht="14.4" x14ac:dyDescent="0.3">
      <c r="A164" s="13"/>
      <c r="B164" s="13"/>
      <c r="C164" s="13"/>
      <c r="D164" s="13"/>
      <c r="E164" s="13"/>
      <c r="F164" s="13"/>
      <c r="G164" s="126"/>
      <c r="H164" s="126"/>
      <c r="I164" s="126"/>
      <c r="J164" s="13"/>
      <c r="K164" s="13"/>
      <c r="L164" s="13"/>
      <c r="M164" s="13"/>
      <c r="N164" s="13"/>
    </row>
    <row r="165" spans="1:14" ht="14.4" x14ac:dyDescent="0.3">
      <c r="A165" s="13"/>
      <c r="B165" s="13"/>
      <c r="C165" s="13"/>
      <c r="D165" s="13"/>
      <c r="E165" s="13"/>
      <c r="F165" s="13"/>
      <c r="G165" s="126"/>
      <c r="H165" s="126"/>
      <c r="I165" s="126"/>
      <c r="J165" s="13"/>
      <c r="K165" s="13"/>
      <c r="L165" s="13"/>
      <c r="M165" s="13"/>
      <c r="N165" s="13"/>
    </row>
    <row r="166" spans="1:14" ht="14.4" x14ac:dyDescent="0.3">
      <c r="A166" s="13"/>
      <c r="B166" s="13"/>
      <c r="C166" s="13"/>
      <c r="D166" s="13"/>
      <c r="E166" s="13"/>
      <c r="F166" s="13"/>
      <c r="G166" s="126"/>
      <c r="H166" s="126"/>
      <c r="I166" s="126"/>
      <c r="J166" s="13"/>
      <c r="K166" s="13"/>
      <c r="L166" s="13"/>
      <c r="M166" s="13"/>
      <c r="N166" s="13"/>
    </row>
    <row r="167" spans="1:14" ht="14.4" x14ac:dyDescent="0.3">
      <c r="A167" s="13"/>
      <c r="B167" s="13"/>
      <c r="C167" s="13"/>
      <c r="D167" s="13"/>
      <c r="E167" s="13"/>
      <c r="F167" s="13"/>
      <c r="G167" s="126"/>
      <c r="H167" s="126"/>
      <c r="I167" s="126"/>
      <c r="J167" s="13"/>
      <c r="K167" s="13"/>
      <c r="L167" s="13"/>
      <c r="M167" s="13"/>
      <c r="N167" s="13"/>
    </row>
    <row r="168" spans="1:14" ht="14.4" x14ac:dyDescent="0.3">
      <c r="A168" s="13"/>
      <c r="B168" s="13"/>
      <c r="C168" s="13"/>
      <c r="D168" s="13"/>
      <c r="E168" s="13"/>
      <c r="F168" s="13"/>
      <c r="G168" s="126"/>
      <c r="H168" s="126"/>
      <c r="I168" s="126"/>
      <c r="J168" s="13"/>
      <c r="K168" s="13"/>
      <c r="L168" s="13"/>
      <c r="M168" s="13"/>
      <c r="N168" s="13"/>
    </row>
    <row r="169" spans="1:14" ht="14.4" x14ac:dyDescent="0.3">
      <c r="A169" s="13"/>
      <c r="B169" s="13"/>
      <c r="C169" s="13"/>
      <c r="D169" s="13"/>
      <c r="E169" s="13"/>
      <c r="F169" s="13"/>
      <c r="G169" s="126"/>
      <c r="H169" s="126"/>
      <c r="I169" s="126"/>
      <c r="J169" s="13"/>
      <c r="K169" s="13"/>
      <c r="L169" s="13"/>
      <c r="M169" s="13"/>
      <c r="N169" s="13"/>
    </row>
    <row r="170" spans="1:14" ht="14.4" x14ac:dyDescent="0.3">
      <c r="A170" s="13"/>
      <c r="B170" s="13"/>
      <c r="C170" s="13"/>
      <c r="D170" s="13"/>
      <c r="E170" s="13"/>
      <c r="F170" s="13"/>
      <c r="G170" s="126"/>
      <c r="H170" s="126"/>
      <c r="I170" s="126"/>
      <c r="J170" s="13"/>
      <c r="K170" s="13"/>
      <c r="L170" s="13"/>
      <c r="M170" s="13"/>
      <c r="N170" s="13"/>
    </row>
    <row r="171" spans="1:14" ht="14.4" x14ac:dyDescent="0.3">
      <c r="A171" s="13"/>
      <c r="B171" s="13"/>
      <c r="C171" s="13"/>
      <c r="D171" s="13"/>
      <c r="E171" s="13"/>
      <c r="F171" s="13"/>
      <c r="G171" s="126"/>
      <c r="H171" s="126"/>
      <c r="I171" s="126"/>
      <c r="J171" s="13"/>
      <c r="K171" s="13"/>
      <c r="L171" s="13"/>
      <c r="M171" s="13"/>
      <c r="N171" s="13"/>
    </row>
    <row r="172" spans="1:14" ht="14.4" x14ac:dyDescent="0.3">
      <c r="A172" s="13"/>
      <c r="B172" s="13"/>
      <c r="C172" s="13"/>
      <c r="D172" s="13"/>
      <c r="E172" s="13"/>
      <c r="F172" s="13"/>
      <c r="G172" s="126"/>
      <c r="H172" s="126"/>
      <c r="I172" s="126"/>
      <c r="J172" s="13"/>
      <c r="K172" s="13"/>
      <c r="L172" s="13"/>
      <c r="M172" s="13"/>
      <c r="N172" s="13"/>
    </row>
    <row r="173" spans="1:14" ht="14.4" x14ac:dyDescent="0.3">
      <c r="A173" s="13"/>
      <c r="B173" s="13"/>
      <c r="C173" s="13"/>
      <c r="D173" s="13"/>
      <c r="E173" s="13"/>
      <c r="F173" s="13"/>
      <c r="G173" s="126"/>
      <c r="H173" s="126"/>
      <c r="I173" s="126"/>
      <c r="J173" s="13"/>
      <c r="K173" s="13"/>
      <c r="L173" s="13"/>
      <c r="M173" s="13"/>
      <c r="N173" s="13"/>
    </row>
    <row r="174" spans="1:14" ht="14.4" x14ac:dyDescent="0.3">
      <c r="A174" s="13"/>
      <c r="B174" s="13"/>
      <c r="C174" s="13"/>
      <c r="D174" s="13"/>
      <c r="E174" s="13"/>
      <c r="F174" s="13"/>
      <c r="G174" s="126"/>
      <c r="H174" s="126"/>
      <c r="I174" s="126"/>
      <c r="J174" s="13"/>
      <c r="K174" s="13"/>
      <c r="L174" s="13"/>
      <c r="M174" s="13"/>
      <c r="N174" s="13"/>
    </row>
    <row r="175" spans="1:14" ht="14.4" x14ac:dyDescent="0.3">
      <c r="A175" s="13"/>
      <c r="B175" s="13"/>
      <c r="C175" s="13"/>
      <c r="D175" s="13"/>
      <c r="E175" s="13"/>
      <c r="F175" s="13"/>
      <c r="G175" s="126"/>
      <c r="H175" s="126"/>
      <c r="I175" s="126"/>
      <c r="J175" s="13"/>
      <c r="K175" s="13"/>
      <c r="L175" s="13"/>
      <c r="M175" s="13"/>
      <c r="N175" s="13"/>
    </row>
    <row r="176" spans="1:14" ht="14.4" x14ac:dyDescent="0.3">
      <c r="A176" s="13"/>
      <c r="B176" s="13"/>
      <c r="C176" s="13"/>
      <c r="D176" s="13"/>
      <c r="E176" s="13"/>
      <c r="F176" s="13"/>
      <c r="G176" s="126"/>
      <c r="H176" s="126"/>
      <c r="I176" s="126"/>
      <c r="J176" s="13"/>
      <c r="K176" s="13"/>
      <c r="L176" s="13"/>
      <c r="M176" s="13"/>
      <c r="N176" s="13"/>
    </row>
    <row r="177" spans="1:14" ht="14.4" x14ac:dyDescent="0.3">
      <c r="A177" s="13"/>
      <c r="B177" s="13"/>
      <c r="C177" s="13"/>
      <c r="D177" s="13"/>
      <c r="E177" s="13"/>
      <c r="F177" s="13"/>
      <c r="G177" s="126"/>
      <c r="H177" s="126"/>
      <c r="I177" s="126"/>
      <c r="J177" s="13"/>
      <c r="K177" s="13"/>
      <c r="L177" s="13"/>
      <c r="M177" s="13"/>
      <c r="N177" s="13"/>
    </row>
    <row r="178" spans="1:14" ht="14.4" x14ac:dyDescent="0.3">
      <c r="A178" s="13"/>
      <c r="B178" s="13"/>
      <c r="C178" s="13"/>
      <c r="D178" s="13"/>
      <c r="E178" s="13"/>
      <c r="F178" s="13"/>
      <c r="G178" s="126"/>
      <c r="H178" s="126"/>
      <c r="I178" s="126"/>
      <c r="J178" s="13"/>
      <c r="K178" s="13"/>
      <c r="L178" s="13"/>
      <c r="M178" s="13"/>
      <c r="N178" s="13"/>
    </row>
    <row r="179" spans="1:14" ht="14.4" x14ac:dyDescent="0.3">
      <c r="A179" s="13"/>
      <c r="B179" s="13"/>
      <c r="C179" s="13"/>
      <c r="D179" s="13"/>
      <c r="E179" s="13"/>
      <c r="F179" s="13"/>
      <c r="G179" s="126"/>
      <c r="H179" s="126"/>
      <c r="I179" s="126"/>
      <c r="J179" s="13"/>
      <c r="K179" s="13"/>
      <c r="L179" s="13"/>
      <c r="M179" s="13"/>
      <c r="N179" s="13"/>
    </row>
    <row r="180" spans="1:14" ht="14.4" x14ac:dyDescent="0.3">
      <c r="A180" s="13"/>
      <c r="B180" s="13"/>
      <c r="C180" s="13"/>
      <c r="D180" s="13"/>
      <c r="E180" s="13"/>
      <c r="F180" s="13"/>
      <c r="G180" s="126"/>
      <c r="H180" s="126"/>
      <c r="I180" s="126"/>
      <c r="J180" s="13"/>
      <c r="K180" s="13"/>
      <c r="L180" s="13"/>
      <c r="M180" s="13"/>
      <c r="N180" s="13"/>
    </row>
    <row r="181" spans="1:14" ht="14.4" x14ac:dyDescent="0.3">
      <c r="A181" s="13"/>
      <c r="B181" s="13"/>
      <c r="C181" s="13"/>
      <c r="D181" s="13"/>
      <c r="E181" s="13"/>
      <c r="F181" s="13"/>
      <c r="G181" s="126"/>
      <c r="H181" s="126"/>
      <c r="I181" s="126"/>
      <c r="J181" s="13"/>
      <c r="K181" s="13"/>
      <c r="L181" s="13"/>
      <c r="M181" s="13"/>
      <c r="N181" s="13"/>
    </row>
    <row r="182" spans="1:14" ht="14.4" x14ac:dyDescent="0.3">
      <c r="A182" s="13"/>
      <c r="B182" s="13"/>
      <c r="C182" s="13"/>
      <c r="D182" s="13"/>
      <c r="E182" s="13"/>
      <c r="F182" s="13"/>
      <c r="G182" s="126"/>
      <c r="H182" s="126"/>
      <c r="I182" s="126"/>
      <c r="J182" s="13"/>
      <c r="K182" s="13"/>
      <c r="L182" s="13"/>
      <c r="M182" s="13"/>
      <c r="N182" s="13"/>
    </row>
    <row r="183" spans="1:14" ht="14.4" x14ac:dyDescent="0.3">
      <c r="A183" s="13"/>
      <c r="B183" s="13"/>
      <c r="C183" s="13"/>
      <c r="D183" s="13"/>
      <c r="E183" s="13"/>
      <c r="F183" s="13"/>
      <c r="G183" s="126"/>
      <c r="H183" s="126"/>
      <c r="I183" s="126"/>
      <c r="J183" s="13"/>
      <c r="K183" s="13"/>
      <c r="L183" s="13"/>
      <c r="M183" s="13"/>
      <c r="N183" s="13"/>
    </row>
    <row r="184" spans="1:14" ht="14.4" x14ac:dyDescent="0.3">
      <c r="A184" s="13"/>
      <c r="B184" s="13"/>
      <c r="C184" s="13"/>
      <c r="D184" s="13"/>
      <c r="E184" s="13"/>
      <c r="F184" s="13"/>
      <c r="G184" s="126"/>
      <c r="H184" s="126"/>
      <c r="I184" s="126"/>
      <c r="J184" s="13"/>
      <c r="K184" s="13"/>
      <c r="L184" s="13"/>
      <c r="M184" s="13"/>
      <c r="N184" s="13"/>
    </row>
    <row r="185" spans="1:14" ht="14.4" x14ac:dyDescent="0.3">
      <c r="A185" s="13"/>
      <c r="B185" s="13"/>
      <c r="C185" s="13"/>
      <c r="D185" s="13"/>
      <c r="E185" s="13"/>
      <c r="F185" s="13"/>
      <c r="G185" s="126"/>
      <c r="H185" s="126"/>
      <c r="I185" s="126"/>
      <c r="J185" s="13"/>
      <c r="K185" s="13"/>
      <c r="L185" s="13"/>
      <c r="M185" s="13"/>
      <c r="N185" s="13"/>
    </row>
    <row r="186" spans="1:14" ht="14.4" x14ac:dyDescent="0.3">
      <c r="A186" s="13"/>
      <c r="B186" s="13"/>
      <c r="C186" s="13"/>
      <c r="D186" s="13"/>
      <c r="E186" s="13"/>
      <c r="F186" s="13"/>
      <c r="G186" s="126"/>
      <c r="H186" s="126"/>
      <c r="I186" s="126"/>
      <c r="J186" s="13"/>
      <c r="K186" s="13"/>
      <c r="L186" s="13"/>
      <c r="M186" s="13"/>
      <c r="N186" s="13"/>
    </row>
    <row r="187" spans="1:14" ht="14.4" x14ac:dyDescent="0.3">
      <c r="A187" s="13"/>
      <c r="B187" s="13"/>
      <c r="C187" s="13"/>
      <c r="D187" s="13"/>
      <c r="E187" s="13"/>
      <c r="F187" s="13"/>
      <c r="G187" s="126"/>
      <c r="H187" s="126"/>
      <c r="I187" s="126"/>
      <c r="J187" s="13"/>
      <c r="K187" s="13"/>
      <c r="L187" s="13"/>
      <c r="M187" s="13"/>
      <c r="N187" s="13"/>
    </row>
    <row r="188" spans="1:14" ht="14.4" x14ac:dyDescent="0.3">
      <c r="A188" s="13"/>
      <c r="B188" s="13"/>
      <c r="C188" s="13"/>
      <c r="D188" s="13"/>
      <c r="E188" s="13"/>
      <c r="F188" s="13"/>
      <c r="G188" s="126"/>
      <c r="H188" s="126"/>
      <c r="I188" s="126"/>
      <c r="J188" s="13"/>
      <c r="K188" s="13"/>
      <c r="L188" s="13"/>
      <c r="M188" s="13"/>
      <c r="N188" s="13"/>
    </row>
    <row r="189" spans="1:14" ht="14.4" x14ac:dyDescent="0.3">
      <c r="A189" s="13"/>
      <c r="B189" s="13"/>
      <c r="C189" s="13"/>
      <c r="D189" s="13"/>
      <c r="E189" s="13"/>
      <c r="F189" s="13"/>
      <c r="G189" s="126"/>
      <c r="H189" s="126"/>
      <c r="I189" s="126"/>
      <c r="J189" s="13"/>
      <c r="K189" s="13"/>
      <c r="L189" s="13"/>
      <c r="M189" s="13"/>
      <c r="N189" s="13"/>
    </row>
    <row r="190" spans="1:14" ht="14.4" x14ac:dyDescent="0.3">
      <c r="A190" s="13"/>
      <c r="B190" s="13"/>
      <c r="C190" s="13"/>
      <c r="D190" s="13"/>
      <c r="E190" s="13"/>
      <c r="F190" s="13"/>
      <c r="G190" s="126"/>
      <c r="H190" s="126"/>
      <c r="I190" s="126"/>
      <c r="J190" s="13"/>
      <c r="K190" s="13"/>
      <c r="L190" s="13"/>
      <c r="M190" s="13"/>
      <c r="N190" s="13"/>
    </row>
    <row r="191" spans="1:14" ht="14.4" x14ac:dyDescent="0.3">
      <c r="A191" s="13"/>
      <c r="B191" s="13"/>
      <c r="C191" s="13"/>
      <c r="D191" s="13"/>
      <c r="E191" s="13"/>
      <c r="F191" s="13"/>
      <c r="G191" s="126"/>
      <c r="H191" s="126"/>
      <c r="I191" s="126"/>
      <c r="J191" s="13"/>
      <c r="K191" s="13"/>
      <c r="L191" s="13"/>
      <c r="M191" s="13"/>
      <c r="N191" s="13"/>
    </row>
    <row r="192" spans="1:14" ht="14.4" x14ac:dyDescent="0.3">
      <c r="A192" s="13"/>
      <c r="B192" s="13"/>
      <c r="C192" s="13"/>
      <c r="D192" s="13"/>
      <c r="E192" s="13"/>
      <c r="F192" s="13"/>
      <c r="G192" s="126"/>
      <c r="H192" s="126"/>
      <c r="I192" s="126"/>
      <c r="J192" s="13"/>
      <c r="K192" s="13"/>
      <c r="L192" s="13"/>
      <c r="M192" s="13"/>
      <c r="N192" s="13"/>
    </row>
    <row r="193" spans="1:14" ht="14.4" x14ac:dyDescent="0.3">
      <c r="A193" s="13"/>
      <c r="B193" s="13"/>
      <c r="C193" s="13"/>
      <c r="D193" s="13"/>
      <c r="E193" s="13"/>
      <c r="F193" s="13"/>
      <c r="G193" s="126"/>
      <c r="H193" s="126"/>
      <c r="I193" s="126"/>
      <c r="J193" s="13"/>
      <c r="K193" s="13"/>
      <c r="L193" s="13"/>
      <c r="M193" s="13"/>
      <c r="N193" s="13"/>
    </row>
    <row r="194" spans="1:14" ht="14.4" x14ac:dyDescent="0.3">
      <c r="A194" s="13"/>
      <c r="B194" s="13"/>
      <c r="C194" s="13"/>
      <c r="D194" s="13"/>
      <c r="E194" s="13"/>
      <c r="F194" s="13"/>
      <c r="G194" s="126"/>
      <c r="H194" s="126"/>
      <c r="I194" s="126"/>
      <c r="J194" s="13"/>
      <c r="K194" s="13"/>
      <c r="L194" s="13"/>
      <c r="M194" s="13"/>
      <c r="N194" s="13"/>
    </row>
    <row r="195" spans="1:14" ht="14.4" x14ac:dyDescent="0.3">
      <c r="A195" s="13"/>
      <c r="B195" s="13"/>
      <c r="C195" s="13"/>
      <c r="D195" s="13"/>
      <c r="E195" s="13"/>
      <c r="F195" s="13"/>
      <c r="G195" s="126"/>
      <c r="H195" s="126"/>
      <c r="I195" s="126"/>
      <c r="J195" s="13"/>
      <c r="K195" s="13"/>
      <c r="L195" s="13"/>
      <c r="M195" s="13"/>
      <c r="N195" s="13"/>
    </row>
    <row r="196" spans="1:14" ht="14.4" x14ac:dyDescent="0.3">
      <c r="A196" s="13"/>
      <c r="B196" s="13"/>
      <c r="C196" s="13"/>
      <c r="D196" s="13"/>
      <c r="E196" s="13"/>
      <c r="F196" s="13"/>
      <c r="G196" s="126"/>
      <c r="H196" s="126"/>
      <c r="I196" s="126"/>
      <c r="J196" s="13"/>
      <c r="K196" s="13"/>
      <c r="L196" s="13"/>
      <c r="M196" s="13"/>
      <c r="N196" s="13"/>
    </row>
    <row r="197" spans="1:14" ht="14.4" x14ac:dyDescent="0.3">
      <c r="A197" s="13"/>
      <c r="B197" s="13"/>
      <c r="C197" s="13"/>
      <c r="D197" s="13"/>
      <c r="E197" s="13"/>
      <c r="F197" s="13"/>
      <c r="G197" s="126"/>
      <c r="H197" s="126"/>
      <c r="I197" s="126"/>
      <c r="J197" s="13"/>
      <c r="K197" s="13"/>
      <c r="L197" s="13"/>
      <c r="M197" s="13"/>
      <c r="N197" s="13"/>
    </row>
    <row r="198" spans="1:14" ht="14.4" x14ac:dyDescent="0.3">
      <c r="A198" s="13"/>
      <c r="B198" s="13"/>
      <c r="C198" s="13"/>
      <c r="D198" s="13"/>
      <c r="E198" s="13"/>
      <c r="F198" s="13"/>
      <c r="G198" s="126"/>
      <c r="H198" s="126"/>
      <c r="I198" s="126"/>
      <c r="J198" s="13"/>
      <c r="K198" s="13"/>
      <c r="L198" s="13"/>
      <c r="M198" s="13"/>
      <c r="N198" s="13"/>
    </row>
    <row r="199" spans="1:14" ht="14.4" x14ac:dyDescent="0.3">
      <c r="A199" s="13"/>
      <c r="B199" s="13"/>
      <c r="C199" s="13"/>
      <c r="D199" s="13"/>
      <c r="E199" s="13"/>
      <c r="F199" s="13"/>
      <c r="G199" s="126"/>
      <c r="H199" s="126"/>
      <c r="I199" s="126"/>
      <c r="J199" s="13"/>
      <c r="K199" s="13"/>
      <c r="L199" s="13"/>
      <c r="M199" s="13"/>
      <c r="N199" s="13"/>
    </row>
    <row r="200" spans="1:14" ht="14.4" x14ac:dyDescent="0.3">
      <c r="A200" s="13"/>
      <c r="B200" s="13"/>
      <c r="C200" s="13"/>
      <c r="D200" s="13"/>
      <c r="E200" s="13"/>
      <c r="F200" s="13"/>
      <c r="G200" s="126"/>
      <c r="H200" s="126"/>
      <c r="I200" s="126"/>
      <c r="J200" s="13"/>
      <c r="K200" s="13"/>
      <c r="L200" s="13"/>
      <c r="M200" s="13"/>
      <c r="N200" s="13"/>
    </row>
    <row r="201" spans="1:14" ht="14.4" x14ac:dyDescent="0.3">
      <c r="A201" s="13"/>
      <c r="B201" s="13"/>
      <c r="C201" s="13"/>
      <c r="D201" s="13"/>
      <c r="E201" s="13"/>
      <c r="F201" s="13"/>
      <c r="G201" s="126"/>
      <c r="H201" s="126"/>
      <c r="I201" s="126"/>
      <c r="J201" s="13"/>
      <c r="K201" s="13"/>
      <c r="L201" s="13"/>
      <c r="M201" s="13"/>
      <c r="N201" s="13"/>
    </row>
    <row r="202" spans="1:14" ht="14.4" x14ac:dyDescent="0.3">
      <c r="A202" s="13"/>
      <c r="B202" s="13"/>
      <c r="C202" s="13"/>
      <c r="D202" s="13"/>
      <c r="E202" s="13"/>
      <c r="F202" s="13"/>
      <c r="G202" s="126"/>
      <c r="H202" s="126"/>
      <c r="I202" s="126"/>
      <c r="J202" s="13"/>
      <c r="K202" s="13"/>
      <c r="L202" s="13"/>
      <c r="M202" s="13"/>
      <c r="N202" s="13"/>
    </row>
    <row r="203" spans="1:14" ht="14.4" x14ac:dyDescent="0.3">
      <c r="A203" s="13"/>
      <c r="B203" s="13"/>
      <c r="C203" s="13"/>
      <c r="D203" s="13"/>
      <c r="E203" s="13"/>
      <c r="F203" s="13"/>
      <c r="G203" s="126"/>
      <c r="H203" s="126"/>
      <c r="I203" s="126"/>
      <c r="J203" s="13"/>
      <c r="K203" s="13"/>
      <c r="L203" s="13"/>
      <c r="M203" s="13"/>
      <c r="N203" s="13"/>
    </row>
    <row r="204" spans="1:14" ht="14.4" x14ac:dyDescent="0.3">
      <c r="A204" s="13"/>
      <c r="B204" s="13"/>
      <c r="C204" s="13"/>
      <c r="D204" s="13"/>
      <c r="E204" s="13"/>
      <c r="F204" s="13"/>
      <c r="G204" s="126"/>
      <c r="H204" s="126"/>
      <c r="I204" s="126"/>
      <c r="J204" s="13"/>
      <c r="K204" s="13"/>
      <c r="L204" s="13"/>
      <c r="M204" s="13"/>
      <c r="N204" s="13"/>
    </row>
    <row r="205" spans="1:14" ht="14.4" x14ac:dyDescent="0.3">
      <c r="A205" s="13"/>
      <c r="B205" s="13"/>
      <c r="C205" s="13"/>
      <c r="D205" s="13"/>
      <c r="E205" s="13"/>
      <c r="F205" s="13"/>
      <c r="G205" s="126"/>
      <c r="H205" s="126"/>
      <c r="I205" s="126"/>
      <c r="J205" s="13"/>
      <c r="K205" s="13"/>
      <c r="L205" s="13"/>
      <c r="M205" s="13"/>
      <c r="N205" s="13"/>
    </row>
    <row r="206" spans="1:14" ht="14.4" x14ac:dyDescent="0.3">
      <c r="A206" s="13"/>
      <c r="B206" s="13"/>
      <c r="C206" s="13"/>
      <c r="D206" s="13"/>
      <c r="E206" s="13"/>
      <c r="F206" s="13"/>
      <c r="G206" s="126"/>
      <c r="H206" s="126"/>
      <c r="I206" s="126"/>
      <c r="J206" s="13"/>
      <c r="K206" s="13"/>
      <c r="L206" s="13"/>
      <c r="M206" s="13"/>
      <c r="N206" s="13"/>
    </row>
    <row r="207" spans="1:14" ht="14.4" x14ac:dyDescent="0.3">
      <c r="A207" s="13"/>
      <c r="B207" s="13"/>
      <c r="C207" s="13"/>
      <c r="D207" s="13"/>
      <c r="E207" s="13"/>
      <c r="F207" s="13"/>
      <c r="G207" s="126"/>
      <c r="H207" s="126"/>
      <c r="I207" s="126"/>
      <c r="J207" s="13"/>
      <c r="K207" s="13"/>
      <c r="L207" s="13"/>
      <c r="M207" s="13"/>
      <c r="N207" s="13"/>
    </row>
    <row r="208" spans="1:14" ht="14.4" x14ac:dyDescent="0.3">
      <c r="A208" s="13"/>
      <c r="B208" s="13"/>
      <c r="C208" s="13"/>
      <c r="D208" s="13"/>
      <c r="E208" s="13"/>
      <c r="F208" s="13"/>
      <c r="G208" s="126"/>
      <c r="H208" s="126"/>
      <c r="I208" s="126"/>
      <c r="J208" s="13"/>
      <c r="K208" s="13"/>
      <c r="L208" s="13"/>
      <c r="M208" s="13"/>
      <c r="N208" s="13"/>
    </row>
    <row r="209" spans="1:14" ht="14.4" x14ac:dyDescent="0.3">
      <c r="A209" s="13"/>
      <c r="B209" s="13"/>
      <c r="C209" s="13"/>
      <c r="D209" s="13"/>
      <c r="E209" s="13"/>
      <c r="F209" s="13"/>
      <c r="G209" s="126"/>
      <c r="H209" s="126"/>
      <c r="I209" s="126"/>
      <c r="J209" s="13"/>
      <c r="K209" s="13"/>
      <c r="L209" s="13"/>
      <c r="M209" s="13"/>
      <c r="N209" s="13"/>
    </row>
    <row r="210" spans="1:14" ht="14.4" x14ac:dyDescent="0.3">
      <c r="A210" s="13"/>
      <c r="B210" s="13"/>
      <c r="C210" s="13"/>
      <c r="D210" s="13"/>
      <c r="E210" s="13"/>
      <c r="F210" s="13"/>
      <c r="G210" s="126"/>
      <c r="H210" s="126"/>
      <c r="I210" s="126"/>
      <c r="J210" s="13"/>
      <c r="K210" s="13"/>
      <c r="L210" s="13"/>
      <c r="M210" s="13"/>
      <c r="N210" s="13"/>
    </row>
    <row r="211" spans="1:14" ht="14.4" x14ac:dyDescent="0.3">
      <c r="A211" s="13"/>
      <c r="B211" s="13"/>
      <c r="C211" s="13"/>
      <c r="D211" s="13"/>
      <c r="E211" s="13"/>
      <c r="F211" s="13"/>
      <c r="G211" s="126"/>
      <c r="H211" s="126"/>
      <c r="I211" s="126"/>
      <c r="J211" s="13"/>
      <c r="K211" s="13"/>
      <c r="L211" s="13"/>
      <c r="M211" s="13"/>
      <c r="N211" s="13"/>
    </row>
    <row r="212" spans="1:14" ht="14.4" x14ac:dyDescent="0.3">
      <c r="A212" s="13"/>
      <c r="B212" s="13"/>
      <c r="C212" s="13"/>
      <c r="D212" s="13"/>
      <c r="E212" s="13"/>
      <c r="F212" s="13"/>
      <c r="G212" s="126"/>
      <c r="H212" s="126"/>
      <c r="I212" s="126"/>
      <c r="J212" s="13"/>
      <c r="K212" s="13"/>
      <c r="L212" s="13"/>
      <c r="M212" s="13"/>
      <c r="N212" s="13"/>
    </row>
    <row r="213" spans="1:14" ht="14.4" x14ac:dyDescent="0.3">
      <c r="A213" s="13"/>
      <c r="B213" s="13"/>
      <c r="C213" s="13"/>
      <c r="D213" s="13"/>
      <c r="E213" s="13"/>
      <c r="F213" s="13"/>
      <c r="G213" s="126"/>
      <c r="H213" s="126"/>
      <c r="I213" s="126"/>
      <c r="J213" s="13"/>
      <c r="K213" s="13"/>
      <c r="L213" s="13"/>
      <c r="M213" s="13"/>
      <c r="N213" s="13"/>
    </row>
    <row r="214" spans="1:14" ht="14.4" x14ac:dyDescent="0.3">
      <c r="A214" s="13"/>
      <c r="B214" s="13"/>
      <c r="C214" s="13"/>
      <c r="D214" s="13"/>
      <c r="E214" s="13"/>
      <c r="F214" s="13"/>
      <c r="G214" s="126"/>
      <c r="H214" s="126"/>
      <c r="I214" s="126"/>
      <c r="J214" s="13"/>
      <c r="K214" s="13"/>
      <c r="L214" s="13"/>
      <c r="M214" s="13"/>
      <c r="N214" s="13"/>
    </row>
    <row r="215" spans="1:14" ht="14.4" x14ac:dyDescent="0.3">
      <c r="A215" s="13"/>
      <c r="B215" s="13"/>
      <c r="C215" s="13"/>
      <c r="D215" s="13"/>
      <c r="E215" s="13"/>
      <c r="F215" s="13"/>
      <c r="G215" s="126"/>
      <c r="H215" s="126"/>
      <c r="I215" s="126"/>
      <c r="J215" s="13"/>
      <c r="K215" s="13"/>
      <c r="L215" s="13"/>
      <c r="M215" s="13"/>
      <c r="N215" s="13"/>
    </row>
    <row r="216" spans="1:14" ht="14.4" x14ac:dyDescent="0.3">
      <c r="A216" s="13"/>
      <c r="B216" s="13"/>
      <c r="C216" s="13"/>
      <c r="D216" s="13"/>
      <c r="E216" s="13"/>
      <c r="F216" s="13"/>
      <c r="G216" s="126"/>
      <c r="H216" s="126"/>
      <c r="I216" s="126"/>
      <c r="J216" s="13"/>
      <c r="K216" s="13"/>
      <c r="L216" s="13"/>
      <c r="M216" s="13"/>
      <c r="N216" s="13"/>
    </row>
    <row r="217" spans="1:14" ht="14.4" x14ac:dyDescent="0.3">
      <c r="A217" s="13"/>
      <c r="B217" s="13"/>
      <c r="C217" s="13"/>
      <c r="D217" s="13"/>
      <c r="E217" s="13"/>
      <c r="F217" s="13"/>
      <c r="G217" s="126"/>
      <c r="H217" s="126"/>
      <c r="I217" s="126"/>
      <c r="J217" s="13"/>
      <c r="K217" s="13"/>
      <c r="L217" s="13"/>
      <c r="M217" s="13"/>
      <c r="N217" s="13"/>
    </row>
    <row r="218" spans="1:14" ht="14.4" x14ac:dyDescent="0.3">
      <c r="A218" s="13"/>
      <c r="B218" s="13"/>
      <c r="C218" s="13"/>
      <c r="D218" s="13"/>
      <c r="E218" s="13"/>
      <c r="F218" s="13"/>
      <c r="G218" s="126"/>
      <c r="H218" s="126"/>
      <c r="I218" s="126"/>
      <c r="J218" s="13"/>
      <c r="K218" s="13"/>
      <c r="L218" s="13"/>
      <c r="M218" s="13"/>
      <c r="N218" s="13"/>
    </row>
    <row r="219" spans="1:14" ht="14.4" x14ac:dyDescent="0.3">
      <c r="A219" s="13"/>
      <c r="B219" s="13"/>
      <c r="C219" s="13"/>
      <c r="D219" s="13"/>
      <c r="E219" s="13"/>
      <c r="F219" s="13"/>
      <c r="G219" s="126"/>
      <c r="H219" s="126"/>
      <c r="I219" s="126"/>
      <c r="J219" s="13"/>
      <c r="K219" s="13"/>
      <c r="L219" s="13"/>
      <c r="M219" s="13"/>
      <c r="N219" s="13"/>
    </row>
    <row r="220" spans="1:14" ht="14.4" x14ac:dyDescent="0.3">
      <c r="A220" s="13"/>
      <c r="B220" s="13"/>
      <c r="C220" s="13"/>
      <c r="D220" s="13"/>
      <c r="E220" s="13"/>
      <c r="F220" s="13"/>
      <c r="G220" s="126"/>
      <c r="H220" s="126"/>
      <c r="I220" s="126"/>
      <c r="J220" s="13"/>
      <c r="K220" s="13"/>
      <c r="L220" s="13"/>
      <c r="M220" s="13"/>
      <c r="N220" s="13"/>
    </row>
    <row r="221" spans="1:14" ht="14.4" x14ac:dyDescent="0.3">
      <c r="A221" s="13"/>
      <c r="B221" s="13"/>
      <c r="C221" s="13"/>
      <c r="D221" s="13"/>
      <c r="E221" s="13"/>
      <c r="F221" s="13"/>
      <c r="G221" s="126"/>
      <c r="H221" s="126"/>
      <c r="I221" s="126"/>
      <c r="J221" s="13"/>
      <c r="K221" s="13"/>
      <c r="L221" s="13"/>
      <c r="M221" s="13"/>
      <c r="N221" s="13"/>
    </row>
    <row r="222" spans="1:14" ht="14.4" x14ac:dyDescent="0.3">
      <c r="A222" s="13"/>
      <c r="B222" s="13"/>
      <c r="C222" s="13"/>
      <c r="D222" s="13"/>
      <c r="E222" s="13"/>
      <c r="F222" s="13"/>
      <c r="G222" s="126"/>
      <c r="H222" s="126"/>
      <c r="I222" s="126"/>
      <c r="J222" s="13"/>
      <c r="K222" s="13"/>
      <c r="L222" s="13"/>
      <c r="M222" s="13"/>
      <c r="N222" s="13"/>
    </row>
    <row r="223" spans="1:14" ht="14.4" x14ac:dyDescent="0.3">
      <c r="A223" s="13"/>
      <c r="B223" s="13"/>
      <c r="C223" s="13"/>
      <c r="D223" s="13"/>
      <c r="E223" s="13"/>
      <c r="F223" s="13"/>
      <c r="G223" s="126"/>
      <c r="H223" s="126"/>
      <c r="I223" s="126"/>
      <c r="J223" s="13"/>
      <c r="K223" s="13"/>
      <c r="L223" s="13"/>
      <c r="M223" s="13"/>
      <c r="N223" s="13"/>
    </row>
    <row r="224" spans="1:14" ht="14.4" x14ac:dyDescent="0.3">
      <c r="A224" s="13"/>
      <c r="B224" s="13"/>
      <c r="C224" s="13"/>
      <c r="D224" s="13"/>
      <c r="E224" s="13"/>
      <c r="F224" s="13"/>
      <c r="G224" s="126"/>
      <c r="H224" s="126"/>
      <c r="I224" s="126"/>
      <c r="J224" s="13"/>
      <c r="K224" s="13"/>
      <c r="L224" s="13"/>
      <c r="M224" s="13"/>
      <c r="N224" s="13"/>
    </row>
    <row r="225" spans="1:14" ht="14.4" x14ac:dyDescent="0.3">
      <c r="A225" s="13"/>
      <c r="B225" s="13"/>
      <c r="C225" s="13"/>
      <c r="D225" s="13"/>
      <c r="E225" s="13"/>
      <c r="F225" s="13"/>
      <c r="G225" s="126"/>
      <c r="H225" s="126"/>
      <c r="I225" s="126"/>
      <c r="J225" s="13"/>
      <c r="K225" s="13"/>
      <c r="L225" s="13"/>
      <c r="M225" s="13"/>
      <c r="N225" s="13"/>
    </row>
    <row r="226" spans="1:14" ht="14.4" x14ac:dyDescent="0.3">
      <c r="A226" s="13"/>
      <c r="B226" s="13"/>
      <c r="C226" s="13"/>
      <c r="D226" s="13"/>
      <c r="E226" s="13"/>
      <c r="F226" s="13"/>
      <c r="G226" s="126"/>
      <c r="H226" s="126"/>
      <c r="I226" s="126"/>
      <c r="J226" s="13"/>
      <c r="K226" s="13"/>
      <c r="L226" s="13"/>
      <c r="M226" s="13"/>
      <c r="N226" s="13"/>
    </row>
    <row r="227" spans="1:14" ht="14.4" x14ac:dyDescent="0.3">
      <c r="A227" s="13"/>
      <c r="B227" s="13"/>
      <c r="C227" s="13"/>
      <c r="D227" s="13"/>
      <c r="E227" s="13"/>
      <c r="F227" s="13"/>
      <c r="G227" s="126"/>
      <c r="H227" s="126"/>
      <c r="I227" s="126"/>
      <c r="J227" s="13"/>
      <c r="K227" s="13"/>
      <c r="L227" s="13"/>
      <c r="M227" s="13"/>
      <c r="N227" s="13"/>
    </row>
    <row r="228" spans="1:14" ht="14.4" x14ac:dyDescent="0.3">
      <c r="A228" s="13"/>
      <c r="B228" s="13"/>
      <c r="C228" s="13"/>
      <c r="D228" s="13"/>
      <c r="E228" s="13"/>
      <c r="F228" s="13"/>
      <c r="G228" s="126"/>
      <c r="H228" s="126"/>
      <c r="I228" s="126"/>
      <c r="J228" s="13"/>
      <c r="K228" s="13"/>
      <c r="L228" s="13"/>
      <c r="M228" s="13"/>
      <c r="N228" s="13"/>
    </row>
    <row r="229" spans="1:14" ht="14.4" x14ac:dyDescent="0.3">
      <c r="A229" s="13"/>
      <c r="B229" s="13"/>
      <c r="C229" s="13"/>
      <c r="D229" s="13"/>
      <c r="E229" s="13"/>
      <c r="F229" s="13"/>
      <c r="G229" s="126"/>
      <c r="H229" s="126"/>
      <c r="I229" s="126"/>
      <c r="J229" s="13"/>
      <c r="K229" s="13"/>
      <c r="L229" s="13"/>
      <c r="M229" s="13"/>
      <c r="N229" s="13"/>
    </row>
    <row r="230" spans="1:14" ht="14.4" x14ac:dyDescent="0.3">
      <c r="A230" s="13"/>
      <c r="B230" s="13"/>
      <c r="C230" s="13"/>
      <c r="D230" s="13"/>
      <c r="E230" s="13"/>
      <c r="F230" s="13"/>
      <c r="G230" s="126"/>
      <c r="H230" s="126"/>
      <c r="I230" s="126"/>
      <c r="J230" s="13"/>
      <c r="K230" s="13"/>
      <c r="L230" s="13"/>
      <c r="M230" s="13"/>
      <c r="N230" s="13"/>
    </row>
    <row r="231" spans="1:14" ht="14.4" x14ac:dyDescent="0.3">
      <c r="A231" s="13"/>
      <c r="B231" s="13"/>
      <c r="C231" s="13"/>
      <c r="D231" s="13"/>
      <c r="E231" s="13"/>
      <c r="F231" s="13"/>
      <c r="G231" s="126"/>
      <c r="H231" s="126"/>
      <c r="I231" s="126"/>
      <c r="J231" s="13"/>
      <c r="K231" s="13"/>
      <c r="L231" s="13"/>
      <c r="M231" s="13"/>
      <c r="N231" s="13"/>
    </row>
    <row r="232" spans="1:14" ht="14.4" x14ac:dyDescent="0.3">
      <c r="A232" s="13"/>
      <c r="B232" s="13"/>
      <c r="C232" s="13"/>
      <c r="D232" s="13"/>
      <c r="E232" s="13"/>
      <c r="F232" s="13"/>
      <c r="G232" s="126"/>
      <c r="H232" s="126"/>
      <c r="I232" s="126"/>
      <c r="J232" s="13"/>
      <c r="K232" s="13"/>
      <c r="L232" s="13"/>
      <c r="M232" s="13"/>
      <c r="N232" s="13"/>
    </row>
    <row r="233" spans="1:14" ht="14.4" x14ac:dyDescent="0.3">
      <c r="A233" s="13"/>
      <c r="B233" s="13"/>
      <c r="C233" s="13"/>
      <c r="D233" s="13"/>
      <c r="E233" s="13"/>
      <c r="F233" s="13"/>
      <c r="G233" s="126"/>
      <c r="H233" s="126"/>
      <c r="I233" s="126"/>
      <c r="J233" s="13"/>
      <c r="K233" s="13"/>
      <c r="L233" s="13"/>
      <c r="M233" s="13"/>
      <c r="N233" s="13"/>
    </row>
    <row r="234" spans="1:14" ht="14.4" x14ac:dyDescent="0.3">
      <c r="A234" s="13"/>
      <c r="B234" s="13"/>
      <c r="C234" s="13"/>
      <c r="D234" s="13"/>
      <c r="E234" s="13"/>
      <c r="F234" s="13"/>
      <c r="G234" s="126"/>
      <c r="H234" s="126"/>
      <c r="I234" s="126"/>
      <c r="J234" s="13"/>
      <c r="K234" s="13"/>
      <c r="L234" s="13"/>
      <c r="M234" s="13"/>
      <c r="N234" s="13"/>
    </row>
    <row r="235" spans="1:14" ht="14.4" x14ac:dyDescent="0.3">
      <c r="A235" s="13"/>
      <c r="B235" s="13"/>
      <c r="C235" s="13"/>
      <c r="D235" s="13"/>
      <c r="E235" s="13"/>
      <c r="F235" s="13"/>
      <c r="G235" s="126"/>
      <c r="H235" s="126"/>
      <c r="I235" s="126"/>
      <c r="J235" s="13"/>
      <c r="K235" s="13"/>
      <c r="L235" s="13"/>
      <c r="M235" s="13"/>
      <c r="N235" s="13"/>
    </row>
    <row r="236" spans="1:14" ht="14.4" x14ac:dyDescent="0.3">
      <c r="A236" s="13"/>
      <c r="B236" s="13"/>
      <c r="C236" s="13"/>
      <c r="D236" s="13"/>
      <c r="E236" s="13"/>
      <c r="F236" s="13"/>
      <c r="G236" s="126"/>
      <c r="H236" s="126"/>
      <c r="I236" s="126"/>
      <c r="J236" s="13"/>
      <c r="K236" s="13"/>
      <c r="L236" s="13"/>
      <c r="M236" s="13"/>
      <c r="N236" s="13"/>
    </row>
    <row r="237" spans="1:14" ht="14.4" x14ac:dyDescent="0.3">
      <c r="A237" s="13"/>
      <c r="B237" s="13"/>
      <c r="C237" s="13"/>
      <c r="D237" s="13"/>
      <c r="E237" s="13"/>
      <c r="F237" s="13"/>
      <c r="G237" s="126"/>
      <c r="H237" s="126"/>
      <c r="I237" s="126"/>
      <c r="J237" s="13"/>
      <c r="K237" s="13"/>
      <c r="L237" s="13"/>
      <c r="M237" s="13"/>
      <c r="N237" s="13"/>
    </row>
    <row r="238" spans="1:14" ht="14.4" x14ac:dyDescent="0.3">
      <c r="A238" s="13"/>
      <c r="B238" s="13"/>
      <c r="C238" s="13"/>
      <c r="D238" s="13"/>
      <c r="E238" s="13"/>
      <c r="F238" s="13"/>
      <c r="G238" s="126"/>
      <c r="H238" s="126"/>
      <c r="I238" s="126"/>
      <c r="J238" s="13"/>
      <c r="K238" s="13"/>
      <c r="L238" s="13"/>
      <c r="M238" s="13"/>
      <c r="N238" s="13"/>
    </row>
    <row r="239" spans="1:14" ht="14.4" x14ac:dyDescent="0.3">
      <c r="A239" s="13"/>
      <c r="B239" s="13"/>
      <c r="C239" s="13"/>
      <c r="D239" s="13"/>
      <c r="E239" s="13"/>
      <c r="F239" s="13"/>
      <c r="G239" s="126"/>
      <c r="H239" s="126"/>
      <c r="I239" s="126"/>
      <c r="J239" s="13"/>
      <c r="K239" s="13"/>
      <c r="L239" s="13"/>
      <c r="M239" s="13"/>
      <c r="N239" s="13"/>
    </row>
    <row r="240" spans="1:14" ht="14.4" x14ac:dyDescent="0.3">
      <c r="A240" s="13"/>
      <c r="B240" s="13"/>
      <c r="C240" s="13"/>
      <c r="D240" s="13"/>
      <c r="E240" s="13"/>
      <c r="F240" s="13"/>
      <c r="G240" s="126"/>
      <c r="H240" s="126"/>
      <c r="I240" s="126"/>
      <c r="J240" s="13"/>
      <c r="K240" s="13"/>
      <c r="L240" s="13"/>
      <c r="M240" s="13"/>
      <c r="N240" s="13"/>
    </row>
    <row r="241" spans="1:14" ht="14.4" x14ac:dyDescent="0.3">
      <c r="A241" s="13"/>
      <c r="B241" s="13"/>
      <c r="C241" s="13"/>
      <c r="D241" s="13"/>
      <c r="E241" s="13"/>
      <c r="F241" s="13"/>
      <c r="G241" s="126"/>
      <c r="H241" s="126"/>
      <c r="I241" s="126"/>
      <c r="J241" s="13"/>
      <c r="K241" s="13"/>
      <c r="L241" s="13"/>
      <c r="M241" s="13"/>
      <c r="N241" s="13"/>
    </row>
    <row r="242" spans="1:14" ht="14.4" x14ac:dyDescent="0.3">
      <c r="A242" s="13"/>
      <c r="B242" s="13"/>
      <c r="C242" s="13"/>
      <c r="D242" s="13"/>
      <c r="E242" s="13"/>
      <c r="F242" s="13"/>
      <c r="G242" s="126"/>
      <c r="H242" s="126"/>
      <c r="I242" s="126"/>
      <c r="J242" s="13"/>
      <c r="K242" s="13"/>
      <c r="L242" s="13"/>
      <c r="M242" s="13"/>
      <c r="N242" s="13"/>
    </row>
    <row r="243" spans="1:14" ht="14.4" x14ac:dyDescent="0.3">
      <c r="A243" s="13"/>
      <c r="B243" s="13"/>
      <c r="C243" s="13"/>
      <c r="D243" s="13"/>
      <c r="E243" s="13"/>
      <c r="F243" s="13"/>
      <c r="G243" s="126"/>
      <c r="H243" s="126"/>
      <c r="I243" s="126"/>
      <c r="J243" s="13"/>
      <c r="K243" s="13"/>
      <c r="L243" s="13"/>
      <c r="M243" s="13"/>
      <c r="N243" s="13"/>
    </row>
    <row r="244" spans="1:14" ht="14.4" x14ac:dyDescent="0.3">
      <c r="A244" s="13"/>
      <c r="B244" s="13"/>
      <c r="C244" s="13"/>
      <c r="D244" s="13"/>
      <c r="E244" s="13"/>
      <c r="F244" s="13"/>
      <c r="G244" s="126"/>
      <c r="H244" s="126"/>
      <c r="I244" s="126"/>
      <c r="J244" s="13"/>
      <c r="K244" s="13"/>
      <c r="L244" s="13"/>
      <c r="M244" s="13"/>
      <c r="N244" s="13"/>
    </row>
    <row r="245" spans="1:14" ht="14.4" x14ac:dyDescent="0.3">
      <c r="A245" s="13"/>
      <c r="B245" s="13"/>
      <c r="C245" s="13"/>
      <c r="D245" s="13"/>
      <c r="E245" s="13"/>
      <c r="F245" s="13"/>
      <c r="G245" s="126"/>
      <c r="H245" s="126"/>
      <c r="I245" s="126"/>
      <c r="J245" s="13"/>
      <c r="K245" s="13"/>
      <c r="L245" s="13"/>
      <c r="M245" s="13"/>
      <c r="N245" s="13"/>
    </row>
    <row r="246" spans="1:14" ht="14.4" x14ac:dyDescent="0.3">
      <c r="A246" s="13"/>
      <c r="B246" s="13"/>
      <c r="C246" s="13"/>
      <c r="D246" s="13"/>
      <c r="E246" s="13"/>
      <c r="F246" s="13"/>
      <c r="G246" s="126"/>
      <c r="H246" s="126"/>
      <c r="I246" s="126"/>
      <c r="J246" s="13"/>
      <c r="K246" s="13"/>
      <c r="L246" s="13"/>
      <c r="M246" s="13"/>
      <c r="N246" s="13"/>
    </row>
    <row r="247" spans="1:14" ht="14.4" x14ac:dyDescent="0.3">
      <c r="A247" s="13"/>
      <c r="B247" s="13"/>
      <c r="C247" s="13"/>
      <c r="D247" s="13"/>
      <c r="E247" s="13"/>
      <c r="F247" s="13"/>
      <c r="G247" s="126"/>
      <c r="H247" s="126"/>
      <c r="I247" s="126"/>
      <c r="J247" s="13"/>
      <c r="K247" s="13"/>
      <c r="L247" s="13"/>
      <c r="M247" s="13"/>
      <c r="N247" s="13"/>
    </row>
    <row r="248" spans="1:14" ht="14.4" x14ac:dyDescent="0.3">
      <c r="A248" s="13"/>
      <c r="B248" s="13"/>
      <c r="C248" s="13"/>
      <c r="D248" s="13"/>
      <c r="E248" s="13"/>
      <c r="F248" s="13"/>
      <c r="G248" s="126"/>
      <c r="H248" s="126"/>
      <c r="I248" s="126"/>
      <c r="J248" s="13"/>
      <c r="K248" s="13"/>
      <c r="L248" s="13"/>
      <c r="M248" s="13"/>
      <c r="N248" s="13"/>
    </row>
    <row r="249" spans="1:14" ht="14.4" x14ac:dyDescent="0.3">
      <c r="A249" s="13"/>
      <c r="B249" s="13"/>
      <c r="C249" s="13"/>
      <c r="D249" s="13"/>
      <c r="E249" s="13"/>
      <c r="F249" s="13"/>
      <c r="G249" s="126"/>
      <c r="H249" s="126"/>
      <c r="I249" s="126"/>
      <c r="J249" s="13"/>
      <c r="K249" s="13"/>
      <c r="L249" s="13"/>
      <c r="M249" s="13"/>
      <c r="N249" s="13"/>
    </row>
    <row r="250" spans="1:14" ht="14.4" x14ac:dyDescent="0.3">
      <c r="A250" s="13"/>
      <c r="B250" s="13"/>
      <c r="C250" s="13"/>
      <c r="D250" s="13"/>
      <c r="E250" s="13"/>
      <c r="F250" s="13"/>
      <c r="G250" s="126"/>
      <c r="H250" s="126"/>
      <c r="I250" s="126"/>
      <c r="J250" s="13"/>
      <c r="K250" s="13"/>
      <c r="L250" s="13"/>
      <c r="M250" s="13"/>
      <c r="N250" s="13"/>
    </row>
    <row r="251" spans="1:14" ht="14.4" x14ac:dyDescent="0.3">
      <c r="A251" s="13"/>
      <c r="B251" s="13"/>
      <c r="C251" s="13"/>
      <c r="D251" s="13"/>
      <c r="E251" s="13"/>
      <c r="F251" s="13"/>
      <c r="G251" s="126"/>
      <c r="H251" s="126"/>
      <c r="I251" s="126"/>
      <c r="J251" s="13"/>
      <c r="K251" s="13"/>
      <c r="L251" s="13"/>
      <c r="M251" s="13"/>
      <c r="N251" s="13"/>
    </row>
    <row r="252" spans="1:14" ht="14.4" x14ac:dyDescent="0.3">
      <c r="A252" s="13"/>
      <c r="B252" s="13"/>
      <c r="C252" s="13"/>
      <c r="D252" s="13"/>
      <c r="E252" s="13"/>
      <c r="F252" s="13"/>
      <c r="G252" s="126"/>
      <c r="H252" s="126"/>
      <c r="I252" s="126"/>
      <c r="J252" s="13"/>
      <c r="K252" s="13"/>
      <c r="L252" s="13"/>
      <c r="M252" s="13"/>
      <c r="N252" s="13"/>
    </row>
    <row r="253" spans="1:14" ht="14.4" x14ac:dyDescent="0.3">
      <c r="A253" s="13"/>
      <c r="B253" s="13"/>
      <c r="C253" s="13"/>
      <c r="D253" s="13"/>
      <c r="E253" s="13"/>
      <c r="F253" s="13"/>
      <c r="G253" s="126"/>
      <c r="H253" s="126"/>
      <c r="I253" s="126"/>
      <c r="J253" s="13"/>
      <c r="K253" s="13"/>
      <c r="L253" s="13"/>
      <c r="M253" s="13"/>
      <c r="N253" s="13"/>
    </row>
    <row r="254" spans="1:14" ht="14.4" x14ac:dyDescent="0.3">
      <c r="A254" s="13"/>
      <c r="B254" s="13"/>
      <c r="C254" s="13"/>
      <c r="D254" s="13"/>
      <c r="E254" s="13"/>
      <c r="F254" s="13"/>
      <c r="G254" s="126"/>
      <c r="H254" s="126"/>
      <c r="I254" s="126"/>
      <c r="J254" s="13"/>
      <c r="K254" s="13"/>
      <c r="L254" s="13"/>
      <c r="M254" s="13"/>
      <c r="N254" s="13"/>
    </row>
    <row r="255" spans="1:14" ht="14.4" x14ac:dyDescent="0.3">
      <c r="A255" s="13"/>
      <c r="B255" s="13"/>
      <c r="C255" s="13"/>
      <c r="D255" s="13"/>
      <c r="E255" s="13"/>
      <c r="F255" s="13"/>
      <c r="G255" s="126"/>
      <c r="H255" s="126"/>
      <c r="I255" s="126"/>
      <c r="J255" s="13"/>
      <c r="K255" s="13"/>
      <c r="L255" s="13"/>
      <c r="M255" s="13"/>
      <c r="N255" s="13"/>
    </row>
    <row r="256" spans="1:14" ht="14.4" x14ac:dyDescent="0.3">
      <c r="A256" s="13"/>
      <c r="B256" s="13"/>
      <c r="C256" s="13"/>
      <c r="D256" s="13"/>
      <c r="E256" s="13"/>
      <c r="F256" s="13"/>
      <c r="G256" s="126"/>
      <c r="H256" s="126"/>
      <c r="I256" s="126"/>
      <c r="J256" s="13"/>
      <c r="K256" s="13"/>
      <c r="L256" s="13"/>
      <c r="M256" s="13"/>
      <c r="N256" s="13"/>
    </row>
    <row r="257" spans="1:14" ht="14.4" x14ac:dyDescent="0.3">
      <c r="A257" s="13"/>
      <c r="B257" s="13"/>
      <c r="C257" s="13"/>
      <c r="D257" s="13"/>
      <c r="E257" s="13"/>
      <c r="F257" s="13"/>
      <c r="G257" s="126"/>
      <c r="H257" s="126"/>
      <c r="I257" s="126"/>
      <c r="J257" s="13"/>
      <c r="K257" s="13"/>
      <c r="L257" s="13"/>
      <c r="M257" s="13"/>
      <c r="N257" s="13"/>
    </row>
    <row r="258" spans="1:14" ht="14.4" x14ac:dyDescent="0.3">
      <c r="A258" s="13"/>
      <c r="B258" s="13"/>
      <c r="C258" s="13"/>
      <c r="D258" s="13"/>
      <c r="E258" s="13"/>
      <c r="F258" s="13"/>
      <c r="G258" s="126"/>
      <c r="H258" s="126"/>
      <c r="I258" s="126"/>
      <c r="J258" s="13"/>
      <c r="K258" s="13"/>
      <c r="L258" s="13"/>
      <c r="M258" s="13"/>
      <c r="N258" s="13"/>
    </row>
    <row r="259" spans="1:14" ht="14.4" x14ac:dyDescent="0.3">
      <c r="A259" s="13"/>
      <c r="B259" s="13"/>
      <c r="C259" s="13"/>
      <c r="D259" s="13"/>
      <c r="E259" s="13"/>
      <c r="F259" s="13"/>
      <c r="G259" s="126"/>
      <c r="H259" s="126"/>
      <c r="I259" s="126"/>
      <c r="J259" s="13"/>
      <c r="K259" s="13"/>
      <c r="L259" s="13"/>
      <c r="M259" s="13"/>
      <c r="N259" s="13"/>
    </row>
    <row r="260" spans="1:14" ht="14.4" x14ac:dyDescent="0.3">
      <c r="A260" s="13"/>
      <c r="B260" s="13"/>
      <c r="C260" s="13"/>
      <c r="D260" s="13"/>
      <c r="E260" s="13"/>
      <c r="F260" s="13"/>
      <c r="G260" s="126"/>
      <c r="H260" s="126"/>
      <c r="I260" s="126"/>
      <c r="J260" s="13"/>
      <c r="K260" s="13"/>
      <c r="L260" s="13"/>
      <c r="M260" s="13"/>
      <c r="N260" s="13"/>
    </row>
    <row r="261" spans="1:14" ht="14.4" x14ac:dyDescent="0.3">
      <c r="A261" s="13"/>
      <c r="B261" s="13"/>
      <c r="C261" s="13"/>
      <c r="D261" s="13"/>
      <c r="E261" s="13"/>
      <c r="F261" s="13"/>
      <c r="G261" s="126"/>
      <c r="H261" s="126"/>
      <c r="I261" s="126"/>
      <c r="J261" s="13"/>
      <c r="K261" s="13"/>
      <c r="L261" s="13"/>
      <c r="M261" s="13"/>
      <c r="N261" s="13"/>
    </row>
    <row r="262" spans="1:14" ht="14.4" x14ac:dyDescent="0.3">
      <c r="A262" s="13"/>
      <c r="B262" s="13"/>
      <c r="C262" s="13"/>
      <c r="D262" s="13"/>
      <c r="E262" s="13"/>
      <c r="F262" s="13"/>
      <c r="G262" s="126"/>
      <c r="H262" s="126"/>
      <c r="I262" s="126"/>
      <c r="J262" s="13"/>
      <c r="K262" s="13"/>
      <c r="L262" s="13"/>
      <c r="M262" s="13"/>
      <c r="N262" s="13"/>
    </row>
    <row r="263" spans="1:14" ht="14.4" x14ac:dyDescent="0.3">
      <c r="A263" s="13"/>
      <c r="B263" s="13"/>
      <c r="C263" s="13"/>
      <c r="D263" s="13"/>
      <c r="E263" s="13"/>
      <c r="F263" s="13"/>
      <c r="G263" s="126"/>
      <c r="H263" s="126"/>
      <c r="I263" s="126"/>
      <c r="J263" s="13"/>
      <c r="K263" s="13"/>
      <c r="L263" s="13"/>
      <c r="M263" s="13"/>
      <c r="N263" s="13"/>
    </row>
    <row r="264" spans="1:14" ht="14.4" x14ac:dyDescent="0.3">
      <c r="A264" s="13"/>
      <c r="B264" s="13"/>
      <c r="C264" s="13"/>
      <c r="D264" s="13"/>
      <c r="E264" s="13"/>
      <c r="F264" s="13"/>
      <c r="G264" s="126"/>
      <c r="H264" s="126"/>
      <c r="I264" s="126"/>
      <c r="J264" s="13"/>
      <c r="K264" s="13"/>
      <c r="L264" s="13"/>
      <c r="M264" s="13"/>
      <c r="N264" s="13"/>
    </row>
    <row r="265" spans="1:14" ht="14.4" x14ac:dyDescent="0.3">
      <c r="A265" s="13"/>
      <c r="B265" s="13"/>
      <c r="C265" s="13"/>
      <c r="D265" s="13"/>
      <c r="E265" s="13"/>
      <c r="F265" s="13"/>
      <c r="G265" s="126"/>
      <c r="H265" s="126"/>
      <c r="I265" s="126"/>
      <c r="J265" s="13"/>
      <c r="K265" s="13"/>
      <c r="L265" s="13"/>
      <c r="M265" s="13"/>
      <c r="N265" s="13"/>
    </row>
    <row r="266" spans="1:14" ht="14.4" x14ac:dyDescent="0.3">
      <c r="A266" s="13"/>
      <c r="B266" s="13"/>
      <c r="C266" s="13"/>
      <c r="D266" s="13"/>
      <c r="E266" s="13"/>
      <c r="F266" s="13"/>
      <c r="G266" s="126"/>
      <c r="H266" s="126"/>
      <c r="I266" s="126"/>
      <c r="J266" s="13"/>
      <c r="K266" s="13"/>
      <c r="L266" s="13"/>
      <c r="M266" s="13"/>
      <c r="N266" s="13"/>
    </row>
    <row r="267" spans="1:14" ht="14.4" x14ac:dyDescent="0.3">
      <c r="A267" s="13"/>
      <c r="B267" s="13"/>
      <c r="C267" s="13"/>
      <c r="D267" s="13"/>
      <c r="E267" s="13"/>
      <c r="F267" s="13"/>
      <c r="G267" s="126"/>
      <c r="H267" s="126"/>
      <c r="I267" s="126"/>
      <c r="J267" s="13"/>
      <c r="K267" s="13"/>
      <c r="L267" s="13"/>
      <c r="M267" s="13"/>
      <c r="N267" s="13"/>
    </row>
    <row r="268" spans="1:14" ht="14.4" x14ac:dyDescent="0.3">
      <c r="A268" s="13"/>
      <c r="B268" s="13"/>
      <c r="C268" s="13"/>
      <c r="D268" s="13"/>
      <c r="E268" s="13"/>
      <c r="F268" s="13"/>
      <c r="G268" s="126"/>
      <c r="H268" s="126"/>
      <c r="I268" s="126"/>
      <c r="J268" s="13"/>
      <c r="K268" s="13"/>
      <c r="L268" s="13"/>
      <c r="M268" s="13"/>
      <c r="N268" s="13"/>
    </row>
    <row r="269" spans="1:14" ht="14.4" x14ac:dyDescent="0.3">
      <c r="A269" s="13"/>
      <c r="B269" s="13"/>
      <c r="C269" s="13"/>
      <c r="D269" s="13"/>
      <c r="E269" s="13"/>
      <c r="F269" s="13"/>
      <c r="G269" s="126"/>
      <c r="H269" s="126"/>
      <c r="I269" s="126"/>
      <c r="J269" s="13"/>
      <c r="K269" s="13"/>
      <c r="L269" s="13"/>
      <c r="M269" s="13"/>
      <c r="N269" s="13"/>
    </row>
    <row r="270" spans="1:14" ht="14.4" x14ac:dyDescent="0.3">
      <c r="A270" s="13"/>
      <c r="B270" s="13"/>
      <c r="C270" s="13"/>
      <c r="D270" s="13"/>
      <c r="E270" s="13"/>
      <c r="F270" s="13"/>
      <c r="G270" s="126"/>
      <c r="H270" s="126"/>
      <c r="I270" s="126"/>
      <c r="J270" s="13"/>
      <c r="K270" s="13"/>
      <c r="L270" s="13"/>
      <c r="M270" s="13"/>
      <c r="N270" s="13"/>
    </row>
    <row r="271" spans="1:14" ht="14.4" x14ac:dyDescent="0.3">
      <c r="A271" s="13"/>
      <c r="B271" s="13"/>
      <c r="C271" s="13"/>
      <c r="D271" s="13"/>
      <c r="E271" s="13"/>
      <c r="F271" s="13"/>
      <c r="G271" s="126"/>
      <c r="H271" s="126"/>
      <c r="I271" s="126"/>
      <c r="J271" s="13"/>
      <c r="K271" s="13"/>
      <c r="L271" s="13"/>
      <c r="M271" s="13"/>
      <c r="N271" s="13"/>
    </row>
    <row r="272" spans="1:14" ht="14.4" x14ac:dyDescent="0.3">
      <c r="A272" s="13"/>
      <c r="B272" s="13"/>
      <c r="C272" s="13"/>
      <c r="D272" s="13"/>
      <c r="E272" s="13"/>
      <c r="F272" s="13"/>
      <c r="G272" s="126"/>
      <c r="H272" s="126"/>
      <c r="I272" s="126"/>
      <c r="J272" s="13"/>
      <c r="K272" s="13"/>
      <c r="L272" s="13"/>
      <c r="M272" s="13"/>
      <c r="N272" s="13"/>
    </row>
    <row r="273" spans="1:14" ht="14.4" x14ac:dyDescent="0.3">
      <c r="A273" s="13"/>
      <c r="B273" s="13"/>
      <c r="C273" s="13"/>
      <c r="D273" s="13"/>
      <c r="E273" s="13"/>
      <c r="F273" s="13"/>
      <c r="G273" s="126"/>
      <c r="H273" s="126"/>
      <c r="I273" s="126"/>
      <c r="J273" s="13"/>
      <c r="K273" s="13"/>
      <c r="L273" s="13"/>
      <c r="M273" s="13"/>
      <c r="N273" s="13"/>
    </row>
    <row r="274" spans="1:14" ht="14.4" x14ac:dyDescent="0.3">
      <c r="A274" s="13"/>
      <c r="B274" s="13"/>
      <c r="C274" s="13"/>
      <c r="D274" s="13"/>
      <c r="E274" s="13"/>
      <c r="F274" s="13"/>
      <c r="G274" s="126"/>
      <c r="H274" s="126"/>
      <c r="I274" s="126"/>
      <c r="J274" s="13"/>
      <c r="K274" s="13"/>
      <c r="L274" s="13"/>
      <c r="M274" s="13"/>
      <c r="N274" s="13"/>
    </row>
    <row r="275" spans="1:14" ht="14.4" x14ac:dyDescent="0.3">
      <c r="A275" s="13"/>
      <c r="B275" s="13"/>
      <c r="C275" s="13"/>
      <c r="D275" s="13"/>
      <c r="E275" s="13"/>
      <c r="F275" s="13"/>
      <c r="G275" s="126"/>
      <c r="H275" s="126"/>
      <c r="I275" s="126"/>
      <c r="J275" s="13"/>
      <c r="K275" s="13"/>
      <c r="L275" s="13"/>
      <c r="M275" s="13"/>
      <c r="N275" s="13"/>
    </row>
    <row r="276" spans="1:14" ht="14.4" x14ac:dyDescent="0.3">
      <c r="A276" s="13"/>
      <c r="B276" s="13"/>
      <c r="C276" s="13"/>
      <c r="D276" s="13"/>
      <c r="E276" s="13"/>
      <c r="F276" s="13"/>
      <c r="G276" s="126"/>
      <c r="H276" s="126"/>
      <c r="I276" s="126"/>
      <c r="J276" s="13"/>
      <c r="K276" s="13"/>
      <c r="L276" s="13"/>
      <c r="M276" s="13"/>
      <c r="N276" s="13"/>
    </row>
    <row r="277" spans="1:14" ht="14.4" x14ac:dyDescent="0.3">
      <c r="A277" s="13"/>
      <c r="B277" s="13"/>
      <c r="C277" s="13"/>
      <c r="D277" s="13"/>
      <c r="E277" s="13"/>
      <c r="F277" s="13"/>
      <c r="G277" s="126"/>
      <c r="H277" s="126"/>
      <c r="I277" s="126"/>
      <c r="J277" s="13"/>
      <c r="K277" s="13"/>
      <c r="L277" s="13"/>
      <c r="M277" s="13"/>
      <c r="N277" s="13"/>
    </row>
    <row r="278" spans="1:14" ht="14.4" x14ac:dyDescent="0.3">
      <c r="A278" s="13"/>
      <c r="B278" s="13"/>
      <c r="C278" s="13"/>
      <c r="D278" s="13"/>
      <c r="E278" s="13"/>
      <c r="F278" s="13"/>
      <c r="G278" s="126"/>
      <c r="H278" s="126"/>
      <c r="I278" s="126"/>
      <c r="J278" s="13"/>
      <c r="K278" s="13"/>
      <c r="L278" s="13"/>
      <c r="M278" s="13"/>
      <c r="N278" s="13"/>
    </row>
    <row r="279" spans="1:14" ht="14.4" x14ac:dyDescent="0.3">
      <c r="A279" s="13"/>
      <c r="B279" s="13"/>
      <c r="C279" s="13"/>
      <c r="D279" s="13"/>
      <c r="E279" s="13"/>
      <c r="F279" s="13"/>
      <c r="G279" s="126"/>
      <c r="H279" s="126"/>
      <c r="I279" s="126"/>
      <c r="J279" s="13"/>
      <c r="K279" s="13"/>
      <c r="L279" s="13"/>
      <c r="M279" s="13"/>
      <c r="N279" s="13"/>
    </row>
    <row r="280" spans="1:14" ht="14.4" x14ac:dyDescent="0.3">
      <c r="A280" s="13"/>
      <c r="B280" s="13"/>
      <c r="C280" s="13"/>
      <c r="D280" s="13"/>
      <c r="E280" s="13"/>
      <c r="F280" s="13"/>
      <c r="G280" s="126"/>
      <c r="H280" s="126"/>
      <c r="I280" s="126"/>
      <c r="J280" s="13"/>
      <c r="K280" s="13"/>
      <c r="L280" s="13"/>
      <c r="M280" s="13"/>
      <c r="N280" s="13"/>
    </row>
    <row r="281" spans="1:14" ht="14.4" x14ac:dyDescent="0.3">
      <c r="A281" s="13"/>
      <c r="B281" s="13"/>
      <c r="C281" s="13"/>
      <c r="D281" s="13"/>
      <c r="E281" s="13"/>
      <c r="F281" s="13"/>
      <c r="G281" s="126"/>
      <c r="H281" s="126"/>
      <c r="I281" s="126"/>
      <c r="J281" s="13"/>
      <c r="K281" s="13"/>
      <c r="L281" s="13"/>
      <c r="M281" s="13"/>
      <c r="N281" s="13"/>
    </row>
    <row r="282" spans="1:14" ht="14.4" x14ac:dyDescent="0.3">
      <c r="A282" s="13"/>
      <c r="B282" s="13"/>
      <c r="C282" s="13"/>
      <c r="D282" s="13"/>
      <c r="E282" s="13"/>
      <c r="F282" s="13"/>
      <c r="G282" s="126"/>
      <c r="H282" s="126"/>
      <c r="I282" s="126"/>
      <c r="J282" s="13"/>
      <c r="K282" s="13"/>
      <c r="L282" s="13"/>
      <c r="M282" s="13"/>
      <c r="N282" s="13"/>
    </row>
    <row r="283" spans="1:14" ht="14.4" x14ac:dyDescent="0.3">
      <c r="A283" s="13"/>
      <c r="B283" s="13"/>
      <c r="C283" s="13"/>
      <c r="D283" s="13"/>
      <c r="E283" s="13"/>
      <c r="F283" s="13"/>
      <c r="G283" s="126"/>
      <c r="H283" s="126"/>
      <c r="I283" s="126"/>
      <c r="J283" s="13"/>
      <c r="K283" s="13"/>
      <c r="L283" s="13"/>
      <c r="M283" s="13"/>
      <c r="N283" s="13"/>
    </row>
    <row r="284" spans="1:14" ht="14.4" x14ac:dyDescent="0.3">
      <c r="A284" s="13"/>
      <c r="B284" s="13"/>
      <c r="C284" s="13"/>
      <c r="D284" s="13"/>
      <c r="E284" s="13"/>
      <c r="F284" s="13"/>
      <c r="G284" s="126"/>
      <c r="H284" s="126"/>
      <c r="I284" s="126"/>
      <c r="J284" s="13"/>
      <c r="K284" s="13"/>
      <c r="L284" s="13"/>
      <c r="M284" s="13"/>
      <c r="N284" s="13"/>
    </row>
    <row r="285" spans="1:14" ht="14.4" x14ac:dyDescent="0.3">
      <c r="A285" s="13"/>
      <c r="B285" s="13"/>
      <c r="C285" s="13"/>
      <c r="D285" s="13"/>
      <c r="E285" s="13"/>
      <c r="F285" s="13"/>
      <c r="G285" s="126"/>
      <c r="H285" s="126"/>
      <c r="I285" s="126"/>
      <c r="J285" s="13"/>
      <c r="K285" s="13"/>
      <c r="L285" s="13"/>
      <c r="M285" s="13"/>
      <c r="N285" s="13"/>
    </row>
    <row r="286" spans="1:14" ht="14.4" x14ac:dyDescent="0.3">
      <c r="A286" s="13"/>
      <c r="B286" s="13"/>
      <c r="C286" s="13"/>
      <c r="D286" s="13"/>
      <c r="E286" s="13"/>
      <c r="F286" s="13"/>
      <c r="G286" s="126"/>
      <c r="H286" s="126"/>
      <c r="I286" s="126"/>
      <c r="J286" s="13"/>
      <c r="K286" s="13"/>
      <c r="L286" s="13"/>
      <c r="M286" s="13"/>
      <c r="N286" s="13"/>
    </row>
    <row r="287" spans="1:14" ht="14.4" x14ac:dyDescent="0.3">
      <c r="A287" s="13"/>
      <c r="B287" s="13"/>
      <c r="C287" s="13"/>
      <c r="D287" s="13"/>
      <c r="E287" s="13"/>
      <c r="F287" s="13"/>
      <c r="G287" s="126"/>
      <c r="H287" s="126"/>
      <c r="I287" s="126"/>
      <c r="J287" s="13"/>
      <c r="K287" s="13"/>
      <c r="L287" s="13"/>
      <c r="M287" s="13"/>
      <c r="N287" s="13"/>
    </row>
    <row r="288" spans="1:14" ht="14.4" x14ac:dyDescent="0.3">
      <c r="A288" s="13"/>
      <c r="B288" s="13"/>
      <c r="C288" s="13"/>
      <c r="D288" s="13"/>
      <c r="E288" s="13"/>
      <c r="F288" s="13"/>
      <c r="G288" s="126"/>
      <c r="H288" s="126"/>
      <c r="I288" s="126"/>
      <c r="J288" s="13"/>
      <c r="K288" s="13"/>
      <c r="L288" s="13"/>
      <c r="M288" s="13"/>
      <c r="N288" s="13"/>
    </row>
    <row r="289" spans="1:14" ht="14.4" x14ac:dyDescent="0.3">
      <c r="A289" s="13"/>
      <c r="B289" s="13"/>
      <c r="C289" s="13"/>
      <c r="D289" s="13"/>
      <c r="E289" s="13"/>
      <c r="F289" s="13"/>
      <c r="G289" s="126"/>
      <c r="H289" s="126"/>
      <c r="I289" s="126"/>
      <c r="J289" s="13"/>
      <c r="K289" s="13"/>
      <c r="L289" s="13"/>
      <c r="M289" s="13"/>
      <c r="N289" s="13"/>
    </row>
    <row r="290" spans="1:14" ht="14.4" x14ac:dyDescent="0.3">
      <c r="A290" s="13"/>
      <c r="B290" s="13"/>
      <c r="C290" s="13"/>
      <c r="D290" s="13"/>
      <c r="E290" s="13"/>
      <c r="F290" s="13"/>
      <c r="G290" s="126"/>
      <c r="H290" s="126"/>
      <c r="I290" s="126"/>
      <c r="J290" s="13"/>
      <c r="K290" s="13"/>
      <c r="L290" s="13"/>
      <c r="M290" s="13"/>
      <c r="N290" s="13"/>
    </row>
    <row r="291" spans="1:14" ht="14.4" x14ac:dyDescent="0.3">
      <c r="A291" s="13"/>
      <c r="B291" s="13"/>
      <c r="C291" s="13"/>
      <c r="D291" s="13"/>
      <c r="E291" s="13"/>
      <c r="F291" s="13"/>
      <c r="G291" s="126"/>
      <c r="H291" s="126"/>
      <c r="I291" s="126"/>
      <c r="J291" s="13"/>
      <c r="K291" s="13"/>
      <c r="L291" s="13"/>
      <c r="M291" s="13"/>
      <c r="N291" s="13"/>
    </row>
    <row r="292" spans="1:14" ht="14.4" x14ac:dyDescent="0.3">
      <c r="A292" s="13"/>
      <c r="B292" s="13"/>
      <c r="C292" s="13"/>
      <c r="D292" s="13"/>
      <c r="E292" s="13"/>
      <c r="F292" s="13"/>
      <c r="G292" s="126"/>
      <c r="H292" s="126"/>
      <c r="I292" s="126"/>
      <c r="J292" s="13"/>
      <c r="K292" s="13"/>
      <c r="L292" s="13"/>
      <c r="M292" s="13"/>
      <c r="N292" s="13"/>
    </row>
    <row r="293" spans="1:14" ht="14.4" x14ac:dyDescent="0.3">
      <c r="A293" s="13"/>
      <c r="B293" s="13"/>
      <c r="C293" s="13"/>
      <c r="D293" s="13"/>
      <c r="E293" s="13"/>
      <c r="F293" s="13"/>
      <c r="G293" s="126"/>
      <c r="H293" s="126"/>
      <c r="I293" s="126"/>
      <c r="J293" s="13"/>
      <c r="K293" s="13"/>
      <c r="L293" s="13"/>
      <c r="M293" s="13"/>
      <c r="N293" s="13"/>
    </row>
    <row r="294" spans="1:14" ht="14.4" x14ac:dyDescent="0.3">
      <c r="A294" s="13"/>
      <c r="B294" s="13"/>
      <c r="C294" s="13"/>
      <c r="D294" s="13"/>
      <c r="E294" s="13"/>
      <c r="F294" s="13"/>
      <c r="G294" s="126"/>
      <c r="H294" s="126"/>
      <c r="I294" s="126"/>
      <c r="J294" s="13"/>
      <c r="K294" s="13"/>
      <c r="L294" s="13"/>
      <c r="M294" s="13"/>
      <c r="N294" s="13"/>
    </row>
    <row r="295" spans="1:14" ht="14.4" x14ac:dyDescent="0.3">
      <c r="A295" s="13"/>
      <c r="B295" s="13"/>
      <c r="C295" s="13"/>
      <c r="D295" s="13"/>
      <c r="E295" s="13"/>
      <c r="F295" s="13"/>
      <c r="G295" s="126"/>
      <c r="H295" s="126"/>
      <c r="I295" s="126"/>
      <c r="J295" s="13"/>
      <c r="K295" s="13"/>
      <c r="L295" s="13"/>
      <c r="M295" s="13"/>
      <c r="N295" s="13"/>
    </row>
    <row r="296" spans="1:14" ht="14.4" x14ac:dyDescent="0.3">
      <c r="A296" s="13"/>
      <c r="B296" s="13"/>
      <c r="C296" s="13"/>
      <c r="D296" s="13"/>
      <c r="E296" s="13"/>
      <c r="F296" s="13"/>
      <c r="G296" s="126"/>
      <c r="H296" s="126"/>
      <c r="I296" s="126"/>
      <c r="J296" s="13"/>
      <c r="K296" s="13"/>
      <c r="L296" s="13"/>
      <c r="M296" s="13"/>
      <c r="N296" s="13"/>
    </row>
    <row r="297" spans="1:14" ht="14.4" x14ac:dyDescent="0.3">
      <c r="A297" s="13"/>
      <c r="B297" s="13"/>
      <c r="C297" s="13"/>
      <c r="D297" s="13"/>
      <c r="E297" s="13"/>
      <c r="F297" s="13"/>
      <c r="G297" s="126"/>
      <c r="H297" s="126"/>
      <c r="I297" s="126"/>
      <c r="J297" s="13"/>
      <c r="K297" s="13"/>
      <c r="L297" s="13"/>
      <c r="M297" s="13"/>
      <c r="N297" s="13"/>
    </row>
    <row r="298" spans="1:14" ht="14.4" x14ac:dyDescent="0.3">
      <c r="A298" s="13"/>
      <c r="B298" s="13"/>
      <c r="C298" s="13"/>
      <c r="D298" s="13"/>
      <c r="E298" s="13"/>
      <c r="F298" s="13"/>
      <c r="G298" s="126"/>
      <c r="H298" s="126"/>
      <c r="I298" s="126"/>
      <c r="J298" s="13"/>
      <c r="K298" s="13"/>
      <c r="L298" s="13"/>
      <c r="M298" s="13"/>
      <c r="N298" s="13"/>
    </row>
    <row r="299" spans="1:14" ht="14.4" x14ac:dyDescent="0.3">
      <c r="A299" s="13"/>
      <c r="B299" s="13"/>
      <c r="C299" s="13"/>
      <c r="D299" s="13"/>
      <c r="E299" s="13"/>
      <c r="F299" s="13"/>
      <c r="G299" s="126"/>
      <c r="H299" s="126"/>
      <c r="I299" s="126"/>
      <c r="J299" s="13"/>
      <c r="K299" s="13"/>
      <c r="L299" s="13"/>
      <c r="M299" s="13"/>
      <c r="N299" s="13"/>
    </row>
    <row r="300" spans="1:14" ht="14.4" x14ac:dyDescent="0.3">
      <c r="A300" s="13"/>
      <c r="B300" s="13"/>
      <c r="C300" s="13"/>
      <c r="D300" s="13"/>
      <c r="E300" s="13"/>
      <c r="F300" s="13"/>
      <c r="G300" s="126"/>
      <c r="H300" s="126"/>
      <c r="I300" s="126"/>
      <c r="J300" s="13"/>
      <c r="K300" s="13"/>
      <c r="L300" s="13"/>
      <c r="M300" s="13"/>
      <c r="N300" s="13"/>
    </row>
    <row r="301" spans="1:14" ht="14.4" x14ac:dyDescent="0.3">
      <c r="A301" s="13"/>
      <c r="B301" s="13"/>
      <c r="C301" s="13"/>
      <c r="D301" s="13"/>
      <c r="E301" s="13"/>
      <c r="F301" s="13"/>
      <c r="G301" s="126"/>
      <c r="H301" s="126"/>
      <c r="I301" s="126"/>
      <c r="J301" s="13"/>
      <c r="K301" s="13"/>
      <c r="L301" s="13"/>
      <c r="M301" s="13"/>
      <c r="N301" s="13"/>
    </row>
    <row r="302" spans="1:14" ht="14.4" x14ac:dyDescent="0.3">
      <c r="A302" s="13"/>
      <c r="B302" s="13"/>
      <c r="C302" s="13"/>
      <c r="D302" s="13"/>
      <c r="E302" s="13"/>
      <c r="F302" s="13"/>
      <c r="G302" s="126"/>
      <c r="H302" s="126"/>
      <c r="I302" s="126"/>
      <c r="J302" s="13"/>
      <c r="K302" s="13"/>
      <c r="L302" s="13"/>
      <c r="M302" s="13"/>
      <c r="N302" s="13"/>
    </row>
    <row r="303" spans="1:14" ht="14.4" x14ac:dyDescent="0.3">
      <c r="A303" s="13"/>
      <c r="B303" s="13"/>
      <c r="C303" s="13"/>
      <c r="D303" s="13"/>
      <c r="E303" s="13"/>
      <c r="F303" s="13"/>
      <c r="G303" s="126"/>
      <c r="H303" s="126"/>
      <c r="I303" s="126"/>
      <c r="J303" s="13"/>
      <c r="K303" s="13"/>
      <c r="L303" s="13"/>
      <c r="M303" s="13"/>
      <c r="N303" s="13"/>
    </row>
    <row r="304" spans="1:14" ht="14.4" x14ac:dyDescent="0.3">
      <c r="A304" s="13"/>
      <c r="B304" s="13"/>
      <c r="C304" s="13"/>
      <c r="D304" s="13"/>
      <c r="E304" s="13"/>
      <c r="F304" s="13"/>
      <c r="G304" s="126"/>
      <c r="H304" s="126"/>
      <c r="I304" s="126"/>
      <c r="J304" s="13"/>
      <c r="K304" s="13"/>
      <c r="L304" s="13"/>
      <c r="M304" s="13"/>
      <c r="N304" s="13"/>
    </row>
    <row r="305" spans="1:14" ht="14.4" x14ac:dyDescent="0.3">
      <c r="A305" s="13"/>
      <c r="B305" s="13"/>
      <c r="C305" s="13"/>
      <c r="D305" s="13"/>
      <c r="E305" s="13"/>
      <c r="F305" s="13"/>
      <c r="G305" s="126"/>
      <c r="H305" s="126"/>
      <c r="I305" s="126"/>
      <c r="J305" s="13"/>
      <c r="K305" s="13"/>
      <c r="L305" s="13"/>
      <c r="M305" s="13"/>
      <c r="N305" s="13"/>
    </row>
    <row r="306" spans="1:14" ht="14.4" x14ac:dyDescent="0.3">
      <c r="A306" s="13"/>
      <c r="B306" s="13"/>
      <c r="C306" s="13"/>
      <c r="D306" s="13"/>
      <c r="E306" s="13"/>
      <c r="F306" s="13"/>
      <c r="G306" s="126"/>
      <c r="H306" s="126"/>
      <c r="I306" s="126"/>
      <c r="J306" s="13"/>
      <c r="K306" s="13"/>
      <c r="L306" s="13"/>
      <c r="M306" s="13"/>
      <c r="N306" s="13"/>
    </row>
    <row r="307" spans="1:14" ht="14.4" x14ac:dyDescent="0.3">
      <c r="A307" s="13"/>
      <c r="B307" s="13"/>
      <c r="C307" s="13"/>
      <c r="D307" s="13"/>
      <c r="E307" s="13"/>
      <c r="F307" s="13"/>
      <c r="G307" s="126"/>
      <c r="H307" s="126"/>
      <c r="I307" s="126"/>
      <c r="J307" s="13"/>
      <c r="K307" s="13"/>
      <c r="L307" s="13"/>
      <c r="M307" s="13"/>
      <c r="N307" s="13"/>
    </row>
    <row r="308" spans="1:14" ht="14.4" x14ac:dyDescent="0.3">
      <c r="A308" s="13"/>
      <c r="B308" s="13"/>
      <c r="C308" s="13"/>
      <c r="D308" s="13"/>
      <c r="E308" s="13"/>
      <c r="F308" s="13"/>
      <c r="G308" s="126"/>
      <c r="H308" s="126"/>
      <c r="I308" s="126"/>
      <c r="J308" s="13"/>
      <c r="K308" s="13"/>
      <c r="L308" s="13"/>
      <c r="M308" s="13"/>
      <c r="N308" s="13"/>
    </row>
    <row r="309" spans="1:14" ht="14.4" x14ac:dyDescent="0.3">
      <c r="A309" s="13"/>
      <c r="B309" s="13"/>
      <c r="C309" s="13"/>
      <c r="D309" s="13"/>
      <c r="E309" s="13"/>
      <c r="F309" s="13"/>
      <c r="G309" s="126"/>
      <c r="H309" s="126"/>
      <c r="I309" s="126"/>
      <c r="J309" s="13"/>
      <c r="K309" s="13"/>
      <c r="L309" s="13"/>
      <c r="M309" s="13"/>
      <c r="N309" s="13"/>
    </row>
    <row r="310" spans="1:14" ht="14.4" x14ac:dyDescent="0.3">
      <c r="A310" s="13"/>
      <c r="B310" s="13"/>
      <c r="C310" s="13"/>
      <c r="D310" s="13"/>
      <c r="E310" s="13"/>
      <c r="F310" s="13"/>
      <c r="G310" s="126"/>
      <c r="H310" s="126"/>
      <c r="I310" s="126"/>
      <c r="J310" s="13"/>
      <c r="K310" s="13"/>
      <c r="L310" s="13"/>
      <c r="M310" s="13"/>
      <c r="N310" s="13"/>
    </row>
    <row r="311" spans="1:14" ht="14.4" x14ac:dyDescent="0.3">
      <c r="A311" s="13"/>
      <c r="B311" s="13"/>
      <c r="C311" s="13"/>
      <c r="D311" s="13"/>
      <c r="E311" s="13"/>
      <c r="F311" s="13"/>
      <c r="G311" s="126"/>
      <c r="H311" s="126"/>
      <c r="I311" s="126"/>
      <c r="J311" s="13"/>
      <c r="K311" s="13"/>
      <c r="L311" s="13"/>
      <c r="M311" s="13"/>
      <c r="N311" s="13"/>
    </row>
    <row r="312" spans="1:14" ht="14.4" x14ac:dyDescent="0.3">
      <c r="A312" s="13"/>
      <c r="B312" s="13"/>
      <c r="C312" s="13"/>
      <c r="D312" s="13"/>
      <c r="E312" s="13"/>
      <c r="F312" s="13"/>
      <c r="G312" s="126"/>
      <c r="H312" s="126"/>
      <c r="I312" s="126"/>
      <c r="J312" s="13"/>
      <c r="K312" s="13"/>
      <c r="L312" s="13"/>
      <c r="M312" s="13"/>
      <c r="N312" s="13"/>
    </row>
    <row r="313" spans="1:14" ht="14.4" x14ac:dyDescent="0.3">
      <c r="A313" s="13"/>
      <c r="B313" s="13"/>
      <c r="C313" s="13"/>
      <c r="D313" s="13"/>
      <c r="E313" s="13"/>
      <c r="F313" s="13"/>
      <c r="G313" s="126"/>
      <c r="H313" s="126"/>
      <c r="I313" s="126"/>
      <c r="J313" s="13"/>
      <c r="K313" s="13"/>
      <c r="L313" s="13"/>
      <c r="M313" s="13"/>
      <c r="N313" s="13"/>
    </row>
    <row r="314" spans="1:14" ht="14.4" x14ac:dyDescent="0.3">
      <c r="A314" s="13"/>
      <c r="B314" s="13"/>
      <c r="C314" s="13"/>
      <c r="D314" s="13"/>
      <c r="E314" s="13"/>
      <c r="F314" s="13"/>
      <c r="G314" s="126"/>
      <c r="H314" s="126"/>
      <c r="I314" s="126"/>
      <c r="J314" s="13"/>
      <c r="K314" s="13"/>
      <c r="L314" s="13"/>
      <c r="M314" s="13"/>
      <c r="N314" s="13"/>
    </row>
    <row r="315" spans="1:14" ht="14.4" x14ac:dyDescent="0.3">
      <c r="A315" s="13"/>
      <c r="B315" s="13"/>
      <c r="C315" s="13"/>
      <c r="D315" s="13"/>
      <c r="E315" s="13"/>
      <c r="F315" s="13"/>
      <c r="G315" s="126"/>
      <c r="H315" s="126"/>
      <c r="I315" s="126"/>
      <c r="J315" s="13"/>
      <c r="K315" s="13"/>
      <c r="L315" s="13"/>
      <c r="M315" s="13"/>
      <c r="N315" s="13"/>
    </row>
    <row r="316" spans="1:14" ht="14.4" x14ac:dyDescent="0.3">
      <c r="A316" s="13"/>
      <c r="B316" s="13"/>
      <c r="C316" s="13"/>
      <c r="D316" s="13"/>
      <c r="E316" s="13"/>
      <c r="F316" s="13"/>
      <c r="G316" s="126"/>
      <c r="H316" s="126"/>
      <c r="I316" s="126"/>
      <c r="J316" s="13"/>
      <c r="K316" s="13"/>
      <c r="L316" s="13"/>
      <c r="M316" s="13"/>
      <c r="N316" s="13"/>
    </row>
    <row r="317" spans="1:14" ht="14.4" x14ac:dyDescent="0.3">
      <c r="A317" s="13"/>
      <c r="B317" s="13"/>
      <c r="C317" s="13"/>
      <c r="D317" s="13"/>
      <c r="E317" s="13"/>
      <c r="F317" s="13"/>
      <c r="G317" s="126"/>
      <c r="H317" s="126"/>
      <c r="I317" s="126"/>
      <c r="J317" s="13"/>
      <c r="K317" s="13"/>
      <c r="L317" s="13"/>
      <c r="M317" s="13"/>
      <c r="N317" s="13"/>
    </row>
    <row r="318" spans="1:14" ht="14.4" x14ac:dyDescent="0.3">
      <c r="A318" s="13"/>
      <c r="B318" s="13"/>
      <c r="C318" s="13"/>
      <c r="D318" s="13"/>
      <c r="E318" s="13"/>
      <c r="F318" s="13"/>
      <c r="G318" s="126"/>
      <c r="H318" s="126"/>
      <c r="I318" s="126"/>
      <c r="J318" s="13"/>
      <c r="K318" s="13"/>
      <c r="L318" s="13"/>
      <c r="M318" s="13"/>
      <c r="N318" s="13"/>
    </row>
    <row r="319" spans="1:14" ht="14.4" x14ac:dyDescent="0.3">
      <c r="A319" s="13"/>
      <c r="B319" s="13"/>
      <c r="C319" s="13"/>
      <c r="D319" s="13"/>
      <c r="E319" s="13"/>
      <c r="F319" s="13"/>
      <c r="G319" s="126"/>
      <c r="H319" s="126"/>
      <c r="I319" s="126"/>
      <c r="J319" s="13"/>
      <c r="K319" s="13"/>
      <c r="L319" s="13"/>
      <c r="M319" s="13"/>
      <c r="N319" s="13"/>
    </row>
    <row r="320" spans="1:14" ht="14.4" x14ac:dyDescent="0.3">
      <c r="A320" s="13"/>
      <c r="B320" s="13"/>
      <c r="C320" s="13"/>
      <c r="D320" s="13"/>
      <c r="E320" s="13"/>
      <c r="F320" s="13"/>
      <c r="G320" s="126"/>
      <c r="H320" s="126"/>
      <c r="I320" s="126"/>
      <c r="J320" s="13"/>
      <c r="K320" s="13"/>
      <c r="L320" s="13"/>
      <c r="M320" s="13"/>
      <c r="N320" s="13"/>
    </row>
    <row r="321" spans="1:14" ht="14.4" x14ac:dyDescent="0.3">
      <c r="A321" s="13"/>
      <c r="B321" s="13"/>
      <c r="C321" s="13"/>
      <c r="D321" s="13"/>
      <c r="E321" s="13"/>
      <c r="F321" s="13"/>
      <c r="G321" s="126"/>
      <c r="H321" s="126"/>
      <c r="I321" s="126"/>
      <c r="J321" s="13"/>
      <c r="K321" s="13"/>
      <c r="L321" s="13"/>
      <c r="M321" s="13"/>
      <c r="N321" s="13"/>
    </row>
    <row r="322" spans="1:14" ht="14.4" x14ac:dyDescent="0.3">
      <c r="A322" s="13"/>
      <c r="B322" s="13"/>
      <c r="C322" s="13"/>
      <c r="D322" s="13"/>
      <c r="E322" s="13"/>
      <c r="F322" s="13"/>
      <c r="G322" s="126"/>
      <c r="H322" s="126"/>
      <c r="I322" s="126"/>
      <c r="J322" s="13"/>
      <c r="K322" s="13"/>
      <c r="L322" s="13"/>
      <c r="M322" s="13"/>
      <c r="N322" s="13"/>
    </row>
    <row r="323" spans="1:14" ht="14.4" x14ac:dyDescent="0.3">
      <c r="A323" s="13"/>
      <c r="B323" s="13"/>
      <c r="C323" s="13"/>
      <c r="D323" s="13"/>
      <c r="E323" s="13"/>
      <c r="F323" s="13"/>
      <c r="G323" s="126"/>
      <c r="H323" s="126"/>
      <c r="I323" s="126"/>
      <c r="J323" s="13"/>
      <c r="K323" s="13"/>
      <c r="L323" s="13"/>
      <c r="M323" s="13"/>
      <c r="N323" s="13"/>
    </row>
    <row r="324" spans="1:14" ht="14.4" x14ac:dyDescent="0.3">
      <c r="A324" s="13"/>
      <c r="B324" s="13"/>
      <c r="C324" s="13"/>
      <c r="D324" s="13"/>
      <c r="E324" s="13"/>
      <c r="F324" s="13"/>
      <c r="G324" s="126"/>
      <c r="H324" s="126"/>
      <c r="I324" s="126"/>
      <c r="J324" s="13"/>
      <c r="K324" s="13"/>
      <c r="L324" s="13"/>
      <c r="M324" s="13"/>
      <c r="N324" s="13"/>
    </row>
    <row r="325" spans="1:14" ht="14.4" x14ac:dyDescent="0.3">
      <c r="A325" s="13"/>
      <c r="B325" s="13"/>
      <c r="C325" s="13"/>
      <c r="D325" s="13"/>
      <c r="E325" s="13"/>
      <c r="F325" s="13"/>
      <c r="G325" s="126"/>
      <c r="H325" s="126"/>
      <c r="I325" s="126"/>
      <c r="J325" s="13"/>
      <c r="K325" s="13"/>
      <c r="L325" s="13"/>
      <c r="M325" s="13"/>
      <c r="N325" s="13"/>
    </row>
    <row r="326" spans="1:14" ht="14.4" x14ac:dyDescent="0.3">
      <c r="A326" s="13"/>
      <c r="B326" s="13"/>
      <c r="C326" s="13"/>
      <c r="D326" s="13"/>
      <c r="E326" s="13"/>
      <c r="F326" s="13"/>
      <c r="G326" s="126"/>
      <c r="H326" s="126"/>
      <c r="I326" s="126"/>
      <c r="J326" s="13"/>
      <c r="K326" s="13"/>
      <c r="L326" s="13"/>
      <c r="M326" s="13"/>
      <c r="N326" s="13"/>
    </row>
    <row r="327" spans="1:14" ht="14.4" x14ac:dyDescent="0.3">
      <c r="A327" s="13"/>
      <c r="B327" s="13"/>
      <c r="C327" s="13"/>
      <c r="D327" s="13"/>
      <c r="E327" s="13"/>
      <c r="F327" s="13"/>
      <c r="G327" s="126"/>
      <c r="H327" s="126"/>
      <c r="I327" s="126"/>
      <c r="J327" s="13"/>
      <c r="K327" s="13"/>
      <c r="L327" s="13"/>
      <c r="M327" s="13"/>
      <c r="N327" s="13"/>
    </row>
    <row r="328" spans="1:14" ht="14.4" x14ac:dyDescent="0.3">
      <c r="A328" s="13"/>
      <c r="B328" s="13"/>
      <c r="C328" s="13"/>
      <c r="D328" s="13"/>
      <c r="E328" s="13"/>
      <c r="F328" s="13"/>
      <c r="G328" s="126"/>
      <c r="H328" s="126"/>
      <c r="I328" s="126"/>
      <c r="J328" s="13"/>
      <c r="K328" s="13"/>
      <c r="L328" s="13"/>
      <c r="M328" s="13"/>
      <c r="N328" s="13"/>
    </row>
    <row r="329" spans="1:14" ht="14.4" x14ac:dyDescent="0.3">
      <c r="A329" s="13"/>
      <c r="B329" s="13"/>
      <c r="C329" s="13"/>
      <c r="D329" s="13"/>
      <c r="E329" s="13"/>
      <c r="F329" s="13"/>
      <c r="G329" s="126"/>
      <c r="H329" s="126"/>
      <c r="I329" s="126"/>
      <c r="J329" s="13"/>
      <c r="K329" s="13"/>
      <c r="L329" s="13"/>
      <c r="M329" s="13"/>
      <c r="N329" s="13"/>
    </row>
    <row r="330" spans="1:14" ht="14.4" x14ac:dyDescent="0.3">
      <c r="A330" s="13"/>
      <c r="B330" s="13"/>
      <c r="C330" s="13"/>
      <c r="D330" s="13"/>
      <c r="E330" s="13"/>
      <c r="F330" s="13"/>
      <c r="G330" s="126"/>
      <c r="H330" s="126"/>
      <c r="I330" s="126"/>
      <c r="J330" s="13"/>
      <c r="K330" s="13"/>
      <c r="L330" s="13"/>
      <c r="M330" s="13"/>
      <c r="N330" s="13"/>
    </row>
    <row r="331" spans="1:14" ht="14.4" x14ac:dyDescent="0.3">
      <c r="A331" s="13"/>
      <c r="B331" s="13"/>
      <c r="C331" s="13"/>
      <c r="D331" s="13"/>
      <c r="E331" s="13"/>
      <c r="F331" s="13"/>
      <c r="G331" s="126"/>
      <c r="H331" s="126"/>
      <c r="I331" s="126"/>
      <c r="J331" s="13"/>
      <c r="K331" s="13"/>
      <c r="L331" s="13"/>
      <c r="M331" s="13"/>
      <c r="N331" s="13"/>
    </row>
    <row r="332" spans="1:14" ht="14.4" x14ac:dyDescent="0.3">
      <c r="A332" s="13"/>
      <c r="B332" s="13"/>
      <c r="C332" s="13"/>
      <c r="D332" s="13"/>
      <c r="E332" s="13"/>
      <c r="F332" s="13"/>
      <c r="G332" s="126"/>
      <c r="H332" s="126"/>
      <c r="I332" s="126"/>
      <c r="J332" s="13"/>
      <c r="K332" s="13"/>
      <c r="L332" s="13"/>
      <c r="M332" s="13"/>
      <c r="N332" s="13"/>
    </row>
    <row r="333" spans="1:14" ht="14.4" x14ac:dyDescent="0.3">
      <c r="A333" s="13"/>
      <c r="B333" s="13"/>
      <c r="C333" s="13"/>
      <c r="D333" s="13"/>
      <c r="E333" s="13"/>
      <c r="F333" s="13"/>
      <c r="G333" s="126"/>
      <c r="H333" s="126"/>
      <c r="I333" s="126"/>
      <c r="J333" s="13"/>
      <c r="K333" s="13"/>
      <c r="L333" s="13"/>
      <c r="M333" s="13"/>
      <c r="N333" s="13"/>
    </row>
    <row r="334" spans="1:14" ht="14.4" x14ac:dyDescent="0.3">
      <c r="A334" s="13"/>
      <c r="B334" s="13"/>
      <c r="C334" s="13"/>
      <c r="D334" s="13"/>
      <c r="E334" s="13"/>
      <c r="F334" s="13"/>
      <c r="G334" s="126"/>
      <c r="H334" s="126"/>
      <c r="I334" s="126"/>
      <c r="J334" s="13"/>
      <c r="K334" s="13"/>
      <c r="L334" s="13"/>
      <c r="M334" s="13"/>
      <c r="N334" s="13"/>
    </row>
    <row r="335" spans="1:14" ht="14.4" x14ac:dyDescent="0.3">
      <c r="A335" s="13"/>
      <c r="B335" s="13"/>
      <c r="C335" s="13"/>
      <c r="D335" s="13"/>
      <c r="E335" s="13"/>
      <c r="F335" s="13"/>
      <c r="G335" s="126"/>
      <c r="H335" s="126"/>
      <c r="I335" s="126"/>
      <c r="J335" s="13"/>
      <c r="K335" s="13"/>
      <c r="L335" s="13"/>
      <c r="M335" s="13"/>
      <c r="N335" s="13"/>
    </row>
    <row r="336" spans="1:14" ht="14.4" x14ac:dyDescent="0.3">
      <c r="A336" s="13"/>
      <c r="B336" s="13"/>
      <c r="C336" s="13"/>
      <c r="D336" s="13"/>
      <c r="E336" s="13"/>
      <c r="F336" s="13"/>
      <c r="G336" s="126"/>
      <c r="H336" s="126"/>
      <c r="I336" s="126"/>
      <c r="J336" s="13"/>
      <c r="K336" s="13"/>
      <c r="L336" s="13"/>
      <c r="M336" s="13"/>
      <c r="N336" s="13"/>
    </row>
    <row r="337" spans="1:14" ht="14.4" x14ac:dyDescent="0.3">
      <c r="A337" s="13"/>
      <c r="B337" s="13"/>
      <c r="C337" s="13"/>
      <c r="D337" s="13"/>
      <c r="E337" s="13"/>
      <c r="F337" s="13"/>
      <c r="G337" s="126"/>
      <c r="H337" s="126"/>
      <c r="I337" s="126"/>
      <c r="J337" s="13"/>
      <c r="K337" s="13"/>
      <c r="L337" s="13"/>
      <c r="M337" s="13"/>
      <c r="N337" s="13"/>
    </row>
    <row r="338" spans="1:14" ht="14.4" x14ac:dyDescent="0.3">
      <c r="A338" s="13"/>
      <c r="B338" s="13"/>
      <c r="C338" s="13"/>
      <c r="D338" s="13"/>
      <c r="E338" s="13"/>
      <c r="F338" s="13"/>
      <c r="G338" s="126"/>
      <c r="H338" s="126"/>
      <c r="I338" s="126"/>
      <c r="J338" s="13"/>
      <c r="K338" s="13"/>
      <c r="L338" s="13"/>
      <c r="M338" s="13"/>
      <c r="N338" s="13"/>
    </row>
    <row r="339" spans="1:14" ht="14.4" x14ac:dyDescent="0.3">
      <c r="A339" s="13"/>
      <c r="B339" s="13"/>
      <c r="C339" s="13"/>
      <c r="D339" s="13"/>
      <c r="E339" s="13"/>
      <c r="F339" s="13"/>
      <c r="G339" s="126"/>
      <c r="H339" s="126"/>
      <c r="I339" s="126"/>
      <c r="J339" s="13"/>
      <c r="K339" s="13"/>
      <c r="L339" s="13"/>
      <c r="M339" s="13"/>
      <c r="N339" s="13"/>
    </row>
    <row r="340" spans="1:14" ht="14.4" x14ac:dyDescent="0.3">
      <c r="A340" s="13"/>
      <c r="B340" s="13"/>
      <c r="C340" s="13"/>
      <c r="D340" s="13"/>
      <c r="E340" s="13"/>
      <c r="F340" s="13"/>
      <c r="G340" s="126"/>
      <c r="H340" s="126"/>
      <c r="I340" s="126"/>
      <c r="J340" s="13"/>
      <c r="K340" s="13"/>
      <c r="L340" s="13"/>
      <c r="M340" s="13"/>
      <c r="N340" s="13"/>
    </row>
    <row r="341" spans="1:14" ht="14.4" x14ac:dyDescent="0.3">
      <c r="A341" s="13"/>
      <c r="B341" s="13"/>
      <c r="C341" s="13"/>
      <c r="D341" s="13"/>
      <c r="E341" s="13"/>
      <c r="F341" s="13"/>
      <c r="G341" s="126"/>
      <c r="H341" s="126"/>
      <c r="I341" s="126"/>
      <c r="J341" s="13"/>
      <c r="K341" s="13"/>
      <c r="L341" s="13"/>
      <c r="M341" s="13"/>
      <c r="N341" s="13"/>
    </row>
    <row r="342" spans="1:14" ht="14.4" x14ac:dyDescent="0.3">
      <c r="A342" s="13"/>
      <c r="B342" s="13"/>
      <c r="C342" s="13"/>
      <c r="D342" s="13"/>
      <c r="E342" s="13"/>
      <c r="F342" s="13"/>
      <c r="G342" s="126"/>
      <c r="H342" s="126"/>
      <c r="I342" s="126"/>
      <c r="J342" s="13"/>
      <c r="K342" s="13"/>
      <c r="L342" s="13"/>
      <c r="M342" s="13"/>
      <c r="N342" s="13"/>
    </row>
    <row r="343" spans="1:14" ht="14.4" x14ac:dyDescent="0.3">
      <c r="A343" s="13"/>
      <c r="B343" s="13"/>
      <c r="C343" s="13"/>
      <c r="D343" s="13"/>
      <c r="E343" s="13"/>
      <c r="F343" s="13"/>
      <c r="G343" s="126"/>
      <c r="H343" s="126"/>
      <c r="I343" s="126"/>
      <c r="J343" s="13"/>
      <c r="K343" s="13"/>
      <c r="L343" s="13"/>
      <c r="M343" s="13"/>
      <c r="N343" s="13"/>
    </row>
    <row r="344" spans="1:14" ht="14.4" x14ac:dyDescent="0.3">
      <c r="A344" s="13"/>
      <c r="B344" s="13"/>
      <c r="C344" s="13"/>
      <c r="D344" s="13"/>
      <c r="E344" s="13"/>
      <c r="F344" s="13"/>
      <c r="G344" s="126"/>
      <c r="H344" s="126"/>
      <c r="I344" s="126"/>
      <c r="J344" s="13"/>
      <c r="K344" s="13"/>
      <c r="L344" s="13"/>
      <c r="M344" s="13"/>
      <c r="N344" s="13"/>
    </row>
    <row r="345" spans="1:14" ht="14.4" x14ac:dyDescent="0.3">
      <c r="A345" s="13"/>
      <c r="B345" s="13"/>
      <c r="C345" s="13"/>
      <c r="D345" s="13"/>
      <c r="E345" s="13"/>
      <c r="F345" s="13"/>
      <c r="G345" s="126"/>
      <c r="H345" s="126"/>
      <c r="I345" s="126"/>
      <c r="J345" s="13"/>
      <c r="K345" s="13"/>
      <c r="L345" s="13"/>
      <c r="M345" s="13"/>
      <c r="N345" s="13"/>
    </row>
    <row r="346" spans="1:14" ht="14.4" x14ac:dyDescent="0.3">
      <c r="A346" s="13"/>
      <c r="B346" s="13"/>
      <c r="C346" s="13"/>
      <c r="D346" s="13"/>
      <c r="E346" s="13"/>
      <c r="F346" s="13"/>
      <c r="G346" s="126"/>
      <c r="H346" s="126"/>
      <c r="I346" s="126"/>
      <c r="J346" s="13"/>
      <c r="K346" s="13"/>
      <c r="L346" s="13"/>
      <c r="M346" s="13"/>
      <c r="N346" s="13"/>
    </row>
    <row r="347" spans="1:14" ht="14.4" x14ac:dyDescent="0.3">
      <c r="A347" s="13"/>
      <c r="B347" s="13"/>
      <c r="C347" s="13"/>
      <c r="D347" s="13"/>
      <c r="E347" s="13"/>
      <c r="F347" s="13"/>
      <c r="G347" s="126"/>
      <c r="H347" s="126"/>
      <c r="I347" s="126"/>
      <c r="J347" s="13"/>
      <c r="K347" s="13"/>
      <c r="L347" s="13"/>
      <c r="M347" s="13"/>
      <c r="N347" s="13"/>
    </row>
    <row r="348" spans="1:14" ht="14.4" x14ac:dyDescent="0.3">
      <c r="A348" s="13"/>
      <c r="B348" s="13"/>
      <c r="C348" s="13"/>
      <c r="D348" s="13"/>
      <c r="E348" s="13"/>
      <c r="F348" s="13"/>
      <c r="G348" s="126"/>
      <c r="H348" s="126"/>
      <c r="I348" s="126"/>
      <c r="J348" s="13"/>
      <c r="K348" s="13"/>
      <c r="L348" s="13"/>
      <c r="M348" s="13"/>
      <c r="N348" s="13"/>
    </row>
    <row r="349" spans="1:14" ht="14.4" x14ac:dyDescent="0.3">
      <c r="A349" s="13"/>
      <c r="B349" s="13"/>
      <c r="C349" s="13"/>
      <c r="D349" s="13"/>
      <c r="E349" s="13"/>
      <c r="F349" s="13"/>
      <c r="G349" s="126"/>
      <c r="H349" s="126"/>
      <c r="I349" s="126"/>
      <c r="J349" s="13"/>
      <c r="K349" s="13"/>
      <c r="L349" s="13"/>
      <c r="M349" s="13"/>
      <c r="N349" s="13"/>
    </row>
    <row r="350" spans="1:14" ht="14.4" x14ac:dyDescent="0.3">
      <c r="A350" s="13"/>
      <c r="B350" s="13"/>
      <c r="C350" s="13"/>
      <c r="D350" s="13"/>
      <c r="E350" s="13"/>
      <c r="F350" s="13"/>
      <c r="G350" s="126"/>
      <c r="H350" s="126"/>
      <c r="I350" s="126"/>
      <c r="J350" s="13"/>
      <c r="K350" s="13"/>
      <c r="L350" s="13"/>
      <c r="M350" s="13"/>
      <c r="N350" s="13"/>
    </row>
    <row r="351" spans="1:14" ht="14.4" x14ac:dyDescent="0.3">
      <c r="A351" s="13"/>
      <c r="B351" s="13"/>
      <c r="C351" s="13"/>
      <c r="D351" s="13"/>
      <c r="E351" s="13"/>
      <c r="F351" s="13"/>
      <c r="G351" s="126"/>
      <c r="H351" s="126"/>
      <c r="I351" s="126"/>
      <c r="J351" s="13"/>
      <c r="K351" s="13"/>
      <c r="L351" s="13"/>
      <c r="M351" s="13"/>
      <c r="N351" s="13"/>
    </row>
    <row r="352" spans="1:14" ht="14.4" x14ac:dyDescent="0.3">
      <c r="A352" s="13"/>
      <c r="B352" s="13"/>
      <c r="C352" s="13"/>
      <c r="D352" s="13"/>
      <c r="E352" s="13"/>
      <c r="F352" s="13"/>
      <c r="G352" s="126"/>
      <c r="H352" s="126"/>
      <c r="I352" s="126"/>
      <c r="J352" s="13"/>
      <c r="K352" s="13"/>
      <c r="L352" s="13"/>
      <c r="M352" s="13"/>
      <c r="N352" s="13"/>
    </row>
    <row r="353" spans="1:14" ht="14.4" x14ac:dyDescent="0.3">
      <c r="A353" s="13"/>
      <c r="B353" s="13"/>
      <c r="C353" s="13"/>
      <c r="D353" s="13"/>
      <c r="E353" s="13"/>
      <c r="F353" s="13"/>
      <c r="G353" s="126"/>
      <c r="H353" s="126"/>
      <c r="I353" s="126"/>
      <c r="J353" s="13"/>
      <c r="K353" s="13"/>
      <c r="L353" s="13"/>
      <c r="M353" s="13"/>
      <c r="N353" s="13"/>
    </row>
    <row r="354" spans="1:14" ht="14.4" x14ac:dyDescent="0.3">
      <c r="A354" s="13"/>
      <c r="B354" s="13"/>
      <c r="C354" s="13"/>
      <c r="D354" s="13"/>
      <c r="E354" s="13"/>
      <c r="F354" s="13"/>
      <c r="G354" s="126"/>
      <c r="H354" s="126"/>
      <c r="I354" s="126"/>
      <c r="J354" s="13"/>
      <c r="K354" s="13"/>
      <c r="L354" s="13"/>
      <c r="M354" s="13"/>
      <c r="N354" s="13"/>
    </row>
    <row r="355" spans="1:14" ht="14.4" x14ac:dyDescent="0.3">
      <c r="A355" s="13"/>
      <c r="B355" s="13"/>
      <c r="C355" s="13"/>
      <c r="D355" s="13"/>
      <c r="E355" s="13"/>
      <c r="F355" s="13"/>
      <c r="G355" s="126"/>
      <c r="H355" s="126"/>
      <c r="I355" s="126"/>
      <c r="J355" s="13"/>
      <c r="K355" s="13"/>
      <c r="L355" s="13"/>
      <c r="M355" s="13"/>
      <c r="N355" s="13"/>
    </row>
    <row r="356" spans="1:14" ht="14.4" x14ac:dyDescent="0.3">
      <c r="A356" s="13"/>
      <c r="B356" s="13"/>
      <c r="C356" s="13"/>
      <c r="D356" s="13"/>
      <c r="E356" s="13"/>
      <c r="F356" s="13"/>
      <c r="G356" s="126"/>
      <c r="H356" s="126"/>
      <c r="I356" s="126"/>
      <c r="J356" s="13"/>
      <c r="K356" s="13"/>
      <c r="L356" s="13"/>
      <c r="M356" s="13"/>
      <c r="N356" s="13"/>
    </row>
    <row r="357" spans="1:14" ht="14.4" x14ac:dyDescent="0.3">
      <c r="A357" s="13"/>
      <c r="B357" s="13"/>
      <c r="C357" s="13"/>
      <c r="D357" s="13"/>
      <c r="E357" s="13"/>
      <c r="F357" s="13"/>
      <c r="G357" s="126"/>
      <c r="H357" s="126"/>
      <c r="I357" s="126"/>
      <c r="J357" s="13"/>
      <c r="K357" s="13"/>
      <c r="L357" s="13"/>
      <c r="M357" s="13"/>
      <c r="N357" s="13"/>
    </row>
    <row r="358" spans="1:14" ht="14.4" x14ac:dyDescent="0.3">
      <c r="A358" s="13"/>
      <c r="B358" s="13"/>
      <c r="C358" s="13"/>
      <c r="D358" s="13"/>
      <c r="E358" s="13"/>
      <c r="F358" s="13"/>
      <c r="G358" s="126"/>
      <c r="H358" s="126"/>
      <c r="I358" s="126"/>
      <c r="J358" s="13"/>
      <c r="K358" s="13"/>
      <c r="L358" s="13"/>
      <c r="M358" s="13"/>
      <c r="N358" s="13"/>
    </row>
    <row r="359" spans="1:14" ht="14.4" x14ac:dyDescent="0.3">
      <c r="A359" s="13"/>
      <c r="B359" s="13"/>
      <c r="C359" s="13"/>
      <c r="D359" s="13"/>
      <c r="E359" s="13"/>
      <c r="F359" s="13"/>
      <c r="G359" s="126"/>
      <c r="H359" s="126"/>
      <c r="I359" s="126"/>
      <c r="J359" s="13"/>
      <c r="K359" s="13"/>
      <c r="L359" s="13"/>
      <c r="M359" s="13"/>
      <c r="N359" s="13"/>
    </row>
    <row r="360" spans="1:14" ht="14.4" x14ac:dyDescent="0.3">
      <c r="A360" s="13"/>
      <c r="B360" s="13"/>
      <c r="C360" s="13"/>
      <c r="D360" s="13"/>
      <c r="E360" s="13"/>
      <c r="F360" s="13"/>
      <c r="G360" s="126"/>
      <c r="H360" s="126"/>
      <c r="I360" s="126"/>
      <c r="J360" s="13"/>
      <c r="K360" s="13"/>
      <c r="L360" s="13"/>
      <c r="M360" s="13"/>
      <c r="N360" s="13"/>
    </row>
    <row r="361" spans="1:14" ht="14.4" x14ac:dyDescent="0.3">
      <c r="A361" s="13"/>
      <c r="B361" s="13"/>
      <c r="C361" s="13"/>
      <c r="D361" s="13"/>
      <c r="E361" s="13"/>
      <c r="F361" s="13"/>
      <c r="G361" s="126"/>
      <c r="H361" s="126"/>
      <c r="I361" s="126"/>
      <c r="J361" s="13"/>
      <c r="K361" s="13"/>
      <c r="L361" s="13"/>
      <c r="M361" s="13"/>
      <c r="N361" s="13"/>
    </row>
    <row r="362" spans="1:14" ht="14.4" x14ac:dyDescent="0.3">
      <c r="A362" s="13"/>
      <c r="B362" s="13"/>
      <c r="C362" s="13"/>
      <c r="D362" s="13"/>
      <c r="E362" s="13"/>
      <c r="F362" s="13"/>
      <c r="G362" s="126"/>
      <c r="H362" s="126"/>
      <c r="I362" s="126"/>
      <c r="J362" s="13"/>
      <c r="K362" s="13"/>
      <c r="L362" s="13"/>
      <c r="M362" s="13"/>
      <c r="N362" s="13"/>
    </row>
    <row r="363" spans="1:14" ht="14.4" x14ac:dyDescent="0.3">
      <c r="A363" s="13"/>
      <c r="B363" s="13"/>
      <c r="C363" s="13"/>
      <c r="D363" s="13"/>
      <c r="E363" s="13"/>
      <c r="F363" s="13"/>
      <c r="G363" s="126"/>
      <c r="H363" s="126"/>
      <c r="I363" s="126"/>
      <c r="J363" s="13"/>
      <c r="K363" s="13"/>
      <c r="L363" s="13"/>
      <c r="M363" s="13"/>
      <c r="N363" s="13"/>
    </row>
    <row r="364" spans="1:14" ht="14.4" x14ac:dyDescent="0.3">
      <c r="A364" s="13"/>
      <c r="B364" s="13"/>
      <c r="C364" s="13"/>
      <c r="D364" s="13"/>
      <c r="E364" s="13"/>
      <c r="F364" s="13"/>
      <c r="G364" s="126"/>
      <c r="H364" s="126"/>
      <c r="I364" s="126"/>
      <c r="J364" s="13"/>
      <c r="K364" s="13"/>
      <c r="L364" s="13"/>
      <c r="M364" s="13"/>
      <c r="N364" s="13"/>
    </row>
    <row r="365" spans="1:14" ht="14.4" x14ac:dyDescent="0.3">
      <c r="A365" s="13"/>
      <c r="B365" s="13"/>
      <c r="C365" s="13"/>
      <c r="D365" s="13"/>
      <c r="E365" s="13"/>
      <c r="F365" s="13"/>
      <c r="G365" s="126"/>
      <c r="H365" s="126"/>
      <c r="I365" s="126"/>
      <c r="J365" s="13"/>
      <c r="K365" s="13"/>
      <c r="L365" s="13"/>
      <c r="M365" s="13"/>
      <c r="N365" s="13"/>
    </row>
    <row r="366" spans="1:14" ht="14.4" x14ac:dyDescent="0.3">
      <c r="A366" s="13"/>
      <c r="B366" s="13"/>
      <c r="C366" s="13"/>
      <c r="D366" s="13"/>
      <c r="E366" s="13"/>
      <c r="F366" s="13"/>
      <c r="G366" s="126"/>
      <c r="H366" s="126"/>
      <c r="I366" s="126"/>
      <c r="J366" s="13"/>
      <c r="K366" s="13"/>
      <c r="L366" s="13"/>
      <c r="M366" s="13"/>
      <c r="N366" s="13"/>
    </row>
    <row r="367" spans="1:14" ht="14.4" x14ac:dyDescent="0.3">
      <c r="A367" s="13"/>
      <c r="B367" s="13"/>
      <c r="C367" s="13"/>
      <c r="D367" s="13"/>
      <c r="E367" s="13"/>
      <c r="F367" s="13"/>
      <c r="G367" s="126"/>
      <c r="H367" s="126"/>
      <c r="I367" s="126"/>
      <c r="J367" s="13"/>
      <c r="K367" s="13"/>
      <c r="L367" s="13"/>
      <c r="M367" s="13"/>
      <c r="N367" s="13"/>
    </row>
    <row r="368" spans="1:14" ht="14.4" x14ac:dyDescent="0.3">
      <c r="A368" s="13"/>
      <c r="B368" s="13"/>
      <c r="C368" s="13"/>
      <c r="D368" s="13"/>
      <c r="E368" s="13"/>
      <c r="F368" s="13"/>
      <c r="G368" s="126"/>
      <c r="H368" s="126"/>
      <c r="I368" s="126"/>
      <c r="J368" s="13"/>
      <c r="K368" s="13"/>
      <c r="L368" s="13"/>
      <c r="M368" s="13"/>
      <c r="N368" s="13"/>
    </row>
    <row r="369" spans="1:14" ht="14.4" x14ac:dyDescent="0.3">
      <c r="A369" s="13"/>
      <c r="B369" s="13"/>
      <c r="C369" s="13"/>
      <c r="D369" s="13"/>
      <c r="E369" s="13"/>
      <c r="F369" s="13"/>
      <c r="G369" s="126"/>
      <c r="H369" s="126"/>
      <c r="I369" s="126"/>
      <c r="J369" s="13"/>
      <c r="K369" s="13"/>
      <c r="L369" s="13"/>
      <c r="M369" s="13"/>
      <c r="N369" s="13"/>
    </row>
    <row r="370" spans="1:14" ht="14.4" x14ac:dyDescent="0.3">
      <c r="A370" s="13"/>
      <c r="B370" s="13"/>
      <c r="C370" s="13"/>
      <c r="D370" s="13"/>
      <c r="E370" s="13"/>
      <c r="F370" s="13"/>
      <c r="G370" s="126"/>
      <c r="H370" s="126"/>
      <c r="I370" s="126"/>
      <c r="J370" s="13"/>
      <c r="K370" s="13"/>
      <c r="L370" s="13"/>
      <c r="M370" s="13"/>
      <c r="N370" s="13"/>
    </row>
    <row r="371" spans="1:14" ht="14.4" x14ac:dyDescent="0.3">
      <c r="A371" s="13"/>
      <c r="B371" s="13"/>
      <c r="C371" s="13"/>
      <c r="D371" s="13"/>
      <c r="E371" s="13"/>
      <c r="F371" s="13"/>
      <c r="G371" s="126"/>
      <c r="H371" s="126"/>
      <c r="I371" s="126"/>
      <c r="J371" s="13"/>
      <c r="K371" s="13"/>
      <c r="L371" s="13"/>
      <c r="M371" s="13"/>
      <c r="N371" s="13"/>
    </row>
    <row r="372" spans="1:14" ht="14.4" x14ac:dyDescent="0.3">
      <c r="A372" s="13"/>
      <c r="B372" s="13"/>
      <c r="C372" s="13"/>
      <c r="D372" s="13"/>
      <c r="E372" s="13"/>
      <c r="F372" s="13"/>
      <c r="G372" s="126"/>
      <c r="H372" s="126"/>
      <c r="I372" s="126"/>
      <c r="J372" s="13"/>
      <c r="K372" s="13"/>
      <c r="L372" s="13"/>
      <c r="M372" s="13"/>
      <c r="N372" s="13"/>
    </row>
    <row r="373" spans="1:14" ht="14.4" x14ac:dyDescent="0.3">
      <c r="A373" s="13"/>
      <c r="B373" s="13"/>
      <c r="C373" s="13"/>
      <c r="D373" s="13"/>
      <c r="E373" s="13"/>
      <c r="F373" s="13"/>
      <c r="G373" s="126"/>
      <c r="H373" s="126"/>
      <c r="I373" s="126"/>
      <c r="J373" s="13"/>
      <c r="K373" s="13"/>
      <c r="L373" s="13"/>
      <c r="M373" s="13"/>
      <c r="N373" s="13"/>
    </row>
    <row r="374" spans="1:14" ht="14.4" x14ac:dyDescent="0.3">
      <c r="A374" s="13"/>
      <c r="B374" s="13"/>
      <c r="C374" s="13"/>
      <c r="D374" s="13"/>
      <c r="E374" s="13"/>
      <c r="F374" s="13"/>
      <c r="G374" s="126"/>
      <c r="H374" s="126"/>
      <c r="I374" s="126"/>
      <c r="J374" s="13"/>
      <c r="K374" s="13"/>
      <c r="L374" s="13"/>
      <c r="M374" s="13"/>
      <c r="N374" s="13"/>
    </row>
    <row r="375" spans="1:14" ht="14.4" x14ac:dyDescent="0.3">
      <c r="A375" s="13"/>
      <c r="B375" s="13"/>
      <c r="C375" s="13"/>
      <c r="D375" s="13"/>
      <c r="E375" s="13"/>
      <c r="F375" s="13"/>
      <c r="G375" s="126"/>
      <c r="H375" s="126"/>
      <c r="I375" s="126"/>
      <c r="J375" s="13"/>
      <c r="K375" s="13"/>
      <c r="L375" s="13"/>
      <c r="M375" s="13"/>
      <c r="N375" s="13"/>
    </row>
    <row r="376" spans="1:14" ht="14.4" x14ac:dyDescent="0.3">
      <c r="A376" s="13"/>
      <c r="B376" s="13"/>
      <c r="C376" s="13"/>
      <c r="D376" s="13"/>
      <c r="E376" s="13"/>
      <c r="F376" s="13"/>
      <c r="G376" s="126"/>
      <c r="H376" s="126"/>
      <c r="I376" s="126"/>
      <c r="J376" s="13"/>
      <c r="K376" s="13"/>
      <c r="L376" s="13"/>
      <c r="M376" s="13"/>
      <c r="N376" s="13"/>
    </row>
    <row r="377" spans="1:14" ht="14.4" x14ac:dyDescent="0.3">
      <c r="A377" s="13"/>
      <c r="B377" s="13"/>
      <c r="C377" s="13"/>
      <c r="D377" s="13"/>
      <c r="E377" s="13"/>
      <c r="F377" s="13"/>
      <c r="G377" s="126"/>
      <c r="H377" s="126"/>
      <c r="I377" s="126"/>
      <c r="J377" s="13"/>
      <c r="K377" s="13"/>
      <c r="L377" s="13"/>
      <c r="M377" s="13"/>
      <c r="N377" s="13"/>
    </row>
    <row r="378" spans="1:14" ht="14.4" x14ac:dyDescent="0.3">
      <c r="A378" s="13"/>
      <c r="B378" s="13"/>
      <c r="C378" s="13"/>
      <c r="D378" s="13"/>
      <c r="E378" s="13"/>
      <c r="F378" s="13"/>
      <c r="G378" s="126"/>
      <c r="H378" s="126"/>
      <c r="I378" s="126"/>
      <c r="J378" s="13"/>
      <c r="K378" s="13"/>
      <c r="L378" s="13"/>
      <c r="M378" s="13"/>
      <c r="N378" s="13"/>
    </row>
    <row r="379" spans="1:14" ht="14.4" x14ac:dyDescent="0.3">
      <c r="A379" s="13"/>
      <c r="B379" s="13"/>
      <c r="C379" s="13"/>
      <c r="D379" s="13"/>
      <c r="E379" s="13"/>
      <c r="F379" s="13"/>
      <c r="G379" s="126"/>
      <c r="H379" s="126"/>
      <c r="I379" s="126"/>
      <c r="J379" s="13"/>
      <c r="K379" s="13"/>
      <c r="L379" s="13"/>
      <c r="M379" s="13"/>
      <c r="N379" s="13"/>
    </row>
    <row r="380" spans="1:14" ht="14.4" x14ac:dyDescent="0.3">
      <c r="A380" s="13"/>
      <c r="B380" s="13"/>
      <c r="C380" s="13"/>
      <c r="D380" s="13"/>
      <c r="E380" s="13"/>
      <c r="F380" s="13"/>
      <c r="G380" s="126"/>
      <c r="H380" s="126"/>
      <c r="I380" s="126"/>
      <c r="J380" s="13"/>
      <c r="K380" s="13"/>
      <c r="L380" s="13"/>
      <c r="M380" s="13"/>
      <c r="N380" s="13"/>
    </row>
    <row r="381" spans="1:14" ht="14.4" x14ac:dyDescent="0.3">
      <c r="A381" s="13"/>
      <c r="B381" s="13"/>
      <c r="C381" s="13"/>
      <c r="D381" s="13"/>
      <c r="E381" s="13"/>
      <c r="F381" s="13"/>
      <c r="G381" s="126"/>
      <c r="H381" s="126"/>
      <c r="I381" s="126"/>
      <c r="J381" s="13"/>
      <c r="K381" s="13"/>
      <c r="L381" s="13"/>
      <c r="M381" s="13"/>
      <c r="N381" s="13"/>
    </row>
    <row r="382" spans="1:14" ht="14.4" x14ac:dyDescent="0.3">
      <c r="A382" s="13"/>
      <c r="B382" s="13"/>
      <c r="C382" s="13"/>
      <c r="D382" s="13"/>
      <c r="E382" s="13"/>
      <c r="F382" s="13"/>
      <c r="G382" s="126"/>
      <c r="H382" s="126"/>
      <c r="I382" s="126"/>
      <c r="J382" s="13"/>
      <c r="K382" s="13"/>
      <c r="L382" s="13"/>
      <c r="M382" s="13"/>
      <c r="N382" s="13"/>
    </row>
    <row r="383" spans="1:14" ht="14.4" x14ac:dyDescent="0.3">
      <c r="A383" s="13"/>
      <c r="B383" s="13"/>
      <c r="C383" s="13"/>
      <c r="D383" s="13"/>
      <c r="E383" s="13"/>
      <c r="F383" s="13"/>
      <c r="G383" s="126"/>
      <c r="H383" s="126"/>
      <c r="I383" s="126"/>
      <c r="J383" s="13"/>
      <c r="K383" s="13"/>
      <c r="L383" s="13"/>
      <c r="M383" s="13"/>
      <c r="N383" s="13"/>
    </row>
    <row r="384" spans="1:14" ht="14.4" x14ac:dyDescent="0.3">
      <c r="A384" s="13"/>
      <c r="B384" s="13"/>
      <c r="C384" s="13"/>
      <c r="D384" s="13"/>
      <c r="E384" s="13"/>
      <c r="F384" s="13"/>
      <c r="G384" s="126"/>
      <c r="H384" s="126"/>
      <c r="I384" s="126"/>
      <c r="J384" s="13"/>
      <c r="K384" s="13"/>
      <c r="L384" s="13"/>
      <c r="M384" s="13"/>
      <c r="N384" s="13"/>
    </row>
    <row r="385" spans="1:14" ht="14.4" x14ac:dyDescent="0.3">
      <c r="A385" s="13"/>
      <c r="B385" s="13"/>
      <c r="C385" s="13"/>
      <c r="D385" s="13"/>
      <c r="E385" s="13"/>
      <c r="F385" s="13"/>
      <c r="G385" s="126"/>
      <c r="H385" s="126"/>
      <c r="I385" s="126"/>
      <c r="J385" s="13"/>
      <c r="K385" s="13"/>
      <c r="L385" s="13"/>
      <c r="M385" s="13"/>
      <c r="N385" s="13"/>
    </row>
    <row r="386" spans="1:14" ht="14.4" x14ac:dyDescent="0.3">
      <c r="A386" s="13"/>
      <c r="B386" s="13"/>
      <c r="C386" s="13"/>
      <c r="D386" s="13"/>
      <c r="E386" s="13"/>
      <c r="F386" s="13"/>
      <c r="G386" s="126"/>
      <c r="H386" s="126"/>
      <c r="I386" s="126"/>
      <c r="J386" s="13"/>
      <c r="K386" s="13"/>
      <c r="L386" s="13"/>
      <c r="M386" s="13"/>
      <c r="N386" s="13"/>
    </row>
    <row r="387" spans="1:14" ht="14.4" x14ac:dyDescent="0.3">
      <c r="A387" s="13"/>
      <c r="B387" s="13"/>
      <c r="C387" s="13"/>
      <c r="D387" s="13"/>
      <c r="E387" s="13"/>
      <c r="F387" s="13"/>
      <c r="G387" s="126"/>
      <c r="H387" s="126"/>
      <c r="I387" s="126"/>
      <c r="J387" s="13"/>
      <c r="K387" s="13"/>
      <c r="L387" s="13"/>
      <c r="M387" s="13"/>
      <c r="N387" s="13"/>
    </row>
    <row r="388" spans="1:14" ht="14.4" x14ac:dyDescent="0.3">
      <c r="A388" s="13"/>
      <c r="B388" s="13"/>
      <c r="C388" s="13"/>
      <c r="D388" s="13"/>
      <c r="E388" s="13"/>
      <c r="F388" s="13"/>
      <c r="G388" s="126"/>
      <c r="H388" s="126"/>
      <c r="I388" s="126"/>
      <c r="J388" s="13"/>
      <c r="K388" s="13"/>
      <c r="L388" s="13"/>
      <c r="M388" s="13"/>
      <c r="N388" s="13"/>
    </row>
    <row r="389" spans="1:14" ht="14.4" x14ac:dyDescent="0.3">
      <c r="A389" s="13"/>
      <c r="B389" s="13"/>
      <c r="C389" s="13"/>
      <c r="D389" s="13"/>
      <c r="E389" s="13"/>
      <c r="F389" s="13"/>
      <c r="G389" s="126"/>
      <c r="H389" s="126"/>
      <c r="I389" s="126"/>
      <c r="J389" s="13"/>
      <c r="K389" s="13"/>
      <c r="L389" s="13"/>
      <c r="M389" s="13"/>
      <c r="N389" s="13"/>
    </row>
    <row r="390" spans="1:14" ht="14.4" x14ac:dyDescent="0.3">
      <c r="A390" s="13"/>
      <c r="B390" s="13"/>
      <c r="C390" s="13"/>
      <c r="D390" s="13"/>
      <c r="E390" s="13"/>
      <c r="F390" s="13"/>
      <c r="G390" s="126"/>
      <c r="H390" s="126"/>
      <c r="I390" s="126"/>
      <c r="J390" s="13"/>
      <c r="K390" s="13"/>
      <c r="L390" s="13"/>
      <c r="M390" s="13"/>
      <c r="N390" s="13"/>
    </row>
    <row r="391" spans="1:14" ht="14.4" x14ac:dyDescent="0.3">
      <c r="A391" s="13"/>
      <c r="B391" s="13"/>
      <c r="C391" s="13"/>
      <c r="D391" s="13"/>
      <c r="E391" s="13"/>
      <c r="F391" s="13"/>
      <c r="G391" s="126"/>
      <c r="H391" s="126"/>
      <c r="I391" s="126"/>
      <c r="J391" s="13"/>
      <c r="K391" s="13"/>
      <c r="L391" s="13"/>
      <c r="M391" s="13"/>
      <c r="N391" s="13"/>
    </row>
    <row r="392" spans="1:14" ht="14.4" x14ac:dyDescent="0.3">
      <c r="A392" s="13"/>
      <c r="B392" s="13"/>
      <c r="C392" s="13"/>
      <c r="D392" s="13"/>
      <c r="E392" s="13"/>
      <c r="F392" s="13"/>
      <c r="G392" s="126"/>
      <c r="H392" s="126"/>
      <c r="I392" s="126"/>
      <c r="J392" s="13"/>
      <c r="K392" s="13"/>
      <c r="L392" s="13"/>
      <c r="M392" s="13"/>
      <c r="N392" s="13"/>
    </row>
    <row r="393" spans="1:14" ht="14.4" x14ac:dyDescent="0.3">
      <c r="A393" s="13"/>
      <c r="B393" s="13"/>
      <c r="C393" s="13"/>
      <c r="D393" s="13"/>
      <c r="E393" s="13"/>
      <c r="F393" s="13"/>
      <c r="G393" s="126"/>
      <c r="H393" s="126"/>
      <c r="I393" s="126"/>
      <c r="J393" s="13"/>
      <c r="K393" s="13"/>
      <c r="L393" s="13"/>
      <c r="M393" s="13"/>
      <c r="N393" s="13"/>
    </row>
    <row r="394" spans="1:14" ht="14.4" x14ac:dyDescent="0.3">
      <c r="A394" s="13"/>
      <c r="B394" s="13"/>
      <c r="C394" s="13"/>
      <c r="D394" s="13"/>
      <c r="E394" s="13"/>
      <c r="F394" s="13"/>
      <c r="G394" s="126"/>
      <c r="H394" s="126"/>
      <c r="I394" s="126"/>
      <c r="J394" s="13"/>
      <c r="K394" s="13"/>
      <c r="L394" s="13"/>
      <c r="M394" s="13"/>
      <c r="N394" s="13"/>
    </row>
    <row r="395" spans="1:14" ht="14.4" x14ac:dyDescent="0.3">
      <c r="A395" s="13"/>
      <c r="B395" s="13"/>
      <c r="C395" s="13"/>
      <c r="D395" s="13"/>
      <c r="E395" s="13"/>
      <c r="F395" s="13"/>
      <c r="G395" s="126"/>
      <c r="H395" s="126"/>
      <c r="I395" s="126"/>
      <c r="J395" s="13"/>
      <c r="K395" s="13"/>
      <c r="L395" s="13"/>
      <c r="M395" s="13"/>
      <c r="N395" s="13"/>
    </row>
    <row r="396" spans="1:14" ht="14.4" x14ac:dyDescent="0.3">
      <c r="A396" s="13"/>
      <c r="B396" s="13"/>
      <c r="C396" s="13"/>
      <c r="D396" s="13"/>
      <c r="E396" s="13"/>
      <c r="F396" s="13"/>
      <c r="G396" s="126"/>
      <c r="H396" s="126"/>
      <c r="I396" s="126"/>
      <c r="J396" s="13"/>
      <c r="K396" s="13"/>
      <c r="L396" s="13"/>
      <c r="M396" s="13"/>
      <c r="N396" s="13"/>
    </row>
    <row r="397" spans="1:14" ht="14.4" x14ac:dyDescent="0.3">
      <c r="A397" s="13"/>
      <c r="B397" s="13"/>
      <c r="C397" s="13"/>
      <c r="D397" s="13"/>
      <c r="E397" s="13"/>
      <c r="F397" s="13"/>
      <c r="G397" s="126"/>
      <c r="H397" s="126"/>
      <c r="I397" s="126"/>
      <c r="J397" s="13"/>
      <c r="K397" s="13"/>
      <c r="L397" s="13"/>
      <c r="M397" s="13"/>
      <c r="N397" s="13"/>
    </row>
    <row r="398" spans="1:14" ht="14.4" x14ac:dyDescent="0.3">
      <c r="A398" s="13"/>
      <c r="B398" s="13"/>
      <c r="C398" s="13"/>
      <c r="D398" s="13"/>
      <c r="E398" s="13"/>
      <c r="F398" s="13"/>
      <c r="G398" s="126"/>
      <c r="H398" s="126"/>
      <c r="I398" s="126"/>
      <c r="J398" s="13"/>
      <c r="K398" s="13"/>
      <c r="L398" s="13"/>
      <c r="M398" s="13"/>
      <c r="N398" s="13"/>
    </row>
    <row r="399" spans="1:14" ht="14.4" x14ac:dyDescent="0.3">
      <c r="A399" s="13"/>
      <c r="B399" s="13"/>
      <c r="C399" s="13"/>
      <c r="D399" s="13"/>
      <c r="E399" s="13"/>
      <c r="F399" s="13"/>
      <c r="G399" s="126"/>
      <c r="H399" s="126"/>
      <c r="I399" s="126"/>
      <c r="J399" s="13"/>
      <c r="K399" s="13"/>
      <c r="L399" s="13"/>
      <c r="M399" s="13"/>
      <c r="N399" s="13"/>
    </row>
    <row r="400" spans="1:14" ht="14.4" x14ac:dyDescent="0.3">
      <c r="A400" s="13"/>
      <c r="B400" s="13"/>
      <c r="C400" s="13"/>
      <c r="D400" s="13"/>
      <c r="E400" s="13"/>
      <c r="F400" s="13"/>
      <c r="G400" s="126"/>
      <c r="H400" s="126"/>
      <c r="I400" s="126"/>
      <c r="J400" s="13"/>
      <c r="K400" s="13"/>
      <c r="L400" s="13"/>
      <c r="M400" s="13"/>
      <c r="N400" s="13"/>
    </row>
    <row r="401" spans="1:14" ht="14.4" x14ac:dyDescent="0.3">
      <c r="A401" s="13"/>
      <c r="B401" s="13"/>
      <c r="C401" s="13"/>
      <c r="D401" s="13"/>
      <c r="E401" s="13"/>
      <c r="F401" s="13"/>
      <c r="G401" s="126"/>
      <c r="H401" s="126"/>
      <c r="I401" s="126"/>
      <c r="J401" s="13"/>
      <c r="K401" s="13"/>
      <c r="L401" s="13"/>
      <c r="M401" s="13"/>
      <c r="N401" s="13"/>
    </row>
    <row r="402" spans="1:14" ht="14.4" x14ac:dyDescent="0.3">
      <c r="A402" s="13"/>
      <c r="B402" s="13"/>
      <c r="C402" s="13"/>
      <c r="D402" s="13"/>
      <c r="E402" s="13"/>
      <c r="F402" s="13"/>
      <c r="G402" s="126"/>
      <c r="H402" s="126"/>
      <c r="I402" s="126"/>
      <c r="J402" s="13"/>
      <c r="K402" s="13"/>
      <c r="L402" s="13"/>
      <c r="M402" s="13"/>
      <c r="N402" s="13"/>
    </row>
    <row r="403" spans="1:14" ht="14.4" x14ac:dyDescent="0.3">
      <c r="A403" s="13"/>
      <c r="B403" s="13"/>
      <c r="C403" s="13"/>
      <c r="D403" s="13"/>
      <c r="E403" s="13"/>
      <c r="F403" s="13"/>
      <c r="G403" s="126"/>
      <c r="H403" s="126"/>
      <c r="I403" s="126"/>
      <c r="J403" s="13"/>
      <c r="K403" s="13"/>
      <c r="L403" s="13"/>
      <c r="M403" s="13"/>
      <c r="N403" s="13"/>
    </row>
    <row r="404" spans="1:14" ht="14.4" x14ac:dyDescent="0.3">
      <c r="A404" s="13"/>
      <c r="B404" s="13"/>
      <c r="C404" s="13"/>
      <c r="D404" s="13"/>
      <c r="E404" s="13"/>
      <c r="F404" s="13"/>
      <c r="G404" s="126"/>
      <c r="H404" s="126"/>
      <c r="I404" s="126"/>
      <c r="J404" s="13"/>
      <c r="K404" s="13"/>
      <c r="L404" s="13"/>
      <c r="M404" s="13"/>
      <c r="N404" s="13"/>
    </row>
    <row r="405" spans="1:14" ht="14.4" x14ac:dyDescent="0.3">
      <c r="A405" s="13"/>
      <c r="B405" s="13"/>
      <c r="C405" s="13"/>
      <c r="D405" s="13"/>
      <c r="E405" s="13"/>
      <c r="F405" s="13"/>
      <c r="G405" s="126"/>
      <c r="H405" s="126"/>
      <c r="I405" s="126"/>
      <c r="J405" s="13"/>
      <c r="K405" s="13"/>
      <c r="L405" s="13"/>
      <c r="M405" s="13"/>
      <c r="N405" s="13"/>
    </row>
    <row r="406" spans="1:14" ht="14.4" x14ac:dyDescent="0.3">
      <c r="A406" s="13"/>
      <c r="B406" s="13"/>
      <c r="C406" s="13"/>
      <c r="D406" s="13"/>
      <c r="E406" s="13"/>
      <c r="F406" s="13"/>
      <c r="G406" s="126"/>
      <c r="H406" s="126"/>
      <c r="I406" s="126"/>
      <c r="J406" s="13"/>
      <c r="K406" s="13"/>
      <c r="L406" s="13"/>
      <c r="M406" s="13"/>
      <c r="N406" s="13"/>
    </row>
    <row r="407" spans="1:14" ht="14.4" x14ac:dyDescent="0.3">
      <c r="A407" s="13"/>
      <c r="B407" s="13"/>
      <c r="C407" s="13"/>
      <c r="D407" s="13"/>
      <c r="E407" s="13"/>
      <c r="F407" s="13"/>
      <c r="G407" s="126"/>
      <c r="H407" s="126"/>
      <c r="I407" s="126"/>
      <c r="J407" s="13"/>
      <c r="K407" s="13"/>
      <c r="L407" s="13"/>
      <c r="M407" s="13"/>
      <c r="N407" s="13"/>
    </row>
    <row r="408" spans="1:14" ht="14.4" x14ac:dyDescent="0.3">
      <c r="A408" s="13"/>
      <c r="B408" s="13"/>
      <c r="C408" s="13"/>
      <c r="D408" s="13"/>
      <c r="E408" s="13"/>
      <c r="F408" s="13"/>
      <c r="G408" s="126"/>
      <c r="H408" s="126"/>
      <c r="I408" s="126"/>
      <c r="J408" s="13"/>
      <c r="K408" s="13"/>
      <c r="L408" s="13"/>
      <c r="M408" s="13"/>
      <c r="N408" s="13"/>
    </row>
    <row r="409" spans="1:14" ht="14.4" x14ac:dyDescent="0.3">
      <c r="A409" s="13"/>
      <c r="B409" s="13"/>
      <c r="C409" s="13"/>
      <c r="D409" s="13"/>
      <c r="E409" s="13"/>
      <c r="F409" s="13"/>
      <c r="G409" s="126"/>
      <c r="H409" s="126"/>
      <c r="I409" s="126"/>
      <c r="J409" s="13"/>
      <c r="K409" s="13"/>
      <c r="L409" s="13"/>
      <c r="M409" s="13"/>
      <c r="N409" s="13"/>
    </row>
    <row r="410" spans="1:14" ht="14.4" x14ac:dyDescent="0.3">
      <c r="A410" s="13"/>
      <c r="B410" s="13"/>
      <c r="C410" s="13"/>
      <c r="D410" s="13"/>
      <c r="E410" s="13"/>
      <c r="F410" s="13"/>
      <c r="G410" s="126"/>
      <c r="H410" s="126"/>
      <c r="I410" s="126"/>
      <c r="J410" s="13"/>
      <c r="K410" s="13"/>
      <c r="L410" s="13"/>
      <c r="M410" s="13"/>
      <c r="N410" s="13"/>
    </row>
    <row r="411" spans="1:14" ht="14.4" x14ac:dyDescent="0.3">
      <c r="A411" s="13"/>
      <c r="B411" s="13"/>
      <c r="C411" s="13"/>
      <c r="D411" s="13"/>
      <c r="E411" s="13"/>
      <c r="F411" s="13"/>
      <c r="G411" s="126"/>
      <c r="H411" s="126"/>
      <c r="I411" s="126"/>
      <c r="J411" s="13"/>
      <c r="K411" s="13"/>
      <c r="L411" s="13"/>
      <c r="M411" s="13"/>
      <c r="N411" s="13"/>
    </row>
    <row r="412" spans="1:14" ht="14.4" x14ac:dyDescent="0.3">
      <c r="A412" s="13"/>
      <c r="B412" s="13"/>
      <c r="C412" s="13"/>
      <c r="D412" s="13"/>
      <c r="E412" s="13"/>
      <c r="F412" s="13"/>
      <c r="G412" s="126"/>
      <c r="H412" s="126"/>
      <c r="I412" s="126"/>
      <c r="J412" s="13"/>
      <c r="K412" s="13"/>
      <c r="L412" s="13"/>
      <c r="M412" s="13"/>
      <c r="N412" s="13"/>
    </row>
    <row r="413" spans="1:14" ht="14.4" x14ac:dyDescent="0.3">
      <c r="A413" s="13"/>
      <c r="B413" s="13"/>
      <c r="C413" s="13"/>
      <c r="D413" s="13"/>
      <c r="E413" s="13"/>
      <c r="F413" s="13"/>
      <c r="G413" s="126"/>
      <c r="H413" s="126"/>
      <c r="I413" s="126"/>
      <c r="J413" s="13"/>
      <c r="K413" s="13"/>
      <c r="L413" s="13"/>
      <c r="M413" s="13"/>
      <c r="N413" s="13"/>
    </row>
    <row r="414" spans="1:14" ht="14.4" x14ac:dyDescent="0.3">
      <c r="A414" s="13"/>
      <c r="B414" s="13"/>
      <c r="C414" s="13"/>
      <c r="D414" s="13"/>
      <c r="E414" s="13"/>
      <c r="F414" s="13"/>
      <c r="G414" s="126"/>
      <c r="H414" s="126"/>
      <c r="I414" s="126"/>
      <c r="J414" s="13"/>
      <c r="K414" s="13"/>
      <c r="L414" s="13"/>
      <c r="M414" s="13"/>
      <c r="N414" s="13"/>
    </row>
    <row r="415" spans="1:14" ht="14.4" x14ac:dyDescent="0.3">
      <c r="A415" s="13"/>
      <c r="B415" s="13"/>
      <c r="C415" s="13"/>
      <c r="D415" s="13"/>
      <c r="E415" s="13"/>
      <c r="F415" s="13"/>
      <c r="G415" s="126"/>
      <c r="H415" s="126"/>
      <c r="I415" s="126"/>
      <c r="J415" s="13"/>
      <c r="K415" s="13"/>
      <c r="L415" s="13"/>
      <c r="M415" s="13"/>
      <c r="N415" s="13"/>
    </row>
    <row r="416" spans="1:14" ht="14.4" x14ac:dyDescent="0.3">
      <c r="A416" s="13"/>
      <c r="B416" s="13"/>
      <c r="C416" s="13"/>
      <c r="D416" s="13"/>
      <c r="E416" s="13"/>
      <c r="F416" s="13"/>
      <c r="G416" s="126"/>
      <c r="H416" s="126"/>
      <c r="I416" s="126"/>
      <c r="J416" s="13"/>
      <c r="K416" s="13"/>
      <c r="L416" s="13"/>
      <c r="M416" s="13"/>
      <c r="N416" s="13"/>
    </row>
    <row r="417" spans="1:14" ht="14.4" x14ac:dyDescent="0.3">
      <c r="A417" s="13"/>
      <c r="B417" s="13"/>
      <c r="C417" s="13"/>
      <c r="D417" s="13"/>
      <c r="E417" s="13"/>
      <c r="F417" s="13"/>
      <c r="G417" s="126"/>
      <c r="H417" s="126"/>
      <c r="I417" s="126"/>
      <c r="J417" s="13"/>
      <c r="K417" s="13"/>
      <c r="L417" s="13"/>
      <c r="M417" s="13"/>
      <c r="N417" s="13"/>
    </row>
    <row r="418" spans="1:14" ht="14.4" x14ac:dyDescent="0.3">
      <c r="A418" s="13"/>
      <c r="B418" s="13"/>
      <c r="C418" s="13"/>
      <c r="D418" s="13"/>
      <c r="E418" s="13"/>
      <c r="F418" s="13"/>
      <c r="G418" s="126"/>
      <c r="H418" s="126"/>
      <c r="I418" s="126"/>
      <c r="J418" s="13"/>
      <c r="K418" s="13"/>
      <c r="L418" s="13"/>
      <c r="M418" s="13"/>
      <c r="N418" s="13"/>
    </row>
    <row r="419" spans="1:14" ht="14.4" x14ac:dyDescent="0.3">
      <c r="A419" s="13"/>
      <c r="B419" s="13"/>
      <c r="C419" s="13"/>
      <c r="D419" s="13"/>
      <c r="E419" s="13"/>
      <c r="F419" s="13"/>
      <c r="G419" s="126"/>
      <c r="H419" s="126"/>
      <c r="I419" s="126"/>
      <c r="J419" s="13"/>
      <c r="K419" s="13"/>
      <c r="L419" s="13"/>
      <c r="M419" s="13"/>
      <c r="N419" s="13"/>
    </row>
    <row r="420" spans="1:14" ht="14.4" x14ac:dyDescent="0.3">
      <c r="A420" s="13"/>
      <c r="B420" s="13"/>
      <c r="C420" s="13"/>
      <c r="D420" s="13"/>
      <c r="E420" s="13"/>
      <c r="F420" s="13"/>
      <c r="G420" s="126"/>
      <c r="H420" s="126"/>
      <c r="I420" s="126"/>
      <c r="J420" s="13"/>
      <c r="K420" s="13"/>
      <c r="L420" s="13"/>
      <c r="M420" s="13"/>
      <c r="N420" s="13"/>
    </row>
    <row r="421" spans="1:14" ht="14.4" x14ac:dyDescent="0.3">
      <c r="A421" s="13"/>
      <c r="B421" s="13"/>
      <c r="C421" s="13"/>
      <c r="D421" s="13"/>
      <c r="E421" s="13"/>
      <c r="F421" s="13"/>
      <c r="G421" s="126"/>
      <c r="H421" s="126"/>
      <c r="I421" s="126"/>
      <c r="J421" s="13"/>
      <c r="K421" s="13"/>
      <c r="L421" s="13"/>
      <c r="M421" s="13"/>
      <c r="N421" s="13"/>
    </row>
    <row r="422" spans="1:14" ht="14.4" x14ac:dyDescent="0.3">
      <c r="A422" s="13"/>
      <c r="B422" s="13"/>
      <c r="C422" s="13"/>
      <c r="D422" s="13"/>
      <c r="E422" s="13"/>
      <c r="F422" s="13"/>
      <c r="G422" s="126"/>
      <c r="H422" s="126"/>
      <c r="I422" s="126"/>
      <c r="J422" s="13"/>
      <c r="K422" s="13"/>
      <c r="L422" s="13"/>
      <c r="M422" s="13"/>
      <c r="N422" s="13"/>
    </row>
    <row r="423" spans="1:14" ht="14.4" x14ac:dyDescent="0.3">
      <c r="A423" s="13"/>
      <c r="B423" s="13"/>
      <c r="C423" s="13"/>
      <c r="D423" s="13"/>
      <c r="E423" s="13"/>
      <c r="F423" s="13"/>
      <c r="G423" s="126"/>
      <c r="H423" s="126"/>
      <c r="I423" s="126"/>
      <c r="J423" s="13"/>
      <c r="K423" s="13"/>
      <c r="L423" s="13"/>
      <c r="M423" s="13"/>
      <c r="N423" s="13"/>
    </row>
    <row r="424" spans="1:14" ht="14.4" x14ac:dyDescent="0.3">
      <c r="A424" s="13"/>
      <c r="B424" s="13"/>
      <c r="C424" s="13"/>
      <c r="D424" s="13"/>
      <c r="E424" s="13"/>
      <c r="F424" s="13"/>
      <c r="G424" s="126"/>
      <c r="H424" s="126"/>
      <c r="I424" s="126"/>
      <c r="J424" s="13"/>
      <c r="K424" s="13"/>
      <c r="L424" s="13"/>
      <c r="M424" s="13"/>
      <c r="N424" s="13"/>
    </row>
    <row r="425" spans="1:14" ht="14.4" x14ac:dyDescent="0.3">
      <c r="A425" s="13"/>
      <c r="B425" s="13"/>
      <c r="C425" s="13"/>
      <c r="D425" s="13"/>
      <c r="E425" s="13"/>
      <c r="F425" s="13"/>
      <c r="G425" s="126"/>
      <c r="H425" s="126"/>
      <c r="I425" s="126"/>
      <c r="J425" s="13"/>
      <c r="K425" s="13"/>
      <c r="L425" s="13"/>
      <c r="M425" s="13"/>
      <c r="N425" s="13"/>
    </row>
    <row r="426" spans="1:14" ht="14.4" x14ac:dyDescent="0.3">
      <c r="A426" s="13"/>
      <c r="B426" s="13"/>
      <c r="C426" s="13"/>
      <c r="D426" s="13"/>
      <c r="E426" s="13"/>
      <c r="F426" s="13"/>
      <c r="G426" s="126"/>
      <c r="H426" s="126"/>
      <c r="I426" s="126"/>
      <c r="J426" s="13"/>
      <c r="K426" s="13"/>
      <c r="L426" s="13"/>
      <c r="M426" s="13"/>
      <c r="N426" s="13"/>
    </row>
    <row r="427" spans="1:14" ht="14.4" x14ac:dyDescent="0.3">
      <c r="A427" s="13"/>
      <c r="B427" s="13"/>
      <c r="C427" s="13"/>
      <c r="D427" s="13"/>
      <c r="E427" s="13"/>
      <c r="F427" s="13"/>
      <c r="G427" s="126"/>
      <c r="H427" s="126"/>
      <c r="I427" s="126"/>
      <c r="J427" s="13"/>
      <c r="K427" s="13"/>
      <c r="L427" s="13"/>
      <c r="M427" s="13"/>
      <c r="N427" s="13"/>
    </row>
    <row r="428" spans="1:14" ht="14.4" x14ac:dyDescent="0.3">
      <c r="A428" s="13"/>
      <c r="B428" s="13"/>
      <c r="C428" s="13"/>
      <c r="D428" s="13"/>
      <c r="E428" s="13"/>
      <c r="F428" s="13"/>
      <c r="G428" s="126"/>
      <c r="H428" s="126"/>
      <c r="I428" s="126"/>
      <c r="J428" s="13"/>
      <c r="K428" s="13"/>
      <c r="L428" s="13"/>
      <c r="M428" s="13"/>
      <c r="N428" s="13"/>
    </row>
    <row r="429" spans="1:14" ht="14.4" x14ac:dyDescent="0.3">
      <c r="A429" s="13"/>
      <c r="B429" s="13"/>
      <c r="C429" s="13"/>
      <c r="D429" s="13"/>
      <c r="E429" s="13"/>
      <c r="F429" s="13"/>
      <c r="G429" s="126"/>
      <c r="H429" s="126"/>
      <c r="I429" s="126"/>
      <c r="J429" s="13"/>
      <c r="K429" s="13"/>
      <c r="L429" s="13"/>
      <c r="M429" s="13"/>
      <c r="N429" s="13"/>
    </row>
    <row r="430" spans="1:14" ht="14.4" x14ac:dyDescent="0.3">
      <c r="A430" s="13"/>
      <c r="B430" s="13"/>
      <c r="C430" s="13"/>
      <c r="D430" s="13"/>
      <c r="E430" s="13"/>
      <c r="F430" s="13"/>
      <c r="G430" s="126"/>
      <c r="H430" s="126"/>
      <c r="I430" s="126"/>
      <c r="J430" s="13"/>
      <c r="K430" s="13"/>
      <c r="L430" s="13"/>
      <c r="M430" s="13"/>
      <c r="N430" s="13"/>
    </row>
    <row r="431" spans="1:14" ht="14.4" x14ac:dyDescent="0.3">
      <c r="A431" s="13"/>
      <c r="B431" s="13"/>
      <c r="C431" s="13"/>
      <c r="D431" s="13"/>
      <c r="E431" s="13"/>
      <c r="F431" s="13"/>
      <c r="G431" s="126"/>
      <c r="H431" s="126"/>
      <c r="I431" s="126"/>
      <c r="J431" s="13"/>
      <c r="K431" s="13"/>
      <c r="L431" s="13"/>
      <c r="M431" s="13"/>
      <c r="N431" s="13"/>
    </row>
    <row r="432" spans="1:14" ht="14.4" x14ac:dyDescent="0.3">
      <c r="A432" s="13"/>
      <c r="B432" s="13"/>
      <c r="C432" s="13"/>
      <c r="D432" s="13"/>
      <c r="E432" s="13"/>
      <c r="F432" s="13"/>
      <c r="G432" s="126"/>
      <c r="H432" s="126"/>
      <c r="I432" s="126"/>
      <c r="J432" s="13"/>
      <c r="K432" s="13"/>
      <c r="L432" s="13"/>
      <c r="M432" s="13"/>
      <c r="N432" s="13"/>
    </row>
    <row r="433" spans="1:14" ht="14.4" x14ac:dyDescent="0.3">
      <c r="A433" s="13"/>
      <c r="B433" s="13"/>
      <c r="C433" s="13"/>
      <c r="D433" s="13"/>
      <c r="E433" s="13"/>
      <c r="F433" s="13"/>
      <c r="G433" s="126"/>
      <c r="H433" s="126"/>
      <c r="I433" s="126"/>
      <c r="J433" s="13"/>
      <c r="K433" s="13"/>
      <c r="L433" s="13"/>
      <c r="M433" s="13"/>
      <c r="N433" s="13"/>
    </row>
    <row r="434" spans="1:14" ht="14.4" x14ac:dyDescent="0.3">
      <c r="A434" s="13"/>
      <c r="B434" s="13"/>
      <c r="C434" s="13"/>
      <c r="D434" s="13"/>
      <c r="E434" s="13"/>
      <c r="F434" s="13"/>
      <c r="G434" s="126"/>
      <c r="H434" s="126"/>
      <c r="I434" s="126"/>
      <c r="J434" s="13"/>
      <c r="K434" s="13"/>
      <c r="L434" s="13"/>
      <c r="M434" s="13"/>
      <c r="N434" s="13"/>
    </row>
    <row r="435" spans="1:14" ht="14.4" x14ac:dyDescent="0.3">
      <c r="A435" s="13"/>
      <c r="B435" s="13"/>
      <c r="C435" s="13"/>
      <c r="D435" s="13"/>
      <c r="E435" s="13"/>
      <c r="F435" s="13"/>
      <c r="G435" s="126"/>
      <c r="H435" s="126"/>
      <c r="I435" s="126"/>
      <c r="J435" s="13"/>
      <c r="K435" s="13"/>
      <c r="L435" s="13"/>
      <c r="M435" s="13"/>
      <c r="N435" s="13"/>
    </row>
    <row r="436" spans="1:14" ht="14.4" x14ac:dyDescent="0.3">
      <c r="A436" s="13"/>
      <c r="B436" s="13"/>
      <c r="C436" s="13"/>
      <c r="D436" s="13"/>
      <c r="E436" s="13"/>
      <c r="F436" s="13"/>
      <c r="G436" s="126"/>
      <c r="H436" s="126"/>
      <c r="I436" s="126"/>
      <c r="J436" s="13"/>
      <c r="K436" s="13"/>
      <c r="L436" s="13"/>
      <c r="M436" s="13"/>
      <c r="N436" s="13"/>
    </row>
    <row r="437" spans="1:14" ht="14.4" x14ac:dyDescent="0.3">
      <c r="A437" s="13"/>
      <c r="B437" s="13"/>
      <c r="C437" s="13"/>
      <c r="D437" s="13"/>
      <c r="E437" s="13"/>
      <c r="F437" s="13"/>
      <c r="G437" s="126"/>
      <c r="H437" s="126"/>
      <c r="I437" s="126"/>
      <c r="J437" s="13"/>
      <c r="K437" s="13"/>
      <c r="L437" s="13"/>
      <c r="M437" s="13"/>
      <c r="N437" s="13"/>
    </row>
    <row r="438" spans="1:14" ht="14.4" x14ac:dyDescent="0.3">
      <c r="A438" s="13"/>
      <c r="B438" s="13"/>
      <c r="C438" s="13"/>
      <c r="D438" s="13"/>
      <c r="E438" s="13"/>
      <c r="F438" s="13"/>
      <c r="G438" s="126"/>
      <c r="H438" s="126"/>
      <c r="I438" s="126"/>
      <c r="J438" s="13"/>
      <c r="K438" s="13"/>
      <c r="L438" s="13"/>
      <c r="M438" s="13"/>
      <c r="N438" s="13"/>
    </row>
    <row r="439" spans="1:14" ht="14.4" x14ac:dyDescent="0.3">
      <c r="A439" s="13"/>
      <c r="B439" s="13"/>
      <c r="C439" s="13"/>
      <c r="D439" s="13"/>
      <c r="E439" s="13"/>
      <c r="F439" s="13"/>
      <c r="G439" s="126"/>
      <c r="H439" s="126"/>
      <c r="I439" s="126"/>
      <c r="J439" s="13"/>
      <c r="K439" s="13"/>
      <c r="L439" s="13"/>
      <c r="M439" s="13"/>
      <c r="N439" s="13"/>
    </row>
    <row r="440" spans="1:14" ht="14.4" x14ac:dyDescent="0.3">
      <c r="A440" s="13"/>
      <c r="B440" s="13"/>
      <c r="C440" s="13"/>
      <c r="D440" s="13"/>
      <c r="E440" s="13"/>
      <c r="F440" s="13"/>
      <c r="G440" s="126"/>
      <c r="H440" s="126"/>
      <c r="I440" s="126"/>
      <c r="J440" s="13"/>
      <c r="K440" s="13"/>
      <c r="L440" s="13"/>
      <c r="M440" s="13"/>
      <c r="N440" s="13"/>
    </row>
    <row r="441" spans="1:14" ht="14.4" x14ac:dyDescent="0.3">
      <c r="A441" s="13"/>
      <c r="B441" s="13"/>
      <c r="C441" s="13"/>
      <c r="D441" s="13"/>
      <c r="E441" s="13"/>
      <c r="F441" s="13"/>
      <c r="G441" s="126"/>
      <c r="H441" s="126"/>
      <c r="I441" s="126"/>
      <c r="J441" s="13"/>
      <c r="K441" s="13"/>
      <c r="L441" s="13"/>
      <c r="M441" s="13"/>
      <c r="N441" s="13"/>
    </row>
    <row r="442" spans="1:14" ht="14.4" x14ac:dyDescent="0.3">
      <c r="A442" s="13"/>
      <c r="B442" s="13"/>
      <c r="C442" s="13"/>
      <c r="D442" s="13"/>
      <c r="E442" s="13"/>
      <c r="F442" s="13"/>
      <c r="G442" s="126"/>
      <c r="H442" s="126"/>
      <c r="I442" s="126"/>
      <c r="J442" s="13"/>
      <c r="K442" s="13"/>
      <c r="L442" s="13"/>
      <c r="M442" s="13"/>
      <c r="N442" s="13"/>
    </row>
    <row r="443" spans="1:14" ht="14.4" x14ac:dyDescent="0.3">
      <c r="A443" s="13"/>
      <c r="B443" s="13"/>
      <c r="C443" s="13"/>
      <c r="D443" s="13"/>
      <c r="E443" s="13"/>
      <c r="F443" s="13"/>
      <c r="G443" s="126"/>
      <c r="H443" s="126"/>
      <c r="I443" s="126"/>
      <c r="J443" s="13"/>
      <c r="K443" s="13"/>
      <c r="L443" s="13"/>
      <c r="M443" s="13"/>
      <c r="N443" s="13"/>
    </row>
    <row r="444" spans="1:14" ht="14.4" x14ac:dyDescent="0.3">
      <c r="A444" s="13"/>
      <c r="B444" s="13"/>
      <c r="C444" s="13"/>
      <c r="D444" s="13"/>
      <c r="E444" s="13"/>
      <c r="F444" s="13"/>
      <c r="G444" s="126"/>
      <c r="H444" s="126"/>
      <c r="I444" s="126"/>
      <c r="J444" s="13"/>
      <c r="K444" s="13"/>
      <c r="L444" s="13"/>
      <c r="M444" s="13"/>
      <c r="N444" s="13"/>
    </row>
    <row r="445" spans="1:14" ht="14.4" x14ac:dyDescent="0.3">
      <c r="A445" s="13"/>
      <c r="B445" s="13"/>
      <c r="C445" s="13"/>
      <c r="D445" s="13"/>
      <c r="E445" s="13"/>
      <c r="F445" s="13"/>
      <c r="G445" s="126"/>
      <c r="H445" s="126"/>
      <c r="I445" s="126"/>
      <c r="J445" s="13"/>
      <c r="K445" s="13"/>
      <c r="L445" s="13"/>
      <c r="M445" s="13"/>
      <c r="N445" s="13"/>
    </row>
    <row r="446" spans="1:14" ht="14.4" x14ac:dyDescent="0.3">
      <c r="A446" s="13"/>
      <c r="B446" s="13"/>
      <c r="C446" s="13"/>
      <c r="D446" s="13"/>
      <c r="E446" s="13"/>
      <c r="F446" s="13"/>
      <c r="G446" s="126"/>
      <c r="H446" s="126"/>
      <c r="I446" s="126"/>
      <c r="J446" s="13"/>
      <c r="K446" s="13"/>
      <c r="L446" s="13"/>
      <c r="M446" s="13"/>
      <c r="N446" s="13"/>
    </row>
    <row r="447" spans="1:14" ht="14.4" x14ac:dyDescent="0.3">
      <c r="A447" s="13"/>
      <c r="B447" s="13"/>
      <c r="C447" s="13"/>
      <c r="D447" s="13"/>
      <c r="E447" s="13"/>
      <c r="F447" s="13"/>
      <c r="G447" s="126"/>
      <c r="H447" s="126"/>
      <c r="I447" s="126"/>
      <c r="J447" s="13"/>
      <c r="K447" s="13"/>
      <c r="L447" s="13"/>
      <c r="M447" s="13"/>
      <c r="N447" s="13"/>
    </row>
    <row r="448" spans="1:14" ht="14.4" x14ac:dyDescent="0.3">
      <c r="A448" s="13"/>
      <c r="B448" s="13"/>
      <c r="C448" s="13"/>
      <c r="D448" s="13"/>
      <c r="E448" s="13"/>
      <c r="F448" s="13"/>
      <c r="G448" s="126"/>
      <c r="H448" s="126"/>
      <c r="I448" s="126"/>
      <c r="J448" s="13"/>
      <c r="K448" s="13"/>
      <c r="L448" s="13"/>
      <c r="M448" s="13"/>
      <c r="N448" s="13"/>
    </row>
    <row r="449" spans="1:14" ht="14.4" x14ac:dyDescent="0.3">
      <c r="A449" s="13"/>
      <c r="B449" s="13"/>
      <c r="C449" s="13"/>
      <c r="D449" s="13"/>
      <c r="E449" s="13"/>
      <c r="F449" s="13"/>
      <c r="G449" s="126"/>
      <c r="H449" s="126"/>
      <c r="I449" s="126"/>
      <c r="J449" s="13"/>
      <c r="K449" s="13"/>
      <c r="L449" s="13"/>
      <c r="M449" s="13"/>
      <c r="N449" s="13"/>
    </row>
    <row r="450" spans="1:14" ht="14.4" x14ac:dyDescent="0.3">
      <c r="A450" s="13"/>
      <c r="B450" s="13"/>
      <c r="C450" s="13"/>
      <c r="D450" s="13"/>
      <c r="E450" s="13"/>
      <c r="F450" s="13"/>
      <c r="G450" s="126"/>
      <c r="H450" s="126"/>
      <c r="I450" s="126"/>
      <c r="J450" s="13"/>
      <c r="K450" s="13"/>
      <c r="L450" s="13"/>
      <c r="M450" s="13"/>
      <c r="N450" s="13"/>
    </row>
    <row r="451" spans="1:14" ht="14.4" x14ac:dyDescent="0.3">
      <c r="A451" s="13"/>
      <c r="B451" s="13"/>
      <c r="C451" s="13"/>
      <c r="D451" s="13"/>
      <c r="E451" s="13"/>
      <c r="F451" s="13"/>
      <c r="G451" s="126"/>
      <c r="H451" s="126"/>
      <c r="I451" s="126"/>
      <c r="J451" s="13"/>
      <c r="K451" s="13"/>
      <c r="L451" s="13"/>
      <c r="M451" s="13"/>
      <c r="N451" s="13"/>
    </row>
    <row r="452" spans="1:14" ht="14.4" x14ac:dyDescent="0.3">
      <c r="A452" s="13"/>
      <c r="B452" s="13"/>
      <c r="C452" s="13"/>
      <c r="D452" s="13"/>
      <c r="E452" s="13"/>
      <c r="F452" s="13"/>
      <c r="G452" s="126"/>
      <c r="H452" s="126"/>
      <c r="I452" s="126"/>
      <c r="J452" s="13"/>
      <c r="K452" s="13"/>
      <c r="L452" s="13"/>
      <c r="M452" s="13"/>
      <c r="N452" s="13"/>
    </row>
    <row r="453" spans="1:14" ht="14.4" x14ac:dyDescent="0.3">
      <c r="A453" s="13"/>
      <c r="B453" s="13"/>
      <c r="C453" s="13"/>
      <c r="D453" s="13"/>
      <c r="E453" s="13"/>
      <c r="F453" s="13"/>
      <c r="G453" s="126"/>
      <c r="H453" s="126"/>
      <c r="I453" s="126"/>
      <c r="J453" s="13"/>
      <c r="K453" s="13"/>
      <c r="L453" s="13"/>
      <c r="M453" s="13"/>
      <c r="N453" s="13"/>
    </row>
    <row r="454" spans="1:14" ht="14.4" x14ac:dyDescent="0.3">
      <c r="A454" s="13"/>
      <c r="B454" s="13"/>
      <c r="C454" s="13"/>
      <c r="D454" s="13"/>
      <c r="E454" s="13"/>
      <c r="F454" s="13"/>
      <c r="G454" s="126"/>
      <c r="H454" s="126"/>
      <c r="I454" s="126"/>
      <c r="J454" s="13"/>
      <c r="K454" s="13"/>
      <c r="L454" s="13"/>
      <c r="M454" s="13"/>
      <c r="N454" s="13"/>
    </row>
    <row r="455" spans="1:14" ht="14.4" x14ac:dyDescent="0.3">
      <c r="A455" s="13"/>
      <c r="B455" s="13"/>
      <c r="C455" s="13"/>
      <c r="D455" s="13"/>
      <c r="E455" s="13"/>
      <c r="F455" s="13"/>
      <c r="G455" s="126"/>
      <c r="H455" s="126"/>
      <c r="I455" s="126"/>
      <c r="J455" s="13"/>
      <c r="K455" s="13"/>
      <c r="L455" s="13"/>
      <c r="M455" s="13"/>
      <c r="N455" s="13"/>
    </row>
    <row r="456" spans="1:14" ht="14.4" x14ac:dyDescent="0.3">
      <c r="A456" s="13"/>
      <c r="B456" s="13"/>
      <c r="C456" s="13"/>
      <c r="D456" s="13"/>
      <c r="E456" s="13"/>
      <c r="F456" s="13"/>
      <c r="G456" s="126"/>
      <c r="H456" s="126"/>
      <c r="I456" s="126"/>
      <c r="J456" s="13"/>
      <c r="K456" s="13"/>
      <c r="L456" s="13"/>
      <c r="M456" s="13"/>
      <c r="N456" s="13"/>
    </row>
    <row r="457" spans="1:14" ht="14.4" x14ac:dyDescent="0.3">
      <c r="A457" s="13"/>
      <c r="B457" s="13"/>
      <c r="C457" s="13"/>
      <c r="D457" s="13"/>
      <c r="E457" s="13"/>
      <c r="F457" s="13"/>
      <c r="G457" s="126"/>
      <c r="H457" s="126"/>
      <c r="I457" s="126"/>
      <c r="J457" s="13"/>
      <c r="K457" s="13"/>
      <c r="L457" s="13"/>
      <c r="M457" s="13"/>
      <c r="N457" s="13"/>
    </row>
    <row r="458" spans="1:14" ht="14.4" x14ac:dyDescent="0.3">
      <c r="A458" s="13"/>
      <c r="B458" s="13"/>
      <c r="C458" s="13"/>
      <c r="D458" s="13"/>
      <c r="E458" s="13"/>
      <c r="F458" s="13"/>
      <c r="G458" s="126"/>
      <c r="H458" s="126"/>
      <c r="I458" s="126"/>
      <c r="J458" s="13"/>
      <c r="K458" s="13"/>
      <c r="L458" s="13"/>
      <c r="M458" s="13"/>
      <c r="N458" s="13"/>
    </row>
    <row r="459" spans="1:14" ht="14.4" x14ac:dyDescent="0.3">
      <c r="A459" s="13"/>
      <c r="B459" s="13"/>
      <c r="C459" s="13"/>
      <c r="D459" s="13"/>
      <c r="E459" s="13"/>
      <c r="F459" s="13"/>
      <c r="G459" s="126"/>
      <c r="H459" s="126"/>
      <c r="I459" s="126"/>
      <c r="J459" s="13"/>
      <c r="K459" s="13"/>
      <c r="L459" s="13"/>
      <c r="M459" s="13"/>
      <c r="N459" s="13"/>
    </row>
    <row r="460" spans="1:14" ht="14.4" x14ac:dyDescent="0.3">
      <c r="A460" s="13"/>
      <c r="B460" s="13"/>
      <c r="C460" s="13"/>
      <c r="D460" s="13"/>
      <c r="E460" s="13"/>
      <c r="F460" s="13"/>
      <c r="G460" s="126"/>
      <c r="H460" s="126"/>
      <c r="I460" s="126"/>
      <c r="J460" s="13"/>
      <c r="K460" s="13"/>
      <c r="L460" s="13"/>
      <c r="M460" s="13"/>
      <c r="N460" s="13"/>
    </row>
    <row r="461" spans="1:14" ht="14.4" x14ac:dyDescent="0.3">
      <c r="A461" s="13"/>
      <c r="B461" s="13"/>
      <c r="C461" s="13"/>
      <c r="D461" s="13"/>
      <c r="E461" s="13"/>
      <c r="F461" s="13"/>
      <c r="G461" s="126"/>
      <c r="H461" s="126"/>
      <c r="I461" s="126"/>
      <c r="J461" s="13"/>
      <c r="K461" s="13"/>
      <c r="L461" s="13"/>
      <c r="M461" s="13"/>
      <c r="N461" s="13"/>
    </row>
    <row r="462" spans="1:14" ht="14.4" x14ac:dyDescent="0.3">
      <c r="A462" s="13"/>
      <c r="B462" s="13"/>
      <c r="C462" s="13"/>
      <c r="D462" s="13"/>
      <c r="E462" s="13"/>
      <c r="F462" s="13"/>
      <c r="G462" s="126"/>
      <c r="H462" s="126"/>
      <c r="I462" s="126"/>
      <c r="J462" s="13"/>
      <c r="K462" s="13"/>
      <c r="L462" s="13"/>
      <c r="M462" s="13"/>
      <c r="N462" s="13"/>
    </row>
    <row r="463" spans="1:14" ht="14.4" x14ac:dyDescent="0.3">
      <c r="A463" s="13"/>
      <c r="B463" s="13"/>
      <c r="C463" s="13"/>
      <c r="D463" s="13"/>
      <c r="E463" s="13"/>
      <c r="F463" s="13"/>
      <c r="G463" s="126"/>
      <c r="H463" s="126"/>
      <c r="I463" s="126"/>
      <c r="J463" s="13"/>
      <c r="K463" s="13"/>
      <c r="L463" s="13"/>
      <c r="M463" s="13"/>
      <c r="N463" s="13"/>
    </row>
    <row r="464" spans="1:14" ht="14.4" x14ac:dyDescent="0.3">
      <c r="A464" s="13"/>
      <c r="B464" s="13"/>
      <c r="C464" s="13"/>
      <c r="D464" s="13"/>
      <c r="E464" s="13"/>
      <c r="F464" s="13"/>
      <c r="G464" s="126"/>
      <c r="H464" s="126"/>
      <c r="I464" s="126"/>
      <c r="J464" s="13"/>
      <c r="K464" s="13"/>
      <c r="L464" s="13"/>
      <c r="M464" s="13"/>
      <c r="N464" s="13"/>
    </row>
    <row r="465" spans="1:14" ht="14.4" x14ac:dyDescent="0.3">
      <c r="A465" s="13"/>
      <c r="B465" s="13"/>
      <c r="C465" s="13"/>
      <c r="D465" s="13"/>
      <c r="E465" s="13"/>
      <c r="F465" s="13"/>
      <c r="G465" s="126"/>
      <c r="H465" s="126"/>
      <c r="I465" s="126"/>
      <c r="J465" s="13"/>
      <c r="K465" s="13"/>
      <c r="L465" s="13"/>
      <c r="M465" s="13"/>
      <c r="N465" s="13"/>
    </row>
    <row r="466" spans="1:14" ht="14.4" x14ac:dyDescent="0.3">
      <c r="A466" s="13"/>
      <c r="B466" s="13"/>
      <c r="C466" s="13"/>
      <c r="D466" s="13"/>
      <c r="E466" s="13"/>
      <c r="F466" s="13"/>
      <c r="G466" s="126"/>
      <c r="H466" s="126"/>
      <c r="I466" s="126"/>
      <c r="J466" s="13"/>
      <c r="K466" s="13"/>
      <c r="L466" s="13"/>
      <c r="M466" s="13"/>
      <c r="N466" s="13"/>
    </row>
    <row r="467" spans="1:14" ht="14.4" x14ac:dyDescent="0.3">
      <c r="A467" s="13"/>
      <c r="B467" s="13"/>
      <c r="C467" s="13"/>
      <c r="D467" s="13"/>
      <c r="E467" s="13"/>
      <c r="F467" s="13"/>
      <c r="G467" s="126"/>
      <c r="H467" s="126"/>
      <c r="I467" s="126"/>
      <c r="J467" s="13"/>
      <c r="K467" s="13"/>
      <c r="L467" s="13"/>
      <c r="M467" s="13"/>
      <c r="N467" s="13"/>
    </row>
    <row r="468" spans="1:14" ht="14.4" x14ac:dyDescent="0.3">
      <c r="A468" s="13"/>
      <c r="B468" s="13"/>
      <c r="C468" s="13"/>
      <c r="D468" s="13"/>
      <c r="E468" s="13"/>
      <c r="F468" s="13"/>
      <c r="G468" s="126"/>
      <c r="H468" s="126"/>
      <c r="I468" s="126"/>
      <c r="J468" s="13"/>
      <c r="K468" s="13"/>
      <c r="L468" s="13"/>
      <c r="M468" s="13"/>
      <c r="N468" s="13"/>
    </row>
    <row r="469" spans="1:14" ht="14.4" x14ac:dyDescent="0.3">
      <c r="A469" s="13"/>
      <c r="B469" s="13"/>
      <c r="C469" s="13"/>
      <c r="D469" s="13"/>
      <c r="E469" s="13"/>
      <c r="F469" s="13"/>
      <c r="G469" s="126"/>
      <c r="H469" s="126"/>
      <c r="I469" s="126"/>
      <c r="J469" s="13"/>
      <c r="K469" s="13"/>
      <c r="L469" s="13"/>
      <c r="M469" s="13"/>
      <c r="N469" s="13"/>
    </row>
    <row r="470" spans="1:14" ht="14.4" x14ac:dyDescent="0.3">
      <c r="A470" s="13"/>
      <c r="B470" s="13"/>
      <c r="C470" s="13"/>
      <c r="D470" s="13"/>
      <c r="E470" s="13"/>
      <c r="F470" s="13"/>
      <c r="G470" s="126"/>
      <c r="H470" s="126"/>
      <c r="I470" s="126"/>
      <c r="J470" s="13"/>
      <c r="K470" s="13"/>
      <c r="L470" s="13"/>
      <c r="M470" s="13"/>
      <c r="N470" s="13"/>
    </row>
    <row r="471" spans="1:14" ht="14.4" x14ac:dyDescent="0.3">
      <c r="A471" s="13"/>
      <c r="B471" s="13"/>
      <c r="C471" s="13"/>
      <c r="D471" s="13"/>
      <c r="E471" s="13"/>
      <c r="F471" s="13"/>
      <c r="G471" s="126"/>
      <c r="H471" s="126"/>
      <c r="I471" s="126"/>
      <c r="J471" s="13"/>
      <c r="K471" s="13"/>
      <c r="L471" s="13"/>
      <c r="M471" s="13"/>
      <c r="N471" s="13"/>
    </row>
    <row r="472" spans="1:14" ht="14.4" x14ac:dyDescent="0.3">
      <c r="A472" s="13"/>
      <c r="B472" s="13"/>
      <c r="C472" s="13"/>
      <c r="D472" s="13"/>
      <c r="E472" s="13"/>
      <c r="F472" s="13"/>
      <c r="G472" s="126"/>
      <c r="H472" s="126"/>
      <c r="I472" s="126"/>
      <c r="J472" s="13"/>
      <c r="K472" s="13"/>
      <c r="L472" s="13"/>
      <c r="M472" s="13"/>
      <c r="N472" s="13"/>
    </row>
    <row r="473" spans="1:14" ht="14.4" x14ac:dyDescent="0.3">
      <c r="A473" s="13"/>
      <c r="B473" s="13"/>
      <c r="C473" s="13"/>
      <c r="D473" s="13"/>
      <c r="E473" s="13"/>
      <c r="F473" s="13"/>
      <c r="G473" s="126"/>
      <c r="H473" s="126"/>
      <c r="I473" s="126"/>
      <c r="J473" s="13"/>
      <c r="K473" s="13"/>
      <c r="L473" s="13"/>
      <c r="M473" s="13"/>
      <c r="N473" s="13"/>
    </row>
    <row r="474" spans="1:14" ht="14.4" x14ac:dyDescent="0.3">
      <c r="A474" s="13"/>
      <c r="B474" s="13"/>
      <c r="C474" s="13"/>
      <c r="D474" s="13"/>
      <c r="E474" s="13"/>
      <c r="F474" s="13"/>
      <c r="G474" s="126"/>
      <c r="H474" s="126"/>
      <c r="I474" s="126"/>
      <c r="J474" s="13"/>
      <c r="K474" s="13"/>
      <c r="L474" s="13"/>
      <c r="M474" s="13"/>
      <c r="N474" s="13"/>
    </row>
    <row r="475" spans="1:14" ht="14.4" x14ac:dyDescent="0.3">
      <c r="A475" s="13"/>
      <c r="B475" s="13"/>
      <c r="C475" s="13"/>
      <c r="D475" s="13"/>
      <c r="E475" s="13"/>
      <c r="F475" s="13"/>
      <c r="G475" s="126"/>
      <c r="H475" s="126"/>
      <c r="I475" s="126"/>
      <c r="J475" s="13"/>
      <c r="K475" s="13"/>
      <c r="L475" s="13"/>
      <c r="M475" s="13"/>
      <c r="N475" s="13"/>
    </row>
    <row r="476" spans="1:14" ht="14.4" x14ac:dyDescent="0.3">
      <c r="A476" s="13"/>
      <c r="B476" s="13"/>
      <c r="C476" s="13"/>
      <c r="D476" s="13"/>
      <c r="E476" s="13"/>
      <c r="F476" s="13"/>
      <c r="G476" s="126"/>
      <c r="H476" s="126"/>
      <c r="I476" s="126"/>
      <c r="J476" s="13"/>
      <c r="K476" s="13"/>
      <c r="L476" s="13"/>
      <c r="M476" s="13"/>
      <c r="N476" s="13"/>
    </row>
    <row r="477" spans="1:14" ht="14.4" x14ac:dyDescent="0.3">
      <c r="A477" s="13"/>
      <c r="B477" s="13"/>
      <c r="C477" s="13"/>
      <c r="D477" s="13"/>
      <c r="E477" s="13"/>
      <c r="F477" s="13"/>
      <c r="G477" s="126"/>
      <c r="H477" s="126"/>
      <c r="I477" s="126"/>
      <c r="J477" s="13"/>
      <c r="K477" s="13"/>
      <c r="L477" s="13"/>
      <c r="M477" s="13"/>
      <c r="N477" s="13"/>
    </row>
    <row r="478" spans="1:14" ht="14.4" x14ac:dyDescent="0.3">
      <c r="A478" s="13"/>
      <c r="B478" s="13"/>
      <c r="C478" s="13"/>
      <c r="D478" s="13"/>
      <c r="E478" s="13"/>
      <c r="F478" s="13"/>
      <c r="G478" s="126"/>
      <c r="H478" s="126"/>
      <c r="I478" s="126"/>
      <c r="J478" s="13"/>
      <c r="K478" s="13"/>
      <c r="L478" s="13"/>
      <c r="M478" s="13"/>
      <c r="N478" s="13"/>
    </row>
    <row r="479" spans="1:14" ht="14.4" x14ac:dyDescent="0.3">
      <c r="A479" s="13"/>
      <c r="B479" s="13"/>
      <c r="C479" s="13"/>
      <c r="D479" s="13"/>
      <c r="E479" s="13"/>
      <c r="F479" s="13"/>
      <c r="G479" s="126"/>
      <c r="H479" s="126"/>
      <c r="I479" s="126"/>
      <c r="J479" s="13"/>
      <c r="K479" s="13"/>
      <c r="L479" s="13"/>
      <c r="M479" s="13"/>
      <c r="N479" s="13"/>
    </row>
    <row r="480" spans="1:14" ht="14.4" x14ac:dyDescent="0.3">
      <c r="A480" s="13"/>
      <c r="B480" s="13"/>
      <c r="C480" s="13"/>
      <c r="D480" s="13"/>
      <c r="E480" s="13"/>
      <c r="F480" s="13"/>
      <c r="G480" s="126"/>
      <c r="H480" s="126"/>
      <c r="I480" s="126"/>
      <c r="J480" s="13"/>
      <c r="K480" s="13"/>
      <c r="L480" s="13"/>
      <c r="M480" s="13"/>
      <c r="N480" s="13"/>
    </row>
    <row r="481" spans="1:14" ht="14.4" x14ac:dyDescent="0.3">
      <c r="A481" s="13"/>
      <c r="B481" s="13"/>
      <c r="C481" s="13"/>
      <c r="D481" s="13"/>
      <c r="E481" s="13"/>
      <c r="F481" s="13"/>
      <c r="G481" s="126"/>
      <c r="H481" s="126"/>
      <c r="I481" s="126"/>
      <c r="J481" s="13"/>
      <c r="K481" s="13"/>
      <c r="L481" s="13"/>
      <c r="M481" s="13"/>
      <c r="N481" s="13"/>
    </row>
    <row r="482" spans="1:14" ht="14.4" x14ac:dyDescent="0.3">
      <c r="A482" s="13"/>
      <c r="B482" s="13"/>
      <c r="C482" s="13"/>
      <c r="D482" s="13"/>
      <c r="E482" s="13"/>
      <c r="F482" s="13"/>
      <c r="G482" s="126"/>
      <c r="H482" s="126"/>
      <c r="I482" s="126"/>
      <c r="J482" s="13"/>
      <c r="K482" s="13"/>
      <c r="L482" s="13"/>
      <c r="M482" s="13"/>
      <c r="N482" s="13"/>
    </row>
    <row r="483" spans="1:14" ht="14.4" x14ac:dyDescent="0.3">
      <c r="A483" s="13"/>
      <c r="B483" s="13"/>
      <c r="C483" s="13"/>
      <c r="D483" s="13"/>
      <c r="E483" s="13"/>
      <c r="F483" s="13"/>
      <c r="G483" s="126"/>
      <c r="H483" s="126"/>
      <c r="I483" s="126"/>
      <c r="J483" s="13"/>
      <c r="K483" s="13"/>
      <c r="L483" s="13"/>
      <c r="M483" s="13"/>
      <c r="N483" s="13"/>
    </row>
    <row r="484" spans="1:14" ht="14.4" x14ac:dyDescent="0.3">
      <c r="A484" s="13"/>
      <c r="B484" s="13"/>
      <c r="C484" s="13"/>
      <c r="D484" s="13"/>
      <c r="E484" s="13"/>
      <c r="F484" s="13"/>
      <c r="G484" s="126"/>
      <c r="H484" s="126"/>
      <c r="I484" s="126"/>
      <c r="J484" s="13"/>
      <c r="K484" s="13"/>
      <c r="L484" s="13"/>
      <c r="M484" s="13"/>
      <c r="N484" s="13"/>
    </row>
    <row r="485" spans="1:14" ht="14.4" x14ac:dyDescent="0.3">
      <c r="A485" s="13"/>
      <c r="B485" s="13"/>
      <c r="C485" s="13"/>
      <c r="D485" s="13"/>
      <c r="E485" s="13"/>
      <c r="F485" s="13"/>
      <c r="G485" s="126"/>
      <c r="H485" s="126"/>
      <c r="I485" s="126"/>
      <c r="J485" s="13"/>
      <c r="K485" s="13"/>
      <c r="L485" s="13"/>
      <c r="M485" s="13"/>
      <c r="N485" s="13"/>
    </row>
    <row r="486" spans="1:14" ht="14.4" x14ac:dyDescent="0.3">
      <c r="A486" s="13"/>
      <c r="B486" s="13"/>
      <c r="C486" s="13"/>
      <c r="D486" s="13"/>
      <c r="E486" s="13"/>
      <c r="F486" s="13"/>
      <c r="G486" s="126"/>
      <c r="H486" s="126"/>
      <c r="I486" s="126"/>
      <c r="J486" s="13"/>
      <c r="K486" s="13"/>
      <c r="L486" s="13"/>
      <c r="M486" s="13"/>
      <c r="N486" s="13"/>
    </row>
    <row r="487" spans="1:14" ht="14.4" x14ac:dyDescent="0.3">
      <c r="A487" s="13"/>
      <c r="B487" s="13"/>
      <c r="C487" s="13"/>
      <c r="D487" s="13"/>
      <c r="E487" s="13"/>
      <c r="F487" s="13"/>
      <c r="G487" s="126"/>
      <c r="H487" s="126"/>
      <c r="I487" s="126"/>
      <c r="J487" s="13"/>
      <c r="K487" s="13"/>
      <c r="L487" s="13"/>
      <c r="M487" s="13"/>
      <c r="N487" s="13"/>
    </row>
    <row r="488" spans="1:14" ht="14.4" x14ac:dyDescent="0.3">
      <c r="A488" s="13"/>
      <c r="B488" s="13"/>
      <c r="C488" s="13"/>
      <c r="D488" s="13"/>
      <c r="E488" s="13"/>
      <c r="F488" s="13"/>
      <c r="G488" s="126"/>
      <c r="H488" s="126"/>
      <c r="I488" s="126"/>
      <c r="J488" s="13"/>
      <c r="K488" s="13"/>
      <c r="L488" s="13"/>
      <c r="M488" s="13"/>
      <c r="N488" s="13"/>
    </row>
    <row r="489" spans="1:14" ht="14.4" x14ac:dyDescent="0.3">
      <c r="A489" s="13"/>
      <c r="B489" s="13"/>
      <c r="C489" s="13"/>
      <c r="D489" s="13"/>
      <c r="E489" s="13"/>
      <c r="F489" s="13"/>
      <c r="G489" s="126"/>
      <c r="H489" s="126"/>
      <c r="I489" s="126"/>
      <c r="J489" s="13"/>
      <c r="K489" s="13"/>
      <c r="L489" s="13"/>
      <c r="M489" s="13"/>
      <c r="N489" s="13"/>
    </row>
    <row r="490" spans="1:14" ht="14.4" x14ac:dyDescent="0.3">
      <c r="A490" s="13"/>
      <c r="B490" s="13"/>
      <c r="C490" s="13"/>
      <c r="D490" s="13"/>
      <c r="E490" s="13"/>
      <c r="F490" s="13"/>
      <c r="G490" s="126"/>
      <c r="H490" s="126"/>
      <c r="I490" s="126"/>
      <c r="J490" s="13"/>
      <c r="K490" s="13"/>
      <c r="L490" s="13"/>
      <c r="M490" s="13"/>
      <c r="N490" s="13"/>
    </row>
    <row r="491" spans="1:14" ht="14.4" x14ac:dyDescent="0.3">
      <c r="A491" s="13"/>
      <c r="B491" s="13"/>
      <c r="C491" s="13"/>
      <c r="D491" s="13"/>
      <c r="E491" s="13"/>
      <c r="F491" s="13"/>
      <c r="G491" s="126"/>
      <c r="H491" s="126"/>
      <c r="I491" s="126"/>
      <c r="J491" s="13"/>
      <c r="K491" s="13"/>
      <c r="L491" s="13"/>
      <c r="M491" s="13"/>
      <c r="N491" s="13"/>
    </row>
    <row r="492" spans="1:14" ht="14.4" x14ac:dyDescent="0.3">
      <c r="A492" s="13"/>
      <c r="B492" s="13"/>
      <c r="C492" s="13"/>
      <c r="D492" s="13"/>
      <c r="E492" s="13"/>
      <c r="F492" s="13"/>
      <c r="G492" s="126"/>
      <c r="H492" s="126"/>
      <c r="I492" s="126"/>
      <c r="J492" s="13"/>
      <c r="K492" s="13"/>
      <c r="L492" s="13"/>
      <c r="M492" s="13"/>
      <c r="N492" s="13"/>
    </row>
    <row r="493" spans="1:14" ht="14.4" x14ac:dyDescent="0.3">
      <c r="A493" s="13"/>
      <c r="B493" s="13"/>
      <c r="C493" s="13"/>
      <c r="D493" s="13"/>
      <c r="E493" s="13"/>
      <c r="F493" s="13"/>
      <c r="G493" s="126"/>
      <c r="H493" s="126"/>
      <c r="I493" s="126"/>
      <c r="J493" s="13"/>
      <c r="K493" s="13"/>
      <c r="L493" s="13"/>
      <c r="M493" s="13"/>
      <c r="N493" s="13"/>
    </row>
    <row r="494" spans="1:14" ht="14.4" x14ac:dyDescent="0.3">
      <c r="A494" s="13"/>
      <c r="B494" s="13"/>
      <c r="C494" s="13"/>
      <c r="D494" s="13"/>
      <c r="E494" s="13"/>
      <c r="F494" s="13"/>
      <c r="G494" s="126"/>
      <c r="H494" s="126"/>
      <c r="I494" s="126"/>
      <c r="J494" s="13"/>
      <c r="K494" s="13"/>
      <c r="L494" s="13"/>
      <c r="M494" s="13"/>
      <c r="N494" s="13"/>
    </row>
    <row r="495" spans="1:14" ht="14.4" x14ac:dyDescent="0.3">
      <c r="A495" s="13"/>
      <c r="B495" s="13"/>
      <c r="C495" s="13"/>
      <c r="D495" s="13"/>
      <c r="E495" s="13"/>
      <c r="F495" s="13"/>
      <c r="G495" s="126"/>
      <c r="H495" s="126"/>
      <c r="I495" s="126"/>
      <c r="J495" s="13"/>
      <c r="K495" s="13"/>
      <c r="L495" s="13"/>
      <c r="M495" s="13"/>
      <c r="N495" s="13"/>
    </row>
    <row r="496" spans="1:14" ht="14.4" x14ac:dyDescent="0.3">
      <c r="A496" s="13"/>
      <c r="B496" s="13"/>
      <c r="C496" s="13"/>
      <c r="D496" s="13"/>
      <c r="E496" s="13"/>
      <c r="F496" s="13"/>
      <c r="G496" s="126"/>
      <c r="H496" s="126"/>
      <c r="I496" s="126"/>
      <c r="J496" s="13"/>
      <c r="K496" s="13"/>
      <c r="L496" s="13"/>
      <c r="M496" s="13"/>
      <c r="N496" s="13"/>
    </row>
    <row r="497" spans="1:14" ht="14.4" x14ac:dyDescent="0.3">
      <c r="A497" s="13"/>
      <c r="B497" s="13"/>
      <c r="C497" s="13"/>
      <c r="D497" s="13"/>
      <c r="E497" s="13"/>
      <c r="F497" s="13"/>
      <c r="G497" s="126"/>
      <c r="H497" s="126"/>
      <c r="I497" s="126"/>
      <c r="J497" s="13"/>
      <c r="K497" s="13"/>
      <c r="L497" s="13"/>
      <c r="M497" s="13"/>
      <c r="N497" s="13"/>
    </row>
    <row r="498" spans="1:14" ht="14.4" x14ac:dyDescent="0.3">
      <c r="A498" s="13"/>
      <c r="B498" s="13"/>
      <c r="C498" s="13"/>
      <c r="D498" s="13"/>
      <c r="E498" s="13"/>
      <c r="F498" s="13"/>
      <c r="G498" s="126"/>
      <c r="H498" s="126"/>
      <c r="I498" s="126"/>
      <c r="J498" s="13"/>
      <c r="K498" s="13"/>
      <c r="L498" s="13"/>
      <c r="M498" s="13"/>
      <c r="N498" s="13"/>
    </row>
    <row r="499" spans="1:14" ht="14.4" x14ac:dyDescent="0.3">
      <c r="A499" s="13"/>
      <c r="B499" s="13"/>
      <c r="C499" s="13"/>
      <c r="D499" s="13"/>
      <c r="E499" s="13"/>
      <c r="F499" s="13"/>
      <c r="G499" s="126"/>
      <c r="H499" s="126"/>
      <c r="I499" s="126"/>
      <c r="J499" s="13"/>
      <c r="K499" s="13"/>
      <c r="L499" s="13"/>
      <c r="M499" s="13"/>
      <c r="N499" s="13"/>
    </row>
    <row r="500" spans="1:14" ht="14.4" x14ac:dyDescent="0.3">
      <c r="A500" s="13"/>
      <c r="B500" s="13"/>
      <c r="C500" s="13"/>
      <c r="D500" s="13"/>
      <c r="E500" s="13"/>
      <c r="F500" s="13"/>
      <c r="G500" s="126"/>
      <c r="H500" s="126"/>
      <c r="I500" s="126"/>
      <c r="J500" s="13"/>
      <c r="K500" s="13"/>
      <c r="L500" s="13"/>
      <c r="M500" s="13"/>
      <c r="N500" s="13"/>
    </row>
    <row r="501" spans="1:14" ht="14.4" x14ac:dyDescent="0.3">
      <c r="A501" s="13"/>
      <c r="B501" s="13"/>
      <c r="C501" s="13"/>
      <c r="D501" s="13"/>
      <c r="E501" s="13"/>
      <c r="F501" s="13"/>
      <c r="G501" s="126"/>
      <c r="H501" s="126"/>
      <c r="I501" s="126"/>
      <c r="J501" s="13"/>
      <c r="K501" s="13"/>
      <c r="L501" s="13"/>
      <c r="M501" s="13"/>
      <c r="N501" s="13"/>
    </row>
    <row r="502" spans="1:14" ht="14.4" x14ac:dyDescent="0.3">
      <c r="A502" s="13"/>
      <c r="B502" s="13"/>
      <c r="C502" s="13"/>
      <c r="D502" s="13"/>
      <c r="E502" s="13"/>
      <c r="F502" s="13"/>
      <c r="G502" s="126"/>
      <c r="H502" s="126"/>
      <c r="I502" s="126"/>
      <c r="J502" s="13"/>
      <c r="K502" s="13"/>
      <c r="L502" s="13"/>
      <c r="M502" s="13"/>
      <c r="N502" s="13"/>
    </row>
    <row r="503" spans="1:14" ht="14.4" x14ac:dyDescent="0.3">
      <c r="A503" s="13"/>
      <c r="B503" s="13"/>
      <c r="C503" s="13"/>
      <c r="D503" s="13"/>
      <c r="E503" s="13"/>
      <c r="F503" s="13"/>
      <c r="G503" s="126"/>
      <c r="H503" s="126"/>
      <c r="I503" s="126"/>
      <c r="J503" s="13"/>
      <c r="K503" s="13"/>
      <c r="L503" s="13"/>
      <c r="M503" s="13"/>
      <c r="N503" s="13"/>
    </row>
    <row r="504" spans="1:14" ht="14.4" x14ac:dyDescent="0.3">
      <c r="A504" s="13"/>
      <c r="B504" s="13"/>
      <c r="C504" s="13"/>
      <c r="D504" s="13"/>
      <c r="E504" s="13"/>
      <c r="F504" s="13"/>
      <c r="G504" s="126"/>
      <c r="H504" s="126"/>
      <c r="I504" s="126"/>
      <c r="J504" s="13"/>
      <c r="K504" s="13"/>
      <c r="L504" s="13"/>
      <c r="M504" s="13"/>
      <c r="N504" s="13"/>
    </row>
    <row r="505" spans="1:14" ht="14.4" x14ac:dyDescent="0.3">
      <c r="A505" s="13"/>
      <c r="B505" s="13"/>
      <c r="C505" s="13"/>
      <c r="D505" s="13"/>
      <c r="E505" s="13"/>
      <c r="F505" s="13"/>
      <c r="G505" s="126"/>
      <c r="H505" s="126"/>
      <c r="I505" s="126"/>
      <c r="J505" s="13"/>
      <c r="K505" s="13"/>
      <c r="L505" s="13"/>
      <c r="M505" s="13"/>
      <c r="N505" s="13"/>
    </row>
    <row r="506" spans="1:14" ht="14.4" x14ac:dyDescent="0.3">
      <c r="A506" s="13"/>
      <c r="B506" s="13"/>
      <c r="C506" s="13"/>
      <c r="D506" s="13"/>
      <c r="E506" s="13"/>
      <c r="F506" s="13"/>
      <c r="G506" s="126"/>
      <c r="H506" s="126"/>
      <c r="I506" s="126"/>
      <c r="J506" s="13"/>
      <c r="K506" s="13"/>
      <c r="L506" s="13"/>
      <c r="M506" s="13"/>
      <c r="N506" s="13"/>
    </row>
    <row r="507" spans="1:14" ht="14.4" x14ac:dyDescent="0.3">
      <c r="A507" s="13"/>
      <c r="B507" s="13"/>
      <c r="C507" s="13"/>
      <c r="D507" s="13"/>
      <c r="E507" s="13"/>
      <c r="F507" s="13"/>
      <c r="G507" s="126"/>
      <c r="H507" s="126"/>
      <c r="I507" s="126"/>
      <c r="J507" s="13"/>
      <c r="K507" s="13"/>
      <c r="L507" s="13"/>
      <c r="M507" s="13"/>
      <c r="N507" s="13"/>
    </row>
    <row r="508" spans="1:14" ht="14.4" x14ac:dyDescent="0.3">
      <c r="A508" s="13"/>
      <c r="B508" s="13"/>
      <c r="C508" s="13"/>
      <c r="D508" s="13"/>
      <c r="E508" s="13"/>
      <c r="F508" s="13"/>
      <c r="G508" s="126"/>
      <c r="H508" s="126"/>
      <c r="I508" s="126"/>
      <c r="J508" s="13"/>
      <c r="K508" s="13"/>
      <c r="L508" s="13"/>
      <c r="M508" s="13"/>
      <c r="N508" s="13"/>
    </row>
    <row r="509" spans="1:14" ht="14.4" x14ac:dyDescent="0.3">
      <c r="A509" s="13"/>
      <c r="B509" s="13"/>
      <c r="C509" s="13"/>
      <c r="D509" s="13"/>
      <c r="E509" s="13"/>
      <c r="F509" s="13"/>
      <c r="G509" s="126"/>
      <c r="H509" s="126"/>
      <c r="I509" s="126"/>
      <c r="J509" s="13"/>
      <c r="K509" s="13"/>
      <c r="L509" s="13"/>
      <c r="M509" s="13"/>
      <c r="N509" s="13"/>
    </row>
    <row r="510" spans="1:14" ht="14.4" x14ac:dyDescent="0.3">
      <c r="A510" s="13"/>
      <c r="B510" s="13"/>
      <c r="C510" s="13"/>
      <c r="D510" s="13"/>
      <c r="E510" s="13"/>
      <c r="F510" s="13"/>
      <c r="G510" s="126"/>
      <c r="H510" s="126"/>
      <c r="I510" s="126"/>
      <c r="J510" s="13"/>
      <c r="K510" s="13"/>
      <c r="L510" s="13"/>
      <c r="M510" s="13"/>
      <c r="N510" s="13"/>
    </row>
    <row r="511" spans="1:14" ht="14.4" x14ac:dyDescent="0.3">
      <c r="A511" s="13"/>
      <c r="B511" s="13"/>
      <c r="C511" s="13"/>
      <c r="D511" s="13"/>
      <c r="E511" s="13"/>
      <c r="F511" s="13"/>
      <c r="G511" s="126"/>
      <c r="H511" s="126"/>
      <c r="I511" s="126"/>
      <c r="J511" s="13"/>
      <c r="K511" s="13"/>
      <c r="L511" s="13"/>
      <c r="M511" s="13"/>
      <c r="N511" s="13"/>
    </row>
    <row r="512" spans="1:14" ht="14.4" x14ac:dyDescent="0.3">
      <c r="A512" s="13"/>
      <c r="B512" s="13"/>
      <c r="C512" s="13"/>
      <c r="D512" s="13"/>
      <c r="E512" s="13"/>
      <c r="F512" s="13"/>
      <c r="G512" s="126"/>
      <c r="H512" s="126"/>
      <c r="I512" s="126"/>
      <c r="J512" s="13"/>
      <c r="K512" s="13"/>
      <c r="L512" s="13"/>
      <c r="M512" s="13"/>
      <c r="N512" s="13"/>
    </row>
    <row r="513" spans="1:14" ht="14.4" x14ac:dyDescent="0.3">
      <c r="A513" s="13"/>
      <c r="B513" s="13"/>
      <c r="C513" s="13"/>
      <c r="D513" s="13"/>
      <c r="E513" s="13"/>
      <c r="F513" s="13"/>
      <c r="G513" s="126"/>
      <c r="H513" s="126"/>
      <c r="I513" s="126"/>
      <c r="J513" s="13"/>
      <c r="K513" s="13"/>
      <c r="L513" s="13"/>
      <c r="M513" s="13"/>
      <c r="N513" s="13"/>
    </row>
    <row r="514" spans="1:14" ht="14.4" x14ac:dyDescent="0.3">
      <c r="A514" s="13"/>
      <c r="B514" s="13"/>
      <c r="C514" s="13"/>
      <c r="D514" s="13"/>
      <c r="E514" s="13"/>
      <c r="F514" s="13"/>
      <c r="G514" s="126"/>
      <c r="H514" s="126"/>
      <c r="I514" s="126"/>
      <c r="J514" s="13"/>
      <c r="K514" s="13"/>
      <c r="L514" s="13"/>
      <c r="M514" s="13"/>
      <c r="N514" s="13"/>
    </row>
    <row r="515" spans="1:14" ht="14.4" x14ac:dyDescent="0.3">
      <c r="A515" s="13"/>
      <c r="B515" s="13"/>
      <c r="C515" s="13"/>
      <c r="D515" s="13"/>
      <c r="E515" s="13"/>
      <c r="F515" s="13"/>
      <c r="G515" s="126"/>
      <c r="H515" s="126"/>
      <c r="I515" s="126"/>
      <c r="J515" s="13"/>
      <c r="K515" s="13"/>
      <c r="L515" s="13"/>
      <c r="M515" s="13"/>
      <c r="N515" s="13"/>
    </row>
    <row r="516" spans="1:14" ht="14.4" x14ac:dyDescent="0.3">
      <c r="A516" s="13"/>
      <c r="B516" s="13"/>
      <c r="C516" s="13"/>
      <c r="D516" s="13"/>
      <c r="E516" s="13"/>
      <c r="F516" s="13"/>
      <c r="G516" s="126"/>
      <c r="H516" s="126"/>
      <c r="I516" s="126"/>
      <c r="J516" s="13"/>
      <c r="K516" s="13"/>
      <c r="L516" s="13"/>
      <c r="M516" s="13"/>
      <c r="N516" s="13"/>
    </row>
    <row r="517" spans="1:14" ht="14.4" x14ac:dyDescent="0.3">
      <c r="A517" s="13"/>
      <c r="B517" s="13"/>
      <c r="C517" s="13"/>
      <c r="D517" s="13"/>
      <c r="E517" s="13"/>
      <c r="F517" s="13"/>
      <c r="G517" s="126"/>
      <c r="H517" s="126"/>
      <c r="I517" s="126"/>
      <c r="J517" s="13"/>
      <c r="K517" s="13"/>
      <c r="L517" s="13"/>
      <c r="M517" s="13"/>
      <c r="N517" s="13"/>
    </row>
    <row r="518" spans="1:14" ht="14.4" x14ac:dyDescent="0.3">
      <c r="A518" s="13"/>
      <c r="B518" s="13"/>
      <c r="C518" s="13"/>
      <c r="D518" s="13"/>
      <c r="E518" s="13"/>
      <c r="F518" s="13"/>
      <c r="G518" s="126"/>
      <c r="H518" s="126"/>
      <c r="I518" s="126"/>
      <c r="J518" s="13"/>
      <c r="K518" s="13"/>
      <c r="L518" s="13"/>
      <c r="M518" s="13"/>
      <c r="N518" s="13"/>
    </row>
    <row r="519" spans="1:14" ht="14.4" x14ac:dyDescent="0.3">
      <c r="A519" s="13"/>
      <c r="B519" s="13"/>
      <c r="C519" s="13"/>
      <c r="D519" s="13"/>
      <c r="E519" s="13"/>
      <c r="F519" s="13"/>
      <c r="G519" s="126"/>
      <c r="H519" s="126"/>
      <c r="I519" s="126"/>
      <c r="J519" s="13"/>
      <c r="K519" s="13"/>
      <c r="L519" s="13"/>
      <c r="M519" s="13"/>
      <c r="N519" s="13"/>
    </row>
    <row r="520" spans="1:14" ht="14.4" x14ac:dyDescent="0.3">
      <c r="A520" s="13"/>
      <c r="B520" s="13"/>
      <c r="C520" s="13"/>
      <c r="D520" s="13"/>
      <c r="E520" s="13"/>
      <c r="F520" s="13"/>
      <c r="G520" s="126"/>
      <c r="H520" s="126"/>
      <c r="I520" s="126"/>
      <c r="J520" s="13"/>
      <c r="K520" s="13"/>
      <c r="L520" s="13"/>
      <c r="M520" s="13"/>
      <c r="N520" s="13"/>
    </row>
    <row r="521" spans="1:14" ht="14.4" x14ac:dyDescent="0.3">
      <c r="A521" s="13"/>
      <c r="B521" s="13"/>
      <c r="C521" s="13"/>
      <c r="D521" s="13"/>
      <c r="E521" s="13"/>
      <c r="F521" s="13"/>
      <c r="G521" s="126"/>
      <c r="H521" s="126"/>
      <c r="I521" s="126"/>
      <c r="J521" s="13"/>
      <c r="K521" s="13"/>
      <c r="L521" s="13"/>
      <c r="M521" s="13"/>
      <c r="N521" s="13"/>
    </row>
    <row r="522" spans="1:14" ht="14.4" x14ac:dyDescent="0.3">
      <c r="A522" s="13"/>
      <c r="B522" s="13"/>
      <c r="C522" s="13"/>
      <c r="D522" s="13"/>
      <c r="E522" s="13"/>
      <c r="F522" s="13"/>
      <c r="G522" s="126"/>
      <c r="H522" s="126"/>
      <c r="I522" s="126"/>
      <c r="J522" s="13"/>
      <c r="K522" s="13"/>
      <c r="L522" s="13"/>
      <c r="M522" s="13"/>
      <c r="N522" s="13"/>
    </row>
    <row r="523" spans="1:14" ht="14.4" x14ac:dyDescent="0.3">
      <c r="A523" s="13"/>
      <c r="B523" s="13"/>
      <c r="C523" s="13"/>
      <c r="D523" s="13"/>
      <c r="E523" s="13"/>
      <c r="F523" s="13"/>
      <c r="G523" s="126"/>
      <c r="H523" s="126"/>
      <c r="I523" s="126"/>
      <c r="J523" s="13"/>
      <c r="K523" s="13"/>
      <c r="L523" s="13"/>
      <c r="M523" s="13"/>
      <c r="N523" s="13"/>
    </row>
    <row r="524" spans="1:14" ht="14.4" x14ac:dyDescent="0.3">
      <c r="A524" s="13"/>
      <c r="B524" s="13"/>
      <c r="C524" s="13"/>
      <c r="D524" s="13"/>
      <c r="E524" s="13"/>
      <c r="F524" s="13"/>
      <c r="G524" s="126"/>
      <c r="H524" s="126"/>
      <c r="I524" s="126"/>
      <c r="J524" s="13"/>
      <c r="K524" s="13"/>
      <c r="L524" s="13"/>
      <c r="M524" s="13"/>
      <c r="N524" s="13"/>
    </row>
    <row r="525" spans="1:14" ht="14.4" x14ac:dyDescent="0.3">
      <c r="A525" s="13"/>
      <c r="B525" s="13"/>
      <c r="C525" s="13"/>
      <c r="D525" s="13"/>
      <c r="E525" s="13"/>
      <c r="F525" s="13"/>
      <c r="G525" s="126"/>
      <c r="H525" s="126"/>
      <c r="I525" s="126"/>
      <c r="J525" s="13"/>
      <c r="K525" s="13"/>
      <c r="L525" s="13"/>
      <c r="M525" s="13"/>
      <c r="N525" s="13"/>
    </row>
    <row r="526" spans="1:14" ht="14.4" x14ac:dyDescent="0.3">
      <c r="A526" s="13"/>
      <c r="B526" s="13"/>
      <c r="C526" s="13"/>
      <c r="D526" s="13"/>
      <c r="E526" s="13"/>
      <c r="F526" s="13"/>
      <c r="G526" s="126"/>
      <c r="H526" s="126"/>
      <c r="I526" s="126"/>
      <c r="J526" s="13"/>
      <c r="K526" s="13"/>
      <c r="L526" s="13"/>
      <c r="M526" s="13"/>
      <c r="N526" s="13"/>
    </row>
    <row r="527" spans="1:14" ht="14.4" x14ac:dyDescent="0.3">
      <c r="A527" s="13"/>
      <c r="B527" s="13"/>
      <c r="C527" s="13"/>
      <c r="D527" s="13"/>
      <c r="E527" s="13"/>
      <c r="F527" s="13"/>
      <c r="G527" s="126"/>
      <c r="H527" s="126"/>
      <c r="I527" s="126"/>
      <c r="J527" s="13"/>
      <c r="K527" s="13"/>
      <c r="L527" s="13"/>
      <c r="M527" s="13"/>
      <c r="N527" s="13"/>
    </row>
    <row r="528" spans="1:14" ht="14.4" x14ac:dyDescent="0.3">
      <c r="A528" s="13"/>
      <c r="B528" s="13"/>
      <c r="C528" s="13"/>
      <c r="D528" s="13"/>
      <c r="E528" s="13"/>
      <c r="F528" s="13"/>
      <c r="G528" s="126"/>
      <c r="H528" s="126"/>
      <c r="I528" s="126"/>
      <c r="J528" s="13"/>
      <c r="K528" s="13"/>
      <c r="L528" s="13"/>
      <c r="M528" s="13"/>
      <c r="N528" s="13"/>
    </row>
    <row r="529" spans="1:14" ht="14.4" x14ac:dyDescent="0.3">
      <c r="A529" s="13"/>
      <c r="B529" s="13"/>
      <c r="C529" s="13"/>
      <c r="D529" s="13"/>
      <c r="E529" s="13"/>
      <c r="F529" s="13"/>
      <c r="G529" s="126"/>
      <c r="H529" s="126"/>
      <c r="I529" s="126"/>
      <c r="J529" s="13"/>
      <c r="K529" s="13"/>
      <c r="L529" s="13"/>
      <c r="M529" s="13"/>
      <c r="N529" s="13"/>
    </row>
    <row r="530" spans="1:14" ht="14.4" x14ac:dyDescent="0.3">
      <c r="A530" s="13"/>
      <c r="B530" s="13"/>
      <c r="C530" s="13"/>
      <c r="D530" s="13"/>
      <c r="E530" s="13"/>
      <c r="F530" s="13"/>
      <c r="G530" s="126"/>
      <c r="H530" s="126"/>
      <c r="I530" s="126"/>
      <c r="J530" s="13"/>
      <c r="K530" s="13"/>
      <c r="L530" s="13"/>
      <c r="M530" s="13"/>
      <c r="N530" s="13"/>
    </row>
    <row r="531" spans="1:14" ht="14.4" x14ac:dyDescent="0.3">
      <c r="A531" s="13"/>
      <c r="B531" s="13"/>
      <c r="C531" s="13"/>
      <c r="D531" s="13"/>
      <c r="E531" s="13"/>
      <c r="F531" s="13"/>
      <c r="G531" s="126"/>
      <c r="H531" s="126"/>
      <c r="I531" s="126"/>
      <c r="J531" s="13"/>
      <c r="K531" s="13"/>
      <c r="L531" s="13"/>
      <c r="M531" s="13"/>
      <c r="N531" s="13"/>
    </row>
    <row r="532" spans="1:14" ht="14.4" x14ac:dyDescent="0.3">
      <c r="A532" s="13"/>
      <c r="B532" s="13"/>
      <c r="C532" s="13"/>
      <c r="D532" s="13"/>
      <c r="E532" s="13"/>
      <c r="F532" s="13"/>
      <c r="G532" s="126"/>
      <c r="H532" s="126"/>
      <c r="I532" s="126"/>
      <c r="J532" s="13"/>
      <c r="K532" s="13"/>
      <c r="L532" s="13"/>
      <c r="M532" s="13"/>
      <c r="N532" s="13"/>
    </row>
    <row r="533" spans="1:14" ht="14.4" x14ac:dyDescent="0.3">
      <c r="A533" s="13"/>
      <c r="B533" s="13"/>
      <c r="C533" s="13"/>
      <c r="D533" s="13"/>
      <c r="E533" s="13"/>
      <c r="F533" s="13"/>
      <c r="G533" s="126"/>
      <c r="H533" s="126"/>
      <c r="I533" s="126"/>
      <c r="J533" s="13"/>
      <c r="K533" s="13"/>
      <c r="L533" s="13"/>
      <c r="M533" s="13"/>
      <c r="N533" s="13"/>
    </row>
    <row r="534" spans="1:14" ht="14.4" x14ac:dyDescent="0.3">
      <c r="A534" s="13"/>
      <c r="B534" s="13"/>
      <c r="C534" s="13"/>
      <c r="D534" s="13"/>
      <c r="E534" s="13"/>
      <c r="F534" s="13"/>
      <c r="G534" s="126"/>
      <c r="H534" s="126"/>
      <c r="I534" s="126"/>
      <c r="J534" s="13"/>
      <c r="K534" s="13"/>
      <c r="L534" s="13"/>
      <c r="M534" s="13"/>
      <c r="N534" s="13"/>
    </row>
    <row r="535" spans="1:14" ht="14.4" x14ac:dyDescent="0.3">
      <c r="A535" s="13"/>
      <c r="B535" s="13"/>
      <c r="C535" s="13"/>
      <c r="D535" s="13"/>
      <c r="E535" s="13"/>
      <c r="F535" s="13"/>
      <c r="G535" s="126"/>
      <c r="H535" s="126"/>
      <c r="I535" s="126"/>
      <c r="J535" s="13"/>
      <c r="K535" s="13"/>
      <c r="L535" s="13"/>
      <c r="M535" s="13"/>
      <c r="N535" s="13"/>
    </row>
    <row r="536" spans="1:14" ht="14.4" x14ac:dyDescent="0.3">
      <c r="A536" s="13"/>
      <c r="B536" s="13"/>
      <c r="C536" s="13"/>
      <c r="D536" s="13"/>
      <c r="E536" s="13"/>
      <c r="F536" s="13"/>
      <c r="G536" s="126"/>
      <c r="H536" s="126"/>
      <c r="I536" s="126"/>
      <c r="J536" s="13"/>
      <c r="K536" s="13"/>
      <c r="L536" s="13"/>
      <c r="M536" s="13"/>
      <c r="N536" s="13"/>
    </row>
    <row r="537" spans="1:14" ht="14.4" x14ac:dyDescent="0.3">
      <c r="A537" s="13"/>
      <c r="B537" s="13"/>
      <c r="C537" s="13"/>
      <c r="D537" s="13"/>
      <c r="E537" s="13"/>
      <c r="F537" s="13"/>
      <c r="G537" s="126"/>
      <c r="H537" s="126"/>
      <c r="I537" s="126"/>
      <c r="J537" s="13"/>
      <c r="K537" s="13"/>
      <c r="L537" s="13"/>
      <c r="M537" s="13"/>
      <c r="N537" s="13"/>
    </row>
    <row r="538" spans="1:14" ht="14.4" x14ac:dyDescent="0.3">
      <c r="A538" s="13"/>
      <c r="B538" s="13"/>
      <c r="C538" s="13"/>
      <c r="D538" s="13"/>
      <c r="E538" s="13"/>
      <c r="F538" s="13"/>
      <c r="G538" s="126"/>
      <c r="H538" s="126"/>
      <c r="I538" s="126"/>
      <c r="J538" s="13"/>
      <c r="K538" s="13"/>
      <c r="L538" s="13"/>
      <c r="M538" s="13"/>
      <c r="N538" s="13"/>
    </row>
    <row r="539" spans="1:14" ht="14.4" x14ac:dyDescent="0.3">
      <c r="A539" s="13"/>
      <c r="B539" s="13"/>
      <c r="C539" s="13"/>
      <c r="D539" s="13"/>
      <c r="E539" s="13"/>
      <c r="F539" s="13"/>
      <c r="G539" s="126"/>
      <c r="H539" s="126"/>
      <c r="I539" s="126"/>
      <c r="J539" s="13"/>
      <c r="K539" s="13"/>
      <c r="L539" s="13"/>
      <c r="M539" s="13"/>
      <c r="N539" s="13"/>
    </row>
    <row r="540" spans="1:14" ht="14.4" x14ac:dyDescent="0.3">
      <c r="A540" s="13"/>
      <c r="B540" s="13"/>
      <c r="C540" s="13"/>
      <c r="D540" s="13"/>
      <c r="E540" s="13"/>
      <c r="F540" s="13"/>
      <c r="G540" s="126"/>
      <c r="H540" s="126"/>
      <c r="I540" s="126"/>
      <c r="J540" s="13"/>
      <c r="K540" s="13"/>
      <c r="L540" s="13"/>
      <c r="M540" s="13"/>
      <c r="N540" s="13"/>
    </row>
    <row r="541" spans="1:14" ht="14.4" x14ac:dyDescent="0.3">
      <c r="A541" s="13"/>
      <c r="B541" s="13"/>
      <c r="C541" s="13"/>
      <c r="D541" s="13"/>
      <c r="E541" s="13"/>
      <c r="F541" s="13"/>
      <c r="G541" s="126"/>
      <c r="H541" s="126"/>
      <c r="I541" s="126"/>
      <c r="J541" s="13"/>
      <c r="K541" s="13"/>
      <c r="L541" s="13"/>
      <c r="M541" s="13"/>
      <c r="N541" s="13"/>
    </row>
    <row r="542" spans="1:14" ht="14.4" x14ac:dyDescent="0.3">
      <c r="A542" s="13"/>
      <c r="B542" s="13"/>
      <c r="C542" s="13"/>
      <c r="D542" s="13"/>
      <c r="E542" s="13"/>
      <c r="F542" s="13"/>
      <c r="G542" s="126"/>
      <c r="H542" s="126"/>
      <c r="I542" s="126"/>
      <c r="J542" s="13"/>
      <c r="K542" s="13"/>
      <c r="L542" s="13"/>
      <c r="M542" s="13"/>
      <c r="N542" s="13"/>
    </row>
    <row r="543" spans="1:14" ht="14.4" x14ac:dyDescent="0.3">
      <c r="A543" s="13"/>
      <c r="B543" s="13"/>
      <c r="C543" s="13"/>
      <c r="D543" s="13"/>
      <c r="E543" s="13"/>
      <c r="F543" s="13"/>
      <c r="G543" s="126"/>
      <c r="H543" s="126"/>
      <c r="I543" s="126"/>
      <c r="J543" s="13"/>
      <c r="K543" s="13"/>
      <c r="L543" s="13"/>
      <c r="M543" s="13"/>
      <c r="N543" s="13"/>
    </row>
    <row r="544" spans="1:14" ht="14.4" x14ac:dyDescent="0.3">
      <c r="A544" s="13"/>
      <c r="B544" s="13"/>
      <c r="C544" s="13"/>
      <c r="D544" s="13"/>
      <c r="E544" s="13"/>
      <c r="F544" s="13"/>
      <c r="G544" s="126"/>
      <c r="H544" s="126"/>
      <c r="I544" s="126"/>
      <c r="J544" s="13"/>
      <c r="K544" s="13"/>
      <c r="L544" s="13"/>
      <c r="M544" s="13"/>
      <c r="N544" s="13"/>
    </row>
    <row r="545" spans="1:14" ht="14.4" x14ac:dyDescent="0.3">
      <c r="A545" s="13"/>
      <c r="B545" s="13"/>
      <c r="C545" s="13"/>
      <c r="D545" s="13"/>
      <c r="E545" s="13"/>
      <c r="F545" s="13"/>
      <c r="G545" s="126"/>
      <c r="H545" s="126"/>
      <c r="I545" s="126"/>
      <c r="J545" s="13"/>
      <c r="K545" s="13"/>
      <c r="L545" s="13"/>
      <c r="M545" s="13"/>
      <c r="N545" s="13"/>
    </row>
    <row r="546" spans="1:14" ht="14.4" x14ac:dyDescent="0.3">
      <c r="A546" s="13"/>
      <c r="B546" s="13"/>
      <c r="C546" s="13"/>
      <c r="D546" s="13"/>
      <c r="E546" s="13"/>
      <c r="F546" s="13"/>
      <c r="G546" s="126"/>
      <c r="H546" s="126"/>
      <c r="I546" s="126"/>
      <c r="J546" s="13"/>
      <c r="K546" s="13"/>
      <c r="L546" s="13"/>
      <c r="M546" s="13"/>
      <c r="N546" s="13"/>
    </row>
    <row r="547" spans="1:14" ht="14.4" x14ac:dyDescent="0.3">
      <c r="A547" s="13"/>
      <c r="B547" s="13"/>
      <c r="C547" s="13"/>
      <c r="D547" s="13"/>
      <c r="E547" s="13"/>
      <c r="F547" s="13"/>
      <c r="G547" s="126"/>
      <c r="H547" s="126"/>
      <c r="I547" s="126"/>
      <c r="J547" s="13"/>
      <c r="K547" s="13"/>
      <c r="L547" s="13"/>
      <c r="M547" s="13"/>
      <c r="N547" s="13"/>
    </row>
    <row r="548" spans="1:14" ht="14.4" x14ac:dyDescent="0.3">
      <c r="A548" s="13"/>
      <c r="B548" s="13"/>
      <c r="C548" s="13"/>
      <c r="D548" s="13"/>
      <c r="E548" s="13"/>
      <c r="F548" s="13"/>
      <c r="G548" s="126"/>
      <c r="H548" s="126"/>
      <c r="I548" s="126"/>
      <c r="J548" s="13"/>
      <c r="K548" s="13"/>
      <c r="L548" s="13"/>
      <c r="M548" s="13"/>
      <c r="N548" s="13"/>
    </row>
    <row r="549" spans="1:14" ht="14.4" x14ac:dyDescent="0.3">
      <c r="A549" s="13"/>
      <c r="B549" s="13"/>
      <c r="C549" s="13"/>
      <c r="D549" s="13"/>
      <c r="E549" s="13"/>
      <c r="F549" s="13"/>
      <c r="G549" s="126"/>
      <c r="H549" s="126"/>
      <c r="I549" s="126"/>
      <c r="J549" s="13"/>
      <c r="K549" s="13"/>
      <c r="L549" s="13"/>
      <c r="M549" s="13"/>
      <c r="N549" s="13"/>
    </row>
    <row r="550" spans="1:14" ht="14.4" x14ac:dyDescent="0.3">
      <c r="A550" s="13"/>
      <c r="B550" s="13"/>
      <c r="C550" s="13"/>
      <c r="D550" s="13"/>
      <c r="E550" s="13"/>
      <c r="F550" s="13"/>
      <c r="G550" s="126"/>
      <c r="H550" s="126"/>
      <c r="I550" s="126"/>
      <c r="J550" s="13"/>
      <c r="K550" s="13"/>
      <c r="L550" s="13"/>
      <c r="M550" s="13"/>
      <c r="N550" s="13"/>
    </row>
    <row r="551" spans="1:14" ht="14.4" x14ac:dyDescent="0.3">
      <c r="A551" s="13"/>
      <c r="B551" s="13"/>
      <c r="C551" s="13"/>
      <c r="D551" s="13"/>
      <c r="E551" s="13"/>
      <c r="F551" s="13"/>
      <c r="G551" s="126"/>
      <c r="H551" s="126"/>
      <c r="I551" s="126"/>
      <c r="J551" s="13"/>
      <c r="K551" s="13"/>
      <c r="L551" s="13"/>
      <c r="M551" s="13"/>
      <c r="N551" s="13"/>
    </row>
    <row r="552" spans="1:14" ht="14.4" x14ac:dyDescent="0.3">
      <c r="A552" s="13"/>
      <c r="B552" s="13"/>
      <c r="C552" s="13"/>
      <c r="D552" s="13"/>
      <c r="E552" s="13"/>
      <c r="F552" s="13"/>
      <c r="G552" s="126"/>
      <c r="H552" s="126"/>
      <c r="I552" s="126"/>
      <c r="J552" s="13"/>
      <c r="K552" s="13"/>
      <c r="L552" s="13"/>
      <c r="M552" s="13"/>
      <c r="N552" s="13"/>
    </row>
    <row r="553" spans="1:14" ht="14.4" x14ac:dyDescent="0.3">
      <c r="A553" s="13"/>
      <c r="B553" s="13"/>
      <c r="C553" s="13"/>
      <c r="D553" s="13"/>
      <c r="E553" s="13"/>
      <c r="F553" s="13"/>
      <c r="G553" s="126"/>
      <c r="H553" s="126"/>
      <c r="I553" s="126"/>
      <c r="J553" s="13"/>
      <c r="K553" s="13"/>
      <c r="L553" s="13"/>
      <c r="M553" s="13"/>
      <c r="N553" s="13"/>
    </row>
    <row r="554" spans="1:14" ht="14.4" x14ac:dyDescent="0.3">
      <c r="A554" s="13"/>
      <c r="B554" s="13"/>
      <c r="C554" s="13"/>
      <c r="D554" s="13"/>
      <c r="E554" s="13"/>
      <c r="F554" s="13"/>
      <c r="G554" s="126"/>
      <c r="H554" s="126"/>
      <c r="I554" s="126"/>
      <c r="J554" s="13"/>
      <c r="K554" s="13"/>
      <c r="L554" s="13"/>
      <c r="M554" s="13"/>
      <c r="N554" s="13"/>
    </row>
    <row r="555" spans="1:14" ht="14.4" x14ac:dyDescent="0.3">
      <c r="A555" s="13"/>
      <c r="B555" s="13"/>
      <c r="C555" s="13"/>
      <c r="D555" s="13"/>
      <c r="E555" s="13"/>
      <c r="F555" s="13"/>
      <c r="G555" s="126"/>
      <c r="H555" s="126"/>
      <c r="I555" s="126"/>
      <c r="J555" s="13"/>
      <c r="K555" s="13"/>
      <c r="L555" s="13"/>
      <c r="M555" s="13"/>
      <c r="N555" s="13"/>
    </row>
    <row r="556" spans="1:14" ht="14.4" x14ac:dyDescent="0.3">
      <c r="A556" s="13"/>
      <c r="B556" s="13"/>
      <c r="C556" s="13"/>
      <c r="D556" s="13"/>
      <c r="E556" s="13"/>
      <c r="F556" s="13"/>
      <c r="G556" s="126"/>
      <c r="H556" s="126"/>
      <c r="I556" s="126"/>
      <c r="J556" s="13"/>
      <c r="K556" s="13"/>
      <c r="L556" s="13"/>
      <c r="M556" s="13"/>
      <c r="N556" s="13"/>
    </row>
    <row r="557" spans="1:14" ht="14.4" x14ac:dyDescent="0.3">
      <c r="A557" s="13"/>
      <c r="B557" s="13"/>
      <c r="C557" s="13"/>
      <c r="D557" s="13"/>
      <c r="E557" s="13"/>
      <c r="F557" s="13"/>
      <c r="G557" s="126"/>
      <c r="H557" s="126"/>
      <c r="I557" s="126"/>
      <c r="J557" s="13"/>
      <c r="K557" s="13"/>
      <c r="L557" s="13"/>
      <c r="M557" s="13"/>
      <c r="N557" s="13"/>
    </row>
    <row r="558" spans="1:14" ht="14.4" x14ac:dyDescent="0.3">
      <c r="A558" s="13"/>
      <c r="B558" s="13"/>
      <c r="C558" s="13"/>
      <c r="D558" s="13"/>
      <c r="E558" s="13"/>
      <c r="F558" s="13"/>
      <c r="G558" s="126"/>
      <c r="H558" s="126"/>
      <c r="I558" s="126"/>
      <c r="J558" s="13"/>
      <c r="K558" s="13"/>
      <c r="L558" s="13"/>
      <c r="M558" s="13"/>
      <c r="N558" s="13"/>
    </row>
    <row r="559" spans="1:14" ht="14.4" x14ac:dyDescent="0.3">
      <c r="A559" s="13"/>
      <c r="B559" s="13"/>
      <c r="C559" s="13"/>
      <c r="D559" s="13"/>
      <c r="E559" s="13"/>
      <c r="F559" s="13"/>
      <c r="G559" s="126"/>
      <c r="H559" s="126"/>
      <c r="I559" s="126"/>
      <c r="J559" s="13"/>
      <c r="K559" s="13"/>
      <c r="L559" s="13"/>
      <c r="M559" s="13"/>
      <c r="N559" s="13"/>
    </row>
    <row r="560" spans="1:14" ht="14.4" x14ac:dyDescent="0.3">
      <c r="A560" s="13"/>
      <c r="B560" s="13"/>
      <c r="C560" s="13"/>
      <c r="D560" s="13"/>
      <c r="E560" s="13"/>
      <c r="F560" s="13"/>
      <c r="G560" s="126"/>
      <c r="H560" s="126"/>
      <c r="I560" s="126"/>
      <c r="J560" s="13"/>
      <c r="K560" s="13"/>
      <c r="L560" s="13"/>
      <c r="M560" s="13"/>
      <c r="N560" s="13"/>
    </row>
    <row r="561" spans="1:14" ht="14.4" x14ac:dyDescent="0.3">
      <c r="A561" s="13"/>
      <c r="B561" s="13"/>
      <c r="C561" s="13"/>
      <c r="D561" s="13"/>
      <c r="E561" s="13"/>
      <c r="F561" s="13"/>
      <c r="G561" s="126"/>
      <c r="H561" s="126"/>
      <c r="I561" s="126"/>
      <c r="J561" s="13"/>
      <c r="K561" s="13"/>
      <c r="L561" s="13"/>
      <c r="M561" s="13"/>
      <c r="N561" s="13"/>
    </row>
    <row r="562" spans="1:14" ht="14.4" x14ac:dyDescent="0.3">
      <c r="A562" s="13"/>
      <c r="B562" s="13"/>
      <c r="C562" s="13"/>
      <c r="D562" s="13"/>
      <c r="E562" s="13"/>
      <c r="F562" s="13"/>
      <c r="G562" s="126"/>
      <c r="H562" s="126"/>
      <c r="I562" s="126"/>
      <c r="J562" s="13"/>
      <c r="K562" s="13"/>
      <c r="L562" s="13"/>
      <c r="M562" s="13"/>
      <c r="N562" s="13"/>
    </row>
    <row r="563" spans="1:14" ht="14.4" x14ac:dyDescent="0.3">
      <c r="A563" s="13"/>
      <c r="B563" s="13"/>
      <c r="C563" s="13"/>
      <c r="D563" s="13"/>
      <c r="E563" s="13"/>
      <c r="F563" s="13"/>
      <c r="G563" s="126"/>
      <c r="H563" s="126"/>
      <c r="I563" s="126"/>
      <c r="J563" s="13"/>
      <c r="K563" s="13"/>
      <c r="L563" s="13"/>
      <c r="M563" s="13"/>
      <c r="N563" s="13"/>
    </row>
    <row r="564" spans="1:14" ht="14.4" x14ac:dyDescent="0.3">
      <c r="A564" s="13"/>
      <c r="B564" s="13"/>
      <c r="C564" s="13"/>
      <c r="D564" s="13"/>
      <c r="E564" s="13"/>
      <c r="F564" s="13"/>
      <c r="G564" s="126"/>
      <c r="H564" s="126"/>
      <c r="I564" s="126"/>
      <c r="J564" s="13"/>
      <c r="K564" s="13"/>
      <c r="L564" s="13"/>
      <c r="M564" s="13"/>
      <c r="N564" s="13"/>
    </row>
    <row r="565" spans="1:14" ht="14.4" x14ac:dyDescent="0.3">
      <c r="A565" s="13"/>
      <c r="B565" s="13"/>
      <c r="C565" s="13"/>
      <c r="D565" s="13"/>
      <c r="E565" s="13"/>
      <c r="F565" s="13"/>
      <c r="G565" s="126"/>
      <c r="H565" s="126"/>
      <c r="I565" s="126"/>
      <c r="J565" s="13"/>
      <c r="K565" s="13"/>
      <c r="L565" s="13"/>
      <c r="M565" s="13"/>
      <c r="N565" s="13"/>
    </row>
    <row r="566" spans="1:14" ht="14.4" x14ac:dyDescent="0.3">
      <c r="A566" s="13"/>
      <c r="B566" s="13"/>
      <c r="C566" s="13"/>
      <c r="D566" s="13"/>
      <c r="E566" s="13"/>
      <c r="F566" s="13"/>
      <c r="G566" s="126"/>
      <c r="H566" s="126"/>
      <c r="I566" s="126"/>
      <c r="J566" s="13"/>
      <c r="K566" s="13"/>
      <c r="L566" s="13"/>
      <c r="M566" s="13"/>
      <c r="N566" s="13"/>
    </row>
    <row r="567" spans="1:14" ht="14.4" x14ac:dyDescent="0.3">
      <c r="A567" s="13"/>
      <c r="B567" s="13"/>
      <c r="C567" s="13"/>
      <c r="D567" s="13"/>
      <c r="E567" s="13"/>
      <c r="F567" s="13"/>
      <c r="G567" s="126"/>
      <c r="H567" s="126"/>
      <c r="I567" s="126"/>
      <c r="J567" s="13"/>
      <c r="K567" s="13"/>
      <c r="L567" s="13"/>
      <c r="M567" s="13"/>
      <c r="N567" s="13"/>
    </row>
    <row r="568" spans="1:14" ht="14.4" x14ac:dyDescent="0.3">
      <c r="A568" s="13"/>
      <c r="B568" s="13"/>
      <c r="C568" s="13"/>
      <c r="D568" s="13"/>
      <c r="E568" s="13"/>
      <c r="F568" s="13"/>
      <c r="G568" s="126"/>
      <c r="H568" s="126"/>
      <c r="I568" s="126"/>
      <c r="J568" s="13"/>
      <c r="K568" s="13"/>
      <c r="L568" s="13"/>
      <c r="M568" s="13"/>
      <c r="N568" s="13"/>
    </row>
    <row r="569" spans="1:14" ht="14.4" x14ac:dyDescent="0.3">
      <c r="A569" s="13"/>
      <c r="B569" s="13"/>
      <c r="C569" s="13"/>
      <c r="D569" s="13"/>
      <c r="E569" s="13"/>
      <c r="F569" s="13"/>
      <c r="G569" s="126"/>
      <c r="H569" s="126"/>
      <c r="I569" s="126"/>
      <c r="J569" s="13"/>
      <c r="K569" s="13"/>
      <c r="L569" s="13"/>
      <c r="M569" s="13"/>
      <c r="N569" s="13"/>
    </row>
    <row r="570" spans="1:14" ht="14.4" x14ac:dyDescent="0.3">
      <c r="A570" s="13"/>
      <c r="B570" s="13"/>
      <c r="C570" s="13"/>
      <c r="D570" s="13"/>
      <c r="E570" s="13"/>
      <c r="F570" s="13"/>
      <c r="G570" s="126"/>
      <c r="H570" s="126"/>
      <c r="I570" s="126"/>
      <c r="J570" s="13"/>
      <c r="K570" s="13"/>
      <c r="L570" s="13"/>
      <c r="M570" s="13"/>
      <c r="N570" s="13"/>
    </row>
    <row r="571" spans="1:14" ht="14.4" x14ac:dyDescent="0.3">
      <c r="A571" s="13"/>
      <c r="B571" s="13"/>
      <c r="C571" s="13"/>
      <c r="D571" s="13"/>
      <c r="E571" s="13"/>
      <c r="F571" s="13"/>
      <c r="G571" s="126"/>
      <c r="H571" s="126"/>
      <c r="I571" s="126"/>
      <c r="J571" s="13"/>
      <c r="K571" s="13"/>
      <c r="L571" s="13"/>
      <c r="M571" s="13"/>
      <c r="N571" s="13"/>
    </row>
    <row r="572" spans="1:14" ht="14.4" x14ac:dyDescent="0.3">
      <c r="A572" s="13"/>
      <c r="B572" s="13"/>
      <c r="C572" s="13"/>
      <c r="D572" s="13"/>
      <c r="E572" s="13"/>
      <c r="F572" s="13"/>
      <c r="G572" s="126"/>
      <c r="H572" s="126"/>
      <c r="I572" s="126"/>
      <c r="J572" s="13"/>
      <c r="K572" s="13"/>
      <c r="L572" s="13"/>
      <c r="M572" s="13"/>
      <c r="N572" s="13"/>
    </row>
    <row r="573" spans="1:14" ht="14.4" x14ac:dyDescent="0.3">
      <c r="A573" s="13"/>
      <c r="B573" s="13"/>
      <c r="C573" s="13"/>
      <c r="D573" s="13"/>
      <c r="E573" s="13"/>
      <c r="F573" s="13"/>
      <c r="G573" s="126"/>
      <c r="H573" s="126"/>
      <c r="I573" s="126"/>
      <c r="J573" s="13"/>
      <c r="K573" s="13"/>
      <c r="L573" s="13"/>
      <c r="M573" s="13"/>
      <c r="N573" s="13"/>
    </row>
    <row r="574" spans="1:14" ht="14.4" x14ac:dyDescent="0.3">
      <c r="A574" s="13"/>
      <c r="B574" s="13"/>
      <c r="C574" s="13"/>
      <c r="D574" s="13"/>
      <c r="E574" s="13"/>
      <c r="F574" s="13"/>
      <c r="G574" s="126"/>
      <c r="H574" s="126"/>
      <c r="I574" s="126"/>
      <c r="J574" s="13"/>
      <c r="K574" s="13"/>
      <c r="L574" s="13"/>
      <c r="M574" s="13"/>
      <c r="N574" s="13"/>
    </row>
    <row r="575" spans="1:14" ht="14.4" x14ac:dyDescent="0.3">
      <c r="A575" s="13"/>
      <c r="B575" s="13"/>
      <c r="C575" s="13"/>
      <c r="D575" s="13"/>
      <c r="E575" s="13"/>
      <c r="F575" s="13"/>
      <c r="G575" s="126"/>
      <c r="H575" s="126"/>
      <c r="I575" s="126"/>
      <c r="J575" s="13"/>
      <c r="K575" s="13"/>
      <c r="L575" s="13"/>
      <c r="M575" s="13"/>
      <c r="N575" s="13"/>
    </row>
    <row r="576" spans="1:14" ht="14.4" x14ac:dyDescent="0.3">
      <c r="A576" s="13"/>
      <c r="B576" s="13"/>
      <c r="C576" s="13"/>
      <c r="D576" s="13"/>
      <c r="E576" s="13"/>
      <c r="F576" s="13"/>
      <c r="G576" s="126"/>
      <c r="H576" s="126"/>
      <c r="I576" s="126"/>
      <c r="J576" s="13"/>
      <c r="K576" s="13"/>
      <c r="L576" s="13"/>
      <c r="M576" s="13"/>
      <c r="N576" s="13"/>
    </row>
    <row r="577" spans="1:14" ht="14.4" x14ac:dyDescent="0.3">
      <c r="A577" s="13"/>
      <c r="B577" s="13"/>
      <c r="C577" s="13"/>
      <c r="D577" s="13"/>
      <c r="E577" s="13"/>
      <c r="F577" s="13"/>
      <c r="G577" s="126"/>
      <c r="H577" s="126"/>
      <c r="I577" s="126"/>
      <c r="J577" s="13"/>
      <c r="K577" s="13"/>
      <c r="L577" s="13"/>
      <c r="M577" s="13"/>
      <c r="N577" s="13"/>
    </row>
    <row r="578" spans="1:14" ht="14.4" x14ac:dyDescent="0.3">
      <c r="A578" s="13"/>
      <c r="B578" s="13"/>
      <c r="C578" s="13"/>
      <c r="D578" s="13"/>
      <c r="E578" s="13"/>
      <c r="F578" s="13"/>
      <c r="G578" s="126"/>
      <c r="H578" s="126"/>
      <c r="I578" s="126"/>
      <c r="J578" s="13"/>
      <c r="K578" s="13"/>
      <c r="L578" s="13"/>
      <c r="M578" s="13"/>
      <c r="N578" s="13"/>
    </row>
    <row r="579" spans="1:14" ht="14.4" x14ac:dyDescent="0.3">
      <c r="A579" s="13"/>
      <c r="B579" s="13"/>
      <c r="C579" s="13"/>
      <c r="D579" s="13"/>
      <c r="E579" s="13"/>
      <c r="F579" s="13"/>
      <c r="G579" s="126"/>
      <c r="H579" s="126"/>
      <c r="I579" s="126"/>
      <c r="J579" s="13"/>
      <c r="K579" s="13"/>
      <c r="L579" s="13"/>
      <c r="M579" s="13"/>
      <c r="N579" s="13"/>
    </row>
    <row r="580" spans="1:14" ht="14.4" x14ac:dyDescent="0.3">
      <c r="A580" s="13"/>
      <c r="B580" s="13"/>
      <c r="C580" s="13"/>
      <c r="D580" s="13"/>
      <c r="E580" s="13"/>
      <c r="F580" s="13"/>
      <c r="G580" s="126"/>
      <c r="H580" s="126"/>
      <c r="I580" s="126"/>
      <c r="J580" s="13"/>
      <c r="K580" s="13"/>
      <c r="L580" s="13"/>
      <c r="M580" s="13"/>
      <c r="N580" s="13"/>
    </row>
    <row r="581" spans="1:14" ht="14.4" x14ac:dyDescent="0.3">
      <c r="A581" s="13"/>
      <c r="B581" s="13"/>
      <c r="C581" s="13"/>
      <c r="D581" s="13"/>
      <c r="E581" s="13"/>
      <c r="F581" s="13"/>
      <c r="G581" s="126"/>
      <c r="H581" s="126"/>
      <c r="I581" s="126"/>
      <c r="J581" s="13"/>
      <c r="K581" s="13"/>
      <c r="L581" s="13"/>
      <c r="M581" s="13"/>
      <c r="N581" s="13"/>
    </row>
    <row r="582" spans="1:14" ht="14.4" x14ac:dyDescent="0.3">
      <c r="A582" s="13"/>
      <c r="B582" s="13"/>
      <c r="C582" s="13"/>
      <c r="D582" s="13"/>
      <c r="E582" s="13"/>
      <c r="F582" s="13"/>
      <c r="G582" s="126"/>
      <c r="H582" s="126"/>
      <c r="I582" s="126"/>
      <c r="J582" s="13"/>
      <c r="K582" s="13"/>
      <c r="L582" s="13"/>
      <c r="M582" s="13"/>
      <c r="N582" s="13"/>
    </row>
    <row r="583" spans="1:14" ht="14.4" x14ac:dyDescent="0.3">
      <c r="A583" s="13"/>
      <c r="B583" s="13"/>
      <c r="C583" s="13"/>
      <c r="D583" s="13"/>
      <c r="E583" s="13"/>
      <c r="F583" s="13"/>
      <c r="G583" s="126"/>
      <c r="H583" s="126"/>
      <c r="I583" s="126"/>
      <c r="J583" s="13"/>
      <c r="K583" s="13"/>
      <c r="L583" s="13"/>
      <c r="M583" s="13"/>
      <c r="N583" s="13"/>
    </row>
    <row r="584" spans="1:14" ht="14.4" x14ac:dyDescent="0.3">
      <c r="A584" s="13"/>
      <c r="B584" s="13"/>
      <c r="C584" s="13"/>
      <c r="D584" s="13"/>
      <c r="E584" s="13"/>
      <c r="F584" s="13"/>
      <c r="G584" s="126"/>
      <c r="H584" s="126"/>
      <c r="I584" s="126"/>
      <c r="J584" s="13"/>
      <c r="K584" s="13"/>
      <c r="L584" s="13"/>
      <c r="M584" s="13"/>
      <c r="N584" s="13"/>
    </row>
    <row r="585" spans="1:14" ht="14.4" x14ac:dyDescent="0.3">
      <c r="A585" s="13"/>
      <c r="B585" s="13"/>
      <c r="C585" s="13"/>
      <c r="D585" s="13"/>
      <c r="E585" s="13"/>
      <c r="F585" s="13"/>
      <c r="G585" s="126"/>
      <c r="H585" s="126"/>
      <c r="I585" s="126"/>
      <c r="J585" s="13"/>
      <c r="K585" s="13"/>
      <c r="L585" s="13"/>
      <c r="M585" s="13"/>
      <c r="N585" s="13"/>
    </row>
    <row r="586" spans="1:14" ht="14.4" x14ac:dyDescent="0.3">
      <c r="A586" s="13"/>
      <c r="B586" s="13"/>
      <c r="C586" s="13"/>
      <c r="D586" s="13"/>
      <c r="E586" s="13"/>
      <c r="F586" s="13"/>
      <c r="G586" s="126"/>
      <c r="H586" s="126"/>
      <c r="I586" s="126"/>
      <c r="J586" s="13"/>
      <c r="K586" s="13"/>
      <c r="L586" s="13"/>
      <c r="M586" s="13"/>
      <c r="N586" s="13"/>
    </row>
    <row r="587" spans="1:14" ht="14.4" x14ac:dyDescent="0.3">
      <c r="A587" s="13"/>
      <c r="B587" s="13"/>
      <c r="C587" s="13"/>
      <c r="D587" s="13"/>
      <c r="E587" s="13"/>
      <c r="F587" s="13"/>
      <c r="G587" s="126"/>
      <c r="H587" s="126"/>
      <c r="I587" s="126"/>
      <c r="J587" s="13"/>
      <c r="K587" s="13"/>
      <c r="L587" s="13"/>
      <c r="M587" s="13"/>
      <c r="N587" s="13"/>
    </row>
    <row r="588" spans="1:14" ht="14.4" x14ac:dyDescent="0.3">
      <c r="A588" s="13"/>
      <c r="B588" s="13"/>
      <c r="C588" s="13"/>
      <c r="D588" s="13"/>
      <c r="E588" s="13"/>
      <c r="F588" s="13"/>
      <c r="G588" s="126"/>
      <c r="H588" s="126"/>
      <c r="I588" s="126"/>
      <c r="J588" s="13"/>
      <c r="K588" s="13"/>
      <c r="L588" s="13"/>
      <c r="M588" s="13"/>
      <c r="N588" s="13"/>
    </row>
    <row r="589" spans="1:14" ht="14.4" x14ac:dyDescent="0.3">
      <c r="A589" s="13"/>
      <c r="B589" s="13"/>
      <c r="C589" s="13"/>
      <c r="D589" s="13"/>
      <c r="E589" s="13"/>
      <c r="F589" s="13"/>
      <c r="G589" s="126"/>
      <c r="H589" s="126"/>
      <c r="I589" s="126"/>
      <c r="J589" s="13"/>
      <c r="K589" s="13"/>
      <c r="L589" s="13"/>
      <c r="M589" s="13"/>
      <c r="N589" s="13"/>
    </row>
    <row r="590" spans="1:14" ht="14.4" x14ac:dyDescent="0.3">
      <c r="A590" s="13"/>
      <c r="B590" s="13"/>
      <c r="C590" s="13"/>
      <c r="D590" s="13"/>
      <c r="E590" s="13"/>
      <c r="F590" s="13"/>
      <c r="G590" s="126"/>
      <c r="H590" s="126"/>
      <c r="I590" s="126"/>
      <c r="J590" s="13"/>
      <c r="K590" s="13"/>
      <c r="L590" s="13"/>
      <c r="M590" s="13"/>
      <c r="N590" s="13"/>
    </row>
    <row r="591" spans="1:14" ht="14.4" x14ac:dyDescent="0.3">
      <c r="A591" s="13"/>
      <c r="B591" s="13"/>
      <c r="C591" s="13"/>
      <c r="D591" s="13"/>
      <c r="E591" s="13"/>
      <c r="F591" s="13"/>
      <c r="G591" s="126"/>
      <c r="H591" s="126"/>
      <c r="I591" s="126"/>
      <c r="J591" s="13"/>
      <c r="K591" s="13"/>
      <c r="L591" s="13"/>
      <c r="M591" s="13"/>
      <c r="N591" s="13"/>
    </row>
    <row r="592" spans="1:14" ht="14.4" x14ac:dyDescent="0.3">
      <c r="A592" s="13"/>
      <c r="B592" s="13"/>
      <c r="C592" s="13"/>
      <c r="D592" s="13"/>
      <c r="E592" s="13"/>
      <c r="F592" s="13"/>
      <c r="G592" s="126"/>
      <c r="H592" s="126"/>
      <c r="I592" s="126"/>
      <c r="J592" s="13"/>
      <c r="K592" s="13"/>
      <c r="L592" s="13"/>
      <c r="M592" s="13"/>
      <c r="N592" s="13"/>
    </row>
    <row r="593" spans="1:14" ht="14.4" x14ac:dyDescent="0.3">
      <c r="A593" s="13"/>
      <c r="B593" s="13"/>
      <c r="C593" s="13"/>
      <c r="D593" s="13"/>
      <c r="E593" s="13"/>
      <c r="F593" s="13"/>
      <c r="G593" s="126"/>
      <c r="H593" s="126"/>
      <c r="I593" s="126"/>
      <c r="J593" s="13"/>
      <c r="K593" s="13"/>
      <c r="L593" s="13"/>
      <c r="M593" s="13"/>
      <c r="N593" s="13"/>
    </row>
    <row r="594" spans="1:14" ht="14.4" x14ac:dyDescent="0.3">
      <c r="A594" s="13"/>
      <c r="B594" s="13"/>
      <c r="C594" s="13"/>
      <c r="D594" s="13"/>
      <c r="E594" s="13"/>
      <c r="F594" s="13"/>
      <c r="G594" s="126"/>
      <c r="H594" s="126"/>
      <c r="I594" s="126"/>
      <c r="J594" s="13"/>
      <c r="K594" s="13"/>
      <c r="L594" s="13"/>
      <c r="M594" s="13"/>
      <c r="N594" s="13"/>
    </row>
    <row r="595" spans="1:14" ht="14.4" x14ac:dyDescent="0.3">
      <c r="A595" s="13"/>
      <c r="B595" s="13"/>
      <c r="C595" s="13"/>
      <c r="D595" s="13"/>
      <c r="E595" s="13"/>
      <c r="F595" s="13"/>
      <c r="G595" s="126"/>
      <c r="H595" s="126"/>
      <c r="I595" s="126"/>
      <c r="J595" s="13"/>
      <c r="K595" s="13"/>
      <c r="L595" s="13"/>
      <c r="M595" s="13"/>
      <c r="N595" s="13"/>
    </row>
    <row r="596" spans="1:14" ht="14.4" x14ac:dyDescent="0.3">
      <c r="A596" s="13"/>
      <c r="B596" s="13"/>
      <c r="C596" s="13"/>
      <c r="D596" s="13"/>
      <c r="E596" s="13"/>
      <c r="F596" s="13"/>
      <c r="G596" s="126"/>
      <c r="H596" s="126"/>
      <c r="I596" s="126"/>
      <c r="J596" s="13"/>
      <c r="K596" s="13"/>
      <c r="L596" s="13"/>
      <c r="M596" s="13"/>
      <c r="N596" s="13"/>
    </row>
    <row r="597" spans="1:14" ht="14.4" x14ac:dyDescent="0.3">
      <c r="A597" s="13"/>
      <c r="B597" s="13"/>
      <c r="C597" s="13"/>
      <c r="D597" s="13"/>
      <c r="E597" s="13"/>
      <c r="F597" s="13"/>
      <c r="G597" s="126"/>
      <c r="H597" s="126"/>
      <c r="I597" s="126"/>
      <c r="J597" s="13"/>
      <c r="K597" s="13"/>
      <c r="L597" s="13"/>
      <c r="M597" s="13"/>
      <c r="N597" s="13"/>
    </row>
    <row r="598" spans="1:14" ht="14.4" x14ac:dyDescent="0.3">
      <c r="A598" s="13"/>
      <c r="B598" s="13"/>
      <c r="C598" s="13"/>
      <c r="D598" s="13"/>
      <c r="E598" s="13"/>
      <c r="F598" s="13"/>
      <c r="G598" s="126"/>
      <c r="H598" s="126"/>
      <c r="I598" s="126"/>
      <c r="J598" s="13"/>
      <c r="K598" s="13"/>
      <c r="L598" s="13"/>
      <c r="M598" s="13"/>
      <c r="N598" s="13"/>
    </row>
    <row r="599" spans="1:14" ht="14.4" x14ac:dyDescent="0.3">
      <c r="A599" s="13"/>
      <c r="B599" s="13"/>
      <c r="C599" s="13"/>
      <c r="D599" s="13"/>
      <c r="E599" s="13"/>
      <c r="F599" s="13"/>
      <c r="G599" s="126"/>
      <c r="H599" s="126"/>
      <c r="I599" s="126"/>
      <c r="J599" s="13"/>
      <c r="K599" s="13"/>
      <c r="L599" s="13"/>
      <c r="M599" s="13"/>
      <c r="N599" s="13"/>
    </row>
    <row r="600" spans="1:14" ht="14.4" x14ac:dyDescent="0.3">
      <c r="A600" s="13"/>
      <c r="B600" s="13"/>
      <c r="C600" s="13"/>
      <c r="D600" s="13"/>
      <c r="E600" s="13"/>
      <c r="F600" s="13"/>
      <c r="G600" s="126"/>
      <c r="H600" s="126"/>
      <c r="I600" s="126"/>
      <c r="J600" s="13"/>
      <c r="K600" s="13"/>
      <c r="L600" s="13"/>
      <c r="M600" s="13"/>
      <c r="N600" s="13"/>
    </row>
    <row r="601" spans="1:14" ht="14.4" x14ac:dyDescent="0.3">
      <c r="A601" s="13"/>
      <c r="B601" s="13"/>
      <c r="C601" s="13"/>
      <c r="D601" s="13"/>
      <c r="E601" s="13"/>
      <c r="F601" s="13"/>
      <c r="G601" s="126"/>
      <c r="H601" s="126"/>
      <c r="I601" s="126"/>
      <c r="J601" s="13"/>
      <c r="K601" s="13"/>
      <c r="L601" s="13"/>
      <c r="M601" s="13"/>
      <c r="N601" s="13"/>
    </row>
    <row r="602" spans="1:14" ht="14.4" x14ac:dyDescent="0.3">
      <c r="A602" s="13"/>
      <c r="B602" s="13"/>
      <c r="C602" s="13"/>
      <c r="D602" s="13"/>
      <c r="E602" s="13"/>
      <c r="F602" s="13"/>
      <c r="G602" s="126"/>
      <c r="H602" s="126"/>
      <c r="I602" s="126"/>
      <c r="J602" s="13"/>
      <c r="K602" s="13"/>
      <c r="L602" s="13"/>
      <c r="M602" s="13"/>
      <c r="N602" s="13"/>
    </row>
    <row r="603" spans="1:14" ht="14.4" x14ac:dyDescent="0.3">
      <c r="A603" s="13"/>
      <c r="B603" s="13"/>
      <c r="C603" s="13"/>
      <c r="D603" s="13"/>
      <c r="E603" s="13"/>
      <c r="F603" s="13"/>
      <c r="G603" s="126"/>
      <c r="H603" s="126"/>
      <c r="I603" s="126"/>
      <c r="J603" s="13"/>
      <c r="K603" s="13"/>
      <c r="L603" s="13"/>
      <c r="M603" s="13"/>
      <c r="N603" s="13"/>
    </row>
    <row r="604" spans="1:14" ht="14.4" x14ac:dyDescent="0.3">
      <c r="A604" s="13"/>
      <c r="B604" s="13"/>
      <c r="C604" s="13"/>
      <c r="D604" s="13"/>
      <c r="E604" s="13"/>
      <c r="F604" s="13"/>
      <c r="G604" s="126"/>
      <c r="H604" s="126"/>
      <c r="I604" s="126"/>
      <c r="J604" s="13"/>
      <c r="K604" s="13"/>
      <c r="L604" s="13"/>
      <c r="M604" s="13"/>
      <c r="N604" s="13"/>
    </row>
    <row r="605" spans="1:14" ht="14.4" x14ac:dyDescent="0.3">
      <c r="A605" s="13"/>
      <c r="B605" s="13"/>
      <c r="C605" s="13"/>
      <c r="D605" s="13"/>
      <c r="E605" s="13"/>
      <c r="F605" s="13"/>
      <c r="G605" s="126"/>
      <c r="H605" s="126"/>
      <c r="I605" s="126"/>
      <c r="J605" s="13"/>
      <c r="K605" s="13"/>
      <c r="L605" s="13"/>
      <c r="M605" s="13"/>
      <c r="N605" s="13"/>
    </row>
    <row r="606" spans="1:14" ht="14.4" x14ac:dyDescent="0.3">
      <c r="A606" s="13"/>
      <c r="B606" s="13"/>
      <c r="C606" s="13"/>
      <c r="D606" s="13"/>
      <c r="E606" s="13"/>
      <c r="F606" s="13"/>
      <c r="G606" s="126"/>
      <c r="H606" s="126"/>
      <c r="I606" s="126"/>
      <c r="J606" s="13"/>
      <c r="K606" s="13"/>
      <c r="L606" s="13"/>
      <c r="M606" s="13"/>
      <c r="N606" s="13"/>
    </row>
    <row r="607" spans="1:14" ht="14.4" x14ac:dyDescent="0.3">
      <c r="A607" s="13"/>
      <c r="B607" s="13"/>
      <c r="C607" s="13"/>
      <c r="D607" s="13"/>
      <c r="E607" s="13"/>
      <c r="F607" s="13"/>
      <c r="G607" s="126"/>
      <c r="H607" s="126"/>
      <c r="I607" s="126"/>
      <c r="J607" s="13"/>
      <c r="K607" s="13"/>
      <c r="L607" s="13"/>
      <c r="M607" s="13"/>
      <c r="N607" s="13"/>
    </row>
    <row r="608" spans="1:14" ht="14.4" x14ac:dyDescent="0.3">
      <c r="A608" s="13"/>
      <c r="B608" s="13"/>
      <c r="C608" s="13"/>
      <c r="D608" s="13"/>
      <c r="E608" s="13"/>
      <c r="F608" s="13"/>
      <c r="G608" s="126"/>
      <c r="H608" s="126"/>
      <c r="I608" s="126"/>
      <c r="J608" s="13"/>
      <c r="K608" s="13"/>
      <c r="L608" s="13"/>
      <c r="M608" s="13"/>
      <c r="N608" s="13"/>
    </row>
    <row r="609" spans="1:14" ht="14.4" x14ac:dyDescent="0.3">
      <c r="A609" s="13"/>
      <c r="B609" s="13"/>
      <c r="C609" s="13"/>
      <c r="D609" s="13"/>
      <c r="E609" s="13"/>
      <c r="F609" s="13"/>
      <c r="G609" s="126"/>
      <c r="H609" s="126"/>
      <c r="I609" s="126"/>
      <c r="J609" s="13"/>
      <c r="K609" s="13"/>
      <c r="L609" s="13"/>
      <c r="M609" s="13"/>
      <c r="N609" s="13"/>
    </row>
    <row r="610" spans="1:14" ht="14.4" x14ac:dyDescent="0.3">
      <c r="A610" s="13"/>
      <c r="B610" s="13"/>
      <c r="C610" s="13"/>
      <c r="D610" s="13"/>
      <c r="E610" s="13"/>
      <c r="F610" s="13"/>
      <c r="G610" s="126"/>
      <c r="H610" s="126"/>
      <c r="I610" s="126"/>
      <c r="J610" s="13"/>
      <c r="K610" s="13"/>
      <c r="L610" s="13"/>
      <c r="M610" s="13"/>
      <c r="N610" s="13"/>
    </row>
    <row r="611" spans="1:14" ht="14.4" x14ac:dyDescent="0.3">
      <c r="A611" s="13"/>
      <c r="B611" s="13"/>
      <c r="C611" s="13"/>
      <c r="D611" s="13"/>
      <c r="E611" s="13"/>
      <c r="F611" s="13"/>
      <c r="G611" s="126"/>
      <c r="H611" s="126"/>
      <c r="I611" s="126"/>
      <c r="J611" s="13"/>
      <c r="K611" s="13"/>
      <c r="L611" s="13"/>
      <c r="M611" s="13"/>
      <c r="N611" s="13"/>
    </row>
    <row r="612" spans="1:14" ht="14.4" x14ac:dyDescent="0.3">
      <c r="A612" s="13"/>
      <c r="B612" s="13"/>
      <c r="C612" s="13"/>
      <c r="D612" s="13"/>
      <c r="E612" s="13"/>
      <c r="F612" s="13"/>
      <c r="G612" s="126"/>
      <c r="H612" s="126"/>
      <c r="I612" s="126"/>
      <c r="J612" s="13"/>
      <c r="K612" s="13"/>
      <c r="L612" s="13"/>
      <c r="M612" s="13"/>
      <c r="N612" s="13"/>
    </row>
    <row r="613" spans="1:14" ht="14.4" x14ac:dyDescent="0.3">
      <c r="A613" s="13"/>
      <c r="B613" s="13"/>
      <c r="C613" s="13"/>
      <c r="D613" s="13"/>
      <c r="E613" s="13"/>
      <c r="F613" s="13"/>
      <c r="G613" s="126"/>
      <c r="H613" s="126"/>
      <c r="I613" s="126"/>
      <c r="J613" s="13"/>
      <c r="K613" s="13"/>
      <c r="L613" s="13"/>
      <c r="M613" s="13"/>
      <c r="N613" s="13"/>
    </row>
    <row r="614" spans="1:14" ht="14.4" x14ac:dyDescent="0.3">
      <c r="A614" s="13"/>
      <c r="B614" s="13"/>
      <c r="C614" s="13"/>
      <c r="D614" s="13"/>
      <c r="E614" s="13"/>
      <c r="F614" s="13"/>
      <c r="G614" s="126"/>
      <c r="H614" s="126"/>
      <c r="I614" s="126"/>
      <c r="J614" s="13"/>
      <c r="K614" s="13"/>
      <c r="L614" s="13"/>
      <c r="M614" s="13"/>
      <c r="N614" s="13"/>
    </row>
    <row r="615" spans="1:14" ht="14.4" x14ac:dyDescent="0.3">
      <c r="A615" s="13"/>
      <c r="B615" s="13"/>
      <c r="C615" s="13"/>
      <c r="D615" s="13"/>
      <c r="E615" s="13"/>
      <c r="F615" s="13"/>
      <c r="G615" s="126"/>
      <c r="H615" s="126"/>
      <c r="I615" s="126"/>
      <c r="J615" s="13"/>
      <c r="K615" s="13"/>
      <c r="L615" s="13"/>
      <c r="M615" s="13"/>
      <c r="N615" s="13"/>
    </row>
    <row r="616" spans="1:14" ht="14.4" x14ac:dyDescent="0.3">
      <c r="A616" s="13"/>
      <c r="B616" s="13"/>
      <c r="C616" s="13"/>
      <c r="D616" s="13"/>
      <c r="E616" s="13"/>
      <c r="F616" s="13"/>
      <c r="G616" s="126"/>
      <c r="H616" s="126"/>
      <c r="I616" s="126"/>
      <c r="J616" s="13"/>
      <c r="K616" s="13"/>
      <c r="L616" s="13"/>
      <c r="M616" s="13"/>
      <c r="N616" s="13"/>
    </row>
    <row r="617" spans="1:14" ht="14.4" x14ac:dyDescent="0.3">
      <c r="A617" s="13"/>
      <c r="B617" s="13"/>
      <c r="C617" s="13"/>
      <c r="D617" s="13"/>
      <c r="E617" s="13"/>
      <c r="F617" s="13"/>
      <c r="G617" s="126"/>
      <c r="H617" s="126"/>
      <c r="I617" s="126"/>
      <c r="J617" s="13"/>
      <c r="K617" s="13"/>
      <c r="L617" s="13"/>
      <c r="M617" s="13"/>
      <c r="N617" s="13"/>
    </row>
    <row r="618" spans="1:14" ht="14.4" x14ac:dyDescent="0.3">
      <c r="A618" s="13"/>
      <c r="B618" s="13"/>
      <c r="C618" s="13"/>
      <c r="D618" s="13"/>
      <c r="E618" s="13"/>
      <c r="F618" s="13"/>
      <c r="G618" s="126"/>
      <c r="H618" s="126"/>
      <c r="I618" s="126"/>
      <c r="J618" s="13"/>
      <c r="K618" s="13"/>
      <c r="L618" s="13"/>
      <c r="M618" s="13"/>
      <c r="N618" s="13"/>
    </row>
    <row r="619" spans="1:14" ht="14.4" x14ac:dyDescent="0.3">
      <c r="A619" s="13"/>
      <c r="B619" s="13"/>
      <c r="C619" s="13"/>
      <c r="D619" s="13"/>
      <c r="E619" s="13"/>
      <c r="F619" s="13"/>
      <c r="G619" s="126"/>
      <c r="H619" s="126"/>
      <c r="I619" s="126"/>
      <c r="J619" s="13"/>
      <c r="K619" s="13"/>
      <c r="L619" s="13"/>
      <c r="M619" s="13"/>
      <c r="N619" s="13"/>
    </row>
    <row r="620" spans="1:14" ht="14.4" x14ac:dyDescent="0.3">
      <c r="A620" s="13"/>
      <c r="B620" s="13"/>
      <c r="C620" s="13"/>
      <c r="D620" s="13"/>
      <c r="E620" s="13"/>
      <c r="F620" s="13"/>
      <c r="G620" s="126"/>
      <c r="H620" s="126"/>
      <c r="I620" s="126"/>
      <c r="J620" s="13"/>
      <c r="K620" s="13"/>
      <c r="L620" s="13"/>
      <c r="M620" s="13"/>
      <c r="N620" s="13"/>
    </row>
    <row r="621" spans="1:14" ht="14.4" x14ac:dyDescent="0.3">
      <c r="A621" s="13"/>
      <c r="B621" s="13"/>
      <c r="C621" s="13"/>
      <c r="D621" s="13"/>
      <c r="E621" s="13"/>
      <c r="F621" s="13"/>
      <c r="G621" s="126"/>
      <c r="H621" s="126"/>
      <c r="I621" s="126"/>
      <c r="J621" s="13"/>
      <c r="K621" s="13"/>
      <c r="L621" s="13"/>
      <c r="M621" s="13"/>
      <c r="N621" s="13"/>
    </row>
    <row r="622" spans="1:14" ht="14.4" x14ac:dyDescent="0.3">
      <c r="A622" s="13"/>
      <c r="B622" s="13"/>
      <c r="C622" s="13"/>
      <c r="D622" s="13"/>
      <c r="E622" s="13"/>
      <c r="F622" s="13"/>
      <c r="G622" s="126"/>
      <c r="H622" s="126"/>
      <c r="I622" s="126"/>
      <c r="J622" s="13"/>
      <c r="K622" s="13"/>
      <c r="L622" s="13"/>
      <c r="M622" s="13"/>
      <c r="N622" s="13"/>
    </row>
    <row r="623" spans="1:14" ht="14.4" x14ac:dyDescent="0.3">
      <c r="A623" s="13"/>
      <c r="B623" s="13"/>
      <c r="C623" s="13"/>
      <c r="D623" s="13"/>
      <c r="E623" s="13"/>
      <c r="F623" s="13"/>
      <c r="G623" s="126"/>
      <c r="H623" s="126"/>
      <c r="I623" s="126"/>
      <c r="J623" s="13"/>
      <c r="K623" s="13"/>
      <c r="L623" s="13"/>
      <c r="M623" s="13"/>
      <c r="N623" s="13"/>
    </row>
    <row r="624" spans="1:14" ht="14.4" x14ac:dyDescent="0.3">
      <c r="A624" s="13"/>
      <c r="B624" s="13"/>
      <c r="C624" s="13"/>
      <c r="D624" s="13"/>
      <c r="E624" s="13"/>
      <c r="F624" s="13"/>
      <c r="G624" s="126"/>
      <c r="H624" s="126"/>
      <c r="I624" s="126"/>
      <c r="J624" s="13"/>
      <c r="K624" s="13"/>
      <c r="L624" s="13"/>
      <c r="M624" s="13"/>
      <c r="N624" s="13"/>
    </row>
    <row r="625" spans="1:14" ht="14.4" x14ac:dyDescent="0.3">
      <c r="A625" s="13"/>
      <c r="B625" s="13"/>
      <c r="C625" s="13"/>
      <c r="D625" s="13"/>
      <c r="E625" s="13"/>
      <c r="F625" s="13"/>
      <c r="G625" s="126"/>
      <c r="H625" s="126"/>
      <c r="I625" s="126"/>
      <c r="J625" s="13"/>
      <c r="K625" s="13"/>
      <c r="L625" s="13"/>
      <c r="M625" s="13"/>
      <c r="N625" s="13"/>
    </row>
    <row r="626" spans="1:14" ht="14.4" x14ac:dyDescent="0.3">
      <c r="A626" s="13"/>
      <c r="B626" s="13"/>
      <c r="C626" s="13"/>
      <c r="D626" s="13"/>
      <c r="E626" s="13"/>
      <c r="F626" s="13"/>
      <c r="G626" s="126"/>
      <c r="H626" s="126"/>
      <c r="I626" s="126"/>
      <c r="J626" s="13"/>
      <c r="K626" s="13"/>
      <c r="L626" s="13"/>
      <c r="M626" s="13"/>
      <c r="N626" s="13"/>
    </row>
    <row r="627" spans="1:14" ht="14.4" x14ac:dyDescent="0.3">
      <c r="A627" s="13"/>
      <c r="B627" s="13"/>
      <c r="C627" s="13"/>
      <c r="D627" s="13"/>
      <c r="E627" s="13"/>
      <c r="F627" s="13"/>
      <c r="G627" s="126"/>
      <c r="H627" s="126"/>
      <c r="I627" s="126"/>
      <c r="J627" s="13"/>
      <c r="K627" s="13"/>
      <c r="L627" s="13"/>
      <c r="M627" s="13"/>
      <c r="N627" s="13"/>
    </row>
    <row r="628" spans="1:14" ht="14.4" x14ac:dyDescent="0.3">
      <c r="A628" s="13"/>
      <c r="B628" s="13"/>
      <c r="C628" s="13"/>
      <c r="D628" s="13"/>
      <c r="E628" s="13"/>
      <c r="F628" s="13"/>
      <c r="G628" s="126"/>
      <c r="H628" s="126"/>
      <c r="I628" s="126"/>
      <c r="J628" s="13"/>
      <c r="K628" s="13"/>
      <c r="L628" s="13"/>
      <c r="M628" s="13"/>
      <c r="N628" s="13"/>
    </row>
    <row r="629" spans="1:14" ht="14.4" x14ac:dyDescent="0.3">
      <c r="A629" s="13"/>
      <c r="B629" s="13"/>
      <c r="C629" s="13"/>
      <c r="D629" s="13"/>
      <c r="E629" s="13"/>
      <c r="F629" s="13"/>
      <c r="G629" s="126"/>
      <c r="H629" s="126"/>
      <c r="I629" s="126"/>
      <c r="J629" s="13"/>
      <c r="K629" s="13"/>
      <c r="L629" s="13"/>
      <c r="M629" s="13"/>
      <c r="N629" s="13"/>
    </row>
    <row r="630" spans="1:14" ht="14.4" x14ac:dyDescent="0.3">
      <c r="A630" s="13"/>
      <c r="B630" s="13"/>
      <c r="C630" s="13"/>
      <c r="D630" s="13"/>
      <c r="E630" s="13"/>
      <c r="F630" s="13"/>
      <c r="G630" s="126"/>
      <c r="H630" s="126"/>
      <c r="I630" s="126"/>
      <c r="J630" s="13"/>
      <c r="K630" s="13"/>
      <c r="L630" s="13"/>
      <c r="M630" s="13"/>
      <c r="N630" s="13"/>
    </row>
    <row r="631" spans="1:14" ht="14.4" x14ac:dyDescent="0.3">
      <c r="A631" s="13"/>
      <c r="B631" s="13"/>
      <c r="C631" s="13"/>
      <c r="D631" s="13"/>
      <c r="E631" s="13"/>
      <c r="F631" s="13"/>
      <c r="G631" s="126"/>
      <c r="H631" s="126"/>
      <c r="I631" s="126"/>
      <c r="J631" s="13"/>
      <c r="K631" s="13"/>
      <c r="L631" s="13"/>
      <c r="M631" s="13"/>
      <c r="N631" s="13"/>
    </row>
    <row r="632" spans="1:14" ht="14.4" x14ac:dyDescent="0.3">
      <c r="A632" s="13"/>
      <c r="B632" s="13"/>
      <c r="C632" s="13"/>
      <c r="D632" s="13"/>
      <c r="E632" s="13"/>
      <c r="F632" s="13"/>
      <c r="G632" s="126"/>
      <c r="H632" s="126"/>
      <c r="I632" s="126"/>
      <c r="J632" s="13"/>
      <c r="K632" s="13"/>
      <c r="L632" s="13"/>
      <c r="M632" s="13"/>
      <c r="N632" s="13"/>
    </row>
    <row r="633" spans="1:14" ht="14.4" x14ac:dyDescent="0.3">
      <c r="A633" s="13"/>
      <c r="B633" s="13"/>
      <c r="C633" s="13"/>
      <c r="D633" s="13"/>
      <c r="E633" s="13"/>
      <c r="F633" s="13"/>
      <c r="G633" s="126"/>
      <c r="H633" s="126"/>
      <c r="I633" s="126"/>
      <c r="J633" s="13"/>
      <c r="K633" s="13"/>
      <c r="L633" s="13"/>
      <c r="M633" s="13"/>
      <c r="N633" s="13"/>
    </row>
    <row r="634" spans="1:14" ht="14.4" x14ac:dyDescent="0.3">
      <c r="A634" s="13"/>
      <c r="B634" s="13"/>
      <c r="C634" s="13"/>
      <c r="D634" s="13"/>
      <c r="E634" s="13"/>
      <c r="F634" s="13"/>
      <c r="G634" s="126"/>
      <c r="H634" s="126"/>
      <c r="I634" s="126"/>
      <c r="J634" s="13"/>
      <c r="K634" s="13"/>
      <c r="L634" s="13"/>
      <c r="M634" s="13"/>
      <c r="N634" s="13"/>
    </row>
    <row r="635" spans="1:14" ht="14.4" x14ac:dyDescent="0.3">
      <c r="A635" s="13"/>
      <c r="B635" s="13"/>
      <c r="C635" s="13"/>
      <c r="D635" s="13"/>
      <c r="E635" s="13"/>
      <c r="F635" s="13"/>
      <c r="G635" s="126"/>
      <c r="H635" s="126"/>
      <c r="I635" s="126"/>
      <c r="J635" s="13"/>
      <c r="K635" s="13"/>
      <c r="L635" s="13"/>
      <c r="M635" s="13"/>
      <c r="N635" s="13"/>
    </row>
    <row r="636" spans="1:14" ht="14.4" x14ac:dyDescent="0.3">
      <c r="A636" s="13"/>
      <c r="B636" s="13"/>
      <c r="C636" s="13"/>
      <c r="D636" s="13"/>
      <c r="E636" s="13"/>
      <c r="F636" s="13"/>
      <c r="G636" s="126"/>
      <c r="H636" s="126"/>
      <c r="I636" s="126"/>
      <c r="J636" s="13"/>
      <c r="K636" s="13"/>
      <c r="L636" s="13"/>
      <c r="M636" s="13"/>
      <c r="N636" s="13"/>
    </row>
    <row r="637" spans="1:14" ht="14.4" x14ac:dyDescent="0.3">
      <c r="A637" s="13"/>
      <c r="B637" s="13"/>
      <c r="C637" s="13"/>
      <c r="D637" s="13"/>
      <c r="E637" s="13"/>
      <c r="F637" s="13"/>
      <c r="G637" s="126"/>
      <c r="H637" s="126"/>
      <c r="I637" s="126"/>
      <c r="J637" s="13"/>
      <c r="K637" s="13"/>
      <c r="L637" s="13"/>
      <c r="M637" s="13"/>
      <c r="N637" s="13"/>
    </row>
    <row r="638" spans="1:14" ht="14.4" x14ac:dyDescent="0.3">
      <c r="A638" s="13"/>
      <c r="B638" s="13"/>
      <c r="C638" s="13"/>
      <c r="D638" s="13"/>
      <c r="E638" s="13"/>
      <c r="F638" s="13"/>
      <c r="G638" s="126"/>
      <c r="H638" s="126"/>
      <c r="I638" s="126"/>
      <c r="J638" s="13"/>
      <c r="K638" s="13"/>
      <c r="L638" s="13"/>
      <c r="M638" s="13"/>
      <c r="N638" s="13"/>
    </row>
    <row r="639" spans="1:14" ht="14.4" x14ac:dyDescent="0.3">
      <c r="A639" s="13"/>
      <c r="B639" s="13"/>
      <c r="C639" s="13"/>
      <c r="D639" s="13"/>
      <c r="E639" s="13"/>
      <c r="F639" s="13"/>
      <c r="G639" s="126"/>
      <c r="H639" s="126"/>
      <c r="I639" s="126"/>
      <c r="J639" s="13"/>
      <c r="K639" s="13"/>
      <c r="L639" s="13"/>
      <c r="M639" s="13"/>
      <c r="N639" s="13"/>
    </row>
    <row r="640" spans="1:14" ht="14.4" x14ac:dyDescent="0.3">
      <c r="A640" s="13"/>
      <c r="B640" s="13"/>
      <c r="C640" s="13"/>
      <c r="D640" s="13"/>
      <c r="E640" s="13"/>
      <c r="F640" s="13"/>
      <c r="G640" s="126"/>
      <c r="H640" s="126"/>
      <c r="I640" s="126"/>
      <c r="J640" s="13"/>
      <c r="K640" s="13"/>
      <c r="L640" s="13"/>
      <c r="M640" s="13"/>
      <c r="N640" s="13"/>
    </row>
    <row r="641" spans="1:14" ht="14.4" x14ac:dyDescent="0.3">
      <c r="A641" s="13"/>
      <c r="B641" s="13"/>
      <c r="C641" s="13"/>
      <c r="D641" s="13"/>
      <c r="E641" s="13"/>
      <c r="F641" s="13"/>
      <c r="G641" s="126"/>
      <c r="H641" s="126"/>
      <c r="I641" s="126"/>
      <c r="J641" s="13"/>
      <c r="K641" s="13"/>
      <c r="L641" s="13"/>
      <c r="M641" s="13"/>
      <c r="N641" s="13"/>
    </row>
    <row r="642" spans="1:14" ht="14.4" x14ac:dyDescent="0.3">
      <c r="A642" s="13"/>
      <c r="B642" s="13"/>
      <c r="C642" s="13"/>
      <c r="D642" s="13"/>
      <c r="E642" s="13"/>
      <c r="F642" s="13"/>
      <c r="G642" s="126"/>
      <c r="H642" s="126"/>
      <c r="I642" s="126"/>
      <c r="J642" s="13"/>
      <c r="K642" s="13"/>
      <c r="L642" s="13"/>
      <c r="M642" s="13"/>
      <c r="N642" s="13"/>
    </row>
    <row r="643" spans="1:14" ht="14.4" x14ac:dyDescent="0.3">
      <c r="A643" s="13"/>
      <c r="B643" s="13"/>
      <c r="C643" s="13"/>
      <c r="D643" s="13"/>
      <c r="E643" s="13"/>
      <c r="F643" s="13"/>
      <c r="G643" s="126"/>
      <c r="H643" s="126"/>
      <c r="I643" s="126"/>
      <c r="J643" s="13"/>
      <c r="K643" s="13"/>
      <c r="L643" s="13"/>
      <c r="M643" s="13"/>
      <c r="N643" s="13"/>
    </row>
    <row r="644" spans="1:14" ht="14.4" x14ac:dyDescent="0.3">
      <c r="A644" s="13"/>
      <c r="B644" s="13"/>
      <c r="C644" s="13"/>
      <c r="D644" s="13"/>
      <c r="E644" s="13"/>
      <c r="F644" s="13"/>
      <c r="G644" s="126"/>
      <c r="H644" s="126"/>
      <c r="I644" s="126"/>
      <c r="J644" s="13"/>
      <c r="K644" s="13"/>
      <c r="L644" s="13"/>
      <c r="M644" s="13"/>
      <c r="N644" s="13"/>
    </row>
    <row r="645" spans="1:14" ht="14.4" x14ac:dyDescent="0.3">
      <c r="A645" s="13"/>
      <c r="B645" s="13"/>
      <c r="C645" s="13"/>
      <c r="D645" s="13"/>
      <c r="E645" s="13"/>
      <c r="F645" s="13"/>
      <c r="G645" s="126"/>
      <c r="H645" s="126"/>
      <c r="I645" s="126"/>
      <c r="J645" s="13"/>
      <c r="K645" s="13"/>
      <c r="L645" s="13"/>
      <c r="M645" s="13"/>
      <c r="N645" s="13"/>
    </row>
    <row r="646" spans="1:14" ht="14.4" x14ac:dyDescent="0.3">
      <c r="A646" s="13"/>
      <c r="B646" s="13"/>
      <c r="C646" s="13"/>
      <c r="D646" s="13"/>
      <c r="E646" s="13"/>
      <c r="F646" s="13"/>
      <c r="G646" s="126"/>
      <c r="H646" s="126"/>
      <c r="I646" s="126"/>
      <c r="J646" s="13"/>
      <c r="K646" s="13"/>
      <c r="L646" s="13"/>
      <c r="M646" s="13"/>
      <c r="N646" s="13"/>
    </row>
    <row r="647" spans="1:14" ht="14.4" x14ac:dyDescent="0.3">
      <c r="A647" s="13"/>
      <c r="B647" s="13"/>
      <c r="C647" s="13"/>
      <c r="D647" s="13"/>
      <c r="E647" s="13"/>
      <c r="F647" s="13"/>
      <c r="G647" s="126"/>
      <c r="H647" s="126"/>
      <c r="I647" s="126"/>
      <c r="J647" s="13"/>
      <c r="K647" s="13"/>
      <c r="L647" s="13"/>
      <c r="M647" s="13"/>
      <c r="N647" s="13"/>
    </row>
    <row r="648" spans="1:14" ht="14.4" x14ac:dyDescent="0.3">
      <c r="A648" s="13"/>
      <c r="B648" s="13"/>
      <c r="C648" s="13"/>
      <c r="D648" s="13"/>
      <c r="E648" s="13"/>
      <c r="F648" s="13"/>
      <c r="G648" s="126"/>
      <c r="H648" s="126"/>
      <c r="I648" s="126"/>
      <c r="J648" s="13"/>
      <c r="K648" s="13"/>
      <c r="L648" s="13"/>
      <c r="M648" s="13"/>
      <c r="N648" s="13"/>
    </row>
    <row r="649" spans="1:14" ht="14.4" x14ac:dyDescent="0.3">
      <c r="A649" s="13"/>
      <c r="B649" s="13"/>
      <c r="C649" s="13"/>
      <c r="D649" s="13"/>
      <c r="E649" s="13"/>
      <c r="F649" s="13"/>
      <c r="G649" s="126"/>
      <c r="H649" s="126"/>
      <c r="I649" s="126"/>
      <c r="J649" s="13"/>
      <c r="K649" s="13"/>
      <c r="L649" s="13"/>
      <c r="M649" s="13"/>
      <c r="N649" s="13"/>
    </row>
    <row r="650" spans="1:14" ht="14.4" x14ac:dyDescent="0.3">
      <c r="A650" s="13"/>
      <c r="B650" s="13"/>
      <c r="C650" s="13"/>
      <c r="D650" s="13"/>
      <c r="E650" s="13"/>
      <c r="F650" s="13"/>
      <c r="G650" s="126"/>
      <c r="H650" s="126"/>
      <c r="I650" s="126"/>
      <c r="J650" s="13"/>
      <c r="K650" s="13"/>
      <c r="L650" s="13"/>
      <c r="M650" s="13"/>
      <c r="N650" s="13"/>
    </row>
    <row r="651" spans="1:14" ht="14.4" x14ac:dyDescent="0.3">
      <c r="A651" s="13"/>
      <c r="B651" s="13"/>
      <c r="C651" s="13"/>
      <c r="D651" s="13"/>
      <c r="E651" s="13"/>
      <c r="F651" s="13"/>
      <c r="G651" s="126"/>
      <c r="H651" s="126"/>
      <c r="I651" s="126"/>
      <c r="J651" s="13"/>
      <c r="K651" s="13"/>
      <c r="L651" s="13"/>
      <c r="M651" s="13"/>
      <c r="N651" s="13"/>
    </row>
    <row r="652" spans="1:14" ht="14.4" x14ac:dyDescent="0.3">
      <c r="A652" s="13"/>
      <c r="B652" s="13"/>
      <c r="C652" s="13"/>
      <c r="D652" s="13"/>
      <c r="E652" s="13"/>
      <c r="F652" s="13"/>
      <c r="G652" s="126"/>
      <c r="H652" s="126"/>
      <c r="I652" s="126"/>
      <c r="J652" s="13"/>
      <c r="K652" s="13"/>
      <c r="L652" s="13"/>
      <c r="M652" s="13"/>
      <c r="N652" s="13"/>
    </row>
    <row r="653" spans="1:14" ht="14.4" x14ac:dyDescent="0.3">
      <c r="A653" s="13"/>
      <c r="B653" s="13"/>
      <c r="C653" s="13"/>
      <c r="D653" s="13"/>
      <c r="E653" s="13"/>
      <c r="F653" s="13"/>
      <c r="G653" s="126"/>
      <c r="H653" s="126"/>
      <c r="I653" s="126"/>
      <c r="J653" s="13"/>
      <c r="K653" s="13"/>
      <c r="L653" s="13"/>
      <c r="M653" s="13"/>
      <c r="N653" s="13"/>
    </row>
    <row r="654" spans="1:14" ht="14.4" x14ac:dyDescent="0.3">
      <c r="A654" s="13"/>
      <c r="B654" s="13"/>
      <c r="C654" s="13"/>
      <c r="D654" s="13"/>
      <c r="E654" s="13"/>
      <c r="F654" s="13"/>
      <c r="G654" s="126"/>
      <c r="H654" s="126"/>
      <c r="I654" s="126"/>
      <c r="J654" s="13"/>
      <c r="K654" s="13"/>
      <c r="L654" s="13"/>
      <c r="M654" s="13"/>
      <c r="N654" s="13"/>
    </row>
    <row r="655" spans="1:14" ht="14.4" x14ac:dyDescent="0.3">
      <c r="A655" s="13"/>
      <c r="B655" s="13"/>
      <c r="C655" s="13"/>
      <c r="D655" s="13"/>
      <c r="E655" s="13"/>
      <c r="F655" s="13"/>
      <c r="G655" s="126"/>
      <c r="H655" s="126"/>
      <c r="I655" s="126"/>
      <c r="J655" s="13"/>
      <c r="K655" s="13"/>
      <c r="L655" s="13"/>
      <c r="M655" s="13"/>
      <c r="N655" s="13"/>
    </row>
    <row r="656" spans="1:14" ht="14.4" x14ac:dyDescent="0.3">
      <c r="A656" s="13"/>
      <c r="B656" s="13"/>
      <c r="C656" s="13"/>
      <c r="D656" s="13"/>
      <c r="E656" s="13"/>
      <c r="F656" s="13"/>
      <c r="G656" s="126"/>
      <c r="H656" s="126"/>
      <c r="I656" s="126"/>
      <c r="J656" s="13"/>
      <c r="K656" s="13"/>
      <c r="L656" s="13"/>
      <c r="M656" s="13"/>
      <c r="N656" s="13"/>
    </row>
    <row r="657" spans="1:14" ht="14.4" x14ac:dyDescent="0.3">
      <c r="A657" s="13"/>
      <c r="B657" s="13"/>
      <c r="C657" s="13"/>
      <c r="D657" s="13"/>
      <c r="E657" s="13"/>
      <c r="F657" s="13"/>
      <c r="G657" s="126"/>
      <c r="H657" s="126"/>
      <c r="I657" s="126"/>
      <c r="J657" s="13"/>
      <c r="K657" s="13"/>
      <c r="L657" s="13"/>
      <c r="M657" s="13"/>
      <c r="N657" s="13"/>
    </row>
    <row r="658" spans="1:14" ht="14.4" x14ac:dyDescent="0.3">
      <c r="A658" s="13"/>
      <c r="B658" s="13"/>
      <c r="C658" s="13"/>
      <c r="D658" s="13"/>
      <c r="E658" s="13"/>
      <c r="F658" s="13"/>
      <c r="G658" s="126"/>
      <c r="H658" s="126"/>
      <c r="I658" s="126"/>
      <c r="J658" s="13"/>
      <c r="K658" s="13"/>
      <c r="L658" s="13"/>
      <c r="M658" s="13"/>
      <c r="N658" s="13"/>
    </row>
    <row r="659" spans="1:14" ht="14.4" x14ac:dyDescent="0.3">
      <c r="A659" s="13"/>
      <c r="B659" s="13"/>
      <c r="C659" s="13"/>
      <c r="D659" s="13"/>
      <c r="E659" s="13"/>
      <c r="F659" s="13"/>
      <c r="G659" s="126"/>
      <c r="H659" s="126"/>
      <c r="I659" s="126"/>
      <c r="J659" s="13"/>
      <c r="K659" s="13"/>
      <c r="L659" s="13"/>
      <c r="M659" s="13"/>
      <c r="N659" s="13"/>
    </row>
    <row r="660" spans="1:14" ht="14.4" x14ac:dyDescent="0.3">
      <c r="A660" s="13"/>
      <c r="B660" s="13"/>
      <c r="C660" s="13"/>
      <c r="D660" s="13"/>
      <c r="E660" s="13"/>
      <c r="F660" s="13"/>
      <c r="G660" s="126"/>
      <c r="H660" s="126"/>
      <c r="I660" s="126"/>
      <c r="J660" s="13"/>
      <c r="K660" s="13"/>
      <c r="L660" s="13"/>
      <c r="M660" s="13"/>
      <c r="N660" s="13"/>
    </row>
    <row r="661" spans="1:14" ht="14.4" x14ac:dyDescent="0.3">
      <c r="A661" s="13"/>
      <c r="B661" s="13"/>
      <c r="C661" s="13"/>
      <c r="D661" s="13"/>
      <c r="E661" s="13"/>
      <c r="F661" s="13"/>
      <c r="G661" s="126"/>
      <c r="H661" s="126"/>
      <c r="I661" s="126"/>
      <c r="J661" s="13"/>
      <c r="K661" s="13"/>
      <c r="L661" s="13"/>
      <c r="M661" s="13"/>
      <c r="N661" s="13"/>
    </row>
    <row r="662" spans="1:14" ht="14.4" x14ac:dyDescent="0.3">
      <c r="A662" s="13"/>
      <c r="B662" s="13"/>
      <c r="C662" s="13"/>
      <c r="D662" s="13"/>
      <c r="E662" s="13"/>
      <c r="F662" s="13"/>
      <c r="G662" s="126"/>
      <c r="H662" s="126"/>
      <c r="I662" s="126"/>
      <c r="J662" s="13"/>
      <c r="K662" s="13"/>
      <c r="L662" s="13"/>
      <c r="M662" s="13"/>
      <c r="N662" s="13"/>
    </row>
    <row r="663" spans="1:14" ht="14.4" x14ac:dyDescent="0.3">
      <c r="A663" s="13"/>
      <c r="B663" s="13"/>
      <c r="C663" s="13"/>
      <c r="D663" s="13"/>
      <c r="E663" s="13"/>
      <c r="F663" s="13"/>
      <c r="G663" s="126"/>
      <c r="H663" s="126"/>
      <c r="I663" s="126"/>
      <c r="J663" s="13"/>
      <c r="K663" s="13"/>
      <c r="L663" s="13"/>
      <c r="M663" s="13"/>
      <c r="N663" s="13"/>
    </row>
    <row r="664" spans="1:14" ht="14.4" x14ac:dyDescent="0.3">
      <c r="A664" s="13"/>
      <c r="B664" s="13"/>
      <c r="C664" s="13"/>
      <c r="D664" s="13"/>
      <c r="E664" s="13"/>
      <c r="F664" s="13"/>
      <c r="G664" s="126"/>
      <c r="H664" s="126"/>
      <c r="I664" s="126"/>
      <c r="J664" s="13"/>
      <c r="K664" s="13"/>
      <c r="L664" s="13"/>
      <c r="M664" s="13"/>
      <c r="N664" s="13"/>
    </row>
    <row r="665" spans="1:14" ht="14.4" x14ac:dyDescent="0.3">
      <c r="A665" s="13"/>
      <c r="B665" s="13"/>
      <c r="C665" s="13"/>
      <c r="D665" s="13"/>
      <c r="E665" s="13"/>
      <c r="F665" s="13"/>
      <c r="G665" s="126"/>
      <c r="H665" s="126"/>
      <c r="I665" s="126"/>
      <c r="J665" s="13"/>
      <c r="K665" s="13"/>
      <c r="L665" s="13"/>
      <c r="M665" s="13"/>
      <c r="N665" s="13"/>
    </row>
    <row r="666" spans="1:14" ht="14.4" x14ac:dyDescent="0.3">
      <c r="A666" s="13"/>
      <c r="B666" s="13"/>
      <c r="C666" s="13"/>
      <c r="D666" s="13"/>
      <c r="E666" s="13"/>
      <c r="F666" s="13"/>
      <c r="G666" s="126"/>
      <c r="H666" s="126"/>
      <c r="I666" s="126"/>
      <c r="J666" s="13"/>
      <c r="K666" s="13"/>
      <c r="L666" s="13"/>
      <c r="M666" s="13"/>
      <c r="N666" s="13"/>
    </row>
    <row r="667" spans="1:14" ht="14.4" x14ac:dyDescent="0.3">
      <c r="A667" s="13"/>
      <c r="B667" s="13"/>
      <c r="C667" s="13"/>
      <c r="D667" s="13"/>
      <c r="E667" s="13"/>
      <c r="F667" s="13"/>
      <c r="G667" s="126"/>
      <c r="H667" s="126"/>
      <c r="I667" s="126"/>
      <c r="J667" s="13"/>
      <c r="K667" s="13"/>
      <c r="L667" s="13"/>
      <c r="M667" s="13"/>
      <c r="N667" s="13"/>
    </row>
    <row r="668" spans="1:14" ht="14.4" x14ac:dyDescent="0.3">
      <c r="A668" s="13"/>
      <c r="B668" s="13"/>
      <c r="C668" s="13"/>
      <c r="D668" s="13"/>
      <c r="E668" s="13"/>
      <c r="F668" s="13"/>
      <c r="G668" s="126"/>
      <c r="H668" s="126"/>
      <c r="I668" s="126"/>
      <c r="J668" s="13"/>
      <c r="K668" s="13"/>
      <c r="L668" s="13"/>
      <c r="M668" s="13"/>
      <c r="N668" s="13"/>
    </row>
    <row r="669" spans="1:14" ht="14.4" x14ac:dyDescent="0.3">
      <c r="A669" s="13"/>
      <c r="B669" s="13"/>
      <c r="C669" s="13"/>
      <c r="D669" s="13"/>
      <c r="E669" s="13"/>
      <c r="F669" s="13"/>
      <c r="G669" s="126"/>
      <c r="H669" s="126"/>
      <c r="I669" s="126"/>
      <c r="J669" s="13"/>
      <c r="K669" s="13"/>
      <c r="L669" s="13"/>
      <c r="M669" s="13"/>
      <c r="N669" s="13"/>
    </row>
    <row r="670" spans="1:14" ht="14.4" x14ac:dyDescent="0.3">
      <c r="A670" s="13"/>
      <c r="B670" s="13"/>
      <c r="C670" s="13"/>
      <c r="D670" s="13"/>
      <c r="E670" s="13"/>
      <c r="F670" s="13"/>
      <c r="G670" s="126"/>
      <c r="H670" s="126"/>
      <c r="I670" s="126"/>
      <c r="J670" s="13"/>
      <c r="K670" s="13"/>
      <c r="L670" s="13"/>
      <c r="M670" s="13"/>
      <c r="N670" s="13"/>
    </row>
    <row r="671" spans="1:14" ht="14.4" x14ac:dyDescent="0.3">
      <c r="A671" s="13"/>
      <c r="B671" s="13"/>
      <c r="C671" s="13"/>
      <c r="D671" s="13"/>
      <c r="E671" s="13"/>
      <c r="F671" s="13"/>
      <c r="G671" s="126"/>
      <c r="H671" s="126"/>
      <c r="I671" s="126"/>
      <c r="J671" s="13"/>
      <c r="K671" s="13"/>
      <c r="L671" s="13"/>
      <c r="M671" s="13"/>
      <c r="N671" s="13"/>
    </row>
    <row r="672" spans="1:14" ht="14.4" x14ac:dyDescent="0.3">
      <c r="A672" s="13"/>
      <c r="B672" s="13"/>
      <c r="C672" s="13"/>
      <c r="D672" s="13"/>
      <c r="E672" s="13"/>
      <c r="F672" s="13"/>
      <c r="G672" s="126"/>
      <c r="H672" s="126"/>
      <c r="I672" s="126"/>
      <c r="J672" s="13"/>
      <c r="K672" s="13"/>
      <c r="L672" s="13"/>
      <c r="M672" s="13"/>
      <c r="N672" s="13"/>
    </row>
    <row r="673" spans="1:14" ht="14.4" x14ac:dyDescent="0.3">
      <c r="A673" s="13"/>
      <c r="B673" s="13"/>
      <c r="C673" s="13"/>
      <c r="D673" s="13"/>
      <c r="E673" s="13"/>
      <c r="F673" s="13"/>
      <c r="G673" s="126"/>
      <c r="H673" s="126"/>
      <c r="I673" s="126"/>
      <c r="J673" s="13"/>
      <c r="K673" s="13"/>
      <c r="L673" s="13"/>
      <c r="M673" s="13"/>
      <c r="N673" s="13"/>
    </row>
    <row r="674" spans="1:14" ht="14.4" x14ac:dyDescent="0.3">
      <c r="A674" s="13"/>
      <c r="B674" s="13"/>
      <c r="C674" s="13"/>
      <c r="D674" s="13"/>
      <c r="E674" s="13"/>
      <c r="F674" s="13"/>
      <c r="G674" s="126"/>
      <c r="H674" s="126"/>
      <c r="I674" s="126"/>
      <c r="J674" s="13"/>
      <c r="K674" s="13"/>
      <c r="L674" s="13"/>
      <c r="M674" s="13"/>
      <c r="N674" s="13"/>
    </row>
    <row r="675" spans="1:14" ht="14.4" x14ac:dyDescent="0.3">
      <c r="A675" s="13"/>
      <c r="B675" s="13"/>
      <c r="C675" s="13"/>
      <c r="D675" s="13"/>
      <c r="E675" s="13"/>
      <c r="F675" s="13"/>
      <c r="G675" s="126"/>
      <c r="H675" s="126"/>
      <c r="I675" s="126"/>
      <c r="J675" s="13"/>
      <c r="K675" s="13"/>
      <c r="L675" s="13"/>
      <c r="M675" s="13"/>
      <c r="N675" s="13"/>
    </row>
    <row r="676" spans="1:14" ht="14.4" x14ac:dyDescent="0.3">
      <c r="A676" s="13"/>
      <c r="B676" s="13"/>
      <c r="C676" s="13"/>
      <c r="D676" s="13"/>
      <c r="E676" s="13"/>
      <c r="F676" s="13"/>
      <c r="G676" s="126"/>
      <c r="H676" s="126"/>
      <c r="I676" s="126"/>
      <c r="J676" s="13"/>
      <c r="K676" s="13"/>
      <c r="L676" s="13"/>
      <c r="M676" s="13"/>
      <c r="N676" s="13"/>
    </row>
    <row r="677" spans="1:14" ht="14.4" x14ac:dyDescent="0.3">
      <c r="A677" s="13"/>
      <c r="B677" s="13"/>
      <c r="C677" s="13"/>
      <c r="D677" s="13"/>
      <c r="E677" s="13"/>
      <c r="F677" s="13"/>
      <c r="G677" s="126"/>
      <c r="H677" s="126"/>
      <c r="I677" s="126"/>
      <c r="J677" s="13"/>
      <c r="K677" s="13"/>
      <c r="L677" s="13"/>
      <c r="M677" s="13"/>
      <c r="N677" s="13"/>
    </row>
    <row r="678" spans="1:14" ht="14.4" x14ac:dyDescent="0.3">
      <c r="A678" s="13"/>
      <c r="B678" s="13"/>
      <c r="C678" s="13"/>
      <c r="D678" s="13"/>
      <c r="E678" s="13"/>
      <c r="F678" s="13"/>
      <c r="G678" s="126"/>
      <c r="H678" s="126"/>
      <c r="I678" s="126"/>
      <c r="J678" s="13"/>
      <c r="K678" s="13"/>
      <c r="L678" s="13"/>
      <c r="M678" s="13"/>
      <c r="N678" s="13"/>
    </row>
    <row r="679" spans="1:14" ht="14.4" x14ac:dyDescent="0.3">
      <c r="A679" s="13"/>
      <c r="B679" s="13"/>
      <c r="C679" s="13"/>
      <c r="D679" s="13"/>
      <c r="E679" s="13"/>
      <c r="F679" s="13"/>
      <c r="G679" s="126"/>
      <c r="H679" s="126"/>
      <c r="I679" s="126"/>
      <c r="J679" s="13"/>
      <c r="K679" s="13"/>
      <c r="L679" s="13"/>
      <c r="M679" s="13"/>
      <c r="N679" s="13"/>
    </row>
    <row r="680" spans="1:14" ht="14.4" x14ac:dyDescent="0.3">
      <c r="A680" s="13"/>
      <c r="B680" s="13"/>
      <c r="C680" s="13"/>
      <c r="D680" s="13"/>
      <c r="E680" s="13"/>
      <c r="F680" s="13"/>
      <c r="G680" s="126"/>
      <c r="H680" s="126"/>
      <c r="I680" s="126"/>
      <c r="J680" s="13"/>
      <c r="K680" s="13"/>
      <c r="L680" s="13"/>
      <c r="M680" s="13"/>
      <c r="N680" s="13"/>
    </row>
    <row r="681" spans="1:14" ht="14.4" x14ac:dyDescent="0.3">
      <c r="A681" s="13"/>
      <c r="B681" s="13"/>
      <c r="C681" s="13"/>
      <c r="D681" s="13"/>
      <c r="E681" s="13"/>
      <c r="F681" s="13"/>
      <c r="G681" s="126"/>
      <c r="H681" s="126"/>
      <c r="I681" s="126"/>
      <c r="J681" s="13"/>
      <c r="K681" s="13"/>
      <c r="L681" s="13"/>
      <c r="M681" s="13"/>
      <c r="N681" s="13"/>
    </row>
    <row r="682" spans="1:14" ht="14.4" x14ac:dyDescent="0.3">
      <c r="A682" s="13"/>
      <c r="B682" s="13"/>
      <c r="C682" s="13"/>
      <c r="D682" s="13"/>
      <c r="E682" s="13"/>
      <c r="F682" s="13"/>
      <c r="G682" s="126"/>
      <c r="H682" s="126"/>
      <c r="I682" s="126"/>
      <c r="J682" s="13"/>
      <c r="K682" s="13"/>
      <c r="L682" s="13"/>
      <c r="M682" s="13"/>
      <c r="N682" s="13"/>
    </row>
    <row r="683" spans="1:14" ht="14.4" x14ac:dyDescent="0.3">
      <c r="A683" s="13"/>
      <c r="B683" s="13"/>
      <c r="C683" s="13"/>
      <c r="D683" s="13"/>
      <c r="E683" s="13"/>
      <c r="F683" s="13"/>
      <c r="G683" s="126"/>
      <c r="H683" s="126"/>
      <c r="I683" s="126"/>
      <c r="J683" s="13"/>
      <c r="K683" s="13"/>
      <c r="L683" s="13"/>
      <c r="M683" s="13"/>
      <c r="N683" s="13"/>
    </row>
    <row r="684" spans="1:14" ht="14.4" x14ac:dyDescent="0.3">
      <c r="A684" s="13"/>
      <c r="B684" s="13"/>
      <c r="C684" s="13"/>
      <c r="D684" s="13"/>
      <c r="E684" s="13"/>
      <c r="F684" s="13"/>
      <c r="G684" s="126"/>
      <c r="H684" s="126"/>
      <c r="I684" s="126"/>
      <c r="J684" s="13"/>
      <c r="K684" s="13"/>
      <c r="L684" s="13"/>
      <c r="M684" s="13"/>
      <c r="N684" s="13"/>
    </row>
    <row r="685" spans="1:14" ht="14.4" x14ac:dyDescent="0.3">
      <c r="A685" s="13"/>
      <c r="B685" s="13"/>
      <c r="C685" s="13"/>
      <c r="D685" s="13"/>
      <c r="E685" s="13"/>
      <c r="F685" s="13"/>
      <c r="G685" s="126"/>
      <c r="H685" s="126"/>
      <c r="I685" s="126"/>
      <c r="J685" s="13"/>
      <c r="K685" s="13"/>
      <c r="L685" s="13"/>
      <c r="M685" s="13"/>
      <c r="N685" s="13"/>
    </row>
    <row r="686" spans="1:14" ht="14.4" x14ac:dyDescent="0.3">
      <c r="A686" s="13"/>
      <c r="B686" s="13"/>
      <c r="C686" s="13"/>
      <c r="D686" s="13"/>
      <c r="E686" s="13"/>
      <c r="F686" s="13"/>
      <c r="G686" s="126"/>
      <c r="H686" s="126"/>
      <c r="I686" s="126"/>
      <c r="J686" s="13"/>
      <c r="K686" s="13"/>
      <c r="L686" s="13"/>
      <c r="M686" s="13"/>
      <c r="N686" s="13"/>
    </row>
    <row r="687" spans="1:14" ht="14.4" x14ac:dyDescent="0.3">
      <c r="A687" s="13"/>
      <c r="B687" s="13"/>
      <c r="C687" s="13"/>
      <c r="D687" s="13"/>
      <c r="E687" s="13"/>
      <c r="F687" s="13"/>
      <c r="G687" s="126"/>
      <c r="H687" s="126"/>
      <c r="I687" s="126"/>
      <c r="J687" s="13"/>
      <c r="K687" s="13"/>
      <c r="L687" s="13"/>
      <c r="M687" s="13"/>
      <c r="N687" s="13"/>
    </row>
    <row r="688" spans="1:14" ht="14.4" x14ac:dyDescent="0.3">
      <c r="A688" s="13"/>
      <c r="B688" s="13"/>
      <c r="C688" s="13"/>
      <c r="D688" s="13"/>
      <c r="E688" s="13"/>
      <c r="F688" s="13"/>
      <c r="G688" s="126"/>
      <c r="H688" s="126"/>
      <c r="I688" s="126"/>
      <c r="J688" s="13"/>
      <c r="K688" s="13"/>
      <c r="L688" s="13"/>
      <c r="M688" s="13"/>
      <c r="N688" s="13"/>
    </row>
    <row r="689" spans="1:14" ht="14.4" x14ac:dyDescent="0.3">
      <c r="A689" s="13"/>
      <c r="B689" s="13"/>
      <c r="C689" s="13"/>
      <c r="D689" s="13"/>
      <c r="E689" s="13"/>
      <c r="F689" s="13"/>
      <c r="G689" s="126"/>
      <c r="H689" s="126"/>
      <c r="I689" s="126"/>
      <c r="J689" s="13"/>
      <c r="K689" s="13"/>
      <c r="L689" s="13"/>
      <c r="M689" s="13"/>
      <c r="N689" s="13"/>
    </row>
    <row r="690" spans="1:14" ht="14.4" x14ac:dyDescent="0.3">
      <c r="A690" s="13"/>
      <c r="B690" s="13"/>
      <c r="C690" s="13"/>
      <c r="D690" s="13"/>
      <c r="E690" s="13"/>
      <c r="F690" s="13"/>
      <c r="G690" s="126"/>
      <c r="H690" s="126"/>
      <c r="I690" s="126"/>
      <c r="J690" s="13"/>
      <c r="K690" s="13"/>
      <c r="L690" s="13"/>
      <c r="M690" s="13"/>
      <c r="N690" s="13"/>
    </row>
    <row r="691" spans="1:14" ht="14.4" x14ac:dyDescent="0.3">
      <c r="A691" s="13"/>
      <c r="B691" s="13"/>
      <c r="C691" s="13"/>
      <c r="D691" s="13"/>
      <c r="E691" s="13"/>
      <c r="F691" s="13"/>
      <c r="G691" s="126"/>
      <c r="H691" s="126"/>
      <c r="I691" s="126"/>
      <c r="J691" s="13"/>
      <c r="K691" s="13"/>
      <c r="L691" s="13"/>
      <c r="M691" s="13"/>
      <c r="N691" s="13"/>
    </row>
    <row r="692" spans="1:14" ht="14.4" x14ac:dyDescent="0.3">
      <c r="A692" s="13"/>
      <c r="B692" s="13"/>
      <c r="C692" s="13"/>
      <c r="D692" s="13"/>
      <c r="E692" s="13"/>
      <c r="F692" s="13"/>
      <c r="G692" s="126"/>
      <c r="H692" s="126"/>
      <c r="I692" s="126"/>
      <c r="J692" s="13"/>
      <c r="K692" s="13"/>
      <c r="L692" s="13"/>
      <c r="M692" s="13"/>
      <c r="N692" s="13"/>
    </row>
    <row r="693" spans="1:14" ht="14.4" x14ac:dyDescent="0.3">
      <c r="A693" s="13"/>
      <c r="B693" s="13"/>
      <c r="C693" s="13"/>
      <c r="D693" s="13"/>
      <c r="E693" s="13"/>
      <c r="F693" s="13"/>
      <c r="G693" s="126"/>
      <c r="H693" s="126"/>
      <c r="I693" s="126"/>
      <c r="J693" s="13"/>
      <c r="K693" s="13"/>
      <c r="L693" s="13"/>
      <c r="M693" s="13"/>
      <c r="N693" s="13"/>
    </row>
    <row r="694" spans="1:14" ht="14.4" x14ac:dyDescent="0.3">
      <c r="A694" s="13"/>
      <c r="B694" s="13"/>
      <c r="C694" s="13"/>
      <c r="D694" s="13"/>
      <c r="E694" s="13"/>
      <c r="F694" s="13"/>
      <c r="G694" s="126"/>
      <c r="H694" s="126"/>
      <c r="I694" s="126"/>
      <c r="J694" s="13"/>
      <c r="K694" s="13"/>
      <c r="L694" s="13"/>
      <c r="M694" s="13"/>
      <c r="N694" s="13"/>
    </row>
    <row r="695" spans="1:14" ht="14.4" x14ac:dyDescent="0.3">
      <c r="A695" s="13"/>
      <c r="B695" s="13"/>
      <c r="C695" s="13"/>
      <c r="D695" s="13"/>
      <c r="E695" s="13"/>
      <c r="F695" s="13"/>
      <c r="G695" s="126"/>
      <c r="H695" s="126"/>
      <c r="I695" s="126"/>
      <c r="J695" s="13"/>
      <c r="K695" s="13"/>
      <c r="L695" s="13"/>
      <c r="M695" s="13"/>
      <c r="N695" s="13"/>
    </row>
    <row r="696" spans="1:14" ht="14.4" x14ac:dyDescent="0.3">
      <c r="A696" s="13"/>
      <c r="B696" s="13"/>
      <c r="C696" s="13"/>
      <c r="D696" s="13"/>
      <c r="E696" s="13"/>
      <c r="F696" s="13"/>
      <c r="G696" s="126"/>
      <c r="H696" s="126"/>
      <c r="I696" s="126"/>
      <c r="J696" s="13"/>
      <c r="K696" s="13"/>
      <c r="L696" s="13"/>
      <c r="M696" s="13"/>
      <c r="N696" s="13"/>
    </row>
    <row r="697" spans="1:14" ht="14.4" x14ac:dyDescent="0.3">
      <c r="A697" s="13"/>
      <c r="B697" s="13"/>
      <c r="C697" s="13"/>
      <c r="D697" s="13"/>
      <c r="E697" s="13"/>
      <c r="F697" s="13"/>
      <c r="G697" s="126"/>
      <c r="H697" s="126"/>
      <c r="I697" s="126"/>
      <c r="J697" s="13"/>
      <c r="K697" s="13"/>
      <c r="L697" s="13"/>
      <c r="M697" s="13"/>
      <c r="N697" s="13"/>
    </row>
    <row r="698" spans="1:14" ht="14.4" x14ac:dyDescent="0.3">
      <c r="A698" s="13"/>
      <c r="B698" s="13"/>
      <c r="C698" s="13"/>
      <c r="D698" s="13"/>
      <c r="E698" s="13"/>
      <c r="F698" s="13"/>
      <c r="G698" s="126"/>
      <c r="H698" s="126"/>
      <c r="I698" s="126"/>
      <c r="J698" s="13"/>
      <c r="K698" s="13"/>
      <c r="L698" s="13"/>
      <c r="M698" s="13"/>
      <c r="N698" s="13"/>
    </row>
    <row r="699" spans="1:14" ht="14.4" x14ac:dyDescent="0.3">
      <c r="A699" s="13"/>
      <c r="B699" s="13"/>
      <c r="C699" s="13"/>
      <c r="D699" s="13"/>
      <c r="E699" s="13"/>
      <c r="F699" s="13"/>
      <c r="G699" s="126"/>
      <c r="H699" s="126"/>
      <c r="I699" s="126"/>
      <c r="J699" s="13"/>
      <c r="K699" s="13"/>
      <c r="L699" s="13"/>
      <c r="M699" s="13"/>
      <c r="N699" s="13"/>
    </row>
    <row r="700" spans="1:14" ht="14.4" x14ac:dyDescent="0.3">
      <c r="A700" s="13"/>
      <c r="B700" s="13"/>
      <c r="C700" s="13"/>
      <c r="D700" s="13"/>
      <c r="E700" s="13"/>
      <c r="F700" s="13"/>
      <c r="G700" s="126"/>
      <c r="H700" s="126"/>
      <c r="I700" s="126"/>
      <c r="J700" s="13"/>
      <c r="K700" s="13"/>
      <c r="L700" s="13"/>
      <c r="M700" s="13"/>
      <c r="N700" s="13"/>
    </row>
    <row r="701" spans="1:14" ht="14.4" x14ac:dyDescent="0.3">
      <c r="A701" s="13"/>
      <c r="B701" s="13"/>
      <c r="C701" s="13"/>
      <c r="D701" s="13"/>
      <c r="E701" s="13"/>
      <c r="F701" s="13"/>
      <c r="G701" s="126"/>
      <c r="H701" s="126"/>
      <c r="I701" s="126"/>
      <c r="J701" s="13"/>
      <c r="K701" s="13"/>
      <c r="L701" s="13"/>
      <c r="M701" s="13"/>
      <c r="N701" s="13"/>
    </row>
    <row r="702" spans="1:14" ht="14.4" x14ac:dyDescent="0.3">
      <c r="A702" s="13"/>
      <c r="B702" s="13"/>
      <c r="C702" s="13"/>
      <c r="D702" s="13"/>
      <c r="E702" s="13"/>
      <c r="F702" s="13"/>
      <c r="G702" s="126"/>
      <c r="H702" s="126"/>
      <c r="I702" s="126"/>
      <c r="J702" s="13"/>
      <c r="K702" s="13"/>
      <c r="L702" s="13"/>
      <c r="M702" s="13"/>
      <c r="N702" s="13"/>
    </row>
    <row r="703" spans="1:14" ht="14.4" x14ac:dyDescent="0.3">
      <c r="A703" s="13"/>
      <c r="B703" s="13"/>
      <c r="C703" s="13"/>
      <c r="D703" s="13"/>
      <c r="E703" s="13"/>
      <c r="F703" s="13"/>
      <c r="G703" s="126"/>
      <c r="H703" s="126"/>
      <c r="I703" s="126"/>
      <c r="J703" s="13"/>
      <c r="K703" s="13"/>
      <c r="L703" s="13"/>
      <c r="M703" s="13"/>
      <c r="N703" s="13"/>
    </row>
    <row r="704" spans="1:14" ht="14.4" x14ac:dyDescent="0.3">
      <c r="A704" s="13"/>
      <c r="B704" s="13"/>
      <c r="C704" s="13"/>
      <c r="D704" s="13"/>
      <c r="E704" s="13"/>
      <c r="F704" s="13"/>
      <c r="G704" s="126"/>
      <c r="H704" s="126"/>
      <c r="I704" s="126"/>
      <c r="J704" s="13"/>
      <c r="K704" s="13"/>
      <c r="L704" s="13"/>
      <c r="M704" s="13"/>
      <c r="N704" s="13"/>
    </row>
    <row r="705" spans="1:14" ht="14.4" x14ac:dyDescent="0.3">
      <c r="A705" s="13"/>
      <c r="B705" s="13"/>
      <c r="C705" s="13"/>
      <c r="D705" s="13"/>
      <c r="E705" s="13"/>
      <c r="F705" s="13"/>
      <c r="G705" s="126"/>
      <c r="H705" s="126"/>
      <c r="I705" s="126"/>
      <c r="J705" s="13"/>
      <c r="K705" s="13"/>
      <c r="L705" s="13"/>
      <c r="M705" s="13"/>
      <c r="N705" s="13"/>
    </row>
    <row r="706" spans="1:14" ht="14.4" x14ac:dyDescent="0.3">
      <c r="A706" s="13"/>
      <c r="B706" s="13"/>
      <c r="C706" s="13"/>
      <c r="D706" s="13"/>
      <c r="E706" s="13"/>
      <c r="F706" s="13"/>
      <c r="G706" s="126"/>
      <c r="H706" s="126"/>
      <c r="I706" s="126"/>
      <c r="J706" s="13"/>
      <c r="K706" s="13"/>
      <c r="L706" s="13"/>
      <c r="M706" s="13"/>
      <c r="N706" s="13"/>
    </row>
    <row r="707" spans="1:14" ht="14.4" x14ac:dyDescent="0.3">
      <c r="A707" s="13"/>
      <c r="B707" s="13"/>
      <c r="C707" s="13"/>
      <c r="D707" s="13"/>
      <c r="E707" s="13"/>
      <c r="F707" s="13"/>
      <c r="G707" s="126"/>
      <c r="H707" s="126"/>
      <c r="I707" s="126"/>
      <c r="J707" s="13"/>
      <c r="K707" s="13"/>
      <c r="L707" s="13"/>
      <c r="M707" s="13"/>
      <c r="N707" s="13"/>
    </row>
    <row r="708" spans="1:14" ht="14.4" x14ac:dyDescent="0.3">
      <c r="A708" s="13"/>
      <c r="B708" s="13"/>
      <c r="C708" s="13"/>
      <c r="D708" s="13"/>
      <c r="E708" s="13"/>
      <c r="F708" s="13"/>
      <c r="G708" s="126"/>
      <c r="H708" s="126"/>
      <c r="I708" s="126"/>
      <c r="J708" s="13"/>
      <c r="K708" s="13"/>
      <c r="L708" s="13"/>
      <c r="M708" s="13"/>
      <c r="N708" s="13"/>
    </row>
    <row r="709" spans="1:14" ht="14.4" x14ac:dyDescent="0.3">
      <c r="A709" s="13"/>
      <c r="B709" s="13"/>
      <c r="C709" s="13"/>
      <c r="D709" s="13"/>
      <c r="E709" s="13"/>
      <c r="F709" s="13"/>
      <c r="G709" s="126"/>
      <c r="H709" s="126"/>
      <c r="I709" s="126"/>
      <c r="J709" s="13"/>
      <c r="K709" s="13"/>
      <c r="L709" s="13"/>
      <c r="M709" s="13"/>
      <c r="N709" s="13"/>
    </row>
    <row r="710" spans="1:14" ht="14.4" x14ac:dyDescent="0.3">
      <c r="A710" s="13"/>
      <c r="B710" s="13"/>
      <c r="C710" s="13"/>
      <c r="D710" s="13"/>
      <c r="E710" s="13"/>
      <c r="F710" s="13"/>
      <c r="G710" s="126"/>
      <c r="H710" s="126"/>
      <c r="I710" s="126"/>
      <c r="J710" s="13"/>
      <c r="K710" s="13"/>
      <c r="L710" s="13"/>
      <c r="M710" s="13"/>
      <c r="N710" s="13"/>
    </row>
    <row r="711" spans="1:14" ht="14.4" x14ac:dyDescent="0.3">
      <c r="A711" s="13"/>
      <c r="B711" s="13"/>
      <c r="C711" s="13"/>
      <c r="D711" s="13"/>
      <c r="E711" s="13"/>
      <c r="F711" s="13"/>
      <c r="G711" s="126"/>
      <c r="H711" s="126"/>
      <c r="I711" s="126"/>
      <c r="J711" s="13"/>
      <c r="K711" s="13"/>
      <c r="L711" s="13"/>
      <c r="M711" s="13"/>
      <c r="N711" s="13"/>
    </row>
    <row r="712" spans="1:14" ht="14.4" x14ac:dyDescent="0.3">
      <c r="A712" s="13"/>
      <c r="B712" s="13"/>
      <c r="C712" s="13"/>
      <c r="D712" s="13"/>
      <c r="E712" s="13"/>
      <c r="F712" s="13"/>
      <c r="G712" s="126"/>
      <c r="H712" s="126"/>
      <c r="I712" s="126"/>
      <c r="J712" s="13"/>
      <c r="K712" s="13"/>
      <c r="L712" s="13"/>
      <c r="M712" s="13"/>
      <c r="N712" s="13"/>
    </row>
    <row r="713" spans="1:14" ht="14.4" x14ac:dyDescent="0.3">
      <c r="A713" s="13"/>
      <c r="B713" s="13"/>
      <c r="C713" s="13"/>
      <c r="D713" s="13"/>
      <c r="E713" s="13"/>
      <c r="F713" s="13"/>
      <c r="G713" s="126"/>
      <c r="H713" s="126"/>
      <c r="I713" s="126"/>
      <c r="J713" s="13"/>
      <c r="K713" s="13"/>
      <c r="L713" s="13"/>
      <c r="M713" s="13"/>
      <c r="N713" s="13"/>
    </row>
    <row r="714" spans="1:14" ht="14.4" x14ac:dyDescent="0.3">
      <c r="A714" s="13"/>
      <c r="B714" s="13"/>
      <c r="C714" s="13"/>
      <c r="D714" s="13"/>
      <c r="E714" s="13"/>
      <c r="F714" s="13"/>
      <c r="G714" s="126"/>
      <c r="H714" s="126"/>
      <c r="I714" s="126"/>
      <c r="J714" s="13"/>
      <c r="K714" s="13"/>
      <c r="L714" s="13"/>
      <c r="M714" s="13"/>
      <c r="N714" s="13"/>
    </row>
    <row r="715" spans="1:14" ht="14.4" x14ac:dyDescent="0.3">
      <c r="A715" s="13"/>
      <c r="B715" s="13"/>
      <c r="C715" s="13"/>
      <c r="D715" s="13"/>
      <c r="E715" s="13"/>
      <c r="F715" s="13"/>
      <c r="G715" s="126"/>
      <c r="H715" s="126"/>
      <c r="I715" s="126"/>
      <c r="J715" s="13"/>
      <c r="K715" s="13"/>
      <c r="L715" s="13"/>
      <c r="M715" s="13"/>
      <c r="N715" s="13"/>
    </row>
    <row r="716" spans="1:14" ht="14.4" x14ac:dyDescent="0.3">
      <c r="A716" s="13"/>
      <c r="B716" s="13"/>
      <c r="C716" s="13"/>
      <c r="D716" s="13"/>
      <c r="E716" s="13"/>
      <c r="F716" s="13"/>
      <c r="G716" s="126"/>
      <c r="H716" s="126"/>
      <c r="I716" s="126"/>
      <c r="J716" s="13"/>
      <c r="K716" s="13"/>
      <c r="L716" s="13"/>
      <c r="M716" s="13"/>
      <c r="N716" s="13"/>
    </row>
    <row r="717" spans="1:14" ht="14.4" x14ac:dyDescent="0.3">
      <c r="A717" s="13"/>
      <c r="B717" s="13"/>
      <c r="C717" s="13"/>
      <c r="D717" s="13"/>
      <c r="E717" s="13"/>
      <c r="F717" s="13"/>
      <c r="G717" s="126"/>
      <c r="H717" s="126"/>
      <c r="I717" s="126"/>
      <c r="J717" s="13"/>
      <c r="K717" s="13"/>
      <c r="L717" s="13"/>
      <c r="M717" s="13"/>
      <c r="N717" s="13"/>
    </row>
    <row r="718" spans="1:14" ht="14.4" x14ac:dyDescent="0.3">
      <c r="A718" s="13"/>
      <c r="B718" s="13"/>
      <c r="C718" s="13"/>
      <c r="D718" s="13"/>
      <c r="E718" s="13"/>
      <c r="F718" s="13"/>
      <c r="G718" s="126"/>
      <c r="H718" s="126"/>
      <c r="I718" s="126"/>
      <c r="J718" s="13"/>
      <c r="K718" s="13"/>
      <c r="L718" s="13"/>
      <c r="M718" s="13"/>
      <c r="N718" s="13"/>
    </row>
    <row r="719" spans="1:14" ht="14.4" x14ac:dyDescent="0.3">
      <c r="A719" s="13"/>
      <c r="B719" s="13"/>
      <c r="C719" s="13"/>
      <c r="D719" s="13"/>
      <c r="E719" s="13"/>
      <c r="F719" s="13"/>
      <c r="G719" s="126"/>
      <c r="H719" s="126"/>
      <c r="I719" s="126"/>
      <c r="J719" s="13"/>
      <c r="K719" s="13"/>
      <c r="L719" s="13"/>
      <c r="M719" s="13"/>
      <c r="N719" s="13"/>
    </row>
    <row r="720" spans="1:14" ht="14.4" x14ac:dyDescent="0.3">
      <c r="A720" s="13"/>
      <c r="B720" s="13"/>
      <c r="C720" s="13"/>
      <c r="D720" s="13"/>
      <c r="E720" s="13"/>
      <c r="F720" s="13"/>
      <c r="G720" s="126"/>
      <c r="H720" s="126"/>
      <c r="I720" s="126"/>
      <c r="J720" s="13"/>
      <c r="K720" s="13"/>
      <c r="L720" s="13"/>
      <c r="M720" s="13"/>
      <c r="N720" s="13"/>
    </row>
    <row r="721" spans="1:14" ht="14.4" x14ac:dyDescent="0.3">
      <c r="A721" s="13"/>
      <c r="B721" s="13"/>
      <c r="C721" s="13"/>
      <c r="D721" s="13"/>
      <c r="E721" s="13"/>
      <c r="F721" s="13"/>
      <c r="G721" s="126"/>
      <c r="H721" s="126"/>
      <c r="I721" s="126"/>
      <c r="J721" s="13"/>
      <c r="K721" s="13"/>
      <c r="L721" s="13"/>
      <c r="M721" s="13"/>
      <c r="N721" s="13"/>
    </row>
    <row r="722" spans="1:14" ht="14.4" x14ac:dyDescent="0.3">
      <c r="A722" s="13"/>
      <c r="B722" s="13"/>
      <c r="C722" s="13"/>
      <c r="D722" s="13"/>
      <c r="E722" s="13"/>
      <c r="F722" s="13"/>
      <c r="G722" s="126"/>
      <c r="H722" s="126"/>
      <c r="I722" s="126"/>
      <c r="J722" s="13"/>
      <c r="K722" s="13"/>
      <c r="L722" s="13"/>
      <c r="M722" s="13"/>
      <c r="N722" s="13"/>
    </row>
    <row r="723" spans="1:14" ht="14.4" x14ac:dyDescent="0.3">
      <c r="A723" s="13"/>
      <c r="B723" s="13"/>
      <c r="C723" s="13"/>
      <c r="D723" s="13"/>
      <c r="E723" s="13"/>
      <c r="F723" s="13"/>
      <c r="G723" s="126"/>
      <c r="H723" s="126"/>
      <c r="I723" s="126"/>
      <c r="J723" s="13"/>
      <c r="K723" s="13"/>
      <c r="L723" s="13"/>
      <c r="M723" s="13"/>
      <c r="N723" s="13"/>
    </row>
    <row r="724" spans="1:14" ht="14.4" x14ac:dyDescent="0.3">
      <c r="A724" s="13"/>
      <c r="B724" s="13"/>
      <c r="C724" s="13"/>
      <c r="D724" s="13"/>
      <c r="E724" s="13"/>
      <c r="F724" s="13"/>
      <c r="G724" s="126"/>
      <c r="H724" s="126"/>
      <c r="I724" s="126"/>
      <c r="J724" s="13"/>
      <c r="K724" s="13"/>
      <c r="L724" s="13"/>
      <c r="M724" s="13"/>
      <c r="N724" s="13"/>
    </row>
    <row r="725" spans="1:14" ht="14.4" x14ac:dyDescent="0.3">
      <c r="A725" s="13"/>
      <c r="B725" s="13"/>
      <c r="C725" s="13"/>
      <c r="D725" s="13"/>
      <c r="E725" s="13"/>
      <c r="F725" s="13"/>
      <c r="G725" s="126"/>
      <c r="H725" s="126"/>
      <c r="I725" s="126"/>
      <c r="J725" s="13"/>
      <c r="K725" s="13"/>
      <c r="L725" s="13"/>
      <c r="M725" s="13"/>
      <c r="N725" s="13"/>
    </row>
    <row r="726" spans="1:14" ht="14.4" x14ac:dyDescent="0.3">
      <c r="A726" s="13"/>
      <c r="B726" s="13"/>
      <c r="C726" s="13"/>
      <c r="D726" s="13"/>
      <c r="E726" s="13"/>
      <c r="F726" s="13"/>
      <c r="G726" s="126"/>
      <c r="H726" s="126"/>
      <c r="I726" s="126"/>
      <c r="J726" s="13"/>
      <c r="K726" s="13"/>
      <c r="L726" s="13"/>
      <c r="M726" s="13"/>
      <c r="N726" s="13"/>
    </row>
    <row r="727" spans="1:14" ht="14.4" x14ac:dyDescent="0.3">
      <c r="A727" s="13"/>
      <c r="B727" s="13"/>
      <c r="C727" s="13"/>
      <c r="D727" s="13"/>
      <c r="E727" s="13"/>
      <c r="F727" s="13"/>
      <c r="G727" s="126"/>
      <c r="H727" s="126"/>
      <c r="I727" s="126"/>
      <c r="J727" s="13"/>
      <c r="K727" s="13"/>
      <c r="L727" s="13"/>
      <c r="M727" s="13"/>
      <c r="N727" s="13"/>
    </row>
    <row r="728" spans="1:14" ht="14.4" x14ac:dyDescent="0.3">
      <c r="A728" s="13"/>
      <c r="B728" s="13"/>
      <c r="C728" s="13"/>
      <c r="D728" s="13"/>
      <c r="E728" s="13"/>
      <c r="F728" s="13"/>
      <c r="G728" s="126"/>
      <c r="H728" s="126"/>
      <c r="I728" s="126"/>
      <c r="J728" s="13"/>
      <c r="K728" s="13"/>
      <c r="L728" s="13"/>
      <c r="M728" s="13"/>
      <c r="N728" s="13"/>
    </row>
    <row r="729" spans="1:14" ht="14.4" x14ac:dyDescent="0.3">
      <c r="A729" s="13"/>
      <c r="B729" s="13"/>
      <c r="C729" s="13"/>
      <c r="D729" s="13"/>
      <c r="E729" s="13"/>
      <c r="F729" s="13"/>
      <c r="G729" s="126"/>
      <c r="H729" s="126"/>
      <c r="I729" s="126"/>
      <c r="J729" s="13"/>
      <c r="K729" s="13"/>
      <c r="L729" s="13"/>
      <c r="M729" s="13"/>
      <c r="N729" s="13"/>
    </row>
    <row r="730" spans="1:14" ht="14.4" x14ac:dyDescent="0.3">
      <c r="A730" s="13"/>
      <c r="B730" s="13"/>
      <c r="C730" s="13"/>
      <c r="D730" s="13"/>
      <c r="E730" s="13"/>
      <c r="F730" s="13"/>
      <c r="G730" s="126"/>
      <c r="H730" s="126"/>
      <c r="I730" s="126"/>
      <c r="J730" s="13"/>
      <c r="K730" s="13"/>
      <c r="L730" s="13"/>
      <c r="M730" s="13"/>
      <c r="N730" s="13"/>
    </row>
    <row r="731" spans="1:14" ht="14.4" x14ac:dyDescent="0.3">
      <c r="A731" s="13"/>
      <c r="B731" s="13"/>
      <c r="C731" s="13"/>
      <c r="D731" s="13"/>
      <c r="E731" s="13"/>
      <c r="F731" s="13"/>
      <c r="G731" s="126"/>
      <c r="H731" s="126"/>
      <c r="I731" s="126"/>
      <c r="J731" s="13"/>
      <c r="K731" s="13"/>
      <c r="L731" s="13"/>
      <c r="M731" s="13"/>
      <c r="N731" s="13"/>
    </row>
    <row r="732" spans="1:14" ht="14.4" x14ac:dyDescent="0.3">
      <c r="A732" s="13"/>
      <c r="B732" s="13"/>
      <c r="C732" s="13"/>
      <c r="D732" s="13"/>
      <c r="E732" s="13"/>
      <c r="F732" s="13"/>
      <c r="G732" s="126"/>
      <c r="H732" s="126"/>
      <c r="I732" s="126"/>
      <c r="J732" s="13"/>
      <c r="K732" s="13"/>
      <c r="L732" s="13"/>
      <c r="M732" s="13"/>
      <c r="N732" s="13"/>
    </row>
    <row r="733" spans="1:14" ht="14.4" x14ac:dyDescent="0.3">
      <c r="A733" s="13"/>
      <c r="B733" s="13"/>
      <c r="C733" s="13"/>
      <c r="D733" s="13"/>
      <c r="E733" s="13"/>
      <c r="F733" s="13"/>
      <c r="G733" s="126"/>
      <c r="H733" s="126"/>
      <c r="I733" s="126"/>
      <c r="J733" s="13"/>
      <c r="K733" s="13"/>
      <c r="L733" s="13"/>
      <c r="M733" s="13"/>
      <c r="N733" s="13"/>
    </row>
    <row r="734" spans="1:14" ht="14.4" x14ac:dyDescent="0.3">
      <c r="A734" s="13"/>
      <c r="B734" s="13"/>
      <c r="C734" s="13"/>
      <c r="D734" s="13"/>
      <c r="E734" s="13"/>
      <c r="F734" s="13"/>
      <c r="G734" s="126"/>
      <c r="H734" s="126"/>
      <c r="I734" s="126"/>
      <c r="J734" s="13"/>
      <c r="K734" s="13"/>
      <c r="L734" s="13"/>
      <c r="M734" s="13"/>
      <c r="N734" s="13"/>
    </row>
    <row r="735" spans="1:14" ht="14.4" x14ac:dyDescent="0.3">
      <c r="A735" s="13"/>
      <c r="B735" s="13"/>
      <c r="C735" s="13"/>
      <c r="D735" s="13"/>
      <c r="E735" s="13"/>
      <c r="F735" s="13"/>
      <c r="G735" s="126"/>
      <c r="H735" s="126"/>
      <c r="I735" s="126"/>
      <c r="J735" s="13"/>
      <c r="K735" s="13"/>
      <c r="L735" s="13"/>
      <c r="M735" s="13"/>
      <c r="N735" s="13"/>
    </row>
    <row r="736" spans="1:14" ht="14.4" x14ac:dyDescent="0.3">
      <c r="A736" s="13"/>
      <c r="B736" s="13"/>
      <c r="C736" s="13"/>
      <c r="D736" s="13"/>
      <c r="E736" s="13"/>
      <c r="F736" s="13"/>
      <c r="G736" s="126"/>
      <c r="H736" s="126"/>
      <c r="I736" s="126"/>
      <c r="J736" s="13"/>
      <c r="K736" s="13"/>
      <c r="L736" s="13"/>
      <c r="M736" s="13"/>
      <c r="N736" s="13"/>
    </row>
    <row r="737" spans="1:14" ht="14.4" x14ac:dyDescent="0.3">
      <c r="A737" s="13"/>
      <c r="B737" s="13"/>
      <c r="C737" s="13"/>
      <c r="D737" s="13"/>
      <c r="E737" s="13"/>
      <c r="F737" s="13"/>
      <c r="G737" s="126"/>
      <c r="H737" s="126"/>
      <c r="I737" s="126"/>
      <c r="J737" s="13"/>
      <c r="K737" s="13"/>
      <c r="L737" s="13"/>
      <c r="M737" s="13"/>
      <c r="N737" s="13"/>
    </row>
    <row r="738" spans="1:14" ht="14.4" x14ac:dyDescent="0.3">
      <c r="A738" s="13"/>
      <c r="B738" s="13"/>
      <c r="C738" s="13"/>
      <c r="D738" s="13"/>
      <c r="E738" s="13"/>
      <c r="F738" s="13"/>
      <c r="G738" s="126"/>
      <c r="H738" s="126"/>
      <c r="I738" s="126"/>
      <c r="J738" s="13"/>
      <c r="K738" s="13"/>
      <c r="L738" s="13"/>
      <c r="M738" s="13"/>
      <c r="N738" s="13"/>
    </row>
    <row r="739" spans="1:14" ht="14.4" x14ac:dyDescent="0.3">
      <c r="A739" s="13"/>
      <c r="B739" s="13"/>
      <c r="C739" s="13"/>
      <c r="D739" s="13"/>
      <c r="E739" s="13"/>
      <c r="F739" s="13"/>
      <c r="G739" s="126"/>
      <c r="H739" s="126"/>
      <c r="I739" s="126"/>
      <c r="J739" s="13"/>
      <c r="K739" s="13"/>
      <c r="L739" s="13"/>
      <c r="M739" s="13"/>
      <c r="N739" s="13"/>
    </row>
    <row r="740" spans="1:14" ht="14.4" x14ac:dyDescent="0.3">
      <c r="A740" s="13"/>
      <c r="B740" s="13"/>
      <c r="C740" s="13"/>
      <c r="D740" s="13"/>
      <c r="E740" s="13"/>
      <c r="F740" s="13"/>
      <c r="G740" s="126"/>
      <c r="H740" s="126"/>
      <c r="I740" s="126"/>
      <c r="J740" s="13"/>
      <c r="K740" s="13"/>
      <c r="L740" s="13"/>
      <c r="M740" s="13"/>
      <c r="N740" s="13"/>
    </row>
    <row r="741" spans="1:14" ht="14.4" x14ac:dyDescent="0.3">
      <c r="A741" s="13"/>
      <c r="B741" s="13"/>
      <c r="C741" s="13"/>
      <c r="D741" s="13"/>
      <c r="E741" s="13"/>
      <c r="F741" s="13"/>
      <c r="G741" s="126"/>
      <c r="H741" s="126"/>
      <c r="I741" s="126"/>
      <c r="J741" s="13"/>
      <c r="K741" s="13"/>
      <c r="L741" s="13"/>
      <c r="M741" s="13"/>
      <c r="N741" s="13"/>
    </row>
    <row r="742" spans="1:14" ht="14.4" x14ac:dyDescent="0.3">
      <c r="A742" s="13"/>
      <c r="B742" s="13"/>
      <c r="C742" s="13"/>
      <c r="D742" s="13"/>
      <c r="E742" s="13"/>
      <c r="F742" s="13"/>
      <c r="G742" s="126"/>
      <c r="H742" s="126"/>
      <c r="I742" s="126"/>
      <c r="J742" s="13"/>
      <c r="K742" s="13"/>
      <c r="L742" s="13"/>
      <c r="M742" s="13"/>
      <c r="N742" s="13"/>
    </row>
    <row r="743" spans="1:14" ht="14.4" x14ac:dyDescent="0.3">
      <c r="A743" s="13"/>
      <c r="B743" s="13"/>
      <c r="C743" s="13"/>
      <c r="D743" s="13"/>
      <c r="E743" s="13"/>
      <c r="F743" s="13"/>
      <c r="G743" s="126"/>
      <c r="H743" s="126"/>
      <c r="I743" s="126"/>
      <c r="J743" s="13"/>
      <c r="K743" s="13"/>
      <c r="L743" s="13"/>
      <c r="M743" s="13"/>
      <c r="N743" s="13"/>
    </row>
    <row r="744" spans="1:14" ht="14.4" x14ac:dyDescent="0.3">
      <c r="A744" s="13"/>
      <c r="B744" s="13"/>
      <c r="C744" s="13"/>
      <c r="D744" s="13"/>
      <c r="E744" s="13"/>
      <c r="F744" s="13"/>
      <c r="G744" s="126"/>
      <c r="H744" s="126"/>
      <c r="I744" s="126"/>
      <c r="J744" s="13"/>
      <c r="K744" s="13"/>
      <c r="L744" s="13"/>
      <c r="M744" s="13"/>
      <c r="N744" s="13"/>
    </row>
    <row r="745" spans="1:14" ht="14.4" x14ac:dyDescent="0.3">
      <c r="A745" s="13"/>
      <c r="B745" s="13"/>
      <c r="C745" s="13"/>
      <c r="D745" s="13"/>
      <c r="E745" s="13"/>
      <c r="F745" s="13"/>
      <c r="G745" s="126"/>
      <c r="H745" s="126"/>
      <c r="I745" s="126"/>
      <c r="J745" s="13"/>
      <c r="K745" s="13"/>
      <c r="L745" s="13"/>
      <c r="M745" s="13"/>
      <c r="N745" s="13"/>
    </row>
    <row r="746" spans="1:14" ht="14.4" x14ac:dyDescent="0.3">
      <c r="A746" s="13"/>
      <c r="B746" s="13"/>
      <c r="C746" s="13"/>
      <c r="D746" s="13"/>
      <c r="E746" s="13"/>
      <c r="F746" s="13"/>
      <c r="G746" s="126"/>
      <c r="H746" s="126"/>
      <c r="I746" s="126"/>
      <c r="J746" s="13"/>
      <c r="K746" s="13"/>
      <c r="L746" s="13"/>
      <c r="M746" s="13"/>
      <c r="N746" s="13"/>
    </row>
    <row r="747" spans="1:14" ht="14.4" x14ac:dyDescent="0.3">
      <c r="A747" s="13"/>
      <c r="B747" s="13"/>
      <c r="C747" s="13"/>
      <c r="D747" s="13"/>
      <c r="E747" s="13"/>
      <c r="F747" s="13"/>
      <c r="G747" s="126"/>
      <c r="H747" s="126"/>
      <c r="I747" s="126"/>
      <c r="J747" s="13"/>
      <c r="K747" s="13"/>
      <c r="L747" s="13"/>
      <c r="M747" s="13"/>
      <c r="N747" s="13"/>
    </row>
    <row r="748" spans="1:14" ht="14.4" x14ac:dyDescent="0.3">
      <c r="A748" s="13"/>
      <c r="B748" s="13"/>
      <c r="C748" s="13"/>
      <c r="D748" s="13"/>
      <c r="E748" s="13"/>
      <c r="F748" s="13"/>
      <c r="G748" s="126"/>
      <c r="H748" s="126"/>
      <c r="I748" s="126"/>
      <c r="J748" s="13"/>
      <c r="K748" s="13"/>
      <c r="L748" s="13"/>
      <c r="M748" s="13"/>
      <c r="N748" s="13"/>
    </row>
    <row r="749" spans="1:14" ht="14.4" x14ac:dyDescent="0.3">
      <c r="A749" s="13"/>
      <c r="B749" s="13"/>
      <c r="C749" s="13"/>
      <c r="D749" s="13"/>
      <c r="E749" s="13"/>
      <c r="F749" s="13"/>
      <c r="G749" s="126"/>
      <c r="H749" s="126"/>
      <c r="I749" s="126"/>
      <c r="J749" s="13"/>
      <c r="K749" s="13"/>
      <c r="L749" s="13"/>
      <c r="M749" s="13"/>
      <c r="N749" s="13"/>
    </row>
    <row r="750" spans="1:14" ht="14.4" x14ac:dyDescent="0.3">
      <c r="A750" s="13"/>
      <c r="B750" s="13"/>
      <c r="C750" s="13"/>
      <c r="D750" s="13"/>
      <c r="E750" s="13"/>
      <c r="F750" s="13"/>
      <c r="G750" s="126"/>
      <c r="H750" s="126"/>
      <c r="I750" s="126"/>
      <c r="J750" s="13"/>
      <c r="K750" s="13"/>
      <c r="L750" s="13"/>
      <c r="M750" s="13"/>
      <c r="N750" s="13"/>
    </row>
    <row r="751" spans="1:14" ht="14.4" x14ac:dyDescent="0.3">
      <c r="A751" s="13"/>
      <c r="B751" s="13"/>
      <c r="C751" s="13"/>
      <c r="D751" s="13"/>
      <c r="E751" s="13"/>
      <c r="F751" s="13"/>
      <c r="G751" s="126"/>
      <c r="H751" s="126"/>
      <c r="I751" s="126"/>
      <c r="J751" s="13"/>
      <c r="K751" s="13"/>
      <c r="L751" s="13"/>
      <c r="M751" s="13"/>
      <c r="N751" s="13"/>
    </row>
    <row r="752" spans="1:14" ht="14.4" x14ac:dyDescent="0.3">
      <c r="A752" s="13"/>
      <c r="B752" s="13"/>
      <c r="C752" s="13"/>
      <c r="D752" s="13"/>
      <c r="E752" s="13"/>
      <c r="F752" s="13"/>
      <c r="G752" s="126"/>
      <c r="H752" s="126"/>
      <c r="I752" s="126"/>
      <c r="J752" s="13"/>
      <c r="K752" s="13"/>
      <c r="L752" s="13"/>
      <c r="M752" s="13"/>
      <c r="N752" s="13"/>
    </row>
    <row r="753" spans="1:14" ht="14.4" x14ac:dyDescent="0.3">
      <c r="A753" s="13"/>
      <c r="B753" s="13"/>
      <c r="C753" s="13"/>
      <c r="D753" s="13"/>
      <c r="E753" s="13"/>
      <c r="F753" s="13"/>
      <c r="G753" s="126"/>
      <c r="H753" s="126"/>
      <c r="I753" s="126"/>
      <c r="J753" s="13"/>
      <c r="K753" s="13"/>
      <c r="L753" s="13"/>
      <c r="M753" s="13"/>
      <c r="N753" s="13"/>
    </row>
    <row r="754" spans="1:14" ht="14.4" x14ac:dyDescent="0.3">
      <c r="A754" s="13"/>
      <c r="B754" s="13"/>
      <c r="C754" s="13"/>
      <c r="D754" s="13"/>
      <c r="E754" s="13"/>
      <c r="F754" s="13"/>
      <c r="G754" s="126"/>
      <c r="H754" s="126"/>
      <c r="I754" s="126"/>
      <c r="J754" s="13"/>
      <c r="K754" s="13"/>
      <c r="L754" s="13"/>
      <c r="M754" s="13"/>
      <c r="N754" s="13"/>
    </row>
    <row r="755" spans="1:14" ht="14.4" x14ac:dyDescent="0.3">
      <c r="A755" s="13"/>
      <c r="B755" s="13"/>
      <c r="C755" s="13"/>
      <c r="D755" s="13"/>
      <c r="E755" s="13"/>
      <c r="F755" s="13"/>
      <c r="G755" s="126"/>
      <c r="H755" s="126"/>
      <c r="I755" s="126"/>
      <c r="J755" s="13"/>
      <c r="K755" s="13"/>
      <c r="L755" s="13"/>
      <c r="M755" s="13"/>
      <c r="N755" s="13"/>
    </row>
    <row r="756" spans="1:14" ht="14.4" x14ac:dyDescent="0.3">
      <c r="A756" s="13"/>
      <c r="B756" s="13"/>
      <c r="C756" s="13"/>
      <c r="D756" s="13"/>
      <c r="E756" s="13"/>
      <c r="F756" s="13"/>
      <c r="G756" s="126"/>
      <c r="H756" s="126"/>
      <c r="I756" s="126"/>
      <c r="J756" s="13"/>
      <c r="K756" s="13"/>
      <c r="L756" s="13"/>
      <c r="M756" s="13"/>
      <c r="N756" s="13"/>
    </row>
    <row r="757" spans="1:14" ht="14.4" x14ac:dyDescent="0.3">
      <c r="A757" s="13"/>
      <c r="B757" s="13"/>
      <c r="C757" s="13"/>
      <c r="D757" s="13"/>
      <c r="E757" s="13"/>
      <c r="F757" s="13"/>
      <c r="G757" s="126"/>
      <c r="H757" s="126"/>
      <c r="I757" s="126"/>
      <c r="J757" s="13"/>
      <c r="K757" s="13"/>
      <c r="L757" s="13"/>
      <c r="M757" s="13"/>
      <c r="N757" s="13"/>
    </row>
    <row r="758" spans="1:14" ht="14.4" x14ac:dyDescent="0.3">
      <c r="A758" s="13"/>
      <c r="B758" s="13"/>
      <c r="C758" s="13"/>
      <c r="D758" s="13"/>
      <c r="E758" s="13"/>
      <c r="F758" s="13"/>
      <c r="G758" s="126"/>
      <c r="H758" s="126"/>
      <c r="I758" s="126"/>
      <c r="J758" s="13"/>
      <c r="K758" s="13"/>
      <c r="L758" s="13"/>
      <c r="M758" s="13"/>
      <c r="N758" s="13"/>
    </row>
    <row r="759" spans="1:14" ht="14.4" x14ac:dyDescent="0.3">
      <c r="A759" s="13"/>
      <c r="B759" s="13"/>
      <c r="C759" s="13"/>
      <c r="D759" s="13"/>
      <c r="E759" s="13"/>
      <c r="F759" s="13"/>
      <c r="G759" s="126"/>
      <c r="H759" s="126"/>
      <c r="I759" s="126"/>
      <c r="J759" s="13"/>
      <c r="K759" s="13"/>
      <c r="L759" s="13"/>
      <c r="M759" s="13"/>
      <c r="N759" s="13"/>
    </row>
    <row r="760" spans="1:14" ht="14.4" x14ac:dyDescent="0.3">
      <c r="A760" s="13"/>
      <c r="B760" s="13"/>
      <c r="C760" s="13"/>
      <c r="D760" s="13"/>
      <c r="E760" s="13"/>
      <c r="F760" s="13"/>
      <c r="G760" s="126"/>
      <c r="H760" s="126"/>
      <c r="I760" s="126"/>
      <c r="J760" s="13"/>
      <c r="K760" s="13"/>
      <c r="L760" s="13"/>
      <c r="M760" s="13"/>
      <c r="N760" s="13"/>
    </row>
    <row r="761" spans="1:14" ht="14.4" x14ac:dyDescent="0.3">
      <c r="A761" s="13"/>
      <c r="B761" s="13"/>
      <c r="C761" s="13"/>
      <c r="D761" s="13"/>
      <c r="E761" s="13"/>
      <c r="F761" s="13"/>
      <c r="G761" s="126"/>
      <c r="H761" s="126"/>
      <c r="I761" s="126"/>
      <c r="J761" s="13"/>
      <c r="K761" s="13"/>
      <c r="L761" s="13"/>
      <c r="M761" s="13"/>
      <c r="N761" s="13"/>
    </row>
    <row r="762" spans="1:14" ht="14.4" x14ac:dyDescent="0.3">
      <c r="A762" s="13"/>
      <c r="B762" s="13"/>
      <c r="C762" s="13"/>
      <c r="D762" s="13"/>
      <c r="E762" s="13"/>
      <c r="F762" s="13"/>
      <c r="G762" s="126"/>
      <c r="H762" s="126"/>
      <c r="I762" s="126"/>
      <c r="J762" s="13"/>
      <c r="K762" s="13"/>
      <c r="L762" s="13"/>
      <c r="M762" s="13"/>
      <c r="N762" s="13"/>
    </row>
    <row r="763" spans="1:14" ht="14.4" x14ac:dyDescent="0.3">
      <c r="A763" s="13"/>
      <c r="B763" s="13"/>
      <c r="C763" s="13"/>
      <c r="D763" s="13"/>
      <c r="E763" s="13"/>
      <c r="F763" s="13"/>
      <c r="G763" s="126"/>
      <c r="H763" s="126"/>
      <c r="I763" s="126"/>
      <c r="J763" s="13"/>
      <c r="K763" s="13"/>
      <c r="L763" s="13"/>
      <c r="M763" s="13"/>
      <c r="N763" s="13"/>
    </row>
    <row r="764" spans="1:14" ht="14.4" x14ac:dyDescent="0.3">
      <c r="A764" s="13"/>
      <c r="B764" s="13"/>
      <c r="C764" s="13"/>
      <c r="D764" s="13"/>
      <c r="E764" s="13"/>
      <c r="F764" s="13"/>
      <c r="G764" s="126"/>
      <c r="H764" s="126"/>
      <c r="I764" s="126"/>
      <c r="J764" s="13"/>
      <c r="K764" s="13"/>
      <c r="L764" s="13"/>
      <c r="M764" s="13"/>
      <c r="N764" s="13"/>
    </row>
    <row r="765" spans="1:14" ht="14.4" x14ac:dyDescent="0.3">
      <c r="A765" s="13"/>
      <c r="B765" s="13"/>
      <c r="C765" s="13"/>
      <c r="D765" s="13"/>
      <c r="E765" s="13"/>
      <c r="F765" s="13"/>
      <c r="G765" s="126"/>
      <c r="H765" s="126"/>
      <c r="I765" s="126"/>
      <c r="J765" s="13"/>
      <c r="K765" s="13"/>
      <c r="L765" s="13"/>
      <c r="M765" s="13"/>
      <c r="N765" s="13"/>
    </row>
    <row r="766" spans="1:14" ht="14.4" x14ac:dyDescent="0.3">
      <c r="A766" s="13"/>
      <c r="B766" s="13"/>
      <c r="C766" s="13"/>
      <c r="D766" s="13"/>
      <c r="E766" s="13"/>
      <c r="F766" s="13"/>
      <c r="G766" s="126"/>
      <c r="H766" s="126"/>
      <c r="I766" s="126"/>
      <c r="J766" s="13"/>
      <c r="K766" s="13"/>
      <c r="L766" s="13"/>
      <c r="M766" s="13"/>
      <c r="N766" s="13"/>
    </row>
    <row r="767" spans="1:14" ht="14.4" x14ac:dyDescent="0.3">
      <c r="A767" s="13"/>
      <c r="B767" s="13"/>
      <c r="C767" s="13"/>
      <c r="D767" s="13"/>
      <c r="E767" s="13"/>
      <c r="F767" s="13"/>
      <c r="G767" s="126"/>
      <c r="H767" s="126"/>
      <c r="I767" s="126"/>
      <c r="J767" s="13"/>
      <c r="K767" s="13"/>
      <c r="L767" s="13"/>
      <c r="M767" s="13"/>
      <c r="N767" s="13"/>
    </row>
    <row r="768" spans="1:14" ht="14.4" x14ac:dyDescent="0.3">
      <c r="A768" s="13"/>
      <c r="B768" s="13"/>
      <c r="C768" s="13"/>
      <c r="D768" s="13"/>
      <c r="E768" s="13"/>
      <c r="F768" s="13"/>
      <c r="G768" s="126"/>
      <c r="H768" s="126"/>
      <c r="I768" s="126"/>
      <c r="J768" s="13"/>
      <c r="K768" s="13"/>
      <c r="L768" s="13"/>
      <c r="M768" s="13"/>
      <c r="N768" s="13"/>
    </row>
    <row r="769" spans="1:14" ht="14.4" x14ac:dyDescent="0.3">
      <c r="A769" s="13"/>
      <c r="B769" s="13"/>
      <c r="C769" s="13"/>
      <c r="D769" s="13"/>
      <c r="E769" s="13"/>
      <c r="F769" s="13"/>
      <c r="G769" s="126"/>
      <c r="H769" s="126"/>
      <c r="I769" s="126"/>
      <c r="J769" s="13"/>
      <c r="K769" s="13"/>
      <c r="L769" s="13"/>
      <c r="M769" s="13"/>
      <c r="N769" s="13"/>
    </row>
    <row r="770" spans="1:14" ht="14.4" x14ac:dyDescent="0.3">
      <c r="A770" s="13"/>
      <c r="B770" s="13"/>
      <c r="C770" s="13"/>
      <c r="D770" s="13"/>
      <c r="E770" s="13"/>
      <c r="F770" s="13"/>
      <c r="G770" s="126"/>
      <c r="H770" s="126"/>
      <c r="I770" s="126"/>
      <c r="J770" s="13"/>
      <c r="K770" s="13"/>
      <c r="L770" s="13"/>
      <c r="M770" s="13"/>
      <c r="N770" s="13"/>
    </row>
    <row r="771" spans="1:14" ht="14.4" x14ac:dyDescent="0.3">
      <c r="A771" s="13"/>
      <c r="B771" s="13"/>
      <c r="C771" s="13"/>
      <c r="D771" s="13"/>
      <c r="E771" s="13"/>
      <c r="F771" s="13"/>
      <c r="G771" s="126"/>
      <c r="H771" s="126"/>
      <c r="I771" s="126"/>
      <c r="J771" s="13"/>
      <c r="K771" s="13"/>
      <c r="L771" s="13"/>
      <c r="M771" s="13"/>
      <c r="N771" s="13"/>
    </row>
    <row r="772" spans="1:14" ht="14.4" x14ac:dyDescent="0.3">
      <c r="A772" s="13"/>
      <c r="B772" s="13"/>
      <c r="C772" s="13"/>
      <c r="D772" s="13"/>
      <c r="E772" s="13"/>
      <c r="F772" s="13"/>
      <c r="G772" s="126"/>
      <c r="H772" s="126"/>
      <c r="I772" s="126"/>
      <c r="J772" s="13"/>
      <c r="K772" s="13"/>
      <c r="L772" s="13"/>
      <c r="M772" s="13"/>
      <c r="N772" s="13"/>
    </row>
    <row r="773" spans="1:14" ht="14.4" x14ac:dyDescent="0.3">
      <c r="A773" s="13"/>
      <c r="B773" s="13"/>
      <c r="C773" s="13"/>
      <c r="D773" s="13"/>
      <c r="E773" s="13"/>
      <c r="F773" s="13"/>
      <c r="G773" s="126"/>
      <c r="H773" s="126"/>
      <c r="I773" s="126"/>
      <c r="J773" s="13"/>
      <c r="K773" s="13"/>
      <c r="L773" s="13"/>
      <c r="M773" s="13"/>
      <c r="N773" s="13"/>
    </row>
    <row r="774" spans="1:14" ht="14.4" x14ac:dyDescent="0.3">
      <c r="A774" s="13"/>
      <c r="B774" s="13"/>
      <c r="C774" s="13"/>
      <c r="D774" s="13"/>
      <c r="E774" s="13"/>
      <c r="F774" s="13"/>
      <c r="G774" s="126"/>
      <c r="H774" s="126"/>
      <c r="I774" s="126"/>
      <c r="J774" s="13"/>
      <c r="K774" s="13"/>
      <c r="L774" s="13"/>
      <c r="M774" s="13"/>
      <c r="N774" s="13"/>
    </row>
    <row r="775" spans="1:14" ht="14.4" x14ac:dyDescent="0.3">
      <c r="A775" s="13"/>
      <c r="B775" s="13"/>
      <c r="C775" s="13"/>
      <c r="D775" s="13"/>
      <c r="E775" s="13"/>
      <c r="F775" s="13"/>
      <c r="G775" s="126"/>
      <c r="H775" s="126"/>
      <c r="I775" s="126"/>
      <c r="J775" s="13"/>
      <c r="K775" s="13"/>
      <c r="L775" s="13"/>
      <c r="M775" s="13"/>
      <c r="N775" s="13"/>
    </row>
    <row r="776" spans="1:14" ht="14.4" x14ac:dyDescent="0.3">
      <c r="A776" s="13"/>
      <c r="B776" s="13"/>
      <c r="C776" s="13"/>
      <c r="D776" s="13"/>
      <c r="E776" s="13"/>
      <c r="F776" s="13"/>
      <c r="G776" s="126"/>
      <c r="H776" s="126"/>
      <c r="I776" s="126"/>
      <c r="J776" s="13"/>
      <c r="K776" s="13"/>
      <c r="L776" s="13"/>
      <c r="M776" s="13"/>
      <c r="N776" s="13"/>
    </row>
    <row r="777" spans="1:14" ht="14.4" x14ac:dyDescent="0.3">
      <c r="A777" s="13"/>
      <c r="B777" s="13"/>
      <c r="C777" s="13"/>
      <c r="D777" s="13"/>
      <c r="E777" s="13"/>
      <c r="F777" s="13"/>
      <c r="G777" s="126"/>
      <c r="H777" s="126"/>
      <c r="I777" s="126"/>
      <c r="J777" s="13"/>
      <c r="K777" s="13"/>
      <c r="L777" s="13"/>
      <c r="M777" s="13"/>
      <c r="N777" s="13"/>
    </row>
    <row r="778" spans="1:14" ht="14.4" x14ac:dyDescent="0.3">
      <c r="A778" s="13"/>
      <c r="B778" s="13"/>
      <c r="C778" s="13"/>
      <c r="D778" s="13"/>
      <c r="E778" s="13"/>
      <c r="F778" s="13"/>
      <c r="G778" s="126"/>
      <c r="H778" s="126"/>
      <c r="I778" s="126"/>
      <c r="J778" s="13"/>
      <c r="K778" s="13"/>
      <c r="L778" s="13"/>
      <c r="M778" s="13"/>
      <c r="N778" s="13"/>
    </row>
    <row r="779" spans="1:14" ht="14.4" x14ac:dyDescent="0.3">
      <c r="A779" s="13"/>
      <c r="B779" s="13"/>
      <c r="C779" s="13"/>
      <c r="D779" s="13"/>
      <c r="E779" s="13"/>
      <c r="F779" s="13"/>
      <c r="G779" s="126"/>
      <c r="H779" s="126"/>
      <c r="I779" s="126"/>
      <c r="J779" s="13"/>
      <c r="K779" s="13"/>
      <c r="L779" s="13"/>
      <c r="M779" s="13"/>
      <c r="N779" s="13"/>
    </row>
    <row r="780" spans="1:14" ht="14.4" x14ac:dyDescent="0.3">
      <c r="A780" s="13"/>
      <c r="B780" s="13"/>
      <c r="C780" s="13"/>
      <c r="D780" s="13"/>
      <c r="E780" s="13"/>
      <c r="F780" s="13"/>
      <c r="G780" s="126"/>
      <c r="H780" s="126"/>
      <c r="I780" s="126"/>
      <c r="J780" s="13"/>
      <c r="K780" s="13"/>
      <c r="L780" s="13"/>
      <c r="M780" s="13"/>
      <c r="N780" s="13"/>
    </row>
    <row r="781" spans="1:14" ht="14.4" x14ac:dyDescent="0.3">
      <c r="A781" s="13"/>
      <c r="B781" s="13"/>
      <c r="C781" s="13"/>
      <c r="D781" s="13"/>
      <c r="E781" s="13"/>
      <c r="F781" s="13"/>
      <c r="G781" s="126"/>
      <c r="H781" s="126"/>
      <c r="I781" s="126"/>
      <c r="J781" s="13"/>
      <c r="K781" s="13"/>
      <c r="L781" s="13"/>
      <c r="M781" s="13"/>
      <c r="N781" s="13"/>
    </row>
    <row r="782" spans="1:14" ht="14.4" x14ac:dyDescent="0.3">
      <c r="A782" s="13"/>
      <c r="B782" s="13"/>
      <c r="C782" s="13"/>
      <c r="D782" s="13"/>
      <c r="E782" s="13"/>
      <c r="F782" s="13"/>
      <c r="G782" s="126"/>
      <c r="H782" s="126"/>
      <c r="I782" s="126"/>
      <c r="J782" s="13"/>
      <c r="K782" s="13"/>
      <c r="L782" s="13"/>
      <c r="M782" s="13"/>
      <c r="N782" s="13"/>
    </row>
    <row r="783" spans="1:14" ht="14.4" x14ac:dyDescent="0.3">
      <c r="A783" s="13"/>
      <c r="B783" s="13"/>
      <c r="C783" s="13"/>
      <c r="D783" s="13"/>
      <c r="E783" s="13"/>
      <c r="F783" s="13"/>
      <c r="G783" s="126"/>
      <c r="H783" s="126"/>
      <c r="I783" s="126"/>
      <c r="J783" s="13"/>
      <c r="K783" s="13"/>
      <c r="L783" s="13"/>
      <c r="M783" s="13"/>
      <c r="N783" s="13"/>
    </row>
    <row r="784" spans="1:14" ht="14.4" x14ac:dyDescent="0.3">
      <c r="A784" s="13"/>
      <c r="B784" s="13"/>
      <c r="C784" s="13"/>
      <c r="D784" s="13"/>
      <c r="E784" s="13"/>
      <c r="F784" s="13"/>
      <c r="G784" s="126"/>
      <c r="H784" s="126"/>
      <c r="I784" s="126"/>
      <c r="J784" s="13"/>
      <c r="K784" s="13"/>
      <c r="L784" s="13"/>
      <c r="M784" s="13"/>
      <c r="N784" s="13"/>
    </row>
    <row r="785" spans="1:14" ht="14.4" x14ac:dyDescent="0.3">
      <c r="A785" s="13"/>
      <c r="B785" s="13"/>
      <c r="C785" s="13"/>
      <c r="D785" s="13"/>
      <c r="E785" s="13"/>
      <c r="F785" s="13"/>
      <c r="G785" s="126"/>
      <c r="H785" s="126"/>
      <c r="I785" s="126"/>
      <c r="J785" s="13"/>
      <c r="K785" s="13"/>
      <c r="L785" s="13"/>
      <c r="M785" s="13"/>
      <c r="N785" s="13"/>
    </row>
    <row r="786" spans="1:14" ht="14.4" x14ac:dyDescent="0.3">
      <c r="A786" s="13"/>
      <c r="B786" s="13"/>
      <c r="C786" s="13"/>
      <c r="D786" s="13"/>
      <c r="E786" s="13"/>
      <c r="F786" s="13"/>
      <c r="G786" s="126"/>
      <c r="H786" s="126"/>
      <c r="I786" s="126"/>
      <c r="J786" s="13"/>
      <c r="K786" s="13"/>
      <c r="L786" s="13"/>
      <c r="M786" s="13"/>
      <c r="N786" s="13"/>
    </row>
    <row r="787" spans="1:14" ht="14.4" x14ac:dyDescent="0.3">
      <c r="A787" s="13"/>
      <c r="B787" s="13"/>
      <c r="C787" s="13"/>
      <c r="D787" s="13"/>
      <c r="E787" s="13"/>
      <c r="F787" s="13"/>
      <c r="G787" s="126"/>
      <c r="H787" s="126"/>
      <c r="I787" s="126"/>
      <c r="J787" s="13"/>
      <c r="K787" s="13"/>
      <c r="L787" s="13"/>
      <c r="M787" s="13"/>
      <c r="N787" s="13"/>
    </row>
    <row r="788" spans="1:14" ht="14.4" x14ac:dyDescent="0.3">
      <c r="A788" s="13"/>
      <c r="B788" s="13"/>
      <c r="C788" s="13"/>
      <c r="D788" s="13"/>
      <c r="E788" s="13"/>
      <c r="F788" s="13"/>
      <c r="G788" s="126"/>
      <c r="H788" s="126"/>
      <c r="I788" s="126"/>
      <c r="J788" s="13"/>
      <c r="K788" s="13"/>
      <c r="L788" s="13"/>
      <c r="M788" s="13"/>
      <c r="N788" s="13"/>
    </row>
    <row r="789" spans="1:14" ht="14.4" x14ac:dyDescent="0.3">
      <c r="A789" s="13"/>
      <c r="B789" s="13"/>
      <c r="C789" s="13"/>
      <c r="D789" s="13"/>
      <c r="E789" s="13"/>
      <c r="F789" s="13"/>
      <c r="G789" s="126"/>
      <c r="H789" s="126"/>
      <c r="I789" s="126"/>
      <c r="J789" s="13"/>
      <c r="K789" s="13"/>
      <c r="L789" s="13"/>
      <c r="M789" s="13"/>
      <c r="N789" s="13"/>
    </row>
    <row r="790" spans="1:14" ht="14.4" x14ac:dyDescent="0.3">
      <c r="A790" s="13"/>
      <c r="B790" s="13"/>
      <c r="C790" s="13"/>
      <c r="D790" s="13"/>
      <c r="E790" s="13"/>
      <c r="F790" s="13"/>
      <c r="G790" s="126"/>
      <c r="H790" s="126"/>
      <c r="I790" s="126"/>
      <c r="J790" s="13"/>
      <c r="K790" s="13"/>
      <c r="L790" s="13"/>
      <c r="M790" s="13"/>
      <c r="N790" s="13"/>
    </row>
    <row r="791" spans="1:14" ht="14.4" x14ac:dyDescent="0.3">
      <c r="A791" s="13"/>
      <c r="B791" s="13"/>
      <c r="C791" s="13"/>
      <c r="D791" s="13"/>
      <c r="E791" s="13"/>
      <c r="F791" s="13"/>
      <c r="G791" s="126"/>
      <c r="H791" s="126"/>
      <c r="I791" s="126"/>
      <c r="J791" s="13"/>
      <c r="K791" s="13"/>
      <c r="L791" s="13"/>
      <c r="M791" s="13"/>
      <c r="N791" s="13"/>
    </row>
    <row r="792" spans="1:14" ht="14.4" x14ac:dyDescent="0.3">
      <c r="A792" s="13"/>
      <c r="B792" s="13"/>
      <c r="C792" s="13"/>
      <c r="D792" s="13"/>
      <c r="E792" s="13"/>
      <c r="F792" s="13"/>
      <c r="G792" s="126"/>
      <c r="H792" s="126"/>
      <c r="I792" s="126"/>
      <c r="J792" s="13"/>
      <c r="K792" s="13"/>
      <c r="L792" s="13"/>
      <c r="M792" s="13"/>
      <c r="N792" s="13"/>
    </row>
    <row r="793" spans="1:14" ht="14.4" x14ac:dyDescent="0.3">
      <c r="A793" s="13"/>
      <c r="B793" s="13"/>
      <c r="C793" s="13"/>
      <c r="D793" s="13"/>
      <c r="E793" s="13"/>
      <c r="F793" s="13"/>
      <c r="G793" s="126"/>
      <c r="H793" s="126"/>
      <c r="I793" s="126"/>
      <c r="J793" s="13"/>
      <c r="K793" s="13"/>
      <c r="L793" s="13"/>
      <c r="M793" s="13"/>
      <c r="N793" s="13"/>
    </row>
    <row r="794" spans="1:14" ht="14.4" x14ac:dyDescent="0.3">
      <c r="A794" s="13"/>
      <c r="B794" s="13"/>
      <c r="C794" s="13"/>
      <c r="D794" s="13"/>
      <c r="E794" s="13"/>
      <c r="F794" s="13"/>
      <c r="G794" s="126"/>
      <c r="H794" s="126"/>
      <c r="I794" s="126"/>
      <c r="J794" s="13"/>
      <c r="K794" s="13"/>
      <c r="L794" s="13"/>
      <c r="M794" s="13"/>
      <c r="N794" s="13"/>
    </row>
    <row r="795" spans="1:14" ht="14.4" x14ac:dyDescent="0.3">
      <c r="A795" s="13"/>
      <c r="B795" s="13"/>
      <c r="C795" s="13"/>
      <c r="D795" s="13"/>
      <c r="E795" s="13"/>
      <c r="F795" s="13"/>
      <c r="G795" s="126"/>
      <c r="H795" s="126"/>
      <c r="I795" s="126"/>
      <c r="J795" s="13"/>
      <c r="K795" s="13"/>
      <c r="L795" s="13"/>
      <c r="M795" s="13"/>
      <c r="N795" s="13"/>
    </row>
    <row r="796" spans="1:14" ht="14.4" x14ac:dyDescent="0.3">
      <c r="A796" s="13"/>
      <c r="B796" s="13"/>
      <c r="C796" s="13"/>
      <c r="D796" s="13"/>
      <c r="E796" s="13"/>
      <c r="F796" s="13"/>
      <c r="G796" s="126"/>
      <c r="H796" s="126"/>
      <c r="I796" s="126"/>
      <c r="J796" s="13"/>
      <c r="K796" s="13"/>
      <c r="L796" s="13"/>
      <c r="M796" s="13"/>
      <c r="N796" s="13"/>
    </row>
    <row r="797" spans="1:14" ht="14.4" x14ac:dyDescent="0.3">
      <c r="A797" s="13"/>
      <c r="B797" s="13"/>
      <c r="C797" s="13"/>
      <c r="D797" s="13"/>
      <c r="E797" s="13"/>
      <c r="F797" s="13"/>
      <c r="G797" s="126"/>
      <c r="H797" s="126"/>
      <c r="I797" s="126"/>
      <c r="J797" s="13"/>
      <c r="K797" s="13"/>
      <c r="L797" s="13"/>
      <c r="M797" s="13"/>
      <c r="N797" s="13"/>
    </row>
    <row r="798" spans="1:14" ht="14.4" x14ac:dyDescent="0.3">
      <c r="A798" s="13"/>
      <c r="B798" s="13"/>
      <c r="C798" s="13"/>
      <c r="D798" s="13"/>
      <c r="E798" s="13"/>
      <c r="F798" s="13"/>
      <c r="G798" s="126"/>
      <c r="H798" s="126"/>
      <c r="I798" s="126"/>
      <c r="J798" s="13"/>
      <c r="K798" s="13"/>
      <c r="L798" s="13"/>
      <c r="M798" s="13"/>
      <c r="N798" s="13"/>
    </row>
    <row r="799" spans="1:14" ht="14.4" x14ac:dyDescent="0.3">
      <c r="A799" s="13"/>
      <c r="B799" s="13"/>
      <c r="C799" s="13"/>
      <c r="D799" s="13"/>
      <c r="E799" s="13"/>
      <c r="F799" s="13"/>
      <c r="G799" s="126"/>
      <c r="H799" s="126"/>
      <c r="I799" s="126"/>
      <c r="J799" s="13"/>
      <c r="K799" s="13"/>
      <c r="L799" s="13"/>
      <c r="M799" s="13"/>
      <c r="N799" s="13"/>
    </row>
    <row r="800" spans="1:14" ht="14.4" x14ac:dyDescent="0.3">
      <c r="A800" s="13"/>
      <c r="B800" s="13"/>
      <c r="C800" s="13"/>
      <c r="D800" s="13"/>
      <c r="E800" s="13"/>
      <c r="F800" s="13"/>
      <c r="G800" s="126"/>
      <c r="H800" s="126"/>
      <c r="I800" s="126"/>
      <c r="J800" s="13"/>
      <c r="K800" s="13"/>
      <c r="L800" s="13"/>
      <c r="M800" s="13"/>
      <c r="N800" s="13"/>
    </row>
    <row r="801" spans="1:14" ht="14.4" x14ac:dyDescent="0.3">
      <c r="A801" s="13"/>
      <c r="B801" s="13"/>
      <c r="C801" s="13"/>
      <c r="D801" s="13"/>
      <c r="E801" s="13"/>
      <c r="F801" s="13"/>
      <c r="G801" s="126"/>
      <c r="H801" s="126"/>
      <c r="I801" s="126"/>
      <c r="J801" s="13"/>
      <c r="K801" s="13"/>
      <c r="L801" s="13"/>
      <c r="M801" s="13"/>
      <c r="N801" s="13"/>
    </row>
    <row r="802" spans="1:14" ht="14.4" x14ac:dyDescent="0.3">
      <c r="A802" s="13"/>
      <c r="B802" s="13"/>
      <c r="C802" s="13"/>
      <c r="D802" s="13"/>
      <c r="E802" s="13"/>
      <c r="F802" s="13"/>
      <c r="G802" s="126"/>
      <c r="H802" s="126"/>
      <c r="I802" s="126"/>
      <c r="J802" s="13"/>
      <c r="K802" s="13"/>
      <c r="L802" s="13"/>
      <c r="M802" s="13"/>
      <c r="N802" s="13"/>
    </row>
    <row r="803" spans="1:14" ht="14.4" x14ac:dyDescent="0.3">
      <c r="A803" s="13"/>
      <c r="B803" s="13"/>
      <c r="C803" s="13"/>
      <c r="D803" s="13"/>
      <c r="E803" s="13"/>
      <c r="F803" s="13"/>
      <c r="G803" s="126"/>
      <c r="H803" s="126"/>
      <c r="I803" s="126"/>
      <c r="J803" s="13"/>
      <c r="K803" s="13"/>
      <c r="L803" s="13"/>
      <c r="M803" s="13"/>
      <c r="N803" s="13"/>
    </row>
    <row r="804" spans="1:14" ht="14.4" x14ac:dyDescent="0.3">
      <c r="A804" s="13"/>
      <c r="B804" s="13"/>
      <c r="C804" s="13"/>
      <c r="D804" s="13"/>
      <c r="E804" s="13"/>
      <c r="F804" s="13"/>
      <c r="G804" s="126"/>
      <c r="H804" s="126"/>
      <c r="I804" s="126"/>
      <c r="J804" s="13"/>
      <c r="K804" s="13"/>
      <c r="L804" s="13"/>
      <c r="M804" s="13"/>
      <c r="N804" s="13"/>
    </row>
    <row r="805" spans="1:14" ht="14.4" x14ac:dyDescent="0.3">
      <c r="A805" s="13"/>
      <c r="B805" s="13"/>
      <c r="C805" s="13"/>
      <c r="D805" s="13"/>
      <c r="E805" s="13"/>
      <c r="F805" s="13"/>
      <c r="G805" s="126"/>
      <c r="H805" s="126"/>
      <c r="I805" s="126"/>
      <c r="J805" s="13"/>
      <c r="K805" s="13"/>
      <c r="L805" s="13"/>
      <c r="M805" s="13"/>
      <c r="N805" s="13"/>
    </row>
    <row r="806" spans="1:14" ht="14.4" x14ac:dyDescent="0.3">
      <c r="A806" s="13"/>
      <c r="B806" s="13"/>
      <c r="C806" s="13"/>
      <c r="D806" s="13"/>
      <c r="E806" s="13"/>
      <c r="F806" s="13"/>
      <c r="G806" s="126"/>
      <c r="H806" s="126"/>
      <c r="I806" s="126"/>
      <c r="J806" s="13"/>
      <c r="K806" s="13"/>
      <c r="L806" s="13"/>
      <c r="M806" s="13"/>
      <c r="N806" s="13"/>
    </row>
    <row r="807" spans="1:14" ht="14.4" x14ac:dyDescent="0.3">
      <c r="A807" s="13"/>
      <c r="B807" s="13"/>
      <c r="C807" s="13"/>
      <c r="D807" s="13"/>
      <c r="E807" s="13"/>
      <c r="F807" s="13"/>
      <c r="G807" s="126"/>
      <c r="H807" s="126"/>
      <c r="I807" s="126"/>
      <c r="J807" s="13"/>
      <c r="K807" s="13"/>
      <c r="L807" s="13"/>
      <c r="M807" s="13"/>
      <c r="N807" s="13"/>
    </row>
    <row r="808" spans="1:14" ht="14.4" x14ac:dyDescent="0.3">
      <c r="A808" s="13"/>
      <c r="B808" s="13"/>
      <c r="C808" s="13"/>
      <c r="D808" s="13"/>
      <c r="E808" s="13"/>
      <c r="F808" s="13"/>
      <c r="G808" s="126"/>
      <c r="H808" s="126"/>
      <c r="I808" s="126"/>
      <c r="J808" s="13"/>
      <c r="K808" s="13"/>
      <c r="L808" s="13"/>
      <c r="M808" s="13"/>
      <c r="N808" s="13"/>
    </row>
    <row r="809" spans="1:14" ht="14.4" x14ac:dyDescent="0.3">
      <c r="A809" s="13"/>
      <c r="B809" s="13"/>
      <c r="C809" s="13"/>
      <c r="D809" s="13"/>
      <c r="E809" s="13"/>
      <c r="F809" s="13"/>
      <c r="G809" s="126"/>
      <c r="H809" s="126"/>
      <c r="I809" s="126"/>
      <c r="J809" s="13"/>
      <c r="K809" s="13"/>
      <c r="L809" s="13"/>
      <c r="M809" s="13"/>
      <c r="N809" s="13"/>
    </row>
    <row r="810" spans="1:14" ht="14.4" x14ac:dyDescent="0.3">
      <c r="A810" s="13"/>
      <c r="B810" s="13"/>
      <c r="C810" s="13"/>
      <c r="D810" s="13"/>
      <c r="E810" s="13"/>
      <c r="F810" s="13"/>
      <c r="G810" s="126"/>
      <c r="H810" s="126"/>
      <c r="I810" s="126"/>
      <c r="J810" s="13"/>
      <c r="K810" s="13"/>
      <c r="L810" s="13"/>
      <c r="M810" s="13"/>
      <c r="N810" s="13"/>
    </row>
    <row r="811" spans="1:14" ht="14.4" x14ac:dyDescent="0.3">
      <c r="A811" s="13"/>
      <c r="B811" s="13"/>
      <c r="C811" s="13"/>
      <c r="D811" s="13"/>
      <c r="E811" s="13"/>
      <c r="F811" s="13"/>
      <c r="G811" s="126"/>
      <c r="H811" s="126"/>
      <c r="I811" s="126"/>
      <c r="J811" s="13"/>
      <c r="K811" s="13"/>
      <c r="L811" s="13"/>
      <c r="M811" s="13"/>
      <c r="N811" s="13"/>
    </row>
    <row r="812" spans="1:14" ht="14.4" x14ac:dyDescent="0.3">
      <c r="A812" s="13"/>
      <c r="B812" s="13"/>
      <c r="C812" s="13"/>
      <c r="D812" s="13"/>
      <c r="E812" s="13"/>
      <c r="F812" s="13"/>
      <c r="G812" s="126"/>
      <c r="H812" s="126"/>
      <c r="I812" s="126"/>
      <c r="J812" s="13"/>
      <c r="K812" s="13"/>
      <c r="L812" s="13"/>
      <c r="M812" s="13"/>
      <c r="N812" s="13"/>
    </row>
    <row r="813" spans="1:14" ht="14.4" x14ac:dyDescent="0.3">
      <c r="A813" s="13"/>
      <c r="B813" s="13"/>
      <c r="C813" s="13"/>
      <c r="D813" s="13"/>
      <c r="E813" s="13"/>
      <c r="F813" s="13"/>
      <c r="G813" s="126"/>
      <c r="H813" s="126"/>
      <c r="I813" s="126"/>
      <c r="J813" s="13"/>
      <c r="K813" s="13"/>
      <c r="L813" s="13"/>
      <c r="M813" s="13"/>
      <c r="N813" s="13"/>
    </row>
    <row r="814" spans="1:14" ht="14.4" x14ac:dyDescent="0.3">
      <c r="A814" s="13"/>
      <c r="B814" s="13"/>
      <c r="C814" s="13"/>
      <c r="D814" s="13"/>
      <c r="E814" s="13"/>
      <c r="F814" s="13"/>
      <c r="G814" s="126"/>
      <c r="H814" s="126"/>
      <c r="I814" s="126"/>
      <c r="J814" s="13"/>
      <c r="K814" s="13"/>
      <c r="L814" s="13"/>
      <c r="M814" s="13"/>
      <c r="N814" s="13"/>
    </row>
    <row r="815" spans="1:14" ht="14.4" x14ac:dyDescent="0.3">
      <c r="A815" s="13"/>
      <c r="B815" s="13"/>
      <c r="C815" s="13"/>
      <c r="D815" s="13"/>
      <c r="E815" s="13"/>
      <c r="F815" s="13"/>
      <c r="G815" s="126"/>
      <c r="H815" s="126"/>
      <c r="I815" s="126"/>
      <c r="J815" s="13"/>
      <c r="K815" s="13"/>
      <c r="L815" s="13"/>
      <c r="M815" s="13"/>
      <c r="N815" s="13"/>
    </row>
    <row r="816" spans="1:14" ht="14.4" x14ac:dyDescent="0.3">
      <c r="A816" s="13"/>
      <c r="B816" s="13"/>
      <c r="C816" s="13"/>
      <c r="D816" s="13"/>
      <c r="E816" s="13"/>
      <c r="F816" s="13"/>
      <c r="G816" s="126"/>
      <c r="H816" s="126"/>
      <c r="I816" s="126"/>
      <c r="J816" s="13"/>
      <c r="K816" s="13"/>
      <c r="L816" s="13"/>
      <c r="M816" s="13"/>
      <c r="N816" s="13"/>
    </row>
    <row r="817" spans="1:14" ht="14.4" x14ac:dyDescent="0.3">
      <c r="A817" s="13"/>
      <c r="B817" s="13"/>
      <c r="C817" s="13"/>
      <c r="D817" s="13"/>
      <c r="E817" s="13"/>
      <c r="F817" s="13"/>
      <c r="G817" s="126"/>
      <c r="H817" s="126"/>
      <c r="I817" s="126"/>
      <c r="J817" s="13"/>
      <c r="K817" s="13"/>
      <c r="L817" s="13"/>
      <c r="M817" s="13"/>
      <c r="N817" s="13"/>
    </row>
    <row r="818" spans="1:14" ht="14.4" x14ac:dyDescent="0.3">
      <c r="A818" s="13"/>
      <c r="B818" s="13"/>
      <c r="C818" s="13"/>
      <c r="D818" s="13"/>
      <c r="E818" s="13"/>
      <c r="F818" s="13"/>
      <c r="G818" s="126"/>
      <c r="H818" s="126"/>
      <c r="I818" s="126"/>
      <c r="J818" s="13"/>
      <c r="K818" s="13"/>
      <c r="L818" s="13"/>
      <c r="M818" s="13"/>
      <c r="N818" s="13"/>
    </row>
    <row r="819" spans="1:14" ht="14.4" x14ac:dyDescent="0.3">
      <c r="A819" s="13"/>
      <c r="B819" s="13"/>
      <c r="C819" s="13"/>
      <c r="D819" s="13"/>
      <c r="E819" s="13"/>
      <c r="F819" s="13"/>
      <c r="G819" s="126"/>
      <c r="H819" s="126"/>
      <c r="I819" s="126"/>
      <c r="J819" s="13"/>
      <c r="K819" s="13"/>
      <c r="L819" s="13"/>
      <c r="M819" s="13"/>
      <c r="N819" s="13"/>
    </row>
    <row r="820" spans="1:14" ht="14.4" x14ac:dyDescent="0.3">
      <c r="A820" s="13"/>
      <c r="B820" s="13"/>
      <c r="C820" s="13"/>
      <c r="D820" s="13"/>
      <c r="E820" s="13"/>
      <c r="F820" s="13"/>
      <c r="G820" s="126"/>
      <c r="H820" s="126"/>
      <c r="I820" s="126"/>
      <c r="J820" s="13"/>
      <c r="K820" s="13"/>
      <c r="L820" s="13"/>
      <c r="M820" s="13"/>
      <c r="N820" s="13"/>
    </row>
    <row r="821" spans="1:14" ht="14.4" x14ac:dyDescent="0.3">
      <c r="A821" s="13"/>
      <c r="B821" s="13"/>
      <c r="C821" s="13"/>
      <c r="D821" s="13"/>
      <c r="E821" s="13"/>
      <c r="F821" s="13"/>
      <c r="G821" s="126"/>
      <c r="H821" s="126"/>
      <c r="I821" s="126"/>
      <c r="J821" s="13"/>
      <c r="K821" s="13"/>
      <c r="L821" s="13"/>
      <c r="M821" s="13"/>
      <c r="N821" s="13"/>
    </row>
    <row r="822" spans="1:14" ht="14.4" x14ac:dyDescent="0.3">
      <c r="A822" s="13"/>
      <c r="B822" s="13"/>
      <c r="C822" s="13"/>
      <c r="D822" s="13"/>
      <c r="E822" s="13"/>
      <c r="F822" s="13"/>
      <c r="G822" s="126"/>
      <c r="H822" s="126"/>
      <c r="I822" s="126"/>
      <c r="J822" s="13"/>
      <c r="K822" s="13"/>
      <c r="L822" s="13"/>
      <c r="M822" s="13"/>
      <c r="N822" s="13"/>
    </row>
    <row r="823" spans="1:14" ht="14.4" x14ac:dyDescent="0.3">
      <c r="A823" s="13"/>
      <c r="B823" s="13"/>
      <c r="C823" s="13"/>
      <c r="D823" s="13"/>
      <c r="E823" s="13"/>
      <c r="F823" s="13"/>
      <c r="G823" s="126"/>
      <c r="H823" s="126"/>
      <c r="I823" s="126"/>
      <c r="J823" s="13"/>
      <c r="K823" s="13"/>
      <c r="L823" s="13"/>
      <c r="M823" s="13"/>
      <c r="N823" s="13"/>
    </row>
    <row r="824" spans="1:14" ht="14.4" x14ac:dyDescent="0.3">
      <c r="A824" s="13"/>
      <c r="B824" s="13"/>
      <c r="C824" s="13"/>
      <c r="D824" s="13"/>
      <c r="E824" s="13"/>
      <c r="F824" s="13"/>
      <c r="G824" s="126"/>
      <c r="H824" s="126"/>
      <c r="I824" s="126"/>
      <c r="J824" s="13"/>
      <c r="K824" s="13"/>
      <c r="L824" s="13"/>
      <c r="M824" s="13"/>
      <c r="N824" s="13"/>
    </row>
    <row r="825" spans="1:14" ht="14.4" x14ac:dyDescent="0.3">
      <c r="A825" s="13"/>
      <c r="B825" s="13"/>
      <c r="C825" s="13"/>
      <c r="D825" s="13"/>
      <c r="E825" s="13"/>
      <c r="F825" s="13"/>
      <c r="G825" s="126"/>
      <c r="H825" s="126"/>
      <c r="I825" s="126"/>
      <c r="J825" s="13"/>
      <c r="K825" s="13"/>
      <c r="L825" s="13"/>
      <c r="M825" s="13"/>
      <c r="N825" s="13"/>
    </row>
    <row r="826" spans="1:14" ht="14.4" x14ac:dyDescent="0.3">
      <c r="A826" s="13"/>
      <c r="B826" s="13"/>
      <c r="C826" s="13"/>
      <c r="D826" s="13"/>
      <c r="E826" s="13"/>
      <c r="F826" s="13"/>
      <c r="G826" s="126"/>
      <c r="H826" s="126"/>
      <c r="I826" s="126"/>
      <c r="J826" s="13"/>
      <c r="K826" s="13"/>
      <c r="L826" s="13"/>
      <c r="M826" s="13"/>
      <c r="N826" s="13"/>
    </row>
    <row r="827" spans="1:14" ht="14.4" x14ac:dyDescent="0.3">
      <c r="A827" s="13"/>
      <c r="B827" s="13"/>
      <c r="C827" s="13"/>
      <c r="D827" s="13"/>
      <c r="E827" s="13"/>
      <c r="F827" s="13"/>
      <c r="G827" s="126"/>
      <c r="H827" s="126"/>
      <c r="I827" s="126"/>
      <c r="J827" s="13"/>
      <c r="K827" s="13"/>
      <c r="L827" s="13"/>
      <c r="M827" s="13"/>
      <c r="N827" s="13"/>
    </row>
    <row r="828" spans="1:14" ht="14.4" x14ac:dyDescent="0.3">
      <c r="A828" s="13"/>
      <c r="B828" s="13"/>
      <c r="C828" s="13"/>
      <c r="D828" s="13"/>
      <c r="E828" s="13"/>
      <c r="F828" s="13"/>
      <c r="G828" s="126"/>
      <c r="H828" s="126"/>
      <c r="I828" s="126"/>
      <c r="J828" s="13"/>
      <c r="K828" s="13"/>
      <c r="L828" s="13"/>
      <c r="M828" s="13"/>
      <c r="N828" s="13"/>
    </row>
    <row r="829" spans="1:14" ht="14.4" x14ac:dyDescent="0.3">
      <c r="A829" s="13"/>
      <c r="B829" s="13"/>
      <c r="C829" s="13"/>
      <c r="D829" s="13"/>
      <c r="E829" s="13"/>
      <c r="F829" s="13"/>
      <c r="G829" s="126"/>
      <c r="H829" s="126"/>
      <c r="I829" s="126"/>
      <c r="J829" s="13"/>
      <c r="K829" s="13"/>
      <c r="L829" s="13"/>
      <c r="M829" s="13"/>
      <c r="N829" s="13"/>
    </row>
    <row r="830" spans="1:14" ht="14.4" x14ac:dyDescent="0.3">
      <c r="A830" s="13"/>
      <c r="B830" s="13"/>
      <c r="C830" s="13"/>
      <c r="D830" s="13"/>
      <c r="E830" s="13"/>
      <c r="F830" s="13"/>
      <c r="G830" s="126"/>
      <c r="H830" s="126"/>
      <c r="I830" s="126"/>
      <c r="J830" s="13"/>
      <c r="K830" s="13"/>
      <c r="L830" s="13"/>
      <c r="M830" s="13"/>
      <c r="N830" s="13"/>
    </row>
    <row r="831" spans="1:14" ht="14.4" x14ac:dyDescent="0.3">
      <c r="A831" s="13"/>
      <c r="B831" s="13"/>
      <c r="C831" s="13"/>
      <c r="D831" s="13"/>
      <c r="E831" s="13"/>
      <c r="F831" s="13"/>
      <c r="G831" s="126"/>
      <c r="H831" s="126"/>
      <c r="I831" s="126"/>
      <c r="J831" s="13"/>
      <c r="K831" s="13"/>
      <c r="L831" s="13"/>
      <c r="M831" s="13"/>
      <c r="N831" s="13"/>
    </row>
    <row r="832" spans="1:14" ht="14.4" x14ac:dyDescent="0.3">
      <c r="A832" s="13"/>
      <c r="B832" s="13"/>
      <c r="C832" s="13"/>
      <c r="D832" s="13"/>
      <c r="E832" s="13"/>
      <c r="F832" s="13"/>
      <c r="G832" s="126"/>
      <c r="H832" s="126"/>
      <c r="I832" s="126"/>
      <c r="J832" s="13"/>
      <c r="K832" s="13"/>
      <c r="L832" s="13"/>
      <c r="M832" s="13"/>
      <c r="N832" s="13"/>
    </row>
    <row r="833" spans="1:14" ht="14.4" x14ac:dyDescent="0.3">
      <c r="A833" s="13"/>
      <c r="B833" s="13"/>
      <c r="C833" s="13"/>
      <c r="D833" s="13"/>
      <c r="E833" s="13"/>
      <c r="F833" s="13"/>
      <c r="G833" s="126"/>
      <c r="H833" s="126"/>
      <c r="I833" s="126"/>
      <c r="J833" s="13"/>
      <c r="K833" s="13"/>
      <c r="L833" s="13"/>
      <c r="M833" s="13"/>
      <c r="N833" s="13"/>
    </row>
    <row r="834" spans="1:14" ht="14.4" x14ac:dyDescent="0.3">
      <c r="A834" s="13"/>
      <c r="B834" s="13"/>
      <c r="C834" s="13"/>
      <c r="D834" s="13"/>
      <c r="E834" s="13"/>
      <c r="F834" s="13"/>
      <c r="G834" s="126"/>
      <c r="H834" s="126"/>
      <c r="I834" s="126"/>
      <c r="J834" s="13"/>
      <c r="K834" s="13"/>
      <c r="L834" s="13"/>
      <c r="M834" s="13"/>
      <c r="N834" s="13"/>
    </row>
    <row r="835" spans="1:14" ht="14.4" x14ac:dyDescent="0.3">
      <c r="A835" s="13"/>
      <c r="B835" s="13"/>
      <c r="C835" s="13"/>
      <c r="D835" s="13"/>
      <c r="E835" s="13"/>
      <c r="F835" s="13"/>
      <c r="G835" s="126"/>
      <c r="H835" s="126"/>
      <c r="I835" s="126"/>
      <c r="J835" s="13"/>
      <c r="K835" s="13"/>
      <c r="L835" s="13"/>
      <c r="M835" s="13"/>
      <c r="N835" s="13"/>
    </row>
    <row r="836" spans="1:14" ht="14.4" x14ac:dyDescent="0.3">
      <c r="A836" s="13"/>
      <c r="B836" s="13"/>
      <c r="C836" s="13"/>
      <c r="D836" s="13"/>
      <c r="E836" s="13"/>
      <c r="F836" s="13"/>
      <c r="G836" s="126"/>
      <c r="H836" s="126"/>
      <c r="I836" s="126"/>
      <c r="J836" s="13"/>
      <c r="K836" s="13"/>
      <c r="L836" s="13"/>
      <c r="M836" s="13"/>
      <c r="N836" s="13"/>
    </row>
    <row r="837" spans="1:14" ht="14.4" x14ac:dyDescent="0.3">
      <c r="A837" s="13"/>
      <c r="B837" s="13"/>
      <c r="C837" s="13"/>
      <c r="D837" s="13"/>
      <c r="E837" s="13"/>
      <c r="F837" s="13"/>
      <c r="G837" s="126"/>
      <c r="H837" s="126"/>
      <c r="I837" s="126"/>
      <c r="J837" s="13"/>
      <c r="K837" s="13"/>
      <c r="L837" s="13"/>
      <c r="M837" s="13"/>
      <c r="N837" s="13"/>
    </row>
    <row r="838" spans="1:14" ht="14.4" x14ac:dyDescent="0.3">
      <c r="A838" s="13"/>
      <c r="B838" s="13"/>
      <c r="C838" s="13"/>
      <c r="D838" s="13"/>
      <c r="E838" s="13"/>
      <c r="F838" s="13"/>
      <c r="G838" s="126"/>
      <c r="H838" s="126"/>
      <c r="I838" s="126"/>
      <c r="J838" s="13"/>
      <c r="K838" s="13"/>
      <c r="L838" s="13"/>
      <c r="M838" s="13"/>
      <c r="N838" s="13"/>
    </row>
    <row r="839" spans="1:14" ht="14.4" x14ac:dyDescent="0.3">
      <c r="A839" s="13"/>
      <c r="B839" s="13"/>
      <c r="C839" s="13"/>
      <c r="D839" s="13"/>
      <c r="E839" s="13"/>
      <c r="F839" s="13"/>
      <c r="G839" s="126"/>
      <c r="H839" s="126"/>
      <c r="I839" s="126"/>
      <c r="J839" s="13"/>
      <c r="K839" s="13"/>
      <c r="L839" s="13"/>
      <c r="M839" s="13"/>
      <c r="N839" s="13"/>
    </row>
    <row r="840" spans="1:14" ht="14.4" x14ac:dyDescent="0.3">
      <c r="A840" s="13"/>
      <c r="B840" s="13"/>
      <c r="C840" s="13"/>
      <c r="D840" s="13"/>
      <c r="E840" s="13"/>
      <c r="F840" s="13"/>
      <c r="G840" s="126"/>
      <c r="H840" s="126"/>
      <c r="I840" s="126"/>
      <c r="J840" s="13"/>
      <c r="K840" s="13"/>
      <c r="L840" s="13"/>
      <c r="M840" s="13"/>
      <c r="N840" s="13"/>
    </row>
    <row r="841" spans="1:14" ht="14.4" x14ac:dyDescent="0.3">
      <c r="A841" s="13"/>
      <c r="B841" s="13"/>
      <c r="C841" s="13"/>
      <c r="D841" s="13"/>
      <c r="E841" s="13"/>
      <c r="F841" s="13"/>
      <c r="G841" s="126"/>
      <c r="H841" s="126"/>
      <c r="I841" s="126"/>
      <c r="J841" s="13"/>
      <c r="K841" s="13"/>
      <c r="L841" s="13"/>
      <c r="M841" s="13"/>
      <c r="N841" s="13"/>
    </row>
    <row r="842" spans="1:14" ht="14.4" x14ac:dyDescent="0.3">
      <c r="A842" s="13"/>
      <c r="B842" s="13"/>
      <c r="C842" s="13"/>
      <c r="D842" s="13"/>
      <c r="E842" s="13"/>
      <c r="F842" s="13"/>
      <c r="G842" s="126"/>
      <c r="H842" s="126"/>
      <c r="I842" s="126"/>
      <c r="J842" s="13"/>
      <c r="K842" s="13"/>
      <c r="L842" s="13"/>
      <c r="M842" s="13"/>
      <c r="N842" s="13"/>
    </row>
    <row r="843" spans="1:14" ht="14.4" x14ac:dyDescent="0.3">
      <c r="A843" s="13"/>
      <c r="B843" s="13"/>
      <c r="C843" s="13"/>
      <c r="D843" s="13"/>
      <c r="E843" s="13"/>
      <c r="F843" s="13"/>
      <c r="G843" s="126"/>
      <c r="H843" s="126"/>
      <c r="I843" s="126"/>
      <c r="J843" s="13"/>
      <c r="K843" s="13"/>
      <c r="L843" s="13"/>
      <c r="M843" s="13"/>
      <c r="N843" s="13"/>
    </row>
    <row r="844" spans="1:14" ht="14.4" x14ac:dyDescent="0.3">
      <c r="A844" s="13"/>
      <c r="B844" s="13"/>
      <c r="C844" s="13"/>
      <c r="D844" s="13"/>
      <c r="E844" s="13"/>
      <c r="F844" s="13"/>
      <c r="G844" s="126"/>
      <c r="H844" s="126"/>
      <c r="I844" s="126"/>
      <c r="J844" s="13"/>
      <c r="K844" s="13"/>
      <c r="L844" s="13"/>
      <c r="M844" s="13"/>
      <c r="N844" s="13"/>
    </row>
    <row r="845" spans="1:14" ht="14.4" x14ac:dyDescent="0.3">
      <c r="A845" s="13"/>
      <c r="B845" s="13"/>
      <c r="C845" s="13"/>
      <c r="D845" s="13"/>
      <c r="E845" s="13"/>
      <c r="F845" s="13"/>
      <c r="G845" s="126"/>
      <c r="H845" s="126"/>
      <c r="I845" s="126"/>
      <c r="J845" s="13"/>
      <c r="K845" s="13"/>
      <c r="L845" s="13"/>
      <c r="M845" s="13"/>
      <c r="N845" s="13"/>
    </row>
    <row r="846" spans="1:14" ht="14.4" x14ac:dyDescent="0.3">
      <c r="A846" s="13"/>
      <c r="B846" s="13"/>
      <c r="C846" s="13"/>
      <c r="D846" s="13"/>
      <c r="E846" s="13"/>
      <c r="F846" s="13"/>
      <c r="G846" s="126"/>
      <c r="H846" s="126"/>
      <c r="I846" s="126"/>
      <c r="J846" s="13"/>
      <c r="K846" s="13"/>
      <c r="L846" s="13"/>
      <c r="M846" s="13"/>
      <c r="N846" s="13"/>
    </row>
    <row r="847" spans="1:14" ht="14.4" x14ac:dyDescent="0.3">
      <c r="A847" s="13"/>
      <c r="B847" s="13"/>
      <c r="C847" s="13"/>
      <c r="D847" s="13"/>
      <c r="E847" s="13"/>
      <c r="F847" s="13"/>
      <c r="G847" s="126"/>
      <c r="H847" s="126"/>
      <c r="I847" s="126"/>
      <c r="J847" s="13"/>
      <c r="K847" s="13"/>
      <c r="L847" s="13"/>
      <c r="M847" s="13"/>
      <c r="N847" s="13"/>
    </row>
    <row r="848" spans="1:14" ht="14.4" x14ac:dyDescent="0.3">
      <c r="A848" s="13"/>
      <c r="B848" s="13"/>
      <c r="C848" s="13"/>
      <c r="D848" s="13"/>
      <c r="E848" s="13"/>
      <c r="F848" s="13"/>
      <c r="G848" s="126"/>
      <c r="H848" s="126"/>
      <c r="I848" s="126"/>
      <c r="J848" s="13"/>
      <c r="K848" s="13"/>
      <c r="L848" s="13"/>
      <c r="M848" s="13"/>
      <c r="N848" s="13"/>
    </row>
    <row r="849" spans="1:14" ht="14.4" x14ac:dyDescent="0.3">
      <c r="A849" s="13"/>
      <c r="B849" s="13"/>
      <c r="C849" s="13"/>
      <c r="D849" s="13"/>
      <c r="E849" s="13"/>
      <c r="F849" s="13"/>
      <c r="G849" s="126"/>
      <c r="H849" s="126"/>
      <c r="I849" s="126"/>
      <c r="J849" s="13"/>
      <c r="K849" s="13"/>
      <c r="L849" s="13"/>
      <c r="M849" s="13"/>
      <c r="N849" s="13"/>
    </row>
    <row r="850" spans="1:14" ht="14.4" x14ac:dyDescent="0.3">
      <c r="A850" s="13"/>
      <c r="B850" s="13"/>
      <c r="C850" s="13"/>
      <c r="D850" s="13"/>
      <c r="E850" s="13"/>
      <c r="F850" s="13"/>
      <c r="G850" s="126"/>
      <c r="H850" s="126"/>
      <c r="I850" s="126"/>
      <c r="J850" s="13"/>
      <c r="K850" s="13"/>
      <c r="L850" s="13"/>
      <c r="M850" s="13"/>
      <c r="N850" s="13"/>
    </row>
    <row r="851" spans="1:14" ht="14.4" x14ac:dyDescent="0.3">
      <c r="A851" s="13"/>
      <c r="B851" s="13"/>
      <c r="C851" s="13"/>
      <c r="D851" s="13"/>
      <c r="E851" s="13"/>
      <c r="F851" s="13"/>
      <c r="G851" s="126"/>
      <c r="H851" s="126"/>
      <c r="I851" s="126"/>
      <c r="J851" s="13"/>
      <c r="K851" s="13"/>
      <c r="L851" s="13"/>
      <c r="M851" s="13"/>
      <c r="N851" s="13"/>
    </row>
    <row r="852" spans="1:14" ht="14.4" x14ac:dyDescent="0.3">
      <c r="A852" s="13"/>
      <c r="B852" s="13"/>
      <c r="C852" s="13"/>
      <c r="D852" s="13"/>
      <c r="E852" s="13"/>
      <c r="F852" s="13"/>
      <c r="G852" s="126"/>
      <c r="H852" s="126"/>
      <c r="I852" s="126"/>
      <c r="J852" s="13"/>
      <c r="K852" s="13"/>
      <c r="L852" s="13"/>
      <c r="M852" s="13"/>
      <c r="N852" s="13"/>
    </row>
    <row r="853" spans="1:14" ht="14.4" x14ac:dyDescent="0.3">
      <c r="A853" s="13"/>
      <c r="B853" s="13"/>
      <c r="C853" s="13"/>
      <c r="D853" s="13"/>
      <c r="E853" s="13"/>
      <c r="F853" s="13"/>
      <c r="G853" s="126"/>
      <c r="H853" s="126"/>
      <c r="I853" s="126"/>
      <c r="J853" s="13"/>
      <c r="K853" s="13"/>
      <c r="L853" s="13"/>
      <c r="M853" s="13"/>
      <c r="N853" s="13"/>
    </row>
    <row r="854" spans="1:14" ht="14.4" x14ac:dyDescent="0.3">
      <c r="A854" s="13"/>
      <c r="B854" s="13"/>
      <c r="C854" s="13"/>
      <c r="D854" s="13"/>
      <c r="E854" s="13"/>
      <c r="F854" s="13"/>
      <c r="G854" s="126"/>
      <c r="H854" s="126"/>
      <c r="I854" s="126"/>
      <c r="J854" s="13"/>
      <c r="K854" s="13"/>
      <c r="L854" s="13"/>
      <c r="M854" s="13"/>
      <c r="N854" s="13"/>
    </row>
    <row r="855" spans="1:14" ht="14.4" x14ac:dyDescent="0.3">
      <c r="A855" s="13"/>
      <c r="B855" s="13"/>
      <c r="C855" s="13"/>
      <c r="D855" s="13"/>
      <c r="E855" s="13"/>
      <c r="F855" s="13"/>
      <c r="G855" s="126"/>
      <c r="H855" s="126"/>
      <c r="I855" s="126"/>
      <c r="J855" s="13"/>
      <c r="K855" s="13"/>
      <c r="L855" s="13"/>
      <c r="M855" s="13"/>
      <c r="N855" s="13"/>
    </row>
    <row r="856" spans="1:14" ht="14.4" x14ac:dyDescent="0.3">
      <c r="A856" s="13"/>
      <c r="B856" s="13"/>
      <c r="C856" s="13"/>
      <c r="D856" s="13"/>
      <c r="E856" s="13"/>
      <c r="F856" s="13"/>
      <c r="G856" s="126"/>
      <c r="H856" s="126"/>
      <c r="I856" s="126"/>
      <c r="J856" s="13"/>
      <c r="K856" s="13"/>
      <c r="L856" s="13"/>
      <c r="M856" s="13"/>
      <c r="N856" s="13"/>
    </row>
    <row r="857" spans="1:14" ht="14.4" x14ac:dyDescent="0.3">
      <c r="A857" s="13"/>
      <c r="B857" s="13"/>
      <c r="C857" s="13"/>
      <c r="D857" s="13"/>
      <c r="E857" s="13"/>
      <c r="F857" s="13"/>
      <c r="G857" s="126"/>
      <c r="H857" s="126"/>
      <c r="I857" s="126"/>
      <c r="J857" s="13"/>
      <c r="K857" s="13"/>
      <c r="L857" s="13"/>
      <c r="M857" s="13"/>
      <c r="N857" s="13"/>
    </row>
    <row r="858" spans="1:14" ht="14.4" x14ac:dyDescent="0.3">
      <c r="A858" s="13"/>
      <c r="B858" s="13"/>
      <c r="C858" s="13"/>
      <c r="D858" s="13"/>
      <c r="E858" s="13"/>
      <c r="F858" s="13"/>
      <c r="G858" s="126"/>
      <c r="H858" s="126"/>
      <c r="I858" s="126"/>
      <c r="J858" s="13"/>
      <c r="K858" s="13"/>
      <c r="L858" s="13"/>
      <c r="M858" s="13"/>
      <c r="N858" s="13"/>
    </row>
    <row r="859" spans="1:14" ht="14.4" x14ac:dyDescent="0.3">
      <c r="A859" s="13"/>
      <c r="B859" s="13"/>
      <c r="C859" s="13"/>
      <c r="D859" s="13"/>
      <c r="E859" s="13"/>
      <c r="F859" s="13"/>
      <c r="G859" s="126"/>
      <c r="H859" s="126"/>
      <c r="I859" s="126"/>
      <c r="J859" s="13"/>
      <c r="K859" s="13"/>
      <c r="L859" s="13"/>
      <c r="M859" s="13"/>
      <c r="N859" s="13"/>
    </row>
    <row r="860" spans="1:14" ht="14.4" x14ac:dyDescent="0.3">
      <c r="A860" s="13"/>
      <c r="B860" s="13"/>
      <c r="C860" s="13"/>
      <c r="D860" s="13"/>
      <c r="E860" s="13"/>
      <c r="F860" s="13"/>
      <c r="G860" s="126"/>
      <c r="H860" s="126"/>
      <c r="I860" s="126"/>
      <c r="J860" s="13"/>
      <c r="K860" s="13"/>
      <c r="L860" s="13"/>
      <c r="M860" s="13"/>
      <c r="N860" s="13"/>
    </row>
    <row r="861" spans="1:14" ht="14.4" x14ac:dyDescent="0.3">
      <c r="A861" s="13"/>
      <c r="B861" s="13"/>
      <c r="C861" s="13"/>
      <c r="D861" s="13"/>
      <c r="E861" s="13"/>
      <c r="F861" s="13"/>
      <c r="G861" s="126"/>
      <c r="H861" s="126"/>
      <c r="I861" s="126"/>
      <c r="J861" s="13"/>
      <c r="K861" s="13"/>
      <c r="L861" s="13"/>
      <c r="M861" s="13"/>
      <c r="N861" s="13"/>
    </row>
    <row r="862" spans="1:14" ht="14.4" x14ac:dyDescent="0.3">
      <c r="A862" s="13"/>
      <c r="B862" s="13"/>
      <c r="C862" s="13"/>
      <c r="D862" s="13"/>
      <c r="E862" s="13"/>
      <c r="F862" s="13"/>
      <c r="G862" s="126"/>
      <c r="H862" s="126"/>
      <c r="I862" s="126"/>
      <c r="J862" s="13"/>
      <c r="K862" s="13"/>
      <c r="L862" s="13"/>
      <c r="M862" s="13"/>
      <c r="N862" s="13"/>
    </row>
    <row r="863" spans="1:14" ht="14.4" x14ac:dyDescent="0.3">
      <c r="A863" s="13"/>
      <c r="B863" s="13"/>
      <c r="C863" s="13"/>
      <c r="D863" s="13"/>
      <c r="E863" s="13"/>
      <c r="F863" s="13"/>
      <c r="G863" s="126"/>
      <c r="H863" s="126"/>
      <c r="I863" s="126"/>
      <c r="J863" s="13"/>
      <c r="K863" s="13"/>
      <c r="L863" s="13"/>
      <c r="M863" s="13"/>
      <c r="N863" s="13"/>
    </row>
    <row r="864" spans="1:14" ht="14.4" x14ac:dyDescent="0.3">
      <c r="A864" s="13"/>
      <c r="B864" s="13"/>
      <c r="C864" s="13"/>
      <c r="D864" s="13"/>
      <c r="E864" s="13"/>
      <c r="F864" s="13"/>
      <c r="G864" s="126"/>
      <c r="H864" s="126"/>
      <c r="I864" s="126"/>
      <c r="J864" s="13"/>
      <c r="K864" s="13"/>
      <c r="L864" s="13"/>
      <c r="M864" s="13"/>
      <c r="N864" s="13"/>
    </row>
    <row r="865" spans="1:14" ht="14.4" x14ac:dyDescent="0.3">
      <c r="A865" s="13"/>
      <c r="B865" s="13"/>
      <c r="C865" s="13"/>
      <c r="D865" s="13"/>
      <c r="E865" s="13"/>
      <c r="F865" s="13"/>
      <c r="G865" s="126"/>
      <c r="H865" s="126"/>
      <c r="I865" s="126"/>
      <c r="J865" s="13"/>
      <c r="K865" s="13"/>
      <c r="L865" s="13"/>
      <c r="M865" s="13"/>
      <c r="N865" s="13"/>
    </row>
    <row r="866" spans="1:14" ht="14.4" x14ac:dyDescent="0.3">
      <c r="A866" s="13"/>
      <c r="B866" s="13"/>
      <c r="C866" s="13"/>
      <c r="D866" s="13"/>
      <c r="E866" s="13"/>
      <c r="F866" s="13"/>
      <c r="G866" s="126"/>
      <c r="H866" s="126"/>
      <c r="I866" s="126"/>
      <c r="J866" s="13"/>
      <c r="K866" s="13"/>
      <c r="L866" s="13"/>
      <c r="M866" s="13"/>
      <c r="N866" s="13"/>
    </row>
    <row r="867" spans="1:14" ht="14.4" x14ac:dyDescent="0.3">
      <c r="A867" s="13"/>
      <c r="B867" s="13"/>
      <c r="C867" s="13"/>
      <c r="D867" s="13"/>
      <c r="E867" s="13"/>
      <c r="F867" s="13"/>
      <c r="G867" s="126"/>
      <c r="H867" s="126"/>
      <c r="I867" s="126"/>
      <c r="J867" s="13"/>
      <c r="K867" s="13"/>
      <c r="L867" s="13"/>
      <c r="M867" s="13"/>
      <c r="N867" s="13"/>
    </row>
    <row r="868" spans="1:14" ht="14.4" x14ac:dyDescent="0.3">
      <c r="A868" s="13"/>
      <c r="B868" s="13"/>
      <c r="C868" s="13"/>
      <c r="D868" s="13"/>
      <c r="E868" s="13"/>
      <c r="F868" s="13"/>
      <c r="G868" s="126"/>
      <c r="H868" s="126"/>
      <c r="I868" s="126"/>
      <c r="J868" s="13"/>
      <c r="K868" s="13"/>
      <c r="L868" s="13"/>
      <c r="M868" s="13"/>
      <c r="N868" s="13"/>
    </row>
    <row r="869" spans="1:14" ht="14.4" x14ac:dyDescent="0.3">
      <c r="A869" s="13"/>
      <c r="B869" s="13"/>
      <c r="C869" s="13"/>
      <c r="D869" s="13"/>
      <c r="E869" s="13"/>
      <c r="F869" s="13"/>
      <c r="G869" s="126"/>
      <c r="H869" s="126"/>
      <c r="I869" s="126"/>
      <c r="J869" s="13"/>
      <c r="K869" s="13"/>
      <c r="L869" s="13"/>
      <c r="M869" s="13"/>
      <c r="N869" s="13"/>
    </row>
    <row r="870" spans="1:14" ht="14.4" x14ac:dyDescent="0.3">
      <c r="A870" s="13"/>
      <c r="B870" s="13"/>
      <c r="C870" s="13"/>
      <c r="D870" s="13"/>
      <c r="E870" s="13"/>
      <c r="F870" s="13"/>
      <c r="G870" s="126"/>
      <c r="H870" s="126"/>
      <c r="I870" s="126"/>
      <c r="J870" s="13"/>
      <c r="K870" s="13"/>
      <c r="L870" s="13"/>
      <c r="M870" s="13"/>
      <c r="N870" s="13"/>
    </row>
    <row r="871" spans="1:14" ht="14.4" x14ac:dyDescent="0.3">
      <c r="A871" s="13"/>
      <c r="B871" s="13"/>
      <c r="C871" s="13"/>
      <c r="D871" s="13"/>
      <c r="E871" s="13"/>
      <c r="F871" s="13"/>
      <c r="G871" s="126"/>
      <c r="H871" s="126"/>
      <c r="I871" s="126"/>
      <c r="J871" s="13"/>
      <c r="K871" s="13"/>
      <c r="L871" s="13"/>
      <c r="M871" s="13"/>
      <c r="N871" s="13"/>
    </row>
    <row r="872" spans="1:14" ht="14.4" x14ac:dyDescent="0.3">
      <c r="A872" s="13"/>
      <c r="B872" s="13"/>
      <c r="C872" s="13"/>
      <c r="D872" s="13"/>
      <c r="E872" s="13"/>
      <c r="F872" s="13"/>
      <c r="G872" s="126"/>
      <c r="H872" s="126"/>
      <c r="I872" s="126"/>
      <c r="J872" s="13"/>
      <c r="K872" s="13"/>
      <c r="L872" s="13"/>
      <c r="M872" s="13"/>
      <c r="N872" s="13"/>
    </row>
    <row r="873" spans="1:14" ht="14.4" x14ac:dyDescent="0.3">
      <c r="A873" s="13"/>
      <c r="B873" s="13"/>
      <c r="C873" s="13"/>
      <c r="D873" s="13"/>
      <c r="E873" s="13"/>
      <c r="F873" s="13"/>
      <c r="G873" s="126"/>
      <c r="H873" s="126"/>
      <c r="I873" s="126"/>
      <c r="J873" s="13"/>
      <c r="K873" s="13"/>
      <c r="L873" s="13"/>
      <c r="M873" s="13"/>
      <c r="N873" s="13"/>
    </row>
    <row r="874" spans="1:14" ht="14.4" x14ac:dyDescent="0.3">
      <c r="A874" s="13"/>
      <c r="B874" s="13"/>
      <c r="C874" s="13"/>
      <c r="D874" s="13"/>
      <c r="E874" s="13"/>
      <c r="F874" s="13"/>
      <c r="G874" s="126"/>
      <c r="H874" s="126"/>
      <c r="I874" s="126"/>
      <c r="J874" s="13"/>
      <c r="K874" s="13"/>
      <c r="L874" s="13"/>
      <c r="M874" s="13"/>
      <c r="N874" s="13"/>
    </row>
    <row r="875" spans="1:14" ht="14.4" x14ac:dyDescent="0.3">
      <c r="A875" s="13"/>
      <c r="B875" s="13"/>
      <c r="C875" s="13"/>
      <c r="D875" s="13"/>
      <c r="E875" s="13"/>
      <c r="F875" s="13"/>
      <c r="G875" s="126"/>
      <c r="H875" s="126"/>
      <c r="I875" s="126"/>
      <c r="J875" s="13"/>
      <c r="K875" s="13"/>
      <c r="L875" s="13"/>
      <c r="M875" s="13"/>
      <c r="N875" s="13"/>
    </row>
    <row r="876" spans="1:14" ht="14.4" x14ac:dyDescent="0.3">
      <c r="A876" s="13"/>
      <c r="B876" s="13"/>
      <c r="C876" s="13"/>
      <c r="D876" s="13"/>
      <c r="E876" s="13"/>
      <c r="F876" s="13"/>
      <c r="G876" s="126"/>
      <c r="H876" s="126"/>
      <c r="I876" s="126"/>
      <c r="J876" s="13"/>
      <c r="K876" s="13"/>
      <c r="L876" s="13"/>
      <c r="M876" s="13"/>
      <c r="N876" s="13"/>
    </row>
    <row r="877" spans="1:14" ht="14.4" x14ac:dyDescent="0.3">
      <c r="A877" s="13"/>
      <c r="B877" s="13"/>
      <c r="C877" s="13"/>
      <c r="D877" s="13"/>
      <c r="E877" s="13"/>
      <c r="F877" s="13"/>
      <c r="G877" s="126"/>
      <c r="H877" s="126"/>
      <c r="I877" s="126"/>
      <c r="J877" s="13"/>
      <c r="K877" s="13"/>
      <c r="L877" s="13"/>
      <c r="M877" s="13"/>
      <c r="N877" s="13"/>
    </row>
    <row r="878" spans="1:14" ht="14.4" x14ac:dyDescent="0.3">
      <c r="A878" s="13"/>
      <c r="B878" s="13"/>
      <c r="C878" s="13"/>
      <c r="D878" s="13"/>
      <c r="E878" s="13"/>
      <c r="F878" s="13"/>
      <c r="G878" s="126"/>
      <c r="H878" s="126"/>
      <c r="I878" s="126"/>
      <c r="J878" s="13"/>
      <c r="K878" s="13"/>
      <c r="L878" s="13"/>
      <c r="M878" s="13"/>
      <c r="N878" s="13"/>
    </row>
    <row r="879" spans="1:14" ht="14.4" x14ac:dyDescent="0.3">
      <c r="A879" s="13"/>
      <c r="B879" s="13"/>
      <c r="C879" s="13"/>
      <c r="D879" s="13"/>
      <c r="E879" s="13"/>
      <c r="F879" s="13"/>
      <c r="G879" s="126"/>
      <c r="H879" s="126"/>
      <c r="I879" s="126"/>
      <c r="J879" s="13"/>
      <c r="K879" s="13"/>
      <c r="L879" s="13"/>
      <c r="M879" s="13"/>
      <c r="N879" s="13"/>
    </row>
    <row r="880" spans="1:14" ht="14.4" x14ac:dyDescent="0.3">
      <c r="A880" s="13"/>
      <c r="B880" s="13"/>
      <c r="C880" s="13"/>
      <c r="D880" s="13"/>
      <c r="E880" s="13"/>
      <c r="F880" s="13"/>
      <c r="G880" s="126"/>
      <c r="H880" s="126"/>
      <c r="I880" s="126"/>
      <c r="J880" s="13"/>
      <c r="K880" s="13"/>
      <c r="L880" s="13"/>
      <c r="M880" s="13"/>
      <c r="N880" s="13"/>
    </row>
    <row r="881" spans="1:14" ht="14.4" x14ac:dyDescent="0.3">
      <c r="A881" s="13"/>
      <c r="B881" s="13"/>
      <c r="C881" s="13"/>
      <c r="D881" s="13"/>
      <c r="E881" s="13"/>
      <c r="F881" s="13"/>
      <c r="G881" s="126"/>
      <c r="H881" s="126"/>
      <c r="I881" s="126"/>
      <c r="J881" s="13"/>
      <c r="K881" s="13"/>
      <c r="L881" s="13"/>
      <c r="M881" s="13"/>
      <c r="N881" s="13"/>
    </row>
    <row r="882" spans="1:14" ht="14.4" x14ac:dyDescent="0.3">
      <c r="A882" s="13"/>
      <c r="B882" s="13"/>
      <c r="C882" s="13"/>
      <c r="D882" s="13"/>
      <c r="E882" s="13"/>
      <c r="F882" s="13"/>
      <c r="G882" s="126"/>
      <c r="H882" s="126"/>
      <c r="I882" s="126"/>
      <c r="J882" s="13"/>
      <c r="K882" s="13"/>
      <c r="L882" s="13"/>
      <c r="M882" s="13"/>
      <c r="N882" s="13"/>
    </row>
    <row r="883" spans="1:14" ht="14.4" x14ac:dyDescent="0.3">
      <c r="A883" s="13"/>
      <c r="B883" s="13"/>
      <c r="C883" s="13"/>
      <c r="D883" s="13"/>
      <c r="E883" s="13"/>
      <c r="F883" s="13"/>
      <c r="G883" s="126"/>
      <c r="H883" s="126"/>
      <c r="I883" s="126"/>
      <c r="J883" s="13"/>
      <c r="K883" s="13"/>
      <c r="L883" s="13"/>
      <c r="M883" s="13"/>
      <c r="N883" s="13"/>
    </row>
    <row r="884" spans="1:14" ht="14.4" x14ac:dyDescent="0.3">
      <c r="A884" s="13"/>
      <c r="B884" s="13"/>
      <c r="C884" s="13"/>
      <c r="D884" s="13"/>
      <c r="E884" s="13"/>
      <c r="F884" s="13"/>
      <c r="G884" s="126"/>
      <c r="H884" s="126"/>
      <c r="I884" s="126"/>
      <c r="J884" s="13"/>
      <c r="K884" s="13"/>
      <c r="L884" s="13"/>
      <c r="M884" s="13"/>
      <c r="N884" s="13"/>
    </row>
    <row r="885" spans="1:14" ht="14.4" x14ac:dyDescent="0.3">
      <c r="A885" s="13"/>
      <c r="B885" s="13"/>
      <c r="C885" s="13"/>
      <c r="D885" s="13"/>
      <c r="E885" s="13"/>
      <c r="F885" s="13"/>
      <c r="G885" s="126"/>
      <c r="H885" s="126"/>
      <c r="I885" s="126"/>
      <c r="J885" s="13"/>
      <c r="K885" s="13"/>
      <c r="L885" s="13"/>
      <c r="M885" s="13"/>
      <c r="N885" s="13"/>
    </row>
    <row r="886" spans="1:14" ht="14.4" x14ac:dyDescent="0.3">
      <c r="A886" s="13"/>
      <c r="B886" s="13"/>
      <c r="C886" s="13"/>
      <c r="D886" s="13"/>
      <c r="E886" s="13"/>
      <c r="F886" s="13"/>
      <c r="G886" s="126"/>
      <c r="H886" s="126"/>
      <c r="I886" s="126"/>
      <c r="J886" s="13"/>
      <c r="K886" s="13"/>
      <c r="L886" s="13"/>
      <c r="M886" s="13"/>
      <c r="N886" s="13"/>
    </row>
    <row r="887" spans="1:14" ht="14.4" x14ac:dyDescent="0.3">
      <c r="A887" s="13"/>
      <c r="B887" s="13"/>
      <c r="C887" s="13"/>
      <c r="D887" s="13"/>
      <c r="E887" s="13"/>
      <c r="F887" s="13"/>
      <c r="G887" s="126"/>
      <c r="H887" s="126"/>
      <c r="I887" s="126"/>
      <c r="J887" s="13"/>
      <c r="K887" s="13"/>
      <c r="L887" s="13"/>
      <c r="M887" s="13"/>
      <c r="N887" s="13"/>
    </row>
    <row r="888" spans="1:14" ht="14.4" x14ac:dyDescent="0.3">
      <c r="A888" s="13"/>
      <c r="B888" s="13"/>
      <c r="C888" s="13"/>
      <c r="D888" s="13"/>
      <c r="E888" s="13"/>
      <c r="F888" s="13"/>
      <c r="G888" s="126"/>
      <c r="H888" s="126"/>
      <c r="I888" s="126"/>
      <c r="J888" s="13"/>
      <c r="K888" s="13"/>
      <c r="L888" s="13"/>
      <c r="M888" s="13"/>
      <c r="N888" s="13"/>
    </row>
    <row r="889" spans="1:14" ht="14.4" x14ac:dyDescent="0.3">
      <c r="A889" s="13"/>
      <c r="B889" s="13"/>
      <c r="C889" s="13"/>
      <c r="D889" s="13"/>
      <c r="E889" s="13"/>
      <c r="F889" s="13"/>
      <c r="G889" s="126"/>
      <c r="H889" s="126"/>
      <c r="I889" s="126"/>
      <c r="J889" s="13"/>
      <c r="K889" s="13"/>
      <c r="L889" s="13"/>
      <c r="M889" s="13"/>
      <c r="N889" s="13"/>
    </row>
    <row r="890" spans="1:14" ht="14.4" x14ac:dyDescent="0.3">
      <c r="A890" s="13"/>
      <c r="B890" s="13"/>
      <c r="C890" s="13"/>
      <c r="D890" s="13"/>
      <c r="E890" s="13"/>
      <c r="F890" s="13"/>
      <c r="G890" s="126"/>
      <c r="H890" s="126"/>
      <c r="I890" s="126"/>
      <c r="J890" s="13"/>
      <c r="K890" s="13"/>
      <c r="L890" s="13"/>
      <c r="M890" s="13"/>
      <c r="N890" s="13"/>
    </row>
    <row r="891" spans="1:14" ht="14.4" x14ac:dyDescent="0.3">
      <c r="A891" s="13"/>
      <c r="B891" s="13"/>
      <c r="C891" s="13"/>
      <c r="D891" s="13"/>
      <c r="E891" s="13"/>
      <c r="F891" s="13"/>
      <c r="G891" s="126"/>
      <c r="H891" s="126"/>
      <c r="I891" s="126"/>
      <c r="J891" s="13"/>
      <c r="K891" s="13"/>
      <c r="L891" s="13"/>
      <c r="M891" s="13"/>
      <c r="N891" s="13"/>
    </row>
    <row r="892" spans="1:14" ht="14.4" x14ac:dyDescent="0.3">
      <c r="A892" s="13"/>
      <c r="B892" s="13"/>
      <c r="C892" s="13"/>
      <c r="D892" s="13"/>
      <c r="E892" s="13"/>
      <c r="F892" s="13"/>
      <c r="G892" s="126"/>
      <c r="H892" s="126"/>
      <c r="I892" s="126"/>
      <c r="J892" s="13"/>
      <c r="K892" s="13"/>
      <c r="L892" s="13"/>
      <c r="M892" s="13"/>
      <c r="N892" s="13"/>
    </row>
    <row r="893" spans="1:14" ht="14.4" x14ac:dyDescent="0.3">
      <c r="A893" s="13"/>
      <c r="B893" s="13"/>
      <c r="C893" s="13"/>
      <c r="D893" s="13"/>
      <c r="E893" s="13"/>
      <c r="F893" s="13"/>
      <c r="G893" s="126"/>
      <c r="H893" s="126"/>
      <c r="I893" s="126"/>
      <c r="J893" s="13"/>
      <c r="K893" s="13"/>
      <c r="L893" s="13"/>
      <c r="M893" s="13"/>
      <c r="N893" s="13"/>
    </row>
    <row r="894" spans="1:14" ht="14.4" x14ac:dyDescent="0.3">
      <c r="A894" s="13"/>
      <c r="B894" s="13"/>
      <c r="C894" s="13"/>
      <c r="D894" s="13"/>
      <c r="E894" s="13"/>
      <c r="F894" s="13"/>
      <c r="G894" s="126"/>
      <c r="H894" s="126"/>
      <c r="I894" s="126"/>
      <c r="J894" s="13"/>
      <c r="K894" s="13"/>
      <c r="L894" s="13"/>
      <c r="M894" s="13"/>
      <c r="N894" s="13"/>
    </row>
    <row r="895" spans="1:14" ht="14.4" x14ac:dyDescent="0.3">
      <c r="A895" s="13"/>
      <c r="B895" s="13"/>
      <c r="C895" s="13"/>
      <c r="D895" s="13"/>
      <c r="E895" s="13"/>
      <c r="F895" s="13"/>
      <c r="G895" s="126"/>
      <c r="H895" s="126"/>
      <c r="I895" s="126"/>
      <c r="J895" s="13"/>
      <c r="K895" s="13"/>
      <c r="L895" s="13"/>
      <c r="M895" s="13"/>
      <c r="N895" s="13"/>
    </row>
    <row r="896" spans="1:14" ht="14.4" x14ac:dyDescent="0.3">
      <c r="A896" s="13"/>
      <c r="B896" s="13"/>
      <c r="C896" s="13"/>
      <c r="D896" s="13"/>
      <c r="E896" s="13"/>
      <c r="F896" s="13"/>
      <c r="G896" s="126"/>
      <c r="H896" s="126"/>
      <c r="I896" s="126"/>
      <c r="J896" s="13"/>
      <c r="K896" s="13"/>
      <c r="L896" s="13"/>
      <c r="M896" s="13"/>
      <c r="N896" s="13"/>
    </row>
    <row r="897" spans="1:14" ht="14.4" x14ac:dyDescent="0.3">
      <c r="A897" s="13"/>
      <c r="B897" s="13"/>
      <c r="C897" s="13"/>
      <c r="D897" s="13"/>
      <c r="E897" s="13"/>
      <c r="F897" s="13"/>
      <c r="G897" s="126"/>
      <c r="H897" s="126"/>
      <c r="I897" s="126"/>
      <c r="J897" s="13"/>
      <c r="K897" s="13"/>
      <c r="L897" s="13"/>
      <c r="M897" s="13"/>
      <c r="N897" s="13"/>
    </row>
    <row r="898" spans="1:14" ht="14.4" x14ac:dyDescent="0.3">
      <c r="A898" s="13"/>
      <c r="B898" s="13"/>
      <c r="C898" s="13"/>
      <c r="D898" s="13"/>
      <c r="E898" s="13"/>
      <c r="F898" s="13"/>
      <c r="G898" s="126"/>
      <c r="H898" s="126"/>
      <c r="I898" s="126"/>
      <c r="J898" s="13"/>
      <c r="K898" s="13"/>
      <c r="L898" s="13"/>
      <c r="M898" s="13"/>
      <c r="N898" s="13"/>
    </row>
    <row r="899" spans="1:14" ht="14.4" x14ac:dyDescent="0.3">
      <c r="A899" s="13"/>
      <c r="B899" s="13"/>
      <c r="C899" s="13"/>
      <c r="D899" s="13"/>
      <c r="E899" s="13"/>
      <c r="F899" s="13"/>
      <c r="G899" s="126"/>
      <c r="H899" s="126"/>
      <c r="I899" s="126"/>
      <c r="J899" s="13"/>
      <c r="K899" s="13"/>
      <c r="L899" s="13"/>
      <c r="M899" s="13"/>
      <c r="N899" s="13"/>
    </row>
    <row r="900" spans="1:14" ht="14.4" x14ac:dyDescent="0.3">
      <c r="A900" s="13"/>
      <c r="B900" s="13"/>
      <c r="C900" s="13"/>
      <c r="D900" s="13"/>
      <c r="E900" s="13"/>
      <c r="F900" s="13"/>
      <c r="G900" s="126"/>
      <c r="H900" s="126"/>
      <c r="I900" s="126"/>
      <c r="J900" s="13"/>
      <c r="K900" s="13"/>
      <c r="L900" s="13"/>
      <c r="M900" s="13"/>
      <c r="N900" s="13"/>
    </row>
    <row r="901" spans="1:14" ht="14.4" x14ac:dyDescent="0.3">
      <c r="A901" s="13"/>
      <c r="B901" s="13"/>
      <c r="C901" s="13"/>
      <c r="D901" s="13"/>
      <c r="E901" s="13"/>
      <c r="F901" s="13"/>
      <c r="G901" s="126"/>
      <c r="H901" s="126"/>
      <c r="I901" s="126"/>
      <c r="J901" s="13"/>
      <c r="K901" s="13"/>
      <c r="L901" s="13"/>
      <c r="M901" s="13"/>
      <c r="N901" s="13"/>
    </row>
    <row r="902" spans="1:14" ht="14.4" x14ac:dyDescent="0.3">
      <c r="A902" s="13"/>
      <c r="B902" s="13"/>
      <c r="C902" s="13"/>
      <c r="D902" s="13"/>
      <c r="E902" s="13"/>
      <c r="F902" s="13"/>
      <c r="G902" s="126"/>
      <c r="H902" s="126"/>
      <c r="I902" s="126"/>
      <c r="J902" s="13"/>
      <c r="K902" s="13"/>
      <c r="L902" s="13"/>
      <c r="M902" s="13"/>
      <c r="N902" s="13"/>
    </row>
    <row r="903" spans="1:14" ht="14.4" x14ac:dyDescent="0.3">
      <c r="A903" s="13"/>
      <c r="B903" s="13"/>
      <c r="C903" s="13"/>
      <c r="D903" s="13"/>
      <c r="E903" s="13"/>
      <c r="F903" s="13"/>
      <c r="G903" s="126"/>
      <c r="H903" s="126"/>
      <c r="I903" s="126"/>
      <c r="J903" s="13"/>
      <c r="K903" s="13"/>
      <c r="L903" s="13"/>
      <c r="M903" s="13"/>
      <c r="N903" s="13"/>
    </row>
    <row r="904" spans="1:14" ht="14.4" x14ac:dyDescent="0.3">
      <c r="A904" s="13"/>
      <c r="B904" s="13"/>
      <c r="C904" s="13"/>
      <c r="D904" s="13"/>
      <c r="E904" s="13"/>
      <c r="F904" s="13"/>
      <c r="G904" s="126"/>
      <c r="H904" s="126"/>
      <c r="I904" s="126"/>
      <c r="J904" s="13"/>
      <c r="K904" s="13"/>
      <c r="L904" s="13"/>
      <c r="M904" s="13"/>
      <c r="N904" s="13"/>
    </row>
    <row r="905" spans="1:14" ht="14.4" x14ac:dyDescent="0.3">
      <c r="A905" s="13"/>
      <c r="B905" s="13"/>
      <c r="C905" s="13"/>
      <c r="D905" s="13"/>
      <c r="E905" s="13"/>
      <c r="F905" s="13"/>
      <c r="G905" s="126"/>
      <c r="H905" s="126"/>
      <c r="I905" s="126"/>
      <c r="J905" s="13"/>
      <c r="K905" s="13"/>
      <c r="L905" s="13"/>
      <c r="M905" s="13"/>
      <c r="N905" s="13"/>
    </row>
    <row r="906" spans="1:14" ht="14.4" x14ac:dyDescent="0.3">
      <c r="A906" s="13"/>
      <c r="B906" s="13"/>
      <c r="C906" s="13"/>
      <c r="D906" s="13"/>
      <c r="E906" s="13"/>
      <c r="F906" s="13"/>
      <c r="G906" s="126"/>
      <c r="H906" s="126"/>
      <c r="I906" s="126"/>
      <c r="J906" s="13"/>
      <c r="K906" s="13"/>
      <c r="L906" s="13"/>
      <c r="M906" s="13"/>
      <c r="N906" s="13"/>
    </row>
    <row r="907" spans="1:14" ht="14.4" x14ac:dyDescent="0.3">
      <c r="A907" s="13"/>
      <c r="B907" s="13"/>
      <c r="C907" s="13"/>
      <c r="D907" s="13"/>
      <c r="E907" s="13"/>
      <c r="F907" s="13"/>
      <c r="G907" s="126"/>
      <c r="H907" s="126"/>
      <c r="I907" s="126"/>
      <c r="J907" s="13"/>
      <c r="K907" s="13"/>
      <c r="L907" s="13"/>
      <c r="M907" s="13"/>
      <c r="N907" s="13"/>
    </row>
    <row r="908" spans="1:14" ht="14.4" x14ac:dyDescent="0.3">
      <c r="A908" s="13"/>
      <c r="B908" s="13"/>
      <c r="C908" s="13"/>
      <c r="D908" s="13"/>
      <c r="E908" s="13"/>
      <c r="F908" s="13"/>
      <c r="G908" s="126"/>
      <c r="H908" s="126"/>
      <c r="I908" s="126"/>
      <c r="J908" s="13"/>
      <c r="K908" s="13"/>
      <c r="L908" s="13"/>
      <c r="M908" s="13"/>
      <c r="N908" s="13"/>
    </row>
    <row r="909" spans="1:14" ht="14.4" x14ac:dyDescent="0.3">
      <c r="A909" s="13"/>
      <c r="B909" s="13"/>
      <c r="C909" s="13"/>
      <c r="D909" s="13"/>
      <c r="E909" s="13"/>
      <c r="F909" s="13"/>
      <c r="G909" s="126"/>
      <c r="H909" s="126"/>
      <c r="I909" s="126"/>
      <c r="J909" s="13"/>
      <c r="K909" s="13"/>
      <c r="L909" s="13"/>
      <c r="M909" s="13"/>
      <c r="N909" s="13"/>
    </row>
    <row r="910" spans="1:14" ht="14.4" x14ac:dyDescent="0.3">
      <c r="A910" s="13"/>
      <c r="B910" s="13"/>
      <c r="C910" s="13"/>
      <c r="D910" s="13"/>
      <c r="E910" s="13"/>
      <c r="F910" s="13"/>
      <c r="G910" s="126"/>
      <c r="H910" s="126"/>
      <c r="I910" s="126"/>
      <c r="J910" s="13"/>
      <c r="K910" s="13"/>
      <c r="L910" s="13"/>
      <c r="M910" s="13"/>
      <c r="N910" s="13"/>
    </row>
    <row r="911" spans="1:14" ht="14.4" x14ac:dyDescent="0.3">
      <c r="A911" s="13"/>
      <c r="B911" s="13"/>
      <c r="C911" s="13"/>
      <c r="D911" s="13"/>
      <c r="E911" s="13"/>
      <c r="F911" s="13"/>
      <c r="G911" s="126"/>
      <c r="H911" s="126"/>
      <c r="I911" s="126"/>
      <c r="J911" s="13"/>
      <c r="K911" s="13"/>
      <c r="L911" s="13"/>
      <c r="M911" s="13"/>
      <c r="N911" s="13"/>
    </row>
    <row r="912" spans="1:14" ht="14.4" x14ac:dyDescent="0.3">
      <c r="A912" s="13"/>
      <c r="B912" s="13"/>
      <c r="C912" s="13"/>
      <c r="D912" s="13"/>
      <c r="E912" s="13"/>
      <c r="F912" s="13"/>
      <c r="G912" s="126"/>
      <c r="H912" s="126"/>
      <c r="I912" s="126"/>
      <c r="J912" s="13"/>
      <c r="K912" s="13"/>
      <c r="L912" s="13"/>
      <c r="M912" s="13"/>
      <c r="N912" s="13"/>
    </row>
    <row r="913" spans="1:14" ht="14.4" x14ac:dyDescent="0.3">
      <c r="A913" s="13"/>
      <c r="B913" s="13"/>
      <c r="C913" s="13"/>
      <c r="D913" s="13"/>
      <c r="E913" s="13"/>
      <c r="F913" s="13"/>
      <c r="G913" s="126"/>
      <c r="H913" s="126"/>
      <c r="I913" s="126"/>
      <c r="J913" s="13"/>
      <c r="K913" s="13"/>
      <c r="L913" s="13"/>
      <c r="M913" s="13"/>
      <c r="N913" s="13"/>
    </row>
    <row r="914" spans="1:14" ht="14.4" x14ac:dyDescent="0.3">
      <c r="A914" s="13"/>
      <c r="B914" s="13"/>
      <c r="C914" s="13"/>
      <c r="D914" s="13"/>
      <c r="E914" s="13"/>
      <c r="F914" s="13"/>
      <c r="G914" s="126"/>
      <c r="H914" s="126"/>
      <c r="I914" s="126"/>
      <c r="J914" s="13"/>
      <c r="K914" s="13"/>
      <c r="L914" s="13"/>
      <c r="M914" s="13"/>
      <c r="N914" s="13"/>
    </row>
    <row r="915" spans="1:14" ht="14.4" x14ac:dyDescent="0.3">
      <c r="A915" s="13"/>
      <c r="B915" s="13"/>
      <c r="C915" s="13"/>
      <c r="D915" s="13"/>
      <c r="E915" s="13"/>
      <c r="F915" s="13"/>
      <c r="G915" s="126"/>
      <c r="H915" s="126"/>
      <c r="I915" s="126"/>
      <c r="J915" s="13"/>
      <c r="K915" s="13"/>
      <c r="L915" s="13"/>
      <c r="M915" s="13"/>
      <c r="N915" s="13"/>
    </row>
    <row r="916" spans="1:14" ht="14.4" x14ac:dyDescent="0.3">
      <c r="A916" s="13"/>
      <c r="B916" s="13"/>
      <c r="C916" s="13"/>
      <c r="D916" s="13"/>
      <c r="E916" s="13"/>
      <c r="F916" s="13"/>
      <c r="G916" s="126"/>
      <c r="H916" s="126"/>
      <c r="I916" s="126"/>
      <c r="J916" s="13"/>
      <c r="K916" s="13"/>
      <c r="L916" s="13"/>
      <c r="M916" s="13"/>
      <c r="N916" s="13"/>
    </row>
    <row r="917" spans="1:14" ht="14.4" x14ac:dyDescent="0.3">
      <c r="A917" s="13"/>
      <c r="B917" s="13"/>
      <c r="C917" s="13"/>
      <c r="D917" s="13"/>
      <c r="E917" s="13"/>
      <c r="F917" s="13"/>
      <c r="G917" s="126"/>
      <c r="H917" s="126"/>
      <c r="I917" s="126"/>
      <c r="J917" s="13"/>
      <c r="K917" s="13"/>
      <c r="L917" s="13"/>
      <c r="M917" s="13"/>
      <c r="N917" s="13"/>
    </row>
    <row r="918" spans="1:14" ht="14.4" x14ac:dyDescent="0.3">
      <c r="A918" s="13"/>
      <c r="B918" s="13"/>
      <c r="C918" s="13"/>
      <c r="D918" s="13"/>
      <c r="E918" s="13"/>
      <c r="F918" s="13"/>
      <c r="G918" s="126"/>
      <c r="H918" s="126"/>
      <c r="I918" s="126"/>
      <c r="J918" s="13"/>
      <c r="K918" s="13"/>
      <c r="L918" s="13"/>
      <c r="M918" s="13"/>
      <c r="N918" s="13"/>
    </row>
    <row r="919" spans="1:14" ht="14.4" x14ac:dyDescent="0.3">
      <c r="A919" s="13"/>
      <c r="B919" s="13"/>
      <c r="C919" s="13"/>
      <c r="D919" s="13"/>
      <c r="E919" s="13"/>
      <c r="F919" s="13"/>
      <c r="G919" s="126"/>
      <c r="H919" s="126"/>
      <c r="I919" s="126"/>
      <c r="J919" s="13"/>
      <c r="K919" s="13"/>
      <c r="L919" s="13"/>
      <c r="M919" s="13"/>
      <c r="N919" s="13"/>
    </row>
    <row r="920" spans="1:14" ht="14.4" x14ac:dyDescent="0.3">
      <c r="A920" s="13"/>
      <c r="B920" s="13"/>
      <c r="C920" s="13"/>
      <c r="D920" s="13"/>
      <c r="E920" s="13"/>
      <c r="F920" s="13"/>
      <c r="G920" s="126"/>
      <c r="H920" s="126"/>
      <c r="I920" s="126"/>
      <c r="J920" s="13"/>
      <c r="K920" s="13"/>
      <c r="L920" s="13"/>
      <c r="M920" s="13"/>
      <c r="N920" s="13"/>
    </row>
    <row r="921" spans="1:14" ht="14.4" x14ac:dyDescent="0.3">
      <c r="A921" s="13"/>
      <c r="B921" s="13"/>
      <c r="C921" s="13"/>
      <c r="D921" s="13"/>
      <c r="E921" s="13"/>
      <c r="F921" s="13"/>
      <c r="G921" s="126"/>
      <c r="H921" s="126"/>
      <c r="I921" s="126"/>
      <c r="J921" s="13"/>
      <c r="K921" s="13"/>
      <c r="L921" s="13"/>
      <c r="M921" s="13"/>
      <c r="N921" s="13"/>
    </row>
    <row r="922" spans="1:14" ht="14.4" x14ac:dyDescent="0.3">
      <c r="A922" s="13"/>
      <c r="B922" s="13"/>
      <c r="C922" s="13"/>
      <c r="D922" s="13"/>
      <c r="E922" s="13"/>
      <c r="F922" s="13"/>
      <c r="G922" s="126"/>
      <c r="H922" s="126"/>
      <c r="I922" s="126"/>
      <c r="J922" s="13"/>
      <c r="K922" s="13"/>
      <c r="L922" s="13"/>
      <c r="M922" s="13"/>
      <c r="N922" s="13"/>
    </row>
    <row r="923" spans="1:14" ht="14.4" x14ac:dyDescent="0.3">
      <c r="A923" s="13"/>
      <c r="B923" s="13"/>
      <c r="C923" s="13"/>
      <c r="D923" s="13"/>
      <c r="E923" s="13"/>
      <c r="F923" s="13"/>
      <c r="G923" s="126"/>
      <c r="H923" s="126"/>
      <c r="I923" s="126"/>
      <c r="J923" s="13"/>
      <c r="K923" s="13"/>
      <c r="L923" s="13"/>
      <c r="M923" s="13"/>
      <c r="N923" s="13"/>
    </row>
    <row r="924" spans="1:14" ht="14.4" x14ac:dyDescent="0.3">
      <c r="A924" s="13"/>
      <c r="B924" s="13"/>
      <c r="C924" s="13"/>
      <c r="D924" s="13"/>
      <c r="E924" s="13"/>
      <c r="F924" s="13"/>
      <c r="G924" s="126"/>
      <c r="H924" s="126"/>
      <c r="I924" s="126"/>
      <c r="J924" s="13"/>
      <c r="K924" s="13"/>
      <c r="L924" s="13"/>
      <c r="M924" s="13"/>
      <c r="N924" s="13"/>
    </row>
    <row r="925" spans="1:14" ht="14.4" x14ac:dyDescent="0.3">
      <c r="A925" s="13"/>
      <c r="B925" s="13"/>
      <c r="C925" s="13"/>
      <c r="D925" s="13"/>
      <c r="E925" s="13"/>
      <c r="F925" s="13"/>
      <c r="G925" s="126"/>
      <c r="H925" s="126"/>
      <c r="I925" s="126"/>
      <c r="J925" s="13"/>
      <c r="K925" s="13"/>
      <c r="L925" s="13"/>
      <c r="M925" s="13"/>
      <c r="N925" s="13"/>
    </row>
    <row r="926" spans="1:14" ht="14.4" x14ac:dyDescent="0.3">
      <c r="A926" s="13"/>
      <c r="B926" s="13"/>
      <c r="C926" s="13"/>
      <c r="D926" s="13"/>
      <c r="E926" s="13"/>
      <c r="F926" s="13"/>
      <c r="G926" s="126"/>
      <c r="H926" s="126"/>
      <c r="I926" s="126"/>
      <c r="J926" s="13"/>
      <c r="K926" s="13"/>
      <c r="L926" s="13"/>
      <c r="M926" s="13"/>
      <c r="N926" s="13"/>
    </row>
    <row r="927" spans="1:14" ht="14.4" x14ac:dyDescent="0.3">
      <c r="A927" s="13"/>
      <c r="B927" s="13"/>
      <c r="C927" s="13"/>
      <c r="D927" s="13"/>
      <c r="E927" s="13"/>
      <c r="F927" s="13"/>
      <c r="G927" s="126"/>
      <c r="H927" s="126"/>
      <c r="I927" s="126"/>
      <c r="J927" s="13"/>
      <c r="K927" s="13"/>
      <c r="L927" s="13"/>
      <c r="M927" s="13"/>
      <c r="N927" s="13"/>
    </row>
    <row r="928" spans="1:14" ht="14.4" x14ac:dyDescent="0.3">
      <c r="A928" s="13"/>
      <c r="B928" s="13"/>
      <c r="C928" s="13"/>
      <c r="D928" s="13"/>
      <c r="E928" s="13"/>
      <c r="F928" s="13"/>
      <c r="G928" s="126"/>
      <c r="H928" s="126"/>
      <c r="I928" s="126"/>
      <c r="J928" s="13"/>
      <c r="K928" s="13"/>
      <c r="L928" s="13"/>
      <c r="M928" s="13"/>
      <c r="N928" s="13"/>
    </row>
    <row r="929" spans="1:14" ht="14.4" x14ac:dyDescent="0.3">
      <c r="A929" s="13"/>
      <c r="B929" s="13"/>
      <c r="C929" s="13"/>
      <c r="D929" s="13"/>
      <c r="E929" s="13"/>
      <c r="F929" s="13"/>
      <c r="G929" s="126"/>
      <c r="H929" s="126"/>
      <c r="I929" s="126"/>
      <c r="J929" s="13"/>
      <c r="K929" s="13"/>
      <c r="L929" s="13"/>
      <c r="M929" s="13"/>
      <c r="N929" s="13"/>
    </row>
    <row r="930" spans="1:14" ht="14.4" x14ac:dyDescent="0.3">
      <c r="A930" s="13"/>
      <c r="B930" s="13"/>
      <c r="C930" s="13"/>
      <c r="D930" s="13"/>
      <c r="E930" s="13"/>
      <c r="F930" s="13"/>
      <c r="G930" s="126"/>
      <c r="H930" s="126"/>
      <c r="I930" s="126"/>
      <c r="J930" s="13"/>
      <c r="K930" s="13"/>
      <c r="L930" s="13"/>
      <c r="M930" s="13"/>
      <c r="N930" s="13"/>
    </row>
    <row r="931" spans="1:14" ht="14.4" x14ac:dyDescent="0.3">
      <c r="A931" s="13"/>
      <c r="B931" s="13"/>
      <c r="C931" s="13"/>
      <c r="D931" s="13"/>
      <c r="E931" s="13"/>
      <c r="F931" s="13"/>
      <c r="G931" s="126"/>
      <c r="H931" s="126"/>
      <c r="I931" s="126"/>
      <c r="J931" s="13"/>
      <c r="K931" s="13"/>
      <c r="L931" s="13"/>
      <c r="M931" s="13"/>
      <c r="N931" s="13"/>
    </row>
    <row r="932" spans="1:14" ht="14.4" x14ac:dyDescent="0.3">
      <c r="A932" s="13"/>
      <c r="B932" s="13"/>
      <c r="C932" s="13"/>
      <c r="D932" s="13"/>
      <c r="E932" s="13"/>
      <c r="F932" s="13"/>
      <c r="G932" s="126"/>
      <c r="H932" s="126"/>
      <c r="I932" s="126"/>
      <c r="J932" s="13"/>
      <c r="K932" s="13"/>
      <c r="L932" s="13"/>
      <c r="M932" s="13"/>
      <c r="N932" s="13"/>
    </row>
    <row r="933" spans="1:14" ht="14.4" x14ac:dyDescent="0.3">
      <c r="A933" s="13"/>
      <c r="B933" s="13"/>
      <c r="C933" s="13"/>
      <c r="D933" s="13"/>
      <c r="E933" s="13"/>
      <c r="F933" s="13"/>
      <c r="G933" s="126"/>
      <c r="H933" s="126"/>
      <c r="I933" s="126"/>
      <c r="J933" s="13"/>
      <c r="K933" s="13"/>
      <c r="L933" s="13"/>
      <c r="M933" s="13"/>
      <c r="N933" s="13"/>
    </row>
    <row r="934" spans="1:14" ht="14.4" x14ac:dyDescent="0.3">
      <c r="A934" s="13"/>
      <c r="B934" s="13"/>
      <c r="C934" s="13"/>
      <c r="D934" s="13"/>
      <c r="E934" s="13"/>
      <c r="F934" s="13"/>
      <c r="G934" s="126"/>
      <c r="H934" s="126"/>
      <c r="I934" s="126"/>
      <c r="J934" s="13"/>
      <c r="K934" s="13"/>
      <c r="L934" s="13"/>
      <c r="M934" s="13"/>
      <c r="N934" s="13"/>
    </row>
    <row r="935" spans="1:14" ht="14.4" x14ac:dyDescent="0.3">
      <c r="A935" s="13"/>
      <c r="B935" s="13"/>
      <c r="C935" s="13"/>
      <c r="D935" s="13"/>
      <c r="E935" s="13"/>
      <c r="F935" s="13"/>
      <c r="G935" s="126"/>
      <c r="H935" s="126"/>
      <c r="I935" s="126"/>
      <c r="J935" s="13"/>
      <c r="K935" s="13"/>
      <c r="L935" s="13"/>
      <c r="M935" s="13"/>
      <c r="N935" s="13"/>
    </row>
    <row r="936" spans="1:14" ht="14.4" x14ac:dyDescent="0.3">
      <c r="A936" s="13"/>
      <c r="B936" s="13"/>
      <c r="C936" s="13"/>
      <c r="D936" s="13"/>
      <c r="E936" s="13"/>
      <c r="F936" s="13"/>
      <c r="G936" s="126"/>
      <c r="H936" s="126"/>
      <c r="I936" s="126"/>
      <c r="J936" s="13"/>
      <c r="K936" s="13"/>
      <c r="L936" s="13"/>
      <c r="M936" s="13"/>
      <c r="N936" s="13"/>
    </row>
    <row r="937" spans="1:14" ht="14.4" x14ac:dyDescent="0.3">
      <c r="A937" s="13"/>
      <c r="B937" s="13"/>
      <c r="C937" s="13"/>
      <c r="D937" s="13"/>
      <c r="E937" s="13"/>
      <c r="F937" s="13"/>
      <c r="G937" s="126"/>
      <c r="H937" s="126"/>
      <c r="I937" s="126"/>
      <c r="J937" s="13"/>
      <c r="K937" s="13"/>
      <c r="L937" s="13"/>
      <c r="M937" s="13"/>
      <c r="N937" s="13"/>
    </row>
    <row r="938" spans="1:14" ht="14.4" x14ac:dyDescent="0.3">
      <c r="A938" s="13"/>
      <c r="B938" s="13"/>
      <c r="C938" s="13"/>
      <c r="D938" s="13"/>
      <c r="E938" s="13"/>
      <c r="F938" s="13"/>
      <c r="G938" s="126"/>
      <c r="H938" s="126"/>
      <c r="I938" s="126"/>
      <c r="J938" s="13"/>
      <c r="K938" s="13"/>
      <c r="L938" s="13"/>
      <c r="M938" s="13"/>
      <c r="N938" s="13"/>
    </row>
    <row r="939" spans="1:14" ht="14.4" x14ac:dyDescent="0.3">
      <c r="A939" s="13"/>
      <c r="B939" s="13"/>
      <c r="C939" s="13"/>
      <c r="D939" s="13"/>
      <c r="E939" s="13"/>
      <c r="F939" s="13"/>
      <c r="G939" s="126"/>
      <c r="H939" s="126"/>
      <c r="I939" s="126"/>
      <c r="J939" s="13"/>
      <c r="K939" s="13"/>
      <c r="L939" s="13"/>
      <c r="M939" s="13"/>
      <c r="N939" s="13"/>
    </row>
    <row r="940" spans="1:14" ht="14.4" x14ac:dyDescent="0.3">
      <c r="A940" s="13"/>
      <c r="B940" s="13"/>
      <c r="C940" s="13"/>
      <c r="D940" s="13"/>
      <c r="E940" s="13"/>
      <c r="F940" s="13"/>
      <c r="G940" s="126"/>
      <c r="H940" s="126"/>
      <c r="I940" s="126"/>
      <c r="J940" s="13"/>
      <c r="K940" s="13"/>
      <c r="L940" s="13"/>
      <c r="M940" s="13"/>
      <c r="N940" s="13"/>
    </row>
    <row r="941" spans="1:14" ht="14.4" x14ac:dyDescent="0.3">
      <c r="A941" s="13"/>
      <c r="B941" s="13"/>
      <c r="C941" s="13"/>
      <c r="D941" s="13"/>
      <c r="E941" s="13"/>
      <c r="F941" s="13"/>
      <c r="G941" s="126"/>
      <c r="H941" s="126"/>
      <c r="I941" s="126"/>
      <c r="J941" s="13"/>
      <c r="K941" s="13"/>
      <c r="L941" s="13"/>
      <c r="M941" s="13"/>
      <c r="N941" s="13"/>
    </row>
    <row r="942" spans="1:14" ht="14.4" x14ac:dyDescent="0.3">
      <c r="A942" s="13"/>
      <c r="B942" s="13"/>
      <c r="C942" s="13"/>
      <c r="D942" s="13"/>
      <c r="E942" s="13"/>
      <c r="F942" s="13"/>
      <c r="G942" s="126"/>
      <c r="H942" s="126"/>
      <c r="I942" s="126"/>
      <c r="J942" s="13"/>
      <c r="K942" s="13"/>
      <c r="L942" s="13"/>
      <c r="M942" s="13"/>
      <c r="N942" s="13"/>
    </row>
    <row r="943" spans="1:14" ht="14.4" x14ac:dyDescent="0.3">
      <c r="A943" s="13"/>
      <c r="B943" s="13"/>
      <c r="C943" s="13"/>
      <c r="D943" s="13"/>
      <c r="E943" s="13"/>
      <c r="F943" s="13"/>
      <c r="G943" s="126"/>
      <c r="H943" s="126"/>
      <c r="I943" s="126"/>
      <c r="J943" s="13"/>
      <c r="K943" s="13"/>
      <c r="L943" s="13"/>
      <c r="M943" s="13"/>
      <c r="N943" s="13"/>
    </row>
    <row r="944" spans="1:14" ht="14.4" x14ac:dyDescent="0.3">
      <c r="A944" s="13"/>
      <c r="B944" s="13"/>
      <c r="C944" s="13"/>
      <c r="D944" s="13"/>
      <c r="E944" s="13"/>
      <c r="F944" s="13"/>
      <c r="G944" s="126"/>
      <c r="H944" s="126"/>
      <c r="I944" s="126"/>
      <c r="J944" s="13"/>
      <c r="K944" s="13"/>
      <c r="L944" s="13"/>
      <c r="M944" s="13"/>
      <c r="N944" s="13"/>
    </row>
    <row r="945" spans="1:14" ht="14.4" x14ac:dyDescent="0.3">
      <c r="A945" s="13"/>
      <c r="B945" s="13"/>
      <c r="C945" s="13"/>
      <c r="D945" s="13"/>
      <c r="E945" s="13"/>
      <c r="F945" s="13"/>
      <c r="G945" s="126"/>
      <c r="H945" s="126"/>
      <c r="I945" s="126"/>
      <c r="J945" s="13"/>
      <c r="K945" s="13"/>
      <c r="L945" s="13"/>
      <c r="M945" s="13"/>
      <c r="N945" s="13"/>
    </row>
    <row r="946" spans="1:14" ht="14.4" x14ac:dyDescent="0.3">
      <c r="A946" s="13"/>
      <c r="B946" s="13"/>
      <c r="C946" s="13"/>
      <c r="D946" s="13"/>
      <c r="E946" s="13"/>
      <c r="F946" s="13"/>
      <c r="G946" s="126"/>
      <c r="H946" s="126"/>
      <c r="I946" s="126"/>
      <c r="J946" s="13"/>
      <c r="K946" s="13"/>
      <c r="L946" s="13"/>
      <c r="M946" s="13"/>
      <c r="N946" s="13"/>
    </row>
    <row r="947" spans="1:14" ht="14.4" x14ac:dyDescent="0.3">
      <c r="A947" s="13"/>
      <c r="B947" s="13"/>
      <c r="C947" s="13"/>
      <c r="D947" s="13"/>
      <c r="E947" s="13"/>
      <c r="F947" s="13"/>
      <c r="G947" s="126"/>
      <c r="H947" s="126"/>
      <c r="I947" s="126"/>
      <c r="J947" s="13"/>
      <c r="K947" s="13"/>
      <c r="L947" s="13"/>
      <c r="M947" s="13"/>
      <c r="N947" s="13"/>
    </row>
    <row r="948" spans="1:14" ht="14.4" x14ac:dyDescent="0.3">
      <c r="A948" s="13"/>
      <c r="B948" s="13"/>
      <c r="C948" s="13"/>
      <c r="D948" s="13"/>
      <c r="E948" s="13"/>
      <c r="F948" s="13"/>
      <c r="G948" s="126"/>
      <c r="H948" s="126"/>
      <c r="I948" s="126"/>
      <c r="J948" s="13"/>
      <c r="K948" s="13"/>
      <c r="L948" s="13"/>
      <c r="M948" s="13"/>
      <c r="N948" s="13"/>
    </row>
    <row r="949" spans="1:14" ht="14.4" x14ac:dyDescent="0.3">
      <c r="A949" s="13"/>
      <c r="B949" s="13"/>
      <c r="C949" s="13"/>
      <c r="D949" s="13"/>
      <c r="E949" s="13"/>
      <c r="F949" s="13"/>
      <c r="G949" s="126"/>
      <c r="H949" s="126"/>
      <c r="I949" s="126"/>
      <c r="J949" s="13"/>
      <c r="K949" s="13"/>
      <c r="L949" s="13"/>
      <c r="M949" s="13"/>
      <c r="N949" s="13"/>
    </row>
    <row r="950" spans="1:14" ht="14.4" x14ac:dyDescent="0.3">
      <c r="A950" s="13"/>
      <c r="B950" s="13"/>
      <c r="C950" s="13"/>
      <c r="D950" s="13"/>
      <c r="E950" s="13"/>
      <c r="F950" s="13"/>
      <c r="G950" s="126"/>
      <c r="H950" s="126"/>
      <c r="I950" s="126"/>
      <c r="J950" s="13"/>
      <c r="K950" s="13"/>
      <c r="L950" s="13"/>
      <c r="M950" s="13"/>
      <c r="N950" s="13"/>
    </row>
    <row r="951" spans="1:14" ht="14.4" x14ac:dyDescent="0.3">
      <c r="A951" s="13"/>
      <c r="B951" s="13"/>
      <c r="C951" s="13"/>
      <c r="D951" s="13"/>
      <c r="E951" s="13"/>
      <c r="F951" s="13"/>
      <c r="G951" s="126"/>
      <c r="H951" s="126"/>
      <c r="I951" s="126"/>
      <c r="J951" s="13"/>
      <c r="K951" s="13"/>
      <c r="L951" s="13"/>
      <c r="M951" s="13"/>
      <c r="N951" s="13"/>
    </row>
    <row r="952" spans="1:14" ht="14.4" x14ac:dyDescent="0.3">
      <c r="A952" s="13"/>
      <c r="B952" s="13"/>
      <c r="C952" s="13"/>
      <c r="D952" s="13"/>
      <c r="E952" s="13"/>
      <c r="F952" s="13"/>
      <c r="G952" s="126"/>
      <c r="H952" s="126"/>
      <c r="I952" s="126"/>
      <c r="J952" s="13"/>
      <c r="K952" s="13"/>
      <c r="L952" s="13"/>
      <c r="M952" s="13"/>
      <c r="N952" s="13"/>
    </row>
    <row r="953" spans="1:14" ht="14.4" x14ac:dyDescent="0.3">
      <c r="A953" s="13"/>
      <c r="B953" s="13"/>
      <c r="C953" s="13"/>
      <c r="D953" s="13"/>
      <c r="E953" s="13"/>
      <c r="F953" s="13"/>
      <c r="G953" s="126"/>
      <c r="H953" s="126"/>
      <c r="I953" s="126"/>
      <c r="J953" s="13"/>
      <c r="K953" s="13"/>
      <c r="L953" s="13"/>
      <c r="M953" s="13"/>
      <c r="N953" s="13"/>
    </row>
    <row r="954" spans="1:14" ht="14.4" x14ac:dyDescent="0.3">
      <c r="A954" s="13"/>
      <c r="B954" s="13"/>
      <c r="C954" s="13"/>
      <c r="D954" s="13"/>
      <c r="E954" s="13"/>
      <c r="F954" s="13"/>
      <c r="G954" s="126"/>
      <c r="H954" s="126"/>
      <c r="I954" s="126"/>
      <c r="J954" s="13"/>
      <c r="K954" s="13"/>
      <c r="L954" s="13"/>
      <c r="M954" s="13"/>
      <c r="N954" s="13"/>
    </row>
    <row r="955" spans="1:14" ht="14.4" x14ac:dyDescent="0.3">
      <c r="A955" s="13"/>
      <c r="B955" s="13"/>
      <c r="C955" s="13"/>
      <c r="D955" s="13"/>
      <c r="E955" s="13"/>
      <c r="F955" s="13"/>
      <c r="G955" s="126"/>
      <c r="H955" s="126"/>
      <c r="I955" s="126"/>
      <c r="J955" s="13"/>
      <c r="K955" s="13"/>
      <c r="L955" s="13"/>
      <c r="M955" s="13"/>
      <c r="N955" s="13"/>
    </row>
    <row r="956" spans="1:14" ht="14.4" x14ac:dyDescent="0.3">
      <c r="A956" s="13"/>
      <c r="B956" s="13"/>
      <c r="C956" s="13"/>
      <c r="D956" s="13"/>
      <c r="E956" s="13"/>
      <c r="F956" s="13"/>
      <c r="G956" s="126"/>
      <c r="H956" s="126"/>
      <c r="I956" s="126"/>
      <c r="J956" s="13"/>
      <c r="K956" s="13"/>
      <c r="L956" s="13"/>
      <c r="M956" s="13"/>
      <c r="N956" s="13"/>
    </row>
    <row r="957" spans="1:14" ht="14.4" x14ac:dyDescent="0.3">
      <c r="A957" s="13"/>
      <c r="B957" s="13"/>
      <c r="C957" s="13"/>
      <c r="D957" s="13"/>
      <c r="E957" s="13"/>
      <c r="F957" s="13"/>
      <c r="G957" s="126"/>
      <c r="H957" s="126"/>
      <c r="I957" s="126"/>
      <c r="J957" s="13"/>
      <c r="K957" s="13"/>
      <c r="L957" s="13"/>
      <c r="M957" s="13"/>
      <c r="N957" s="13"/>
    </row>
    <row r="958" spans="1:14" ht="14.4" x14ac:dyDescent="0.3">
      <c r="A958" s="13"/>
      <c r="B958" s="13"/>
      <c r="C958" s="13"/>
      <c r="D958" s="13"/>
      <c r="E958" s="13"/>
      <c r="F958" s="13"/>
      <c r="G958" s="126"/>
      <c r="H958" s="126"/>
      <c r="I958" s="126"/>
      <c r="J958" s="13"/>
      <c r="K958" s="13"/>
      <c r="L958" s="13"/>
      <c r="M958" s="13"/>
      <c r="N958" s="13"/>
    </row>
    <row r="959" spans="1:14" ht="14.4" x14ac:dyDescent="0.3">
      <c r="A959" s="13"/>
      <c r="B959" s="13"/>
      <c r="C959" s="13"/>
      <c r="D959" s="13"/>
      <c r="E959" s="13"/>
      <c r="F959" s="13"/>
      <c r="G959" s="126"/>
      <c r="H959" s="126"/>
      <c r="I959" s="126"/>
      <c r="J959" s="13"/>
      <c r="K959" s="13"/>
      <c r="L959" s="13"/>
      <c r="M959" s="13"/>
      <c r="N959" s="13"/>
    </row>
    <row r="960" spans="1:14" ht="14.4" x14ac:dyDescent="0.3">
      <c r="A960" s="13"/>
      <c r="B960" s="13"/>
      <c r="C960" s="13"/>
      <c r="D960" s="13"/>
      <c r="E960" s="13"/>
      <c r="F960" s="13"/>
      <c r="G960" s="126"/>
      <c r="H960" s="126"/>
      <c r="I960" s="126"/>
      <c r="J960" s="13"/>
      <c r="K960" s="13"/>
      <c r="L960" s="13"/>
      <c r="M960" s="13"/>
      <c r="N960" s="13"/>
    </row>
    <row r="961" spans="1:14" ht="14.4" x14ac:dyDescent="0.3">
      <c r="A961" s="13"/>
      <c r="B961" s="13"/>
      <c r="C961" s="13"/>
      <c r="D961" s="13"/>
      <c r="E961" s="13"/>
      <c r="F961" s="13"/>
      <c r="G961" s="126"/>
      <c r="H961" s="126"/>
      <c r="I961" s="126"/>
      <c r="J961" s="13"/>
      <c r="K961" s="13"/>
      <c r="L961" s="13"/>
      <c r="M961" s="13"/>
      <c r="N961" s="13"/>
    </row>
    <row r="962" spans="1:14" ht="14.4" x14ac:dyDescent="0.3">
      <c r="A962" s="13"/>
      <c r="B962" s="13"/>
      <c r="C962" s="13"/>
      <c r="D962" s="13"/>
      <c r="E962" s="13"/>
      <c r="F962" s="13"/>
      <c r="G962" s="126"/>
      <c r="H962" s="126"/>
      <c r="I962" s="126"/>
      <c r="J962" s="13"/>
      <c r="K962" s="13"/>
      <c r="L962" s="13"/>
      <c r="M962" s="13"/>
      <c r="N962" s="13"/>
    </row>
    <row r="963" spans="1:14" ht="14.4" x14ac:dyDescent="0.3">
      <c r="A963" s="13"/>
      <c r="B963" s="13"/>
      <c r="C963" s="13"/>
      <c r="D963" s="13"/>
      <c r="E963" s="13"/>
      <c r="F963" s="13"/>
      <c r="G963" s="126"/>
      <c r="H963" s="126"/>
      <c r="I963" s="126"/>
      <c r="J963" s="13"/>
      <c r="K963" s="13"/>
      <c r="L963" s="13"/>
      <c r="M963" s="13"/>
      <c r="N963" s="13"/>
    </row>
    <row r="964" spans="1:14" ht="14.4" x14ac:dyDescent="0.3">
      <c r="A964" s="13"/>
      <c r="B964" s="13"/>
      <c r="C964" s="13"/>
      <c r="D964" s="13"/>
      <c r="E964" s="13"/>
      <c r="F964" s="13"/>
      <c r="G964" s="126"/>
      <c r="H964" s="126"/>
      <c r="I964" s="126"/>
      <c r="J964" s="13"/>
      <c r="K964" s="13"/>
      <c r="L964" s="13"/>
      <c r="M964" s="13"/>
      <c r="N964" s="13"/>
    </row>
    <row r="965" spans="1:14" ht="14.4" x14ac:dyDescent="0.3">
      <c r="A965" s="13"/>
      <c r="B965" s="13"/>
      <c r="C965" s="13"/>
      <c r="D965" s="13"/>
      <c r="E965" s="13"/>
      <c r="F965" s="13"/>
      <c r="G965" s="126"/>
      <c r="H965" s="126"/>
      <c r="I965" s="126"/>
      <c r="J965" s="13"/>
      <c r="K965" s="13"/>
      <c r="L965" s="13"/>
      <c r="M965" s="13"/>
      <c r="N965" s="13"/>
    </row>
    <row r="966" spans="1:14" ht="14.4" x14ac:dyDescent="0.3">
      <c r="A966" s="13"/>
      <c r="B966" s="13"/>
      <c r="C966" s="13"/>
      <c r="D966" s="13"/>
      <c r="E966" s="13"/>
      <c r="F966" s="13"/>
      <c r="G966" s="126"/>
      <c r="H966" s="126"/>
      <c r="I966" s="126"/>
      <c r="J966" s="13"/>
      <c r="K966" s="13"/>
      <c r="L966" s="13"/>
      <c r="M966" s="13"/>
      <c r="N966" s="13"/>
    </row>
    <row r="967" spans="1:14" ht="14.4" x14ac:dyDescent="0.3">
      <c r="A967" s="13"/>
      <c r="B967" s="13"/>
      <c r="C967" s="13"/>
      <c r="D967" s="13"/>
      <c r="E967" s="13"/>
      <c r="F967" s="13"/>
      <c r="G967" s="126"/>
      <c r="H967" s="126"/>
      <c r="I967" s="126"/>
      <c r="J967" s="13"/>
      <c r="K967" s="13"/>
      <c r="L967" s="13"/>
      <c r="M967" s="13"/>
      <c r="N967" s="13"/>
    </row>
    <row r="968" spans="1:14" ht="14.4" x14ac:dyDescent="0.3">
      <c r="A968" s="13"/>
      <c r="B968" s="13"/>
      <c r="C968" s="13"/>
      <c r="D968" s="13"/>
      <c r="E968" s="13"/>
      <c r="F968" s="13"/>
      <c r="G968" s="126"/>
      <c r="H968" s="126"/>
      <c r="I968" s="126"/>
      <c r="J968" s="13"/>
      <c r="K968" s="13"/>
      <c r="L968" s="13"/>
      <c r="M968" s="13"/>
      <c r="N968" s="13"/>
    </row>
    <row r="969" spans="1:14" ht="14.4" x14ac:dyDescent="0.3">
      <c r="A969" s="13"/>
      <c r="B969" s="13"/>
      <c r="C969" s="13"/>
      <c r="D969" s="13"/>
      <c r="E969" s="13"/>
      <c r="F969" s="13"/>
      <c r="G969" s="126"/>
      <c r="H969" s="126"/>
      <c r="I969" s="126"/>
      <c r="J969" s="13"/>
      <c r="K969" s="13"/>
      <c r="L969" s="13"/>
      <c r="M969" s="13"/>
      <c r="N969" s="13"/>
    </row>
    <row r="970" spans="1:14" ht="14.4" x14ac:dyDescent="0.3">
      <c r="A970" s="13"/>
      <c r="B970" s="13"/>
      <c r="C970" s="13"/>
      <c r="D970" s="13"/>
      <c r="E970" s="13"/>
      <c r="F970" s="13"/>
      <c r="G970" s="126"/>
      <c r="H970" s="126"/>
      <c r="I970" s="126"/>
      <c r="J970" s="13"/>
      <c r="K970" s="13"/>
      <c r="L970" s="13"/>
      <c r="M970" s="13"/>
      <c r="N970" s="13"/>
    </row>
    <row r="971" spans="1:14" ht="14.4" x14ac:dyDescent="0.3">
      <c r="A971" s="13"/>
      <c r="B971" s="13"/>
      <c r="C971" s="13"/>
      <c r="D971" s="13"/>
      <c r="E971" s="13"/>
      <c r="F971" s="13"/>
      <c r="G971" s="126"/>
      <c r="H971" s="126"/>
      <c r="I971" s="126"/>
      <c r="J971" s="13"/>
      <c r="K971" s="13"/>
      <c r="L971" s="13"/>
      <c r="M971" s="13"/>
      <c r="N971" s="13"/>
    </row>
    <row r="972" spans="1:14" ht="14.4" x14ac:dyDescent="0.3">
      <c r="A972" s="13"/>
      <c r="B972" s="13"/>
      <c r="C972" s="13"/>
      <c r="D972" s="13"/>
      <c r="E972" s="13"/>
      <c r="F972" s="13"/>
      <c r="G972" s="126"/>
      <c r="H972" s="126"/>
      <c r="I972" s="126"/>
      <c r="J972" s="13"/>
      <c r="K972" s="13"/>
      <c r="L972" s="13"/>
      <c r="M972" s="13"/>
      <c r="N972" s="13"/>
    </row>
    <row r="973" spans="1:14" ht="14.4" x14ac:dyDescent="0.3">
      <c r="A973" s="13"/>
      <c r="B973" s="13"/>
      <c r="C973" s="13"/>
      <c r="D973" s="13"/>
      <c r="E973" s="13"/>
      <c r="F973" s="13"/>
      <c r="G973" s="126"/>
      <c r="H973" s="126"/>
      <c r="I973" s="126"/>
      <c r="J973" s="13"/>
      <c r="K973" s="13"/>
      <c r="L973" s="13"/>
      <c r="M973" s="13"/>
      <c r="N973" s="13"/>
    </row>
    <row r="974" spans="1:14" ht="14.4" x14ac:dyDescent="0.3">
      <c r="A974" s="13"/>
      <c r="B974" s="13"/>
      <c r="C974" s="13"/>
      <c r="D974" s="13"/>
      <c r="E974" s="13"/>
      <c r="F974" s="13"/>
      <c r="G974" s="126"/>
      <c r="H974" s="126"/>
      <c r="I974" s="126"/>
      <c r="J974" s="13"/>
      <c r="K974" s="13"/>
      <c r="L974" s="13"/>
      <c r="M974" s="13"/>
      <c r="N974" s="13"/>
    </row>
    <row r="975" spans="1:14" ht="14.4" x14ac:dyDescent="0.3">
      <c r="A975" s="13"/>
      <c r="B975" s="13"/>
      <c r="C975" s="13"/>
      <c r="D975" s="13"/>
      <c r="E975" s="13"/>
      <c r="F975" s="13"/>
      <c r="G975" s="126"/>
      <c r="H975" s="126"/>
      <c r="I975" s="126"/>
      <c r="J975" s="13"/>
      <c r="K975" s="13"/>
      <c r="L975" s="13"/>
      <c r="M975" s="13"/>
      <c r="N975" s="13"/>
    </row>
    <row r="976" spans="1:14" ht="14.4" x14ac:dyDescent="0.3">
      <c r="A976" s="13"/>
      <c r="B976" s="13"/>
      <c r="C976" s="13"/>
      <c r="D976" s="13"/>
      <c r="E976" s="13"/>
      <c r="F976" s="13"/>
      <c r="G976" s="126"/>
      <c r="H976" s="126"/>
      <c r="I976" s="126"/>
      <c r="J976" s="13"/>
      <c r="K976" s="13"/>
      <c r="L976" s="13"/>
      <c r="M976" s="13"/>
      <c r="N976" s="13"/>
    </row>
    <row r="977" spans="1:14" ht="14.4" x14ac:dyDescent="0.3">
      <c r="A977" s="13"/>
      <c r="B977" s="13"/>
      <c r="C977" s="13"/>
      <c r="D977" s="13"/>
      <c r="E977" s="13"/>
      <c r="F977" s="13"/>
      <c r="G977" s="126"/>
      <c r="H977" s="126"/>
      <c r="I977" s="126"/>
      <c r="J977" s="13"/>
      <c r="K977" s="13"/>
      <c r="L977" s="13"/>
      <c r="M977" s="13"/>
      <c r="N977" s="13"/>
    </row>
    <row r="978" spans="1:14" ht="14.4" x14ac:dyDescent="0.3">
      <c r="A978" s="13"/>
      <c r="B978" s="13"/>
      <c r="C978" s="13"/>
      <c r="D978" s="13"/>
      <c r="E978" s="13"/>
      <c r="F978" s="13"/>
      <c r="G978" s="126"/>
      <c r="H978" s="126"/>
      <c r="I978" s="126"/>
      <c r="J978" s="13"/>
      <c r="K978" s="13"/>
      <c r="L978" s="13"/>
      <c r="M978" s="13"/>
      <c r="N978" s="13"/>
    </row>
    <row r="979" spans="1:14" ht="14.4" x14ac:dyDescent="0.3">
      <c r="A979" s="13"/>
      <c r="B979" s="13"/>
      <c r="C979" s="13"/>
      <c r="D979" s="13"/>
      <c r="E979" s="13"/>
      <c r="F979" s="13"/>
      <c r="G979" s="126"/>
      <c r="H979" s="126"/>
      <c r="I979" s="126"/>
      <c r="J979" s="13"/>
      <c r="K979" s="13"/>
      <c r="L979" s="13"/>
      <c r="M979" s="13"/>
      <c r="N979" s="13"/>
    </row>
    <row r="980" spans="1:14" ht="14.4" x14ac:dyDescent="0.3">
      <c r="A980" s="13"/>
      <c r="B980" s="13"/>
      <c r="C980" s="13"/>
      <c r="D980" s="13"/>
      <c r="E980" s="13"/>
      <c r="F980" s="13"/>
      <c r="G980" s="126"/>
      <c r="H980" s="126"/>
      <c r="I980" s="126"/>
      <c r="J980" s="13"/>
      <c r="K980" s="13"/>
      <c r="L980" s="13"/>
      <c r="M980" s="13"/>
      <c r="N980" s="13"/>
    </row>
    <row r="981" spans="1:14" ht="14.4" x14ac:dyDescent="0.3">
      <c r="A981" s="13"/>
      <c r="B981" s="13"/>
      <c r="C981" s="13"/>
      <c r="D981" s="13"/>
      <c r="E981" s="13"/>
      <c r="F981" s="13"/>
      <c r="G981" s="126"/>
      <c r="H981" s="126"/>
      <c r="I981" s="126"/>
      <c r="J981" s="13"/>
      <c r="K981" s="13"/>
      <c r="L981" s="13"/>
      <c r="M981" s="13"/>
      <c r="N981" s="13"/>
    </row>
    <row r="982" spans="1:14" ht="14.4" x14ac:dyDescent="0.3">
      <c r="A982" s="13"/>
      <c r="B982" s="13"/>
      <c r="C982" s="13"/>
      <c r="D982" s="13"/>
      <c r="E982" s="13"/>
      <c r="F982" s="13"/>
      <c r="G982" s="126"/>
      <c r="H982" s="126"/>
      <c r="I982" s="126"/>
      <c r="J982" s="13"/>
      <c r="K982" s="13"/>
      <c r="L982" s="13"/>
      <c r="M982" s="13"/>
      <c r="N982" s="13"/>
    </row>
    <row r="983" spans="1:14" ht="14.4" x14ac:dyDescent="0.3">
      <c r="A983" s="13"/>
      <c r="B983" s="13"/>
      <c r="C983" s="13"/>
      <c r="D983" s="13"/>
      <c r="E983" s="13"/>
      <c r="F983" s="13"/>
      <c r="G983" s="126"/>
      <c r="H983" s="126"/>
      <c r="I983" s="126"/>
      <c r="J983" s="13"/>
      <c r="K983" s="13"/>
      <c r="L983" s="13"/>
      <c r="M983" s="13"/>
      <c r="N983" s="13"/>
    </row>
    <row r="984" spans="1:14" ht="14.4" x14ac:dyDescent="0.3">
      <c r="A984" s="13"/>
      <c r="B984" s="13"/>
      <c r="C984" s="13"/>
      <c r="D984" s="13"/>
      <c r="E984" s="13"/>
      <c r="F984" s="13"/>
      <c r="G984" s="126"/>
      <c r="H984" s="126"/>
      <c r="I984" s="126"/>
      <c r="J984" s="13"/>
      <c r="K984" s="13"/>
      <c r="L984" s="13"/>
      <c r="M984" s="13"/>
      <c r="N984" s="13"/>
    </row>
    <row r="985" spans="1:14" ht="14.4" x14ac:dyDescent="0.3">
      <c r="A985" s="13"/>
      <c r="B985" s="13"/>
      <c r="C985" s="13"/>
      <c r="D985" s="13"/>
      <c r="E985" s="13"/>
      <c r="F985" s="13"/>
      <c r="G985" s="126"/>
      <c r="H985" s="126"/>
      <c r="I985" s="126"/>
      <c r="J985" s="13"/>
      <c r="K985" s="13"/>
      <c r="L985" s="13"/>
      <c r="M985" s="13"/>
      <c r="N985" s="13"/>
    </row>
  </sheetData>
  <hyperlinks>
    <hyperlink ref="F4" r:id="rId1" xr:uid="{8B2FC8E4-B68E-4020-A41E-902800AD4879}"/>
    <hyperlink ref="K4" r:id="rId2" xr:uid="{EC3C35B4-7109-4A91-B327-448E1B5F758D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4"/>
  <sheetViews>
    <sheetView topLeftCell="A124" workbookViewId="0">
      <selection activeCell="F164" sqref="F164"/>
    </sheetView>
  </sheetViews>
  <sheetFormatPr defaultColWidth="15.109375" defaultRowHeight="15" customHeight="1" x14ac:dyDescent="0.3"/>
  <cols>
    <col min="1" max="1" width="14.6640625" style="5" customWidth="1"/>
    <col min="2" max="2" width="14.6640625" style="14" bestFit="1" customWidth="1"/>
    <col min="3" max="3" width="12.6640625" style="14" bestFit="1" customWidth="1"/>
    <col min="4" max="4" width="12" style="14" bestFit="1" customWidth="1"/>
    <col min="5" max="5" width="12.6640625" style="5" customWidth="1"/>
    <col min="6" max="6" width="13.109375" style="5" bestFit="1" customWidth="1"/>
    <col min="7" max="7" width="33.109375" style="5" customWidth="1"/>
    <col min="8" max="16384" width="15.109375" style="5"/>
  </cols>
  <sheetData>
    <row r="1" spans="1:7" s="29" customFormat="1" ht="20.25" customHeight="1" x14ac:dyDescent="0.3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 x14ac:dyDescent="0.3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3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ht="14.4" x14ac:dyDescent="0.3">
      <c r="A4" s="143" t="s">
        <v>962</v>
      </c>
      <c r="B4" s="146" t="s">
        <v>967</v>
      </c>
      <c r="C4" s="144">
        <v>-6.8872179999999998</v>
      </c>
      <c r="D4" s="144">
        <v>36.090309140000002</v>
      </c>
      <c r="E4" s="145" t="s">
        <v>224</v>
      </c>
      <c r="F4" s="147">
        <v>792</v>
      </c>
      <c r="G4" s="147" t="s">
        <v>966</v>
      </c>
    </row>
    <row r="5" spans="1:7" ht="14.4" x14ac:dyDescent="0.3">
      <c r="A5" s="143" t="s">
        <v>962</v>
      </c>
      <c r="B5" s="146" t="s">
        <v>968</v>
      </c>
      <c r="C5" s="144">
        <v>-6.86531687</v>
      </c>
      <c r="D5" s="144">
        <v>36.10004807</v>
      </c>
      <c r="E5" s="145" t="s">
        <v>224</v>
      </c>
      <c r="F5" s="147">
        <v>821</v>
      </c>
      <c r="G5" s="147" t="s">
        <v>966</v>
      </c>
    </row>
    <row r="6" spans="1:7" ht="14.4" x14ac:dyDescent="0.3">
      <c r="A6" s="143" t="s">
        <v>962</v>
      </c>
      <c r="B6" s="146" t="s">
        <v>1525</v>
      </c>
      <c r="C6" s="144">
        <v>-6.8942399999999999</v>
      </c>
      <c r="D6" s="144">
        <v>36.133899999999997</v>
      </c>
      <c r="E6" s="145" t="s">
        <v>224</v>
      </c>
      <c r="F6" s="147">
        <v>0</v>
      </c>
      <c r="G6" s="147" t="s">
        <v>966</v>
      </c>
    </row>
    <row r="7" spans="1:7" ht="14.4" x14ac:dyDescent="0.3">
      <c r="A7" s="143" t="s">
        <v>962</v>
      </c>
      <c r="B7" s="146" t="s">
        <v>1526</v>
      </c>
      <c r="C7" s="144">
        <v>-6.85878706</v>
      </c>
      <c r="D7" s="144">
        <v>36.142848970000003</v>
      </c>
      <c r="E7" s="145" t="s">
        <v>224</v>
      </c>
      <c r="F7" s="147">
        <v>838</v>
      </c>
      <c r="G7" s="147" t="s">
        <v>966</v>
      </c>
    </row>
    <row r="8" spans="1:7" ht="14.4" x14ac:dyDescent="0.3">
      <c r="A8" s="143" t="s">
        <v>962</v>
      </c>
      <c r="B8" s="146" t="s">
        <v>969</v>
      </c>
      <c r="C8" s="144">
        <v>-6.1260099400000003</v>
      </c>
      <c r="D8" s="144">
        <v>36.44020081</v>
      </c>
      <c r="E8" s="145" t="s">
        <v>224</v>
      </c>
      <c r="F8" s="147">
        <v>1031</v>
      </c>
      <c r="G8" s="147" t="s">
        <v>966</v>
      </c>
    </row>
    <row r="9" spans="1:7" ht="14.4" x14ac:dyDescent="0.3">
      <c r="A9" s="143" t="s">
        <v>962</v>
      </c>
      <c r="B9" s="146" t="s">
        <v>970</v>
      </c>
      <c r="C9" s="144">
        <v>-6.0639399999999997</v>
      </c>
      <c r="D9" s="175">
        <v>36.4405</v>
      </c>
      <c r="E9" s="145" t="s">
        <v>224</v>
      </c>
      <c r="F9" s="147">
        <v>0</v>
      </c>
      <c r="G9" s="147" t="s">
        <v>966</v>
      </c>
    </row>
    <row r="10" spans="1:7" ht="14.4" x14ac:dyDescent="0.3">
      <c r="A10" s="143" t="s">
        <v>962</v>
      </c>
      <c r="B10" s="146" t="s">
        <v>971</v>
      </c>
      <c r="C10" s="144">
        <v>-6.1174900000000001</v>
      </c>
      <c r="D10" s="144">
        <v>36.457700000000003</v>
      </c>
      <c r="E10" s="145" t="s">
        <v>224</v>
      </c>
      <c r="F10" s="147">
        <v>1043</v>
      </c>
      <c r="G10" s="147" t="s">
        <v>966</v>
      </c>
    </row>
    <row r="11" spans="1:7" ht="14.4" x14ac:dyDescent="0.3">
      <c r="A11" s="143" t="s">
        <v>962</v>
      </c>
      <c r="B11" s="146" t="s">
        <v>972</v>
      </c>
      <c r="C11" s="144">
        <v>-6.0699701299999997</v>
      </c>
      <c r="D11" s="144">
        <v>36.464588169999999</v>
      </c>
      <c r="E11" s="145" t="s">
        <v>224</v>
      </c>
      <c r="F11" s="147">
        <v>1061</v>
      </c>
      <c r="G11" s="147" t="s">
        <v>966</v>
      </c>
    </row>
    <row r="12" spans="1:7" ht="14.4" x14ac:dyDescent="0.3">
      <c r="A12" s="143" t="s">
        <v>962</v>
      </c>
      <c r="B12" s="9" t="s">
        <v>973</v>
      </c>
      <c r="C12" s="9">
        <v>-6.0537299999999998</v>
      </c>
      <c r="D12" s="9">
        <v>36.513500000000001</v>
      </c>
      <c r="E12" s="145" t="s">
        <v>224</v>
      </c>
      <c r="F12" s="18">
        <v>1159</v>
      </c>
      <c r="G12" s="147" t="s">
        <v>966</v>
      </c>
    </row>
    <row r="13" spans="1:7" ht="14.4" x14ac:dyDescent="0.3">
      <c r="A13" s="143" t="s">
        <v>962</v>
      </c>
      <c r="B13" s="9" t="s">
        <v>974</v>
      </c>
      <c r="C13" s="9">
        <v>-8.0740327799999996</v>
      </c>
      <c r="D13" s="9">
        <v>37.269382479999997</v>
      </c>
      <c r="E13" s="145" t="s">
        <v>224</v>
      </c>
      <c r="F13" s="18">
        <v>295</v>
      </c>
      <c r="G13" s="147" t="s">
        <v>966</v>
      </c>
    </row>
    <row r="14" spans="1:7" ht="14.4" x14ac:dyDescent="0.3">
      <c r="A14" s="143" t="s">
        <v>962</v>
      </c>
      <c r="B14" s="9" t="s">
        <v>975</v>
      </c>
      <c r="C14" s="9">
        <v>-8.0210504500000006</v>
      </c>
      <c r="D14" s="9">
        <v>37.270351410000004</v>
      </c>
      <c r="E14" s="145" t="s">
        <v>224</v>
      </c>
      <c r="F14" s="18">
        <v>300</v>
      </c>
      <c r="G14" s="147" t="s">
        <v>966</v>
      </c>
    </row>
    <row r="15" spans="1:7" ht="14.4" x14ac:dyDescent="0.3">
      <c r="A15" s="143" t="s">
        <v>962</v>
      </c>
      <c r="B15" s="9" t="s">
        <v>976</v>
      </c>
      <c r="C15" s="9">
        <v>-8.0008068100000003</v>
      </c>
      <c r="D15" s="9">
        <v>37.272369380000001</v>
      </c>
      <c r="E15" s="145" t="s">
        <v>224</v>
      </c>
      <c r="F15" s="18">
        <v>311</v>
      </c>
      <c r="G15" s="147" t="s">
        <v>966</v>
      </c>
    </row>
    <row r="16" spans="1:7" ht="14.4" x14ac:dyDescent="0.3">
      <c r="A16" s="143" t="s">
        <v>962</v>
      </c>
      <c r="B16" s="9" t="s">
        <v>977</v>
      </c>
      <c r="C16" s="9">
        <v>-8.0238122900000004</v>
      </c>
      <c r="D16" s="9">
        <v>37.292297359999999</v>
      </c>
      <c r="E16" s="145" t="s">
        <v>224</v>
      </c>
      <c r="F16" s="18">
        <v>319</v>
      </c>
      <c r="G16" s="147" t="s">
        <v>966</v>
      </c>
    </row>
    <row r="17" spans="1:7" ht="14.4" x14ac:dyDescent="0.3">
      <c r="A17" s="143" t="s">
        <v>962</v>
      </c>
      <c r="B17" s="9" t="s">
        <v>1495</v>
      </c>
      <c r="C17" s="9">
        <v>-8.0051450699999993</v>
      </c>
      <c r="D17" s="9">
        <v>37.314617159999997</v>
      </c>
      <c r="E17" s="145" t="s">
        <v>224</v>
      </c>
      <c r="F17" s="18">
        <v>333</v>
      </c>
      <c r="G17" s="147" t="s">
        <v>966</v>
      </c>
    </row>
    <row r="18" spans="1:7" ht="14.4" x14ac:dyDescent="0.3">
      <c r="A18" s="143" t="s">
        <v>962</v>
      </c>
      <c r="B18" s="9" t="s">
        <v>1496</v>
      </c>
      <c r="C18" s="9">
        <v>-8.0493049600000006</v>
      </c>
      <c r="D18" s="9">
        <v>37.333698269999999</v>
      </c>
      <c r="E18" s="145" t="s">
        <v>224</v>
      </c>
      <c r="F18" s="18">
        <v>325</v>
      </c>
      <c r="G18" s="147" t="s">
        <v>966</v>
      </c>
    </row>
    <row r="19" spans="1:7" ht="14.4" x14ac:dyDescent="0.3">
      <c r="A19" s="143" t="s">
        <v>962</v>
      </c>
      <c r="B19" s="9" t="s">
        <v>1497</v>
      </c>
      <c r="C19" s="9">
        <v>-6.9100651700000002</v>
      </c>
      <c r="D19" s="9">
        <v>34.192478180000002</v>
      </c>
      <c r="E19" s="145" t="s">
        <v>224</v>
      </c>
      <c r="F19" s="18">
        <v>1243</v>
      </c>
      <c r="G19" s="147" t="s">
        <v>966</v>
      </c>
    </row>
    <row r="20" spans="1:7" ht="14.4" x14ac:dyDescent="0.3">
      <c r="A20" s="143" t="s">
        <v>962</v>
      </c>
      <c r="B20" s="9" t="s">
        <v>1498</v>
      </c>
      <c r="C20" s="9">
        <v>-6.8791828199999996</v>
      </c>
      <c r="D20" s="9">
        <v>34.193073269999999</v>
      </c>
      <c r="E20" s="145" t="s">
        <v>224</v>
      </c>
      <c r="F20" s="18">
        <v>1223</v>
      </c>
      <c r="G20" s="147" t="s">
        <v>966</v>
      </c>
    </row>
    <row r="21" spans="1:7" ht="14.4" x14ac:dyDescent="0.3">
      <c r="A21" s="143" t="s">
        <v>962</v>
      </c>
      <c r="B21" s="9" t="s">
        <v>1499</v>
      </c>
      <c r="C21" s="9">
        <v>-6.8598280000000003</v>
      </c>
      <c r="D21" s="9">
        <v>34.194526670000002</v>
      </c>
      <c r="E21" s="145" t="s">
        <v>224</v>
      </c>
      <c r="F21" s="18">
        <v>1275</v>
      </c>
      <c r="G21" s="147" t="s">
        <v>966</v>
      </c>
    </row>
    <row r="22" spans="1:7" ht="14.4" x14ac:dyDescent="0.3">
      <c r="A22" s="143" t="s">
        <v>962</v>
      </c>
      <c r="B22" s="9" t="s">
        <v>1500</v>
      </c>
      <c r="C22" s="9">
        <v>8.6019582799999998</v>
      </c>
      <c r="D22" s="9">
        <v>34.988330840000003</v>
      </c>
      <c r="E22" s="145" t="s">
        <v>224</v>
      </c>
      <c r="F22" s="18">
        <v>1478</v>
      </c>
      <c r="G22" s="147" t="s">
        <v>966</v>
      </c>
    </row>
    <row r="23" spans="1:7" ht="14.4" x14ac:dyDescent="0.3">
      <c r="A23" s="143" t="s">
        <v>962</v>
      </c>
      <c r="B23" s="9" t="s">
        <v>1501</v>
      </c>
      <c r="C23" s="9">
        <v>8.6555671699999994</v>
      </c>
      <c r="D23" s="9">
        <v>34.982685089999997</v>
      </c>
      <c r="E23" s="145" t="s">
        <v>224</v>
      </c>
      <c r="F23" s="18">
        <v>1491</v>
      </c>
      <c r="G23" s="147" t="s">
        <v>966</v>
      </c>
    </row>
    <row r="24" spans="1:7" ht="14.4" x14ac:dyDescent="0.3">
      <c r="A24" s="143" t="s">
        <v>962</v>
      </c>
      <c r="B24" s="9" t="s">
        <v>1502</v>
      </c>
      <c r="C24" s="9">
        <v>8.5814218499999999</v>
      </c>
      <c r="D24" s="9">
        <v>35.000114439999997</v>
      </c>
      <c r="E24" s="145" t="s">
        <v>224</v>
      </c>
      <c r="F24" s="18">
        <v>1182</v>
      </c>
      <c r="G24" s="147" t="s">
        <v>966</v>
      </c>
    </row>
    <row r="25" spans="1:7" ht="14.4" x14ac:dyDescent="0.3">
      <c r="A25" s="143" t="s">
        <v>962</v>
      </c>
      <c r="B25" s="9" t="s">
        <v>1503</v>
      </c>
      <c r="C25" s="9">
        <v>8.5992879900000005</v>
      </c>
      <c r="D25" s="9">
        <v>35.000598910000001</v>
      </c>
      <c r="E25" s="145" t="s">
        <v>224</v>
      </c>
      <c r="F25" s="18">
        <v>1381</v>
      </c>
      <c r="G25" s="147" t="s">
        <v>966</v>
      </c>
    </row>
    <row r="26" spans="1:7" ht="14.4" x14ac:dyDescent="0.3">
      <c r="A26" s="143" t="s">
        <v>962</v>
      </c>
      <c r="B26" s="9" t="s">
        <v>1504</v>
      </c>
      <c r="C26" s="9">
        <v>8.6252527200000007</v>
      </c>
      <c r="D26" s="9">
        <v>35.005310059999999</v>
      </c>
      <c r="E26" s="145" t="s">
        <v>224</v>
      </c>
      <c r="F26" s="18">
        <v>1380</v>
      </c>
      <c r="G26" s="147" t="s">
        <v>966</v>
      </c>
    </row>
    <row r="27" spans="1:7" ht="14.4" x14ac:dyDescent="0.3">
      <c r="A27" s="143" t="s">
        <v>962</v>
      </c>
      <c r="B27" s="9" t="s">
        <v>1505</v>
      </c>
      <c r="C27" s="9">
        <v>8.6460332900000001</v>
      </c>
      <c r="D27" s="9">
        <v>35.001453400000003</v>
      </c>
      <c r="E27" s="145" t="s">
        <v>224</v>
      </c>
      <c r="F27" s="18">
        <v>1363</v>
      </c>
      <c r="G27" s="147" t="s">
        <v>966</v>
      </c>
    </row>
    <row r="28" spans="1:7" ht="14.4" x14ac:dyDescent="0.3">
      <c r="A28" s="143" t="s">
        <v>962</v>
      </c>
      <c r="B28" s="9" t="s">
        <v>1506</v>
      </c>
      <c r="C28" s="9">
        <v>8.5804767599999998</v>
      </c>
      <c r="D28" s="9">
        <v>35.025642400000002</v>
      </c>
      <c r="E28" s="145" t="s">
        <v>224</v>
      </c>
      <c r="F28" s="18">
        <v>1145</v>
      </c>
      <c r="G28" s="147" t="s">
        <v>966</v>
      </c>
    </row>
    <row r="29" spans="1:7" ht="14.4" x14ac:dyDescent="0.3">
      <c r="A29" s="143" t="s">
        <v>962</v>
      </c>
      <c r="B29" s="9" t="s">
        <v>1507</v>
      </c>
      <c r="C29" s="9">
        <v>8.60710716</v>
      </c>
      <c r="D29" s="9">
        <v>35.026947020000001</v>
      </c>
      <c r="E29" s="145" t="s">
        <v>224</v>
      </c>
      <c r="F29" s="18">
        <v>1380</v>
      </c>
      <c r="G29" s="147" t="s">
        <v>966</v>
      </c>
    </row>
    <row r="30" spans="1:7" ht="14.4" x14ac:dyDescent="0.3">
      <c r="A30" s="143" t="s">
        <v>962</v>
      </c>
      <c r="B30" s="9" t="s">
        <v>1508</v>
      </c>
      <c r="C30" s="9">
        <v>8.5773029300000001</v>
      </c>
      <c r="D30" s="9">
        <v>35.0459137</v>
      </c>
      <c r="E30" s="145" t="s">
        <v>224</v>
      </c>
      <c r="F30" s="18">
        <v>1386</v>
      </c>
      <c r="G30" s="147" t="s">
        <v>966</v>
      </c>
    </row>
    <row r="31" spans="1:7" ht="14.4" x14ac:dyDescent="0.3">
      <c r="A31" s="143" t="s">
        <v>962</v>
      </c>
      <c r="B31" s="9" t="s">
        <v>1509</v>
      </c>
      <c r="C31" s="9">
        <v>8.5995626499999993</v>
      </c>
      <c r="D31" s="9">
        <v>35.046409609999998</v>
      </c>
      <c r="E31" s="145" t="s">
        <v>224</v>
      </c>
      <c r="F31" s="18">
        <v>1325</v>
      </c>
      <c r="G31" s="147" t="s">
        <v>966</v>
      </c>
    </row>
    <row r="32" spans="1:7" ht="14.4" x14ac:dyDescent="0.3">
      <c r="A32" s="143" t="s">
        <v>962</v>
      </c>
      <c r="B32" s="11" t="s">
        <v>1510</v>
      </c>
      <c r="C32" s="11">
        <v>8.6218872100000006</v>
      </c>
      <c r="D32" s="11">
        <v>35.048496249999999</v>
      </c>
      <c r="E32" s="145" t="s">
        <v>224</v>
      </c>
      <c r="F32" s="13">
        <v>1201</v>
      </c>
      <c r="G32" s="147" t="s">
        <v>966</v>
      </c>
    </row>
    <row r="33" spans="1:7" ht="14.4" x14ac:dyDescent="0.3">
      <c r="A33" s="143" t="s">
        <v>962</v>
      </c>
      <c r="B33" s="11" t="s">
        <v>1511</v>
      </c>
      <c r="C33" s="11">
        <v>8.64572334</v>
      </c>
      <c r="D33" s="11">
        <v>35.044216159999998</v>
      </c>
      <c r="E33" s="145" t="s">
        <v>224</v>
      </c>
      <c r="F33" s="13">
        <v>1354</v>
      </c>
      <c r="G33" s="147" t="s">
        <v>966</v>
      </c>
    </row>
    <row r="34" spans="1:7" ht="14.4" x14ac:dyDescent="0.3">
      <c r="A34" s="143" t="s">
        <v>962</v>
      </c>
      <c r="B34" s="11" t="s">
        <v>1512</v>
      </c>
      <c r="C34" s="11">
        <v>-0.15598200000000001</v>
      </c>
      <c r="D34" s="11">
        <v>39.020866390000002</v>
      </c>
      <c r="E34" s="145" t="s">
        <v>224</v>
      </c>
      <c r="F34" s="13">
        <v>238</v>
      </c>
      <c r="G34" s="147" t="s">
        <v>966</v>
      </c>
    </row>
    <row r="35" spans="1:7" ht="14.4" x14ac:dyDescent="0.3">
      <c r="A35" s="143" t="s">
        <v>962</v>
      </c>
      <c r="B35" s="11" t="s">
        <v>1513</v>
      </c>
      <c r="C35" s="11">
        <v>-0.15338799</v>
      </c>
      <c r="D35" s="11">
        <v>39.061695100000001</v>
      </c>
      <c r="E35" s="145" t="s">
        <v>224</v>
      </c>
      <c r="F35" s="13">
        <v>224</v>
      </c>
      <c r="G35" s="147" t="s">
        <v>966</v>
      </c>
    </row>
    <row r="36" spans="1:7" ht="14.4" x14ac:dyDescent="0.3">
      <c r="A36" s="143" t="s">
        <v>962</v>
      </c>
      <c r="B36" s="11" t="s">
        <v>1514</v>
      </c>
      <c r="C36" s="11">
        <v>-8.9757000000000003E-2</v>
      </c>
      <c r="D36" s="11">
        <v>39.063274380000003</v>
      </c>
      <c r="E36" s="145" t="s">
        <v>224</v>
      </c>
      <c r="F36" s="13">
        <v>210</v>
      </c>
      <c r="G36" s="147" t="s">
        <v>966</v>
      </c>
    </row>
    <row r="37" spans="1:7" ht="14.4" x14ac:dyDescent="0.3">
      <c r="A37" s="143" t="s">
        <v>962</v>
      </c>
      <c r="B37" s="11" t="s">
        <v>1568</v>
      </c>
      <c r="C37" s="11">
        <v>4.1711978900000002</v>
      </c>
      <c r="D37" s="11">
        <v>38.261291499999999</v>
      </c>
      <c r="E37" s="145" t="s">
        <v>224</v>
      </c>
      <c r="F37" s="13">
        <v>1511</v>
      </c>
      <c r="G37" s="147" t="s">
        <v>966</v>
      </c>
    </row>
    <row r="38" spans="1:7" ht="14.4" x14ac:dyDescent="0.3">
      <c r="A38" s="143" t="s">
        <v>962</v>
      </c>
      <c r="B38" s="11" t="s">
        <v>1569</v>
      </c>
      <c r="C38" s="11">
        <v>4.2133522000000001</v>
      </c>
      <c r="D38" s="11">
        <v>38.26822662</v>
      </c>
      <c r="E38" s="145" t="s">
        <v>224</v>
      </c>
      <c r="F38" s="13">
        <v>1552</v>
      </c>
      <c r="G38" s="147" t="s">
        <v>966</v>
      </c>
    </row>
    <row r="39" spans="1:7" ht="14.4" x14ac:dyDescent="0.3">
      <c r="A39" s="143" t="s">
        <v>962</v>
      </c>
      <c r="B39" s="11" t="s">
        <v>1570</v>
      </c>
      <c r="C39" s="11">
        <v>4.2146019900000002</v>
      </c>
      <c r="D39" s="11">
        <v>38.316963199999897</v>
      </c>
      <c r="E39" s="145" t="s">
        <v>224</v>
      </c>
      <c r="F39" s="13">
        <v>1510</v>
      </c>
      <c r="G39" s="147" t="s">
        <v>966</v>
      </c>
    </row>
    <row r="40" spans="1:7" ht="14.4" x14ac:dyDescent="0.3">
      <c r="A40" s="143" t="s">
        <v>962</v>
      </c>
      <c r="B40" s="11" t="s">
        <v>1574</v>
      </c>
      <c r="C40" s="11">
        <v>-5.5340583329999999</v>
      </c>
      <c r="D40" s="11">
        <v>11.329416670000001</v>
      </c>
      <c r="E40" s="145" t="s">
        <v>224</v>
      </c>
      <c r="F40" s="13">
        <v>386</v>
      </c>
      <c r="G40" s="147" t="s">
        <v>966</v>
      </c>
    </row>
    <row r="41" spans="1:7" ht="14.4" x14ac:dyDescent="0.3">
      <c r="A41" s="143" t="s">
        <v>962</v>
      </c>
      <c r="B41" s="11" t="s">
        <v>1575</v>
      </c>
      <c r="C41" s="11">
        <v>-5.5185383330000004</v>
      </c>
      <c r="D41" s="11">
        <v>11.329568330000001</v>
      </c>
      <c r="E41" s="145" t="s">
        <v>224</v>
      </c>
      <c r="F41" s="13">
        <v>430</v>
      </c>
      <c r="G41" s="147" t="s">
        <v>966</v>
      </c>
    </row>
    <row r="42" spans="1:7" ht="14.4" x14ac:dyDescent="0.3">
      <c r="A42" s="143" t="s">
        <v>962</v>
      </c>
      <c r="B42" s="11" t="s">
        <v>1576</v>
      </c>
      <c r="C42" s="11">
        <v>-5.4864933330000003</v>
      </c>
      <c r="D42" s="11">
        <v>11.28301667</v>
      </c>
      <c r="E42" s="145" t="s">
        <v>224</v>
      </c>
      <c r="F42" s="13">
        <v>594</v>
      </c>
      <c r="G42" s="147" t="s">
        <v>966</v>
      </c>
    </row>
    <row r="43" spans="1:7" ht="14.4" x14ac:dyDescent="0.3">
      <c r="A43" s="143" t="s">
        <v>962</v>
      </c>
      <c r="B43" s="11" t="s">
        <v>1580</v>
      </c>
      <c r="C43" s="11">
        <v>5.2554566700000001</v>
      </c>
      <c r="D43" s="11">
        <v>10.26777667</v>
      </c>
      <c r="E43" s="145" t="s">
        <v>224</v>
      </c>
      <c r="F43" s="13">
        <v>1213</v>
      </c>
      <c r="G43" s="147" t="s">
        <v>966</v>
      </c>
    </row>
    <row r="44" spans="1:7" ht="14.4" x14ac:dyDescent="0.3">
      <c r="A44" s="143" t="s">
        <v>962</v>
      </c>
      <c r="B44" s="11" t="s">
        <v>1581</v>
      </c>
      <c r="C44" s="11">
        <v>5.2337949999999998</v>
      </c>
      <c r="D44" s="11">
        <v>10.28871167</v>
      </c>
      <c r="E44" s="145" t="s">
        <v>224</v>
      </c>
      <c r="F44" s="13">
        <v>1313</v>
      </c>
      <c r="G44" s="147" t="s">
        <v>966</v>
      </c>
    </row>
    <row r="45" spans="1:7" ht="14.4" x14ac:dyDescent="0.3">
      <c r="A45" s="143" t="s">
        <v>962</v>
      </c>
      <c r="B45" s="11" t="s">
        <v>1584</v>
      </c>
      <c r="C45" s="11">
        <v>11.30547237</v>
      </c>
      <c r="D45" s="11">
        <v>39.573268890000001</v>
      </c>
      <c r="E45" s="145" t="s">
        <v>224</v>
      </c>
      <c r="F45" s="13">
        <v>2642</v>
      </c>
      <c r="G45" s="147" t="s">
        <v>966</v>
      </c>
    </row>
    <row r="46" spans="1:7" ht="14.4" x14ac:dyDescent="0.3">
      <c r="A46" s="143" t="s">
        <v>962</v>
      </c>
      <c r="B46" s="11" t="s">
        <v>1585</v>
      </c>
      <c r="C46" s="11">
        <v>11.308902740000001</v>
      </c>
      <c r="D46" s="11">
        <v>39.594352720000003</v>
      </c>
      <c r="E46" s="145" t="s">
        <v>224</v>
      </c>
      <c r="F46" s="13">
        <v>2539</v>
      </c>
      <c r="G46" s="147" t="s">
        <v>966</v>
      </c>
    </row>
    <row r="47" spans="1:7" ht="14.4" x14ac:dyDescent="0.3">
      <c r="A47" s="143" t="s">
        <v>962</v>
      </c>
      <c r="B47" s="11" t="s">
        <v>1586</v>
      </c>
      <c r="C47" s="11">
        <v>11.32841492</v>
      </c>
      <c r="D47" s="11">
        <v>39.592094420000002</v>
      </c>
      <c r="E47" s="145" t="s">
        <v>224</v>
      </c>
      <c r="F47" s="13">
        <v>2469</v>
      </c>
      <c r="G47" s="147" t="s">
        <v>966</v>
      </c>
    </row>
    <row r="48" spans="1:7" ht="14.4" x14ac:dyDescent="0.3">
      <c r="A48" s="143" t="s">
        <v>962</v>
      </c>
      <c r="B48" s="11" t="s">
        <v>1587</v>
      </c>
      <c r="C48" s="11">
        <v>11.333624840000001</v>
      </c>
      <c r="D48" s="11">
        <v>39.61781311</v>
      </c>
      <c r="E48" s="145" t="s">
        <v>224</v>
      </c>
      <c r="F48" s="13">
        <v>1985</v>
      </c>
      <c r="G48" s="147" t="s">
        <v>966</v>
      </c>
    </row>
    <row r="49" spans="1:7" ht="14.4" x14ac:dyDescent="0.3">
      <c r="A49" s="143" t="s">
        <v>962</v>
      </c>
      <c r="B49" s="11" t="s">
        <v>1594</v>
      </c>
      <c r="C49" s="11">
        <v>-2.6233470400000001</v>
      </c>
      <c r="D49" s="11">
        <v>39.514358520000002</v>
      </c>
      <c r="E49" s="145" t="s">
        <v>224</v>
      </c>
      <c r="F49" s="13">
        <v>169</v>
      </c>
      <c r="G49" s="147" t="s">
        <v>966</v>
      </c>
    </row>
    <row r="50" spans="1:7" ht="14.4" x14ac:dyDescent="0.3">
      <c r="A50" s="143" t="s">
        <v>962</v>
      </c>
      <c r="B50" s="11" t="s">
        <v>1595</v>
      </c>
      <c r="C50" s="11">
        <v>-2.5972669100000001</v>
      </c>
      <c r="D50" s="11">
        <v>39.539329530000003</v>
      </c>
      <c r="E50" s="145" t="s">
        <v>224</v>
      </c>
      <c r="F50" s="13">
        <v>181</v>
      </c>
      <c r="G50" s="147" t="s">
        <v>966</v>
      </c>
    </row>
    <row r="51" spans="1:7" ht="14.4" x14ac:dyDescent="0.3">
      <c r="A51" s="143" t="s">
        <v>962</v>
      </c>
      <c r="B51" s="11" t="s">
        <v>1596</v>
      </c>
      <c r="C51" s="11">
        <v>-2.6455678900000001</v>
      </c>
      <c r="D51" s="11">
        <v>39.578979490000002</v>
      </c>
      <c r="E51" s="145" t="s">
        <v>224</v>
      </c>
      <c r="F51" s="13">
        <v>153</v>
      </c>
      <c r="G51" s="147" t="s">
        <v>966</v>
      </c>
    </row>
    <row r="52" spans="1:7" ht="14.4" x14ac:dyDescent="0.3">
      <c r="A52" s="143" t="s">
        <v>962</v>
      </c>
      <c r="B52" s="11" t="s">
        <v>1600</v>
      </c>
      <c r="C52" s="11">
        <v>-1.75783205</v>
      </c>
      <c r="D52" s="11">
        <v>35.776992800000002</v>
      </c>
      <c r="E52" s="145" t="s">
        <v>224</v>
      </c>
      <c r="F52" s="13">
        <v>2122</v>
      </c>
      <c r="G52" s="147" t="s">
        <v>966</v>
      </c>
    </row>
    <row r="53" spans="1:7" ht="14.4" x14ac:dyDescent="0.3">
      <c r="A53" s="143" t="s">
        <v>962</v>
      </c>
      <c r="B53" s="11" t="s">
        <v>1601</v>
      </c>
      <c r="C53" s="11">
        <v>-1.70595801</v>
      </c>
      <c r="D53" s="11">
        <v>35.780723569999999</v>
      </c>
      <c r="E53" s="145" t="s">
        <v>224</v>
      </c>
      <c r="F53" s="13">
        <v>2240</v>
      </c>
      <c r="G53" s="147" t="s">
        <v>966</v>
      </c>
    </row>
    <row r="54" spans="1:7" ht="14.4" x14ac:dyDescent="0.3">
      <c r="A54" s="143" t="s">
        <v>962</v>
      </c>
      <c r="B54" s="11" t="s">
        <v>1602</v>
      </c>
      <c r="C54" s="11">
        <v>-1.7574579699999999</v>
      </c>
      <c r="D54" s="11">
        <v>35.799644469999997</v>
      </c>
      <c r="E54" s="145" t="s">
        <v>224</v>
      </c>
      <c r="F54" s="13">
        <v>2154</v>
      </c>
      <c r="G54" s="147" t="s">
        <v>966</v>
      </c>
    </row>
    <row r="55" spans="1:7" ht="14.4" x14ac:dyDescent="0.3">
      <c r="A55" s="143" t="s">
        <v>962</v>
      </c>
      <c r="B55" s="11" t="s">
        <v>1603</v>
      </c>
      <c r="C55" s="11">
        <v>-1.72688997</v>
      </c>
      <c r="D55" s="11">
        <v>35.802677150000001</v>
      </c>
      <c r="E55" s="145" t="s">
        <v>224</v>
      </c>
      <c r="F55" s="13">
        <v>2127</v>
      </c>
      <c r="G55" s="147" t="s">
        <v>966</v>
      </c>
    </row>
    <row r="56" spans="1:7" ht="14.4" x14ac:dyDescent="0.3">
      <c r="A56" s="143" t="s">
        <v>962</v>
      </c>
      <c r="B56" s="11" t="s">
        <v>1604</v>
      </c>
      <c r="C56" s="11">
        <v>-1.70866501</v>
      </c>
      <c r="D56" s="11">
        <v>35.79957581</v>
      </c>
      <c r="E56" s="145" t="s">
        <v>224</v>
      </c>
      <c r="F56" s="13">
        <v>2160</v>
      </c>
      <c r="G56" s="147" t="s">
        <v>966</v>
      </c>
    </row>
    <row r="57" spans="1:7" ht="14.4" x14ac:dyDescent="0.3">
      <c r="A57" s="143" t="s">
        <v>962</v>
      </c>
      <c r="B57" s="11" t="s">
        <v>1605</v>
      </c>
      <c r="C57" s="11">
        <v>-1.6782569899999999</v>
      </c>
      <c r="D57" s="11">
        <v>35.80121613</v>
      </c>
      <c r="E57" s="145" t="s">
        <v>224</v>
      </c>
      <c r="F57" s="13">
        <v>2538</v>
      </c>
      <c r="G57" s="147" t="s">
        <v>966</v>
      </c>
    </row>
    <row r="58" spans="1:7" ht="14.4" x14ac:dyDescent="0.3">
      <c r="A58" s="143" t="s">
        <v>962</v>
      </c>
      <c r="B58" s="11" t="s">
        <v>1606</v>
      </c>
      <c r="C58" s="11">
        <v>-1.75320995</v>
      </c>
      <c r="D58" s="11">
        <v>35.822570800000001</v>
      </c>
      <c r="E58" s="145" t="s">
        <v>224</v>
      </c>
      <c r="F58" s="13">
        <v>2145</v>
      </c>
      <c r="G58" s="147" t="s">
        <v>966</v>
      </c>
    </row>
    <row r="59" spans="1:7" ht="14.4" x14ac:dyDescent="0.3">
      <c r="A59" s="143" t="s">
        <v>962</v>
      </c>
      <c r="B59" s="11" t="s">
        <v>1607</v>
      </c>
      <c r="C59" s="11">
        <v>-1.68677199</v>
      </c>
      <c r="D59" s="11">
        <v>35.821048740000002</v>
      </c>
      <c r="E59" s="145" t="s">
        <v>224</v>
      </c>
      <c r="F59" s="13">
        <v>2447</v>
      </c>
      <c r="G59" s="147" t="s">
        <v>966</v>
      </c>
    </row>
    <row r="60" spans="1:7" ht="14.4" x14ac:dyDescent="0.3">
      <c r="A60" s="143" t="s">
        <v>962</v>
      </c>
      <c r="B60" s="11" t="s">
        <v>1608</v>
      </c>
      <c r="C60" s="11">
        <v>-1.7314319600000001</v>
      </c>
      <c r="D60" s="11">
        <v>35.842376710000003</v>
      </c>
      <c r="E60" s="145" t="s">
        <v>224</v>
      </c>
      <c r="F60" s="13">
        <v>2125</v>
      </c>
      <c r="G60" s="147" t="s">
        <v>966</v>
      </c>
    </row>
    <row r="61" spans="1:7" ht="14.4" x14ac:dyDescent="0.3">
      <c r="A61" s="143" t="s">
        <v>962</v>
      </c>
      <c r="B61" s="11" t="s">
        <v>1609</v>
      </c>
      <c r="C61" s="11">
        <v>-1.68508506</v>
      </c>
      <c r="D61" s="11">
        <v>35.854515079999999</v>
      </c>
      <c r="E61" s="145" t="s">
        <v>224</v>
      </c>
      <c r="F61" s="13">
        <v>2218</v>
      </c>
      <c r="G61" s="147" t="s">
        <v>966</v>
      </c>
    </row>
    <row r="62" spans="1:7" ht="14.4" x14ac:dyDescent="0.3">
      <c r="A62" s="143" t="s">
        <v>962</v>
      </c>
      <c r="B62" s="11" t="s">
        <v>1625</v>
      </c>
      <c r="C62" s="11">
        <v>-27.615400000000001</v>
      </c>
      <c r="D62" s="11">
        <v>30.086099999999998</v>
      </c>
      <c r="E62" s="145" t="s">
        <v>224</v>
      </c>
      <c r="F62" s="13">
        <v>1328</v>
      </c>
      <c r="G62" s="147" t="s">
        <v>966</v>
      </c>
    </row>
    <row r="63" spans="1:7" ht="14.4" x14ac:dyDescent="0.3">
      <c r="A63" s="143" t="s">
        <v>962</v>
      </c>
      <c r="B63" s="11" t="s">
        <v>1627</v>
      </c>
      <c r="C63" s="11">
        <v>-29.778099999999998</v>
      </c>
      <c r="D63" s="11">
        <v>23.933</v>
      </c>
      <c r="E63" s="145" t="s">
        <v>224</v>
      </c>
      <c r="F63" s="13">
        <v>1173</v>
      </c>
      <c r="G63" s="147" t="s">
        <v>966</v>
      </c>
    </row>
    <row r="64" spans="1:7" ht="14.4" x14ac:dyDescent="0.3">
      <c r="A64" s="143" t="s">
        <v>962</v>
      </c>
      <c r="B64" s="11" t="s">
        <v>1628</v>
      </c>
      <c r="C64" s="11">
        <v>-16.174298329999999</v>
      </c>
      <c r="D64" s="11">
        <v>38.962908329999998</v>
      </c>
      <c r="E64" s="145" t="s">
        <v>224</v>
      </c>
      <c r="F64" s="13">
        <v>129</v>
      </c>
      <c r="G64" s="147" t="s">
        <v>966</v>
      </c>
    </row>
    <row r="65" spans="1:7" ht="14.4" x14ac:dyDescent="0.3">
      <c r="A65" s="143" t="s">
        <v>962</v>
      </c>
      <c r="B65" s="11" t="s">
        <v>1629</v>
      </c>
      <c r="C65" s="11">
        <v>-16.116286670000001</v>
      </c>
      <c r="D65" s="11">
        <v>38.98612833</v>
      </c>
      <c r="E65" s="145" t="s">
        <v>224</v>
      </c>
      <c r="F65" s="13">
        <v>149</v>
      </c>
      <c r="G65" s="147" t="s">
        <v>966</v>
      </c>
    </row>
    <row r="66" spans="1:7" ht="14.4" x14ac:dyDescent="0.3">
      <c r="A66" s="143" t="s">
        <v>962</v>
      </c>
      <c r="B66" s="11" t="s">
        <v>1633</v>
      </c>
      <c r="C66" s="11">
        <v>0.49293198999999999</v>
      </c>
      <c r="D66" s="11">
        <v>32.26567841</v>
      </c>
      <c r="E66" s="145" t="s">
        <v>224</v>
      </c>
      <c r="F66" s="13">
        <v>1156</v>
      </c>
      <c r="G66" s="147" t="s">
        <v>966</v>
      </c>
    </row>
    <row r="67" spans="1:7" ht="14.4" x14ac:dyDescent="0.3">
      <c r="A67" s="143" t="s">
        <v>962</v>
      </c>
      <c r="B67" s="11" t="s">
        <v>1634</v>
      </c>
      <c r="C67" s="11">
        <v>0.51490002999999995</v>
      </c>
      <c r="D67" s="11">
        <v>32.266956329999999</v>
      </c>
      <c r="E67" s="145" t="s">
        <v>224</v>
      </c>
      <c r="F67" s="13">
        <v>1129</v>
      </c>
      <c r="G67" s="147" t="s">
        <v>966</v>
      </c>
    </row>
    <row r="68" spans="1:7" ht="14.4" x14ac:dyDescent="0.3">
      <c r="A68" s="143" t="s">
        <v>962</v>
      </c>
      <c r="B68" s="11" t="s">
        <v>1635</v>
      </c>
      <c r="C68" s="11">
        <v>0.53347301999999996</v>
      </c>
      <c r="D68" s="11">
        <v>32.268043519999999</v>
      </c>
      <c r="E68" s="145" t="s">
        <v>224</v>
      </c>
      <c r="F68" s="13">
        <v>1119</v>
      </c>
      <c r="G68" s="147" t="s">
        <v>966</v>
      </c>
    </row>
    <row r="69" spans="1:7" ht="14.4" x14ac:dyDescent="0.3">
      <c r="A69" s="143" t="s">
        <v>962</v>
      </c>
      <c r="B69" s="11" t="s">
        <v>1636</v>
      </c>
      <c r="C69" s="11">
        <v>0.55520201000000002</v>
      </c>
      <c r="D69" s="11">
        <v>32.261360170000003</v>
      </c>
      <c r="E69" s="145" t="s">
        <v>224</v>
      </c>
      <c r="F69" s="13">
        <v>1137</v>
      </c>
      <c r="G69" s="147" t="s">
        <v>966</v>
      </c>
    </row>
    <row r="70" spans="1:7" ht="14.4" x14ac:dyDescent="0.3">
      <c r="A70" s="143" t="s">
        <v>962</v>
      </c>
      <c r="B70" s="11" t="s">
        <v>1637</v>
      </c>
      <c r="C70" s="11">
        <v>0.49879300999999998</v>
      </c>
      <c r="D70" s="11">
        <v>32.283321379999997</v>
      </c>
      <c r="E70" s="145" t="s">
        <v>224</v>
      </c>
      <c r="F70" s="13">
        <v>1124</v>
      </c>
      <c r="G70" s="147" t="s">
        <v>966</v>
      </c>
    </row>
    <row r="71" spans="1:7" ht="14.4" x14ac:dyDescent="0.3">
      <c r="A71" s="143" t="s">
        <v>962</v>
      </c>
      <c r="B71" s="11" t="s">
        <v>1638</v>
      </c>
      <c r="C71" s="11">
        <v>0.50801003</v>
      </c>
      <c r="D71" s="11">
        <v>32.287219999999998</v>
      </c>
      <c r="E71" s="145" t="s">
        <v>224</v>
      </c>
      <c r="F71" s="13">
        <v>1140</v>
      </c>
      <c r="G71" s="147" t="s">
        <v>966</v>
      </c>
    </row>
    <row r="72" spans="1:7" ht="14.4" x14ac:dyDescent="0.3">
      <c r="A72" s="143" t="s">
        <v>962</v>
      </c>
      <c r="B72" s="11" t="s">
        <v>1639</v>
      </c>
      <c r="C72" s="11">
        <v>0.54031300999999998</v>
      </c>
      <c r="D72" s="11">
        <v>32.286968229999999</v>
      </c>
      <c r="E72" s="145" t="s">
        <v>224</v>
      </c>
      <c r="F72" s="13">
        <v>1107</v>
      </c>
      <c r="G72" s="147" t="s">
        <v>966</v>
      </c>
    </row>
    <row r="73" spans="1:7" ht="14.4" x14ac:dyDescent="0.3">
      <c r="A73" s="143" t="s">
        <v>962</v>
      </c>
      <c r="B73" s="11" t="s">
        <v>1640</v>
      </c>
      <c r="C73" s="11">
        <v>0.56526500000000002</v>
      </c>
      <c r="D73" s="11">
        <v>32.292675019999997</v>
      </c>
      <c r="E73" s="145" t="s">
        <v>224</v>
      </c>
      <c r="F73" s="13">
        <v>1113</v>
      </c>
      <c r="G73" s="147" t="s">
        <v>966</v>
      </c>
    </row>
    <row r="74" spans="1:7" ht="14.4" x14ac:dyDescent="0.3">
      <c r="A74" s="143" t="s">
        <v>962</v>
      </c>
      <c r="B74" s="11" t="s">
        <v>1641</v>
      </c>
      <c r="C74" s="11">
        <v>0.49693999</v>
      </c>
      <c r="D74" s="11">
        <v>32.303928380000002</v>
      </c>
      <c r="E74" s="145" t="s">
        <v>224</v>
      </c>
      <c r="F74" s="13">
        <v>1111</v>
      </c>
      <c r="G74" s="147" t="s">
        <v>966</v>
      </c>
    </row>
    <row r="75" spans="1:7" ht="14.4" x14ac:dyDescent="0.3">
      <c r="A75" s="143" t="s">
        <v>962</v>
      </c>
      <c r="B75" s="11" t="s">
        <v>1657</v>
      </c>
      <c r="C75" s="11">
        <v>0.55994498999999998</v>
      </c>
      <c r="D75" s="11">
        <v>32.306938170000002</v>
      </c>
      <c r="E75" s="145" t="s">
        <v>224</v>
      </c>
      <c r="F75" s="195">
        <v>1172</v>
      </c>
      <c r="G75" s="147" t="s">
        <v>966</v>
      </c>
    </row>
    <row r="76" spans="1:7" ht="14.4" x14ac:dyDescent="0.3">
      <c r="A76" s="143" t="s">
        <v>962</v>
      </c>
      <c r="B76" s="11" t="s">
        <v>1658</v>
      </c>
      <c r="C76" s="11">
        <v>0.51074200999999997</v>
      </c>
      <c r="D76" s="11">
        <v>32.339420320000002</v>
      </c>
      <c r="E76" s="145" t="s">
        <v>224</v>
      </c>
      <c r="F76" s="195">
        <v>1134</v>
      </c>
      <c r="G76" s="147" t="s">
        <v>966</v>
      </c>
    </row>
    <row r="77" spans="1:7" ht="14.4" x14ac:dyDescent="0.3">
      <c r="A77" s="143" t="s">
        <v>962</v>
      </c>
      <c r="B77" s="11" t="s">
        <v>1659</v>
      </c>
      <c r="C77" s="11">
        <v>0.52495997999999999</v>
      </c>
      <c r="D77" s="11">
        <v>32.332111359999999</v>
      </c>
      <c r="E77" s="145" t="s">
        <v>224</v>
      </c>
      <c r="F77" s="195">
        <v>1192</v>
      </c>
      <c r="G77" s="147" t="s">
        <v>966</v>
      </c>
    </row>
    <row r="78" spans="1:7" ht="14.4" x14ac:dyDescent="0.3">
      <c r="A78" s="143" t="s">
        <v>962</v>
      </c>
      <c r="B78" s="11" t="s">
        <v>1660</v>
      </c>
      <c r="C78" s="11">
        <v>0.56059002999999996</v>
      </c>
      <c r="D78" s="11">
        <v>32.330741879999998</v>
      </c>
      <c r="E78" s="145" t="s">
        <v>224</v>
      </c>
      <c r="F78" s="195">
        <v>1160</v>
      </c>
      <c r="G78" s="147" t="s">
        <v>966</v>
      </c>
    </row>
    <row r="79" spans="1:7" ht="14.4" x14ac:dyDescent="0.3">
      <c r="A79" s="143" t="s">
        <v>962</v>
      </c>
      <c r="B79" s="11" t="s">
        <v>1670</v>
      </c>
      <c r="C79" s="11">
        <v>1.4524733329999999</v>
      </c>
      <c r="D79" s="11">
        <v>31.46744833</v>
      </c>
      <c r="E79" s="145" t="s">
        <v>224</v>
      </c>
      <c r="F79" s="195">
        <v>1316</v>
      </c>
      <c r="G79" s="147" t="s">
        <v>966</v>
      </c>
    </row>
    <row r="80" spans="1:7" ht="14.4" x14ac:dyDescent="0.3">
      <c r="A80" s="143" t="s">
        <v>962</v>
      </c>
      <c r="B80" s="11" t="s">
        <v>1671</v>
      </c>
      <c r="C80" s="11">
        <v>1.4818883329999999</v>
      </c>
      <c r="D80" s="11">
        <v>31.494981670000001</v>
      </c>
      <c r="E80" s="145" t="s">
        <v>224</v>
      </c>
      <c r="F80" s="195">
        <v>1260</v>
      </c>
      <c r="G80" s="147" t="s">
        <v>966</v>
      </c>
    </row>
    <row r="81" spans="1:7" ht="14.4" x14ac:dyDescent="0.3">
      <c r="A81" s="143" t="s">
        <v>962</v>
      </c>
      <c r="B81" s="11" t="s">
        <v>1672</v>
      </c>
      <c r="C81" s="11">
        <v>1.5240400000000001</v>
      </c>
      <c r="D81" s="11">
        <v>31.48545833</v>
      </c>
      <c r="E81" s="145" t="s">
        <v>224</v>
      </c>
      <c r="F81" s="195">
        <v>1114</v>
      </c>
      <c r="G81" s="147" t="s">
        <v>966</v>
      </c>
    </row>
    <row r="82" spans="1:7" ht="14.4" x14ac:dyDescent="0.3">
      <c r="A82" s="143" t="s">
        <v>962</v>
      </c>
      <c r="B82" s="11" t="s">
        <v>1673</v>
      </c>
      <c r="C82" s="11">
        <v>1.4613733330000001</v>
      </c>
      <c r="D82" s="11">
        <v>31.512619999999998</v>
      </c>
      <c r="E82" s="145" t="s">
        <v>224</v>
      </c>
      <c r="F82" s="195">
        <v>1161</v>
      </c>
      <c r="G82" s="147" t="s">
        <v>966</v>
      </c>
    </row>
    <row r="83" spans="1:7" ht="14.4" x14ac:dyDescent="0.3">
      <c r="A83" s="143" t="s">
        <v>962</v>
      </c>
      <c r="B83" s="11" t="s">
        <v>1679</v>
      </c>
      <c r="C83" s="11">
        <v>1.4575199999999999</v>
      </c>
      <c r="D83" s="11">
        <v>31.533415000000002</v>
      </c>
      <c r="E83" s="145" t="s">
        <v>224</v>
      </c>
      <c r="F83" s="195">
        <v>1129</v>
      </c>
      <c r="G83" s="147" t="s">
        <v>966</v>
      </c>
    </row>
    <row r="84" spans="1:7" ht="14.4" x14ac:dyDescent="0.3">
      <c r="A84" s="143" t="s">
        <v>962</v>
      </c>
      <c r="B84" s="11" t="s">
        <v>1680</v>
      </c>
      <c r="C84" s="11">
        <v>1.5230300000000001</v>
      </c>
      <c r="D84" s="11">
        <v>31.538563329999999</v>
      </c>
      <c r="E84" s="145" t="s">
        <v>224</v>
      </c>
      <c r="F84" s="195">
        <v>1092</v>
      </c>
      <c r="G84" s="147" t="s">
        <v>966</v>
      </c>
    </row>
    <row r="85" spans="1:7" ht="14.4" x14ac:dyDescent="0.3">
      <c r="A85" s="143" t="s">
        <v>962</v>
      </c>
      <c r="B85" s="11" t="s">
        <v>1683</v>
      </c>
      <c r="C85" s="11">
        <v>-16.04378333</v>
      </c>
      <c r="D85" s="11">
        <v>28.32967</v>
      </c>
      <c r="E85" s="145" t="s">
        <v>224</v>
      </c>
      <c r="F85" s="195">
        <v>1052</v>
      </c>
      <c r="G85" s="147" t="s">
        <v>966</v>
      </c>
    </row>
    <row r="86" spans="1:7" ht="14.4" x14ac:dyDescent="0.3">
      <c r="A86" s="143" t="s">
        <v>962</v>
      </c>
      <c r="B86" s="11" t="s">
        <v>1685</v>
      </c>
      <c r="C86" s="11">
        <v>-18.342600000000001</v>
      </c>
      <c r="D86" s="11">
        <v>48.688600000000001</v>
      </c>
      <c r="E86" s="145" t="s">
        <v>224</v>
      </c>
      <c r="F86" s="195">
        <v>600</v>
      </c>
      <c r="G86" s="147" t="s">
        <v>966</v>
      </c>
    </row>
    <row r="87" spans="1:7" ht="14.4" x14ac:dyDescent="0.3">
      <c r="A87" s="143" t="s">
        <v>962</v>
      </c>
      <c r="B87" s="11" t="s">
        <v>1686</v>
      </c>
      <c r="C87" s="11">
        <v>-18.311299999999999</v>
      </c>
      <c r="D87" s="11">
        <v>48.687100000000001</v>
      </c>
      <c r="E87" s="145" t="s">
        <v>224</v>
      </c>
      <c r="F87" s="195">
        <v>752</v>
      </c>
      <c r="G87" s="147" t="s">
        <v>966</v>
      </c>
    </row>
    <row r="88" spans="1:7" ht="14.4" x14ac:dyDescent="0.3">
      <c r="A88" s="143" t="s">
        <v>962</v>
      </c>
      <c r="B88" s="11" t="s">
        <v>1687</v>
      </c>
      <c r="C88" s="11">
        <v>-18.304099999999998</v>
      </c>
      <c r="D88" s="11">
        <v>48.688899999999997</v>
      </c>
      <c r="E88" s="145" t="s">
        <v>224</v>
      </c>
      <c r="F88" s="195">
        <v>989</v>
      </c>
      <c r="G88" s="147" t="s">
        <v>966</v>
      </c>
    </row>
    <row r="89" spans="1:7" ht="14.4" x14ac:dyDescent="0.3">
      <c r="A89" s="143" t="s">
        <v>962</v>
      </c>
      <c r="B89" s="11" t="s">
        <v>1688</v>
      </c>
      <c r="C89" s="11">
        <v>-18.2759</v>
      </c>
      <c r="D89" s="11">
        <v>48.6875</v>
      </c>
      <c r="E89" s="145" t="s">
        <v>224</v>
      </c>
      <c r="F89" s="195">
        <v>1144</v>
      </c>
      <c r="G89" s="147" t="s">
        <v>966</v>
      </c>
    </row>
    <row r="90" spans="1:7" ht="14.4" x14ac:dyDescent="0.3">
      <c r="A90" s="143" t="s">
        <v>962</v>
      </c>
      <c r="B90" s="11" t="s">
        <v>1689</v>
      </c>
      <c r="C90" s="11">
        <v>-18.337399999999999</v>
      </c>
      <c r="D90" s="11">
        <v>48.7164</v>
      </c>
      <c r="E90" s="145" t="s">
        <v>224</v>
      </c>
      <c r="F90" s="195">
        <v>634</v>
      </c>
      <c r="G90" s="147" t="s">
        <v>966</v>
      </c>
    </row>
    <row r="91" spans="1:7" ht="14.4" x14ac:dyDescent="0.3">
      <c r="A91" s="143" t="s">
        <v>962</v>
      </c>
      <c r="B91" s="11" t="s">
        <v>1690</v>
      </c>
      <c r="C91" s="11">
        <v>-18.3233</v>
      </c>
      <c r="D91" s="11">
        <v>48.709200000000003</v>
      </c>
      <c r="E91" s="145" t="s">
        <v>224</v>
      </c>
      <c r="F91" s="195">
        <v>934</v>
      </c>
      <c r="G91" s="147" t="s">
        <v>966</v>
      </c>
    </row>
    <row r="92" spans="1:7" ht="14.4" x14ac:dyDescent="0.3">
      <c r="A92" s="143" t="s">
        <v>962</v>
      </c>
      <c r="B92" s="11" t="s">
        <v>1719</v>
      </c>
      <c r="C92" s="11">
        <v>-18.295500000000001</v>
      </c>
      <c r="D92" s="11">
        <v>48.714700000000001</v>
      </c>
      <c r="E92" s="145" t="s">
        <v>224</v>
      </c>
      <c r="F92" s="5">
        <v>873</v>
      </c>
      <c r="G92" s="147" t="s">
        <v>966</v>
      </c>
    </row>
    <row r="93" spans="1:7" ht="14.4" x14ac:dyDescent="0.3">
      <c r="A93" s="143" t="s">
        <v>962</v>
      </c>
      <c r="B93" s="11" t="s">
        <v>1720</v>
      </c>
      <c r="C93" s="11">
        <v>-18.278700000000001</v>
      </c>
      <c r="D93" s="11">
        <v>48.709800000000001</v>
      </c>
      <c r="E93" s="145" t="s">
        <v>224</v>
      </c>
      <c r="F93" s="13">
        <v>1167</v>
      </c>
      <c r="G93" s="147" t="s">
        <v>966</v>
      </c>
    </row>
    <row r="94" spans="1:7" ht="14.4" x14ac:dyDescent="0.3">
      <c r="A94" s="143" t="s">
        <v>962</v>
      </c>
      <c r="B94" s="11" t="s">
        <v>1721</v>
      </c>
      <c r="C94" s="11">
        <v>-18.349</v>
      </c>
      <c r="D94" s="11">
        <v>48.739199999999997</v>
      </c>
      <c r="E94" s="145" t="s">
        <v>224</v>
      </c>
      <c r="F94" s="13">
        <v>1115</v>
      </c>
      <c r="G94" s="147" t="s">
        <v>966</v>
      </c>
    </row>
    <row r="95" spans="1:7" ht="14.4" x14ac:dyDescent="0.3">
      <c r="A95" s="143" t="s">
        <v>962</v>
      </c>
      <c r="B95" s="11" t="s">
        <v>1722</v>
      </c>
      <c r="C95" s="11">
        <v>-18.32</v>
      </c>
      <c r="D95" s="11">
        <v>48.735399999999998</v>
      </c>
      <c r="E95" s="145" t="s">
        <v>224</v>
      </c>
      <c r="F95" s="13">
        <v>1008</v>
      </c>
      <c r="G95" s="147" t="s">
        <v>966</v>
      </c>
    </row>
    <row r="96" spans="1:7" ht="14.4" x14ac:dyDescent="0.3">
      <c r="A96" s="143" t="s">
        <v>962</v>
      </c>
      <c r="B96" s="11" t="s">
        <v>1723</v>
      </c>
      <c r="C96" s="11">
        <v>-18.297000000000001</v>
      </c>
      <c r="D96" s="11">
        <v>48.741799999999998</v>
      </c>
      <c r="E96" s="145" t="s">
        <v>224</v>
      </c>
      <c r="F96" s="13">
        <v>959</v>
      </c>
      <c r="G96" s="147" t="s">
        <v>966</v>
      </c>
    </row>
    <row r="97" spans="1:7" ht="14.4" x14ac:dyDescent="0.3">
      <c r="A97" s="143" t="s">
        <v>962</v>
      </c>
      <c r="B97" s="11" t="s">
        <v>1724</v>
      </c>
      <c r="C97" s="11">
        <v>-18.276299999999999</v>
      </c>
      <c r="D97" s="11">
        <v>48.7363</v>
      </c>
      <c r="E97" s="145" t="s">
        <v>224</v>
      </c>
      <c r="F97" s="13">
        <v>1042</v>
      </c>
      <c r="G97" s="147" t="s">
        <v>966</v>
      </c>
    </row>
    <row r="98" spans="1:7" ht="14.4" x14ac:dyDescent="0.3">
      <c r="A98" s="143" t="s">
        <v>962</v>
      </c>
      <c r="B98" s="11" t="s">
        <v>1725</v>
      </c>
      <c r="C98" s="11">
        <v>-18.339200000000002</v>
      </c>
      <c r="D98" s="11">
        <v>48.763800000000003</v>
      </c>
      <c r="E98" s="145" t="s">
        <v>224</v>
      </c>
      <c r="F98" s="13">
        <v>1036</v>
      </c>
      <c r="G98" s="147" t="s">
        <v>966</v>
      </c>
    </row>
    <row r="99" spans="1:7" ht="14.4" x14ac:dyDescent="0.3">
      <c r="A99" s="143" t="s">
        <v>962</v>
      </c>
      <c r="B99" s="11" t="s">
        <v>1726</v>
      </c>
      <c r="C99" s="11">
        <v>-18.312200000000001</v>
      </c>
      <c r="D99" s="11">
        <v>48.762300000000003</v>
      </c>
      <c r="E99" s="145" t="s">
        <v>224</v>
      </c>
      <c r="F99" s="13">
        <v>957</v>
      </c>
      <c r="G99" s="147" t="s">
        <v>966</v>
      </c>
    </row>
    <row r="100" spans="1:7" ht="14.4" x14ac:dyDescent="0.3">
      <c r="A100" s="143" t="s">
        <v>962</v>
      </c>
      <c r="B100" s="11" t="s">
        <v>1733</v>
      </c>
      <c r="C100" s="11">
        <v>-18.3018</v>
      </c>
      <c r="D100" s="11">
        <v>48.748800000000003</v>
      </c>
      <c r="E100" s="145" t="s">
        <v>224</v>
      </c>
      <c r="F100" s="13">
        <v>804</v>
      </c>
      <c r="G100" s="147" t="s">
        <v>966</v>
      </c>
    </row>
    <row r="101" spans="1:7" ht="14.4" x14ac:dyDescent="0.3">
      <c r="A101" s="143" t="s">
        <v>962</v>
      </c>
      <c r="B101" s="11" t="s">
        <v>1734</v>
      </c>
      <c r="C101" s="11">
        <v>-18.273599999999998</v>
      </c>
      <c r="D101" s="11">
        <v>48.758099999999999</v>
      </c>
      <c r="E101" s="145" t="s">
        <v>224</v>
      </c>
      <c r="F101" s="13">
        <v>809</v>
      </c>
      <c r="G101" s="147" t="s">
        <v>966</v>
      </c>
    </row>
    <row r="102" spans="1:7" ht="14.4" x14ac:dyDescent="0.3">
      <c r="A102" s="143" t="s">
        <v>962</v>
      </c>
      <c r="B102" s="11" t="s">
        <v>1777</v>
      </c>
      <c r="C102" s="11">
        <v>1.735128333</v>
      </c>
      <c r="D102" s="11">
        <v>13.393575</v>
      </c>
      <c r="E102" s="145" t="s">
        <v>224</v>
      </c>
      <c r="F102" s="13">
        <v>81</v>
      </c>
      <c r="G102" s="147" t="s">
        <v>966</v>
      </c>
    </row>
    <row r="103" spans="1:7" ht="14.4" x14ac:dyDescent="0.3">
      <c r="A103" s="143" t="s">
        <v>962</v>
      </c>
      <c r="B103" s="11" t="s">
        <v>1778</v>
      </c>
      <c r="C103" s="11">
        <v>1.731593333</v>
      </c>
      <c r="D103" s="11">
        <v>13.418405</v>
      </c>
      <c r="E103" s="145" t="s">
        <v>224</v>
      </c>
      <c r="F103" s="13">
        <v>126</v>
      </c>
      <c r="G103" s="147" t="s">
        <v>966</v>
      </c>
    </row>
    <row r="104" spans="1:7" ht="14.4" x14ac:dyDescent="0.3">
      <c r="A104" s="143" t="s">
        <v>962</v>
      </c>
      <c r="B104" s="11" t="s">
        <v>1779</v>
      </c>
      <c r="C104" s="11">
        <v>1.7387383329999999</v>
      </c>
      <c r="D104" s="11">
        <v>13.435553329999999</v>
      </c>
      <c r="E104" s="145" t="s">
        <v>224</v>
      </c>
      <c r="F104" s="13">
        <v>118</v>
      </c>
      <c r="G104" s="147" t="s">
        <v>966</v>
      </c>
    </row>
    <row r="105" spans="1:7" ht="14.4" x14ac:dyDescent="0.3">
      <c r="A105" s="143" t="s">
        <v>962</v>
      </c>
      <c r="B105" s="11" t="s">
        <v>1789</v>
      </c>
      <c r="C105" s="11">
        <v>1.754711667</v>
      </c>
      <c r="D105" s="11">
        <v>13.41339833</v>
      </c>
      <c r="E105" s="145" t="s">
        <v>224</v>
      </c>
      <c r="F105" s="13">
        <v>191</v>
      </c>
      <c r="G105" s="147" t="s">
        <v>966</v>
      </c>
    </row>
    <row r="106" spans="1:7" ht="14.4" x14ac:dyDescent="0.3">
      <c r="A106" s="143" t="s">
        <v>962</v>
      </c>
      <c r="B106" s="11" t="s">
        <v>1782</v>
      </c>
      <c r="C106" s="11">
        <v>1.77919</v>
      </c>
      <c r="D106" s="11">
        <v>13.38991667</v>
      </c>
      <c r="E106" s="145" t="s">
        <v>224</v>
      </c>
      <c r="F106" s="13">
        <v>103</v>
      </c>
      <c r="G106" s="147" t="s">
        <v>966</v>
      </c>
    </row>
    <row r="107" spans="1:7" ht="14.4" x14ac:dyDescent="0.3">
      <c r="A107" s="143" t="s">
        <v>962</v>
      </c>
      <c r="B107" s="11" t="s">
        <v>1783</v>
      </c>
      <c r="C107" s="11">
        <v>1.777961667</v>
      </c>
      <c r="D107" s="11">
        <v>13.437860000000001</v>
      </c>
      <c r="E107" s="145" t="s">
        <v>224</v>
      </c>
      <c r="F107" s="13">
        <v>217</v>
      </c>
      <c r="G107" s="147" t="s">
        <v>966</v>
      </c>
    </row>
    <row r="108" spans="1:7" ht="14.4" x14ac:dyDescent="0.3">
      <c r="A108" s="143" t="s">
        <v>962</v>
      </c>
      <c r="B108" s="11" t="s">
        <v>1784</v>
      </c>
      <c r="C108" s="11">
        <v>1.8045166669999999</v>
      </c>
      <c r="D108" s="11">
        <v>13.37199833</v>
      </c>
      <c r="E108" s="145" t="s">
        <v>224</v>
      </c>
      <c r="F108" s="13">
        <v>219</v>
      </c>
      <c r="G108" s="147" t="s">
        <v>966</v>
      </c>
    </row>
    <row r="109" spans="1:7" ht="14.4" x14ac:dyDescent="0.3">
      <c r="A109" s="143" t="s">
        <v>962</v>
      </c>
      <c r="B109" s="11" t="s">
        <v>1786</v>
      </c>
      <c r="C109" s="11">
        <v>1.798298333</v>
      </c>
      <c r="D109" s="11">
        <v>13.38568167</v>
      </c>
      <c r="E109" s="145" t="s">
        <v>224</v>
      </c>
      <c r="F109" s="13">
        <v>201</v>
      </c>
      <c r="G109" s="147" t="s">
        <v>966</v>
      </c>
    </row>
    <row r="110" spans="1:7" ht="14.4" x14ac:dyDescent="0.3">
      <c r="A110" s="143" t="s">
        <v>962</v>
      </c>
      <c r="B110" s="11" t="s">
        <v>1787</v>
      </c>
      <c r="C110" s="11">
        <v>1.802671667</v>
      </c>
      <c r="D110" s="11">
        <v>13.404805</v>
      </c>
      <c r="E110" s="145" t="s">
        <v>224</v>
      </c>
      <c r="F110" s="13">
        <v>243</v>
      </c>
      <c r="G110" s="147" t="s">
        <v>966</v>
      </c>
    </row>
    <row r="111" spans="1:7" ht="14.4" x14ac:dyDescent="0.3">
      <c r="A111" s="143" t="s">
        <v>962</v>
      </c>
      <c r="B111" s="11" t="s">
        <v>1788</v>
      </c>
      <c r="C111" s="11">
        <v>1.799123333</v>
      </c>
      <c r="D111" s="11">
        <v>13.43122</v>
      </c>
      <c r="E111" s="145" t="s">
        <v>224</v>
      </c>
      <c r="F111" s="13">
        <v>236</v>
      </c>
      <c r="G111" s="147" t="s">
        <v>966</v>
      </c>
    </row>
    <row r="112" spans="1:7" ht="14.4" x14ac:dyDescent="0.3">
      <c r="A112" s="143" t="s">
        <v>962</v>
      </c>
      <c r="B112" s="11" t="s">
        <v>1795</v>
      </c>
      <c r="C112" s="11">
        <v>8.1235966669999993</v>
      </c>
      <c r="D112" s="11">
        <v>11.28078</v>
      </c>
      <c r="E112" s="145" t="s">
        <v>224</v>
      </c>
      <c r="F112" s="13">
        <v>626</v>
      </c>
      <c r="G112" s="147" t="s">
        <v>966</v>
      </c>
    </row>
    <row r="113" spans="1:7" ht="14.4" x14ac:dyDescent="0.3">
      <c r="A113" s="143" t="s">
        <v>962</v>
      </c>
      <c r="B113" s="11" t="s">
        <v>1796</v>
      </c>
      <c r="C113" s="11">
        <v>8.1459266669999995</v>
      </c>
      <c r="D113" s="11">
        <v>11.29146167</v>
      </c>
      <c r="E113" s="145" t="s">
        <v>224</v>
      </c>
      <c r="F113" s="13">
        <v>617</v>
      </c>
      <c r="G113" s="147" t="s">
        <v>966</v>
      </c>
    </row>
    <row r="114" spans="1:7" ht="14.4" x14ac:dyDescent="0.3">
      <c r="A114" s="143" t="s">
        <v>962</v>
      </c>
      <c r="B114" s="11" t="s">
        <v>1797</v>
      </c>
      <c r="C114" s="11">
        <v>8.1482533329999995</v>
      </c>
      <c r="D114" s="11">
        <v>11.312659999999999</v>
      </c>
      <c r="E114" s="145" t="s">
        <v>224</v>
      </c>
      <c r="F114" s="13">
        <v>610</v>
      </c>
      <c r="G114" s="147" t="s">
        <v>966</v>
      </c>
    </row>
    <row r="115" spans="1:7" ht="14.4" x14ac:dyDescent="0.3">
      <c r="A115" s="143" t="s">
        <v>962</v>
      </c>
      <c r="B115" s="11" t="s">
        <v>1800</v>
      </c>
      <c r="C115" s="11">
        <v>8.1503750000000004</v>
      </c>
      <c r="D115" s="11">
        <v>11.33524167</v>
      </c>
      <c r="E115" s="145" t="s">
        <v>224</v>
      </c>
      <c r="F115" s="13">
        <v>561</v>
      </c>
      <c r="G115" s="147" t="s">
        <v>966</v>
      </c>
    </row>
    <row r="116" spans="1:7" ht="14.4" x14ac:dyDescent="0.3">
      <c r="A116" s="143" t="s">
        <v>962</v>
      </c>
      <c r="B116" s="11" t="s">
        <v>1802</v>
      </c>
      <c r="C116" s="11">
        <v>8.1667683330000003</v>
      </c>
      <c r="D116" s="11">
        <v>11.28065833</v>
      </c>
      <c r="E116" s="145" t="s">
        <v>224</v>
      </c>
      <c r="F116" s="13">
        <v>592</v>
      </c>
      <c r="G116" s="147" t="s">
        <v>966</v>
      </c>
    </row>
    <row r="117" spans="1:7" ht="14.4" x14ac:dyDescent="0.3">
      <c r="A117" s="143" t="s">
        <v>962</v>
      </c>
      <c r="B117" s="11" t="s">
        <v>1803</v>
      </c>
      <c r="C117" s="11">
        <v>8.1915200000000006</v>
      </c>
      <c r="D117" s="11">
        <v>11.309316669999999</v>
      </c>
      <c r="E117" s="145" t="s">
        <v>224</v>
      </c>
      <c r="F117" s="13">
        <v>584</v>
      </c>
      <c r="G117" s="147" t="s">
        <v>966</v>
      </c>
    </row>
    <row r="118" spans="1:7" ht="14.4" x14ac:dyDescent="0.3">
      <c r="A118" s="143" t="s">
        <v>962</v>
      </c>
      <c r="B118" s="11" t="s">
        <v>1804</v>
      </c>
      <c r="C118" s="11">
        <v>8.1948566669999998</v>
      </c>
      <c r="D118" s="11">
        <v>11.34667</v>
      </c>
      <c r="E118" s="145" t="s">
        <v>224</v>
      </c>
      <c r="F118" s="13">
        <v>588</v>
      </c>
      <c r="G118" s="147" t="s">
        <v>966</v>
      </c>
    </row>
    <row r="119" spans="1:7" ht="14.4" x14ac:dyDescent="0.3">
      <c r="A119" s="143" t="s">
        <v>962</v>
      </c>
      <c r="B119" s="11" t="s">
        <v>1809</v>
      </c>
      <c r="C119" s="11">
        <v>5.6718516670000003</v>
      </c>
      <c r="D119" s="11">
        <v>9.1915683329999993</v>
      </c>
      <c r="E119" s="145" t="s">
        <v>224</v>
      </c>
      <c r="F119" s="13">
        <v>205</v>
      </c>
      <c r="G119" s="147" t="s">
        <v>966</v>
      </c>
    </row>
    <row r="120" spans="1:7" ht="14.4" x14ac:dyDescent="0.3">
      <c r="A120" s="143" t="s">
        <v>962</v>
      </c>
      <c r="B120" s="11" t="s">
        <v>1810</v>
      </c>
      <c r="C120" s="11">
        <v>5.7113449999999997</v>
      </c>
      <c r="D120" s="11">
        <v>9.1757600000000004</v>
      </c>
      <c r="E120" s="145" t="s">
        <v>224</v>
      </c>
      <c r="F120" s="13">
        <v>155</v>
      </c>
      <c r="G120" s="147" t="s">
        <v>966</v>
      </c>
    </row>
    <row r="121" spans="1:7" ht="14.4" x14ac:dyDescent="0.3">
      <c r="A121" s="143" t="s">
        <v>962</v>
      </c>
      <c r="B121" s="11" t="s">
        <v>1811</v>
      </c>
      <c r="C121" s="11">
        <v>5.7342300000000002</v>
      </c>
      <c r="D121" s="11">
        <v>9.2172466669999995</v>
      </c>
      <c r="E121" s="145" t="s">
        <v>224</v>
      </c>
      <c r="F121" s="13">
        <v>117</v>
      </c>
      <c r="G121" s="147" t="s">
        <v>966</v>
      </c>
    </row>
    <row r="122" spans="1:7" ht="14.4" x14ac:dyDescent="0.3">
      <c r="A122" s="143" t="s">
        <v>962</v>
      </c>
      <c r="B122" s="11" t="s">
        <v>1815</v>
      </c>
      <c r="C122" s="11">
        <v>15.68749167</v>
      </c>
      <c r="D122" s="11">
        <v>-7.3777499999999998</v>
      </c>
      <c r="E122" s="145" t="s">
        <v>224</v>
      </c>
      <c r="F122" s="13">
        <v>1078</v>
      </c>
      <c r="G122" s="147" t="s">
        <v>966</v>
      </c>
    </row>
    <row r="123" spans="1:7" ht="14.4" x14ac:dyDescent="0.3">
      <c r="A123" s="143" t="s">
        <v>962</v>
      </c>
      <c r="B123" s="11" t="s">
        <v>1816</v>
      </c>
      <c r="C123" s="11">
        <v>15.687965</v>
      </c>
      <c r="D123" s="11">
        <v>-7.3316733330000003</v>
      </c>
      <c r="E123" s="145" t="s">
        <v>224</v>
      </c>
      <c r="F123" s="13">
        <v>1047</v>
      </c>
      <c r="G123" s="147" t="s">
        <v>966</v>
      </c>
    </row>
    <row r="124" spans="1:7" ht="14.4" x14ac:dyDescent="0.3">
      <c r="A124" s="143" t="s">
        <v>962</v>
      </c>
      <c r="B124" s="11" t="s">
        <v>1817</v>
      </c>
      <c r="C124" s="11">
        <v>15.719096670000001</v>
      </c>
      <c r="D124" s="11">
        <v>-7.3408116669999997</v>
      </c>
      <c r="E124" s="145" t="s">
        <v>224</v>
      </c>
      <c r="F124" s="13">
        <v>987</v>
      </c>
      <c r="G124" s="147" t="s">
        <v>966</v>
      </c>
    </row>
    <row r="125" spans="1:7" ht="14.4" x14ac:dyDescent="0.3">
      <c r="A125" s="143" t="s">
        <v>962</v>
      </c>
      <c r="B125" s="11" t="s">
        <v>1818</v>
      </c>
      <c r="C125" s="11">
        <v>15.737901669999999</v>
      </c>
      <c r="D125" s="11">
        <v>-7.3613116669999998</v>
      </c>
      <c r="E125" s="145" t="s">
        <v>224</v>
      </c>
      <c r="F125" s="13">
        <v>995</v>
      </c>
      <c r="G125" s="147" t="s">
        <v>966</v>
      </c>
    </row>
    <row r="126" spans="1:7" ht="14.4" x14ac:dyDescent="0.3">
      <c r="A126" s="143" t="s">
        <v>962</v>
      </c>
      <c r="B126" s="11" t="s">
        <v>1823</v>
      </c>
      <c r="C126" s="11">
        <v>14.883505</v>
      </c>
      <c r="D126" s="11">
        <v>-16.269413329999999</v>
      </c>
      <c r="E126" s="145" t="s">
        <v>224</v>
      </c>
      <c r="F126" s="13">
        <v>1141</v>
      </c>
      <c r="G126" s="147" t="s">
        <v>966</v>
      </c>
    </row>
    <row r="127" spans="1:7" ht="14.4" x14ac:dyDescent="0.3">
      <c r="A127" s="143" t="s">
        <v>962</v>
      </c>
      <c r="B127" s="11" t="s">
        <v>1824</v>
      </c>
      <c r="C127" s="11">
        <v>14.89889</v>
      </c>
      <c r="D127" s="11">
        <v>-16.225095</v>
      </c>
      <c r="E127" s="145" t="s">
        <v>224</v>
      </c>
      <c r="F127" s="13">
        <v>1144</v>
      </c>
      <c r="G127" s="147" t="s">
        <v>966</v>
      </c>
    </row>
    <row r="128" spans="1:7" ht="14.4" x14ac:dyDescent="0.3">
      <c r="A128" s="143" t="s">
        <v>962</v>
      </c>
      <c r="B128" s="11" t="s">
        <v>1825</v>
      </c>
      <c r="C128" s="11">
        <v>14.930115000000001</v>
      </c>
      <c r="D128" s="11">
        <v>-16.26354667</v>
      </c>
      <c r="E128" s="145" t="s">
        <v>224</v>
      </c>
      <c r="F128" s="13">
        <v>1137</v>
      </c>
      <c r="G128" s="147" t="s">
        <v>966</v>
      </c>
    </row>
    <row r="129" spans="1:7" ht="14.4" x14ac:dyDescent="0.3">
      <c r="A129" s="143" t="s">
        <v>962</v>
      </c>
      <c r="B129" s="11" t="s">
        <v>1829</v>
      </c>
      <c r="C129" s="11">
        <v>14.922573330000001</v>
      </c>
      <c r="D129" s="11">
        <v>-16.203565000000001</v>
      </c>
      <c r="E129" s="145" t="s">
        <v>224</v>
      </c>
      <c r="F129" s="13">
        <v>1144</v>
      </c>
      <c r="G129" s="147" t="s">
        <v>966</v>
      </c>
    </row>
    <row r="130" spans="1:7" ht="14.4" x14ac:dyDescent="0.3">
      <c r="A130" s="143" t="s">
        <v>962</v>
      </c>
      <c r="B130" s="11" t="s">
        <v>1830</v>
      </c>
      <c r="C130" s="11">
        <v>14.958435</v>
      </c>
      <c r="D130" s="11">
        <v>-16.268775000000002</v>
      </c>
      <c r="E130" s="145" t="s">
        <v>224</v>
      </c>
      <c r="F130" s="13">
        <v>1143</v>
      </c>
      <c r="G130" s="147" t="s">
        <v>966</v>
      </c>
    </row>
    <row r="131" spans="1:7" ht="14.4" x14ac:dyDescent="0.3">
      <c r="A131" s="143" t="s">
        <v>962</v>
      </c>
      <c r="B131" s="11" t="s">
        <v>1831</v>
      </c>
      <c r="C131" s="11">
        <v>14.95128667</v>
      </c>
      <c r="D131" s="11">
        <v>-16.200060000000001</v>
      </c>
      <c r="E131" s="145" t="s">
        <v>224</v>
      </c>
      <c r="F131" s="13">
        <v>1142</v>
      </c>
      <c r="G131" s="147" t="s">
        <v>966</v>
      </c>
    </row>
    <row r="132" spans="1:7" ht="14.4" x14ac:dyDescent="0.3">
      <c r="A132" s="143" t="s">
        <v>962</v>
      </c>
      <c r="B132" s="11" t="s">
        <v>1835</v>
      </c>
      <c r="C132" s="11">
        <v>15.877741670000001</v>
      </c>
      <c r="D132" s="11">
        <v>-11.750448329999999</v>
      </c>
      <c r="E132" s="145" t="s">
        <v>224</v>
      </c>
      <c r="F132" s="13">
        <v>1811</v>
      </c>
      <c r="G132" s="147" t="s">
        <v>966</v>
      </c>
    </row>
    <row r="133" spans="1:7" ht="14.4" x14ac:dyDescent="0.3">
      <c r="A133" s="143" t="s">
        <v>962</v>
      </c>
      <c r="B133" s="11" t="s">
        <v>1836</v>
      </c>
      <c r="C133" s="11">
        <v>15.90537</v>
      </c>
      <c r="D133" s="11">
        <v>-11.728611669999999</v>
      </c>
      <c r="E133" s="145" t="s">
        <v>224</v>
      </c>
      <c r="F133" s="13">
        <v>1772</v>
      </c>
      <c r="G133" s="147" t="s">
        <v>966</v>
      </c>
    </row>
    <row r="134" spans="1:7" ht="14.4" x14ac:dyDescent="0.3">
      <c r="A134" s="143" t="s">
        <v>962</v>
      </c>
      <c r="B134" s="11" t="s">
        <v>1837</v>
      </c>
      <c r="C134" s="11">
        <v>15.92955167</v>
      </c>
      <c r="D134" s="11">
        <v>-11.728149999999999</v>
      </c>
      <c r="E134" s="145" t="s">
        <v>224</v>
      </c>
      <c r="F134" s="13">
        <v>1733</v>
      </c>
      <c r="G134" s="147" t="s">
        <v>966</v>
      </c>
    </row>
    <row r="135" spans="1:7" ht="14.4" x14ac:dyDescent="0.3">
      <c r="A135" s="143" t="s">
        <v>962</v>
      </c>
      <c r="B135" s="11" t="s">
        <v>1840</v>
      </c>
      <c r="C135" s="11">
        <v>15.925226670000001</v>
      </c>
      <c r="D135" s="11">
        <v>-11.70322333</v>
      </c>
      <c r="E135" s="13" t="s">
        <v>224</v>
      </c>
      <c r="F135" s="13">
        <v>1722</v>
      </c>
      <c r="G135" s="147" t="s">
        <v>966</v>
      </c>
    </row>
    <row r="136" spans="1:7" ht="14.4" x14ac:dyDescent="0.3">
      <c r="A136" s="143" t="s">
        <v>962</v>
      </c>
      <c r="B136" s="11" t="s">
        <v>1842</v>
      </c>
      <c r="C136" s="11">
        <v>15.943429999999999</v>
      </c>
      <c r="D136" s="11">
        <v>-11.724769999999999</v>
      </c>
      <c r="E136" s="13" t="s">
        <v>224</v>
      </c>
      <c r="F136" s="13">
        <v>1731</v>
      </c>
      <c r="G136" s="147" t="s">
        <v>966</v>
      </c>
    </row>
    <row r="137" spans="1:7" ht="14.4" x14ac:dyDescent="0.3">
      <c r="A137" s="143" t="s">
        <v>962</v>
      </c>
      <c r="B137" s="196" t="s">
        <v>1845</v>
      </c>
      <c r="C137" s="11">
        <v>15.14388333</v>
      </c>
      <c r="D137" s="11">
        <v>-12.35919</v>
      </c>
      <c r="E137" s="13" t="s">
        <v>224</v>
      </c>
      <c r="F137" s="13">
        <v>1674</v>
      </c>
      <c r="G137" s="147" t="s">
        <v>966</v>
      </c>
    </row>
    <row r="138" spans="1:7" ht="14.4" x14ac:dyDescent="0.3">
      <c r="A138" s="143" t="s">
        <v>962</v>
      </c>
      <c r="B138" s="196" t="s">
        <v>1846</v>
      </c>
      <c r="C138" s="11">
        <v>15.161756670000001</v>
      </c>
      <c r="D138" s="11">
        <v>-12.355399999999999</v>
      </c>
      <c r="E138" s="13" t="s">
        <v>224</v>
      </c>
      <c r="F138" s="13">
        <v>1768</v>
      </c>
      <c r="G138" s="147" t="s">
        <v>966</v>
      </c>
    </row>
    <row r="139" spans="1:7" ht="14.4" x14ac:dyDescent="0.3">
      <c r="A139" s="143" t="s">
        <v>962</v>
      </c>
      <c r="B139" s="196" t="s">
        <v>1847</v>
      </c>
      <c r="C139" s="11">
        <v>15.175050000000001</v>
      </c>
      <c r="D139" s="11">
        <v>-12.297935000000001</v>
      </c>
      <c r="E139" s="13" t="s">
        <v>224</v>
      </c>
      <c r="F139" s="13">
        <v>1597</v>
      </c>
      <c r="G139" s="147" t="s">
        <v>966</v>
      </c>
    </row>
    <row r="140" spans="1:7" ht="14.4" x14ac:dyDescent="0.3">
      <c r="A140" s="143" t="s">
        <v>962</v>
      </c>
      <c r="B140" s="196" t="s">
        <v>1851</v>
      </c>
      <c r="C140" s="11">
        <v>15.195468330000001</v>
      </c>
      <c r="D140" s="11">
        <v>-12.295335</v>
      </c>
      <c r="E140" s="13" t="s">
        <v>224</v>
      </c>
      <c r="F140" s="13">
        <v>1632</v>
      </c>
      <c r="G140" s="147" t="s">
        <v>966</v>
      </c>
    </row>
    <row r="141" spans="1:7" ht="14.4" x14ac:dyDescent="0.3">
      <c r="A141" s="143" t="s">
        <v>962</v>
      </c>
      <c r="B141" s="196" t="s">
        <v>1852</v>
      </c>
      <c r="C141" s="11">
        <v>15.22182667</v>
      </c>
      <c r="D141" s="11">
        <v>-12.32752333</v>
      </c>
      <c r="E141" s="13" t="s">
        <v>224</v>
      </c>
      <c r="F141" s="13">
        <v>1680</v>
      </c>
      <c r="G141" s="147" t="s">
        <v>966</v>
      </c>
    </row>
    <row r="142" spans="1:7" ht="14.4" x14ac:dyDescent="0.3">
      <c r="A142" s="143" t="s">
        <v>962</v>
      </c>
      <c r="B142" s="196" t="s">
        <v>1853</v>
      </c>
      <c r="C142" s="11">
        <v>15.21382333</v>
      </c>
      <c r="D142" s="11">
        <v>-12.31476833</v>
      </c>
      <c r="E142" s="13" t="s">
        <v>224</v>
      </c>
      <c r="F142" s="13">
        <v>1698</v>
      </c>
      <c r="G142" s="147" t="s">
        <v>966</v>
      </c>
    </row>
    <row r="143" spans="1:7" ht="14.4" x14ac:dyDescent="0.3">
      <c r="A143" s="143" t="s">
        <v>962</v>
      </c>
      <c r="B143" s="11" t="s">
        <v>1857</v>
      </c>
      <c r="C143" s="11">
        <v>26.495699999999999</v>
      </c>
      <c r="D143" s="11">
        <v>-21.723199999999999</v>
      </c>
      <c r="E143" s="13" t="s">
        <v>224</v>
      </c>
      <c r="F143" s="13">
        <v>1057</v>
      </c>
      <c r="G143" s="147" t="s">
        <v>966</v>
      </c>
    </row>
    <row r="144" spans="1:7" ht="14.4" x14ac:dyDescent="0.3">
      <c r="A144" s="143" t="s">
        <v>962</v>
      </c>
      <c r="B144" s="11" t="s">
        <v>1859</v>
      </c>
      <c r="C144" s="11">
        <v>22.012799999999999</v>
      </c>
      <c r="D144" s="11">
        <v>-19.349499999999999</v>
      </c>
      <c r="E144" s="13" t="s">
        <v>224</v>
      </c>
      <c r="F144" s="13">
        <v>978</v>
      </c>
      <c r="G144" s="147" t="s">
        <v>966</v>
      </c>
    </row>
    <row r="145" spans="1:7" ht="14.4" x14ac:dyDescent="0.3">
      <c r="A145" s="143" t="s">
        <v>962</v>
      </c>
      <c r="B145" s="11" t="s">
        <v>1860</v>
      </c>
      <c r="C145" s="11">
        <v>22.039000000000001</v>
      </c>
      <c r="D145" s="11">
        <v>-19.395199999999999</v>
      </c>
      <c r="E145" s="13" t="s">
        <v>224</v>
      </c>
      <c r="F145" s="13">
        <v>966</v>
      </c>
      <c r="G145" s="147" t="s">
        <v>966</v>
      </c>
    </row>
    <row r="146" spans="1:7" ht="14.4" x14ac:dyDescent="0.3">
      <c r="A146" s="143" t="s">
        <v>962</v>
      </c>
      <c r="B146" s="196" t="s">
        <v>1863</v>
      </c>
      <c r="C146" s="11">
        <v>26.093142</v>
      </c>
      <c r="D146" s="11">
        <v>-15.897394</v>
      </c>
      <c r="E146" s="13" t="s">
        <v>224</v>
      </c>
      <c r="F146" s="13">
        <v>990</v>
      </c>
      <c r="G146" s="147" t="s">
        <v>966</v>
      </c>
    </row>
    <row r="147" spans="1:7" ht="14.4" x14ac:dyDescent="0.3">
      <c r="A147" s="143" t="s">
        <v>962</v>
      </c>
      <c r="B147" s="196" t="s">
        <v>1864</v>
      </c>
      <c r="C147" s="11">
        <v>26.098538999999999</v>
      </c>
      <c r="D147" s="11">
        <v>-15.867407</v>
      </c>
      <c r="E147" s="13" t="s">
        <v>224</v>
      </c>
      <c r="F147" s="13">
        <v>992</v>
      </c>
      <c r="G147" s="147" t="s">
        <v>966</v>
      </c>
    </row>
    <row r="148" spans="1:7" ht="14.4" x14ac:dyDescent="0.3">
      <c r="A148" s="143" t="s">
        <v>962</v>
      </c>
      <c r="B148" s="196" t="s">
        <v>1865</v>
      </c>
      <c r="C148" s="11">
        <v>26.115347</v>
      </c>
      <c r="D148" s="11">
        <v>-15.896971000000001</v>
      </c>
      <c r="E148" s="13" t="s">
        <v>224</v>
      </c>
      <c r="F148" s="13">
        <v>992</v>
      </c>
      <c r="G148" s="147" t="s">
        <v>966</v>
      </c>
    </row>
    <row r="149" spans="1:7" ht="14.4" x14ac:dyDescent="0.3">
      <c r="A149" s="143" t="s">
        <v>962</v>
      </c>
      <c r="B149" s="196" t="s">
        <v>1866</v>
      </c>
      <c r="C149" s="11">
        <v>26.166364999999999</v>
      </c>
      <c r="D149" s="11">
        <v>-15.896981670000001</v>
      </c>
      <c r="E149" s="13" t="s">
        <v>224</v>
      </c>
      <c r="F149" s="13">
        <v>983</v>
      </c>
      <c r="G149" s="147" t="s">
        <v>966</v>
      </c>
    </row>
    <row r="150" spans="1:7" ht="14.4" x14ac:dyDescent="0.3">
      <c r="A150" s="143" t="s">
        <v>962</v>
      </c>
      <c r="B150" s="11" t="s">
        <v>1873</v>
      </c>
      <c r="C150" s="11">
        <v>46.640183</v>
      </c>
      <c r="D150" s="11">
        <v>-19.025531999999998</v>
      </c>
      <c r="E150" s="13" t="s">
        <v>224</v>
      </c>
      <c r="F150" s="13">
        <v>1042</v>
      </c>
      <c r="G150" s="147" t="s">
        <v>966</v>
      </c>
    </row>
    <row r="151" spans="1:7" ht="14.4" x14ac:dyDescent="0.3">
      <c r="A151" s="143" t="s">
        <v>962</v>
      </c>
      <c r="B151" s="11" t="s">
        <v>1874</v>
      </c>
      <c r="C151" s="11">
        <v>46.629492999999997</v>
      </c>
      <c r="D151" s="11">
        <v>-19.003005000000002</v>
      </c>
      <c r="E151" s="13" t="s">
        <v>224</v>
      </c>
      <c r="F151" s="13">
        <v>1064</v>
      </c>
      <c r="G151" s="147" t="s">
        <v>966</v>
      </c>
    </row>
    <row r="152" spans="1:7" ht="14.4" x14ac:dyDescent="0.3">
      <c r="A152" s="143" t="s">
        <v>962</v>
      </c>
      <c r="B152" s="11" t="s">
        <v>1875</v>
      </c>
      <c r="C152" s="11">
        <v>46.634883000000002</v>
      </c>
      <c r="D152" s="11">
        <v>-18.980252</v>
      </c>
      <c r="E152" s="13" t="s">
        <v>224</v>
      </c>
      <c r="F152" s="13">
        <v>1121</v>
      </c>
      <c r="G152" s="147" t="s">
        <v>966</v>
      </c>
    </row>
    <row r="153" spans="1:7" ht="14.4" x14ac:dyDescent="0.3">
      <c r="A153" s="143" t="s">
        <v>962</v>
      </c>
      <c r="B153" s="11" t="s">
        <v>1876</v>
      </c>
      <c r="C153" s="11">
        <v>46.639696999999998</v>
      </c>
      <c r="D153" s="11">
        <v>-18.95421</v>
      </c>
      <c r="E153" s="13" t="s">
        <v>224</v>
      </c>
      <c r="F153" s="13">
        <v>1049</v>
      </c>
      <c r="G153" s="147" t="s">
        <v>966</v>
      </c>
    </row>
    <row r="154" spans="1:7" ht="14.4" x14ac:dyDescent="0.3">
      <c r="A154" s="143" t="s">
        <v>962</v>
      </c>
      <c r="B154" s="11" t="s">
        <v>1877</v>
      </c>
      <c r="C154" s="11">
        <v>46.657760000000003</v>
      </c>
      <c r="D154" s="11">
        <v>-19.001199</v>
      </c>
      <c r="E154" s="13" t="s">
        <v>224</v>
      </c>
      <c r="F154" s="13">
        <v>1137</v>
      </c>
      <c r="G154" s="147" t="s">
        <v>966</v>
      </c>
    </row>
    <row r="155" spans="1:7" ht="14.4" x14ac:dyDescent="0.3">
      <c r="A155" s="143" t="s">
        <v>962</v>
      </c>
      <c r="B155" s="11" t="s">
        <v>1883</v>
      </c>
      <c r="C155" s="11">
        <v>46.660746000000003</v>
      </c>
      <c r="D155" s="11">
        <v>-18.977779999999999</v>
      </c>
      <c r="E155" s="13" t="s">
        <v>224</v>
      </c>
      <c r="F155" s="13">
        <v>1141</v>
      </c>
      <c r="G155" s="147" t="s">
        <v>966</v>
      </c>
    </row>
    <row r="156" spans="1:7" ht="14.4" x14ac:dyDescent="0.3">
      <c r="A156" s="143" t="s">
        <v>962</v>
      </c>
      <c r="B156" s="11" t="s">
        <v>1884</v>
      </c>
      <c r="C156" s="11">
        <v>46.652397000000001</v>
      </c>
      <c r="D156" s="11">
        <v>-18.958693</v>
      </c>
      <c r="E156" s="13" t="s">
        <v>224</v>
      </c>
      <c r="F156" s="13">
        <v>1021</v>
      </c>
      <c r="G156" s="147" t="s">
        <v>966</v>
      </c>
    </row>
    <row r="157" spans="1:7" ht="14.4" x14ac:dyDescent="0.3">
      <c r="A157" s="143" t="s">
        <v>962</v>
      </c>
      <c r="B157" s="11" t="s">
        <v>1885</v>
      </c>
      <c r="C157" s="11">
        <v>46.676482999999998</v>
      </c>
      <c r="D157" s="11">
        <v>-19.020066</v>
      </c>
      <c r="E157" s="13" t="s">
        <v>224</v>
      </c>
      <c r="F157" s="13">
        <v>1170</v>
      </c>
      <c r="G157" s="147" t="s">
        <v>966</v>
      </c>
    </row>
    <row r="158" spans="1:7" ht="14.4" x14ac:dyDescent="0.3">
      <c r="A158" s="143" t="s">
        <v>962</v>
      </c>
      <c r="B158" s="11" t="s">
        <v>1889</v>
      </c>
      <c r="C158" s="11">
        <v>46.678733999999999</v>
      </c>
      <c r="D158" s="11">
        <v>-19.006775000000001</v>
      </c>
      <c r="E158" s="13" t="s">
        <v>224</v>
      </c>
      <c r="F158" s="13">
        <v>1213</v>
      </c>
      <c r="G158" s="147" t="s">
        <v>966</v>
      </c>
    </row>
    <row r="159" spans="1:7" ht="14.4" x14ac:dyDescent="0.3">
      <c r="A159" s="143" t="s">
        <v>962</v>
      </c>
      <c r="B159" s="11" t="s">
        <v>1894</v>
      </c>
      <c r="C159" s="11">
        <v>46.684407</v>
      </c>
      <c r="D159" s="11">
        <v>-18.955873</v>
      </c>
      <c r="E159" s="13" t="s">
        <v>224</v>
      </c>
      <c r="F159" s="13">
        <v>1106</v>
      </c>
      <c r="G159" s="147" t="s">
        <v>966</v>
      </c>
    </row>
    <row r="160" spans="1:7" ht="14.4" x14ac:dyDescent="0.3">
      <c r="A160" s="143" t="s">
        <v>962</v>
      </c>
      <c r="B160" s="11" t="s">
        <v>1897</v>
      </c>
      <c r="C160" s="11">
        <v>46.708536000000002</v>
      </c>
      <c r="D160" s="11">
        <v>-19.018618</v>
      </c>
      <c r="E160" s="13" t="s">
        <v>224</v>
      </c>
      <c r="F160" s="13">
        <v>1263</v>
      </c>
      <c r="G160" s="147" t="s">
        <v>966</v>
      </c>
    </row>
    <row r="161" spans="1:7" ht="14.4" x14ac:dyDescent="0.3">
      <c r="A161" s="143" t="s">
        <v>962</v>
      </c>
      <c r="B161" s="11" t="s">
        <v>1898</v>
      </c>
      <c r="C161" s="11">
        <v>46.700806999999998</v>
      </c>
      <c r="D161" s="11">
        <v>-19.011171999999998</v>
      </c>
      <c r="E161" s="13" t="s">
        <v>224</v>
      </c>
      <c r="F161" s="13">
        <v>1329</v>
      </c>
      <c r="G161" s="147" t="s">
        <v>966</v>
      </c>
    </row>
    <row r="162" spans="1:7" ht="14.4" x14ac:dyDescent="0.3">
      <c r="A162" s="143" t="s">
        <v>962</v>
      </c>
      <c r="B162" s="11" t="s">
        <v>1899</v>
      </c>
      <c r="C162" s="11">
        <v>46.700110000000002</v>
      </c>
      <c r="D162" s="11">
        <v>-18.981097999999999</v>
      </c>
      <c r="E162" s="13" t="s">
        <v>224</v>
      </c>
      <c r="F162" s="13">
        <v>1325</v>
      </c>
      <c r="G162" s="147" t="s">
        <v>966</v>
      </c>
    </row>
    <row r="163" spans="1:7" ht="14.4" x14ac:dyDescent="0.3">
      <c r="A163" s="143" t="s">
        <v>962</v>
      </c>
      <c r="B163" s="11" t="s">
        <v>1900</v>
      </c>
      <c r="C163" s="11">
        <v>46.708033999999998</v>
      </c>
      <c r="D163" s="11">
        <v>-18.956841000000001</v>
      </c>
      <c r="E163" s="13" t="s">
        <v>224</v>
      </c>
      <c r="F163" s="13">
        <v>1210</v>
      </c>
      <c r="G163" s="147" t="s">
        <v>966</v>
      </c>
    </row>
    <row r="164" spans="1:7" ht="14.4" x14ac:dyDescent="0.3">
      <c r="A164" s="13"/>
      <c r="B164" s="11"/>
      <c r="C164" s="11"/>
      <c r="D164" s="11"/>
      <c r="E164" s="13"/>
      <c r="F164" s="13"/>
      <c r="G164" s="13"/>
    </row>
    <row r="165" spans="1:7" ht="14.4" x14ac:dyDescent="0.3">
      <c r="A165" s="13"/>
      <c r="B165" s="11"/>
      <c r="C165" s="11"/>
      <c r="D165" s="11"/>
      <c r="E165" s="13"/>
      <c r="F165" s="13"/>
      <c r="G165" s="13"/>
    </row>
    <row r="166" spans="1:7" ht="14.4" x14ac:dyDescent="0.3">
      <c r="A166" s="13"/>
      <c r="B166" s="11"/>
      <c r="C166" s="11"/>
      <c r="D166" s="11"/>
      <c r="E166" s="13"/>
      <c r="F166" s="13"/>
      <c r="G166" s="13"/>
    </row>
    <row r="167" spans="1:7" ht="14.4" x14ac:dyDescent="0.3">
      <c r="A167" s="13"/>
      <c r="B167" s="11"/>
      <c r="C167" s="11"/>
      <c r="D167" s="11"/>
      <c r="E167" s="13"/>
      <c r="F167" s="13"/>
      <c r="G167" s="13"/>
    </row>
    <row r="168" spans="1:7" ht="14.4" x14ac:dyDescent="0.3">
      <c r="A168" s="13"/>
      <c r="B168" s="11"/>
      <c r="C168" s="11"/>
      <c r="D168" s="11"/>
      <c r="E168" s="13"/>
      <c r="F168" s="13"/>
      <c r="G168" s="13"/>
    </row>
    <row r="169" spans="1:7" ht="14.4" x14ac:dyDescent="0.3">
      <c r="A169" s="13"/>
      <c r="B169" s="11"/>
      <c r="C169" s="11"/>
      <c r="D169" s="11"/>
      <c r="E169" s="13"/>
      <c r="F169" s="13"/>
      <c r="G169" s="13"/>
    </row>
    <row r="170" spans="1:7" ht="14.4" x14ac:dyDescent="0.3">
      <c r="A170" s="13"/>
      <c r="B170" s="11"/>
      <c r="C170" s="11"/>
      <c r="D170" s="11"/>
      <c r="E170" s="13"/>
      <c r="F170" s="13"/>
      <c r="G170" s="13"/>
    </row>
    <row r="171" spans="1:7" ht="14.4" x14ac:dyDescent="0.3">
      <c r="A171" s="13"/>
      <c r="B171" s="11"/>
      <c r="C171" s="11"/>
      <c r="D171" s="11"/>
      <c r="E171" s="13"/>
      <c r="F171" s="13"/>
      <c r="G171" s="13"/>
    </row>
    <row r="172" spans="1:7" ht="14.4" x14ac:dyDescent="0.3">
      <c r="A172" s="13"/>
      <c r="B172" s="11"/>
      <c r="C172" s="11"/>
      <c r="D172" s="11"/>
      <c r="E172" s="13"/>
      <c r="F172" s="13"/>
      <c r="G172" s="13"/>
    </row>
    <row r="173" spans="1:7" ht="14.4" x14ac:dyDescent="0.3">
      <c r="A173" s="13"/>
      <c r="B173" s="11"/>
      <c r="C173" s="11"/>
      <c r="D173" s="11"/>
      <c r="E173" s="13"/>
      <c r="F173" s="13"/>
      <c r="G173" s="13"/>
    </row>
    <row r="174" spans="1:7" ht="14.4" x14ac:dyDescent="0.3">
      <c r="A174" s="13"/>
      <c r="B174" s="11"/>
      <c r="C174" s="11"/>
      <c r="D174" s="11"/>
      <c r="E174" s="13"/>
      <c r="F174" s="13"/>
      <c r="G174" s="13"/>
    </row>
    <row r="175" spans="1:7" ht="14.4" x14ac:dyDescent="0.3">
      <c r="A175" s="13"/>
      <c r="B175" s="11"/>
      <c r="C175" s="11"/>
      <c r="D175" s="11"/>
      <c r="E175" s="13"/>
      <c r="F175" s="13"/>
      <c r="G175" s="13"/>
    </row>
    <row r="176" spans="1:7" ht="14.4" x14ac:dyDescent="0.3">
      <c r="A176" s="13"/>
      <c r="B176" s="11"/>
      <c r="C176" s="11"/>
      <c r="D176" s="11"/>
      <c r="E176" s="13"/>
      <c r="F176" s="13"/>
      <c r="G176" s="13"/>
    </row>
    <row r="177" spans="1:7" ht="14.4" x14ac:dyDescent="0.3">
      <c r="A177" s="13"/>
      <c r="B177" s="11"/>
      <c r="C177" s="11"/>
      <c r="D177" s="11"/>
      <c r="E177" s="13"/>
      <c r="F177" s="13"/>
      <c r="G177" s="13"/>
    </row>
    <row r="178" spans="1:7" ht="14.4" x14ac:dyDescent="0.3">
      <c r="A178" s="13"/>
      <c r="B178" s="11"/>
      <c r="C178" s="11"/>
      <c r="D178" s="11"/>
      <c r="E178" s="13"/>
      <c r="F178" s="13"/>
      <c r="G178" s="13"/>
    </row>
    <row r="179" spans="1:7" ht="14.4" x14ac:dyDescent="0.3">
      <c r="A179" s="13"/>
      <c r="B179" s="11"/>
      <c r="C179" s="11"/>
      <c r="D179" s="11"/>
      <c r="E179" s="13"/>
      <c r="F179" s="13"/>
      <c r="G179" s="13"/>
    </row>
    <row r="180" spans="1:7" ht="14.4" x14ac:dyDescent="0.3">
      <c r="A180" s="13"/>
      <c r="B180" s="11"/>
      <c r="C180" s="11"/>
      <c r="D180" s="11"/>
      <c r="E180" s="13"/>
      <c r="F180" s="13"/>
      <c r="G180" s="13"/>
    </row>
    <row r="181" spans="1:7" ht="14.4" x14ac:dyDescent="0.3">
      <c r="A181" s="13"/>
      <c r="B181" s="11"/>
      <c r="C181" s="11"/>
      <c r="D181" s="11"/>
      <c r="E181" s="13"/>
      <c r="F181" s="13"/>
      <c r="G181" s="13"/>
    </row>
    <row r="182" spans="1:7" ht="14.4" x14ac:dyDescent="0.3">
      <c r="A182" s="13"/>
      <c r="B182" s="11"/>
      <c r="C182" s="11"/>
      <c r="D182" s="11"/>
      <c r="E182" s="13"/>
      <c r="F182" s="13"/>
      <c r="G182" s="13"/>
    </row>
    <row r="183" spans="1:7" ht="14.4" x14ac:dyDescent="0.3">
      <c r="A183" s="13"/>
      <c r="B183" s="11"/>
      <c r="C183" s="11"/>
      <c r="D183" s="11"/>
      <c r="E183" s="13"/>
      <c r="F183" s="13"/>
      <c r="G183" s="13"/>
    </row>
    <row r="184" spans="1:7" ht="14.4" x14ac:dyDescent="0.3">
      <c r="A184" s="13"/>
      <c r="B184" s="11"/>
      <c r="C184" s="11"/>
      <c r="D184" s="11"/>
      <c r="E184" s="13"/>
      <c r="F184" s="13"/>
      <c r="G184" s="13"/>
    </row>
    <row r="185" spans="1:7" ht="14.4" x14ac:dyDescent="0.3">
      <c r="A185" s="13"/>
      <c r="B185" s="11"/>
      <c r="C185" s="11"/>
      <c r="D185" s="11"/>
      <c r="E185" s="13"/>
      <c r="F185" s="13"/>
      <c r="G185" s="13"/>
    </row>
    <row r="186" spans="1:7" ht="14.4" x14ac:dyDescent="0.3">
      <c r="A186" s="13"/>
      <c r="B186" s="11"/>
      <c r="C186" s="11"/>
      <c r="D186" s="11"/>
      <c r="E186" s="13"/>
      <c r="F186" s="13"/>
      <c r="G186" s="13"/>
    </row>
    <row r="187" spans="1:7" ht="14.4" x14ac:dyDescent="0.3">
      <c r="A187" s="13"/>
      <c r="B187" s="11"/>
      <c r="C187" s="11"/>
      <c r="D187" s="11"/>
      <c r="E187" s="13"/>
      <c r="F187" s="13"/>
      <c r="G187" s="13"/>
    </row>
    <row r="188" spans="1:7" ht="14.4" x14ac:dyDescent="0.3">
      <c r="A188" s="13"/>
      <c r="B188" s="11"/>
      <c r="C188" s="11"/>
      <c r="D188" s="11"/>
      <c r="E188" s="13"/>
      <c r="F188" s="13"/>
      <c r="G188" s="13"/>
    </row>
    <row r="189" spans="1:7" ht="14.4" x14ac:dyDescent="0.3">
      <c r="A189" s="13"/>
      <c r="B189" s="11"/>
      <c r="C189" s="11"/>
      <c r="D189" s="11"/>
      <c r="E189" s="13"/>
      <c r="F189" s="13"/>
      <c r="G189" s="13"/>
    </row>
    <row r="190" spans="1:7" ht="14.4" x14ac:dyDescent="0.3">
      <c r="A190" s="13"/>
      <c r="B190" s="11"/>
      <c r="C190" s="11"/>
      <c r="D190" s="11"/>
      <c r="E190" s="13"/>
      <c r="F190" s="13"/>
      <c r="G190" s="13"/>
    </row>
    <row r="191" spans="1:7" ht="14.4" x14ac:dyDescent="0.3">
      <c r="A191" s="13"/>
      <c r="B191" s="11"/>
      <c r="C191" s="11"/>
      <c r="D191" s="11"/>
      <c r="E191" s="13"/>
      <c r="F191" s="13"/>
      <c r="G191" s="13"/>
    </row>
    <row r="192" spans="1:7" ht="14.4" x14ac:dyDescent="0.3">
      <c r="A192" s="13"/>
      <c r="B192" s="11"/>
      <c r="C192" s="11"/>
      <c r="D192" s="11"/>
      <c r="E192" s="13"/>
      <c r="F192" s="13"/>
      <c r="G192" s="13"/>
    </row>
    <row r="193" spans="1:7" ht="14.4" x14ac:dyDescent="0.3">
      <c r="A193" s="13"/>
      <c r="B193" s="11"/>
      <c r="C193" s="11"/>
      <c r="D193" s="11"/>
      <c r="E193" s="13"/>
      <c r="F193" s="13"/>
      <c r="G193" s="13"/>
    </row>
    <row r="194" spans="1:7" ht="14.4" x14ac:dyDescent="0.3">
      <c r="A194" s="13"/>
      <c r="B194" s="11"/>
      <c r="C194" s="11"/>
      <c r="D194" s="11"/>
      <c r="E194" s="13"/>
      <c r="F194" s="13"/>
      <c r="G194" s="13"/>
    </row>
    <row r="195" spans="1:7" ht="14.4" x14ac:dyDescent="0.3">
      <c r="A195" s="13"/>
      <c r="B195" s="11"/>
      <c r="C195" s="11"/>
      <c r="D195" s="11"/>
      <c r="E195" s="13"/>
      <c r="F195" s="13"/>
      <c r="G195" s="13"/>
    </row>
    <row r="196" spans="1:7" ht="14.4" x14ac:dyDescent="0.3">
      <c r="A196" s="13"/>
      <c r="B196" s="11"/>
      <c r="C196" s="11"/>
      <c r="D196" s="11"/>
      <c r="E196" s="13"/>
      <c r="F196" s="13"/>
      <c r="G196" s="13"/>
    </row>
    <row r="197" spans="1:7" ht="14.4" x14ac:dyDescent="0.3">
      <c r="A197" s="13"/>
      <c r="B197" s="11"/>
      <c r="C197" s="11"/>
      <c r="D197" s="11"/>
      <c r="E197" s="13"/>
      <c r="F197" s="13"/>
      <c r="G197" s="13"/>
    </row>
    <row r="198" spans="1:7" ht="14.4" x14ac:dyDescent="0.3">
      <c r="A198" s="13"/>
      <c r="B198" s="11"/>
      <c r="C198" s="11"/>
      <c r="D198" s="11"/>
      <c r="E198" s="13"/>
      <c r="F198" s="13"/>
      <c r="G198" s="13"/>
    </row>
    <row r="199" spans="1:7" ht="14.4" x14ac:dyDescent="0.3">
      <c r="A199" s="13"/>
      <c r="B199" s="11"/>
      <c r="C199" s="11"/>
      <c r="D199" s="11"/>
      <c r="E199" s="13"/>
      <c r="F199" s="13"/>
      <c r="G199" s="13"/>
    </row>
    <row r="200" spans="1:7" ht="14.4" x14ac:dyDescent="0.3">
      <c r="A200" s="13"/>
      <c r="B200" s="11"/>
      <c r="C200" s="11"/>
      <c r="D200" s="11"/>
      <c r="E200" s="13"/>
      <c r="F200" s="13"/>
      <c r="G200" s="13"/>
    </row>
    <row r="201" spans="1:7" ht="14.4" x14ac:dyDescent="0.3">
      <c r="A201" s="13"/>
      <c r="B201" s="11"/>
      <c r="C201" s="11"/>
      <c r="D201" s="11"/>
      <c r="E201" s="13"/>
      <c r="F201" s="13"/>
      <c r="G201" s="13"/>
    </row>
    <row r="202" spans="1:7" ht="14.4" x14ac:dyDescent="0.3">
      <c r="A202" s="13"/>
      <c r="B202" s="11"/>
      <c r="C202" s="11"/>
      <c r="D202" s="11"/>
      <c r="E202" s="13"/>
      <c r="F202" s="13"/>
      <c r="G202" s="13"/>
    </row>
    <row r="203" spans="1:7" ht="14.4" x14ac:dyDescent="0.3">
      <c r="A203" s="13"/>
      <c r="B203" s="11"/>
      <c r="C203" s="11"/>
      <c r="D203" s="11"/>
      <c r="E203" s="13"/>
      <c r="F203" s="13"/>
      <c r="G203" s="13"/>
    </row>
    <row r="204" spans="1:7" ht="14.4" x14ac:dyDescent="0.3">
      <c r="A204" s="13"/>
      <c r="B204" s="11"/>
      <c r="C204" s="11"/>
      <c r="D204" s="11"/>
      <c r="E204" s="13"/>
      <c r="F204" s="13"/>
      <c r="G204" s="13"/>
    </row>
    <row r="205" spans="1:7" ht="14.4" x14ac:dyDescent="0.3">
      <c r="A205" s="13"/>
      <c r="B205" s="11"/>
      <c r="C205" s="11"/>
      <c r="D205" s="11"/>
      <c r="E205" s="13"/>
      <c r="F205" s="13"/>
      <c r="G205" s="13"/>
    </row>
    <row r="206" spans="1:7" ht="14.4" x14ac:dyDescent="0.3">
      <c r="A206" s="13"/>
      <c r="B206" s="11"/>
      <c r="C206" s="11"/>
      <c r="D206" s="11"/>
      <c r="E206" s="13"/>
      <c r="F206" s="13"/>
      <c r="G206" s="13"/>
    </row>
    <row r="207" spans="1:7" ht="14.4" x14ac:dyDescent="0.3">
      <c r="A207" s="13"/>
      <c r="B207" s="11"/>
      <c r="C207" s="11"/>
      <c r="D207" s="11"/>
      <c r="E207" s="13"/>
      <c r="F207" s="13"/>
      <c r="G207" s="13"/>
    </row>
    <row r="208" spans="1:7" ht="14.4" x14ac:dyDescent="0.3">
      <c r="A208" s="13"/>
      <c r="B208" s="11"/>
      <c r="C208" s="11"/>
      <c r="D208" s="11"/>
      <c r="E208" s="13"/>
      <c r="F208" s="13"/>
      <c r="G208" s="13"/>
    </row>
    <row r="209" spans="1:7" ht="14.4" x14ac:dyDescent="0.3">
      <c r="A209" s="13"/>
      <c r="B209" s="11"/>
      <c r="C209" s="11"/>
      <c r="D209" s="11"/>
      <c r="E209" s="13"/>
      <c r="F209" s="13"/>
      <c r="G209" s="13"/>
    </row>
    <row r="210" spans="1:7" ht="14.4" x14ac:dyDescent="0.3">
      <c r="A210" s="13"/>
      <c r="B210" s="11"/>
      <c r="C210" s="11"/>
      <c r="D210" s="11"/>
      <c r="E210" s="13"/>
      <c r="F210" s="13"/>
      <c r="G210" s="13"/>
    </row>
    <row r="211" spans="1:7" ht="14.4" x14ac:dyDescent="0.3">
      <c r="A211" s="13"/>
      <c r="B211" s="11"/>
      <c r="C211" s="11"/>
      <c r="D211" s="11"/>
      <c r="E211" s="13"/>
      <c r="F211" s="13"/>
      <c r="G211" s="13"/>
    </row>
    <row r="212" spans="1:7" ht="14.4" x14ac:dyDescent="0.3">
      <c r="A212" s="13"/>
      <c r="B212" s="11"/>
      <c r="C212" s="11"/>
      <c r="D212" s="11"/>
      <c r="E212" s="13"/>
      <c r="F212" s="13"/>
      <c r="G212" s="13"/>
    </row>
    <row r="213" spans="1:7" ht="14.4" x14ac:dyDescent="0.3">
      <c r="A213" s="13"/>
      <c r="B213" s="11"/>
      <c r="C213" s="11"/>
      <c r="D213" s="11"/>
      <c r="E213" s="13"/>
      <c r="F213" s="13"/>
      <c r="G213" s="13"/>
    </row>
    <row r="214" spans="1:7" ht="14.4" x14ac:dyDescent="0.3">
      <c r="A214" s="13"/>
      <c r="B214" s="11"/>
      <c r="C214" s="11"/>
      <c r="D214" s="11"/>
      <c r="E214" s="13"/>
      <c r="F214" s="13"/>
      <c r="G214" s="13"/>
    </row>
    <row r="215" spans="1:7" ht="14.4" x14ac:dyDescent="0.3">
      <c r="A215" s="13"/>
      <c r="B215" s="11"/>
      <c r="C215" s="11"/>
      <c r="D215" s="11"/>
      <c r="E215" s="13"/>
      <c r="F215" s="13"/>
      <c r="G215" s="13"/>
    </row>
    <row r="216" spans="1:7" ht="14.4" x14ac:dyDescent="0.3">
      <c r="A216" s="13"/>
      <c r="B216" s="11"/>
      <c r="C216" s="11"/>
      <c r="D216" s="11"/>
      <c r="E216" s="13"/>
      <c r="F216" s="13"/>
      <c r="G216" s="13"/>
    </row>
    <row r="217" spans="1:7" ht="14.4" x14ac:dyDescent="0.3">
      <c r="A217" s="13"/>
      <c r="B217" s="11"/>
      <c r="C217" s="11"/>
      <c r="D217" s="11"/>
      <c r="E217" s="13"/>
      <c r="F217" s="13"/>
      <c r="G217" s="13"/>
    </row>
    <row r="218" spans="1:7" ht="14.4" x14ac:dyDescent="0.3">
      <c r="A218" s="13"/>
      <c r="B218" s="11"/>
      <c r="C218" s="11"/>
      <c r="D218" s="11"/>
      <c r="E218" s="13"/>
      <c r="F218" s="13"/>
      <c r="G218" s="13"/>
    </row>
    <row r="219" spans="1:7" ht="14.4" x14ac:dyDescent="0.3">
      <c r="A219" s="13"/>
      <c r="B219" s="11"/>
      <c r="C219" s="11"/>
      <c r="D219" s="11"/>
      <c r="E219" s="13"/>
      <c r="F219" s="13"/>
      <c r="G219" s="13"/>
    </row>
    <row r="220" spans="1:7" ht="14.4" x14ac:dyDescent="0.3">
      <c r="A220" s="13"/>
      <c r="B220" s="11"/>
      <c r="C220" s="11"/>
      <c r="D220" s="11"/>
      <c r="E220" s="13"/>
      <c r="F220" s="13"/>
      <c r="G220" s="13"/>
    </row>
    <row r="221" spans="1:7" ht="14.4" x14ac:dyDescent="0.3">
      <c r="A221" s="13"/>
      <c r="B221" s="11"/>
      <c r="C221" s="11"/>
      <c r="D221" s="11"/>
      <c r="E221" s="13"/>
      <c r="F221" s="13"/>
      <c r="G221" s="13"/>
    </row>
    <row r="222" spans="1:7" ht="14.4" x14ac:dyDescent="0.3">
      <c r="A222" s="13"/>
      <c r="B222" s="11"/>
      <c r="C222" s="11"/>
      <c r="D222" s="11"/>
      <c r="E222" s="13"/>
      <c r="F222" s="13"/>
      <c r="G222" s="13"/>
    </row>
    <row r="223" spans="1:7" ht="14.4" x14ac:dyDescent="0.3">
      <c r="A223" s="13"/>
      <c r="B223" s="11"/>
      <c r="C223" s="11"/>
      <c r="D223" s="11"/>
      <c r="E223" s="13"/>
      <c r="F223" s="13"/>
      <c r="G223" s="13"/>
    </row>
    <row r="224" spans="1:7" ht="14.4" x14ac:dyDescent="0.3">
      <c r="A224" s="13"/>
      <c r="B224" s="11"/>
      <c r="C224" s="11"/>
      <c r="D224" s="11"/>
      <c r="E224" s="13"/>
      <c r="F224" s="13"/>
      <c r="G224" s="13"/>
    </row>
    <row r="225" spans="1:7" ht="14.4" x14ac:dyDescent="0.3">
      <c r="A225" s="13"/>
      <c r="B225" s="11"/>
      <c r="C225" s="11"/>
      <c r="D225" s="11"/>
      <c r="E225" s="13"/>
      <c r="F225" s="13"/>
      <c r="G225" s="13"/>
    </row>
    <row r="226" spans="1:7" ht="14.4" x14ac:dyDescent="0.3">
      <c r="A226" s="13"/>
      <c r="B226" s="11"/>
      <c r="C226" s="11"/>
      <c r="D226" s="11"/>
      <c r="E226" s="13"/>
      <c r="F226" s="13"/>
      <c r="G226" s="13"/>
    </row>
    <row r="227" spans="1:7" ht="14.4" x14ac:dyDescent="0.3">
      <c r="A227" s="13"/>
      <c r="B227" s="11"/>
      <c r="C227" s="11"/>
      <c r="D227" s="11"/>
      <c r="E227" s="13"/>
      <c r="F227" s="13"/>
      <c r="G227" s="13"/>
    </row>
    <row r="228" spans="1:7" ht="14.4" x14ac:dyDescent="0.3">
      <c r="A228" s="13"/>
      <c r="B228" s="11"/>
      <c r="C228" s="11"/>
      <c r="D228" s="11"/>
      <c r="E228" s="13"/>
      <c r="F228" s="13"/>
      <c r="G228" s="13"/>
    </row>
    <row r="229" spans="1:7" ht="14.4" x14ac:dyDescent="0.3">
      <c r="A229" s="13"/>
      <c r="B229" s="11"/>
      <c r="C229" s="11"/>
      <c r="D229" s="11"/>
      <c r="E229" s="13"/>
      <c r="F229" s="13"/>
      <c r="G229" s="13"/>
    </row>
    <row r="230" spans="1:7" ht="14.4" x14ac:dyDescent="0.3">
      <c r="A230" s="13"/>
      <c r="B230" s="11"/>
      <c r="C230" s="11"/>
      <c r="D230" s="11"/>
      <c r="E230" s="13"/>
      <c r="F230" s="13"/>
      <c r="G230" s="13"/>
    </row>
    <row r="231" spans="1:7" ht="14.4" x14ac:dyDescent="0.3">
      <c r="A231" s="13"/>
      <c r="B231" s="11"/>
      <c r="C231" s="11"/>
      <c r="D231" s="11"/>
      <c r="E231" s="13"/>
      <c r="F231" s="13"/>
      <c r="G231" s="13"/>
    </row>
    <row r="232" spans="1:7" ht="14.4" x14ac:dyDescent="0.3">
      <c r="A232" s="13"/>
      <c r="B232" s="11"/>
      <c r="C232" s="11"/>
      <c r="D232" s="11"/>
      <c r="E232" s="13"/>
      <c r="F232" s="13"/>
      <c r="G232" s="13"/>
    </row>
    <row r="233" spans="1:7" ht="14.4" x14ac:dyDescent="0.3">
      <c r="A233" s="13"/>
      <c r="B233" s="11"/>
      <c r="C233" s="11"/>
      <c r="D233" s="11"/>
      <c r="E233" s="13"/>
      <c r="F233" s="13"/>
      <c r="G233" s="13"/>
    </row>
    <row r="234" spans="1:7" ht="14.4" x14ac:dyDescent="0.3">
      <c r="A234" s="13"/>
      <c r="B234" s="11"/>
      <c r="C234" s="11"/>
      <c r="D234" s="11"/>
      <c r="E234" s="13"/>
      <c r="F234" s="13"/>
      <c r="G234" s="13"/>
    </row>
    <row r="235" spans="1:7" ht="14.4" x14ac:dyDescent="0.3">
      <c r="A235" s="13"/>
      <c r="B235" s="11"/>
      <c r="C235" s="11"/>
      <c r="D235" s="11"/>
      <c r="E235" s="13"/>
      <c r="F235" s="13"/>
      <c r="G235" s="13"/>
    </row>
    <row r="236" spans="1:7" ht="14.4" x14ac:dyDescent="0.3">
      <c r="A236" s="13"/>
      <c r="B236" s="11"/>
      <c r="C236" s="11"/>
      <c r="D236" s="11"/>
      <c r="E236" s="13"/>
      <c r="F236" s="13"/>
      <c r="G236" s="13"/>
    </row>
    <row r="237" spans="1:7" ht="14.4" x14ac:dyDescent="0.3">
      <c r="A237" s="13"/>
      <c r="B237" s="11"/>
      <c r="C237" s="11"/>
      <c r="D237" s="11"/>
      <c r="E237" s="13"/>
      <c r="F237" s="13"/>
      <c r="G237" s="13"/>
    </row>
    <row r="238" spans="1:7" ht="14.4" x14ac:dyDescent="0.3">
      <c r="A238" s="13"/>
      <c r="B238" s="11"/>
      <c r="C238" s="11"/>
      <c r="D238" s="11"/>
      <c r="E238" s="13"/>
      <c r="F238" s="13"/>
      <c r="G238" s="13"/>
    </row>
    <row r="239" spans="1:7" ht="14.4" x14ac:dyDescent="0.3">
      <c r="A239" s="13"/>
      <c r="B239" s="11"/>
      <c r="C239" s="11"/>
      <c r="D239" s="11"/>
      <c r="E239" s="13"/>
      <c r="F239" s="13"/>
      <c r="G239" s="13"/>
    </row>
    <row r="240" spans="1:7" ht="14.4" x14ac:dyDescent="0.3">
      <c r="A240" s="13"/>
      <c r="B240" s="11"/>
      <c r="C240" s="11"/>
      <c r="D240" s="11"/>
      <c r="E240" s="13"/>
      <c r="F240" s="13"/>
      <c r="G240" s="13"/>
    </row>
    <row r="241" spans="1:7" ht="14.4" x14ac:dyDescent="0.3">
      <c r="A241" s="13"/>
      <c r="B241" s="11"/>
      <c r="C241" s="11"/>
      <c r="D241" s="11"/>
      <c r="E241" s="13"/>
      <c r="F241" s="13"/>
      <c r="G241" s="13"/>
    </row>
    <row r="242" spans="1:7" ht="14.4" x14ac:dyDescent="0.3">
      <c r="A242" s="13"/>
      <c r="B242" s="11"/>
      <c r="C242" s="11"/>
      <c r="D242" s="11"/>
      <c r="E242" s="13"/>
      <c r="F242" s="13"/>
      <c r="G242" s="13"/>
    </row>
    <row r="243" spans="1:7" ht="14.4" x14ac:dyDescent="0.3">
      <c r="A243" s="13"/>
      <c r="B243" s="11"/>
      <c r="C243" s="11"/>
      <c r="D243" s="11"/>
      <c r="E243" s="13"/>
      <c r="F243" s="13"/>
      <c r="G243" s="13"/>
    </row>
    <row r="244" spans="1:7" ht="14.4" x14ac:dyDescent="0.3">
      <c r="A244" s="13"/>
      <c r="B244" s="11"/>
      <c r="C244" s="11"/>
      <c r="D244" s="11"/>
      <c r="E244" s="13"/>
      <c r="F244" s="13"/>
      <c r="G244" s="13"/>
    </row>
    <row r="245" spans="1:7" ht="14.4" x14ac:dyDescent="0.3">
      <c r="A245" s="13"/>
      <c r="B245" s="11"/>
      <c r="C245" s="11"/>
      <c r="D245" s="11"/>
      <c r="E245" s="13"/>
      <c r="F245" s="13"/>
      <c r="G245" s="13"/>
    </row>
    <row r="246" spans="1:7" ht="14.4" x14ac:dyDescent="0.3">
      <c r="A246" s="13"/>
      <c r="B246" s="11"/>
      <c r="C246" s="11"/>
      <c r="D246" s="11"/>
      <c r="E246" s="13"/>
      <c r="F246" s="13"/>
      <c r="G246" s="13"/>
    </row>
    <row r="247" spans="1:7" ht="14.4" x14ac:dyDescent="0.3">
      <c r="A247" s="13"/>
      <c r="B247" s="11"/>
      <c r="C247" s="11"/>
      <c r="D247" s="11"/>
      <c r="E247" s="13"/>
      <c r="F247" s="13"/>
      <c r="G247" s="13"/>
    </row>
    <row r="248" spans="1:7" ht="14.4" x14ac:dyDescent="0.3">
      <c r="A248" s="13"/>
      <c r="B248" s="11"/>
      <c r="C248" s="11"/>
      <c r="D248" s="11"/>
      <c r="E248" s="13"/>
      <c r="F248" s="13"/>
      <c r="G248" s="13"/>
    </row>
    <row r="249" spans="1:7" ht="14.4" x14ac:dyDescent="0.3">
      <c r="A249" s="13"/>
      <c r="B249" s="11"/>
      <c r="C249" s="11"/>
      <c r="D249" s="11"/>
      <c r="E249" s="13"/>
      <c r="F249" s="13"/>
      <c r="G249" s="13"/>
    </row>
    <row r="250" spans="1:7" ht="14.4" x14ac:dyDescent="0.3">
      <c r="A250" s="13"/>
      <c r="B250" s="11"/>
      <c r="C250" s="11"/>
      <c r="D250" s="11"/>
      <c r="E250" s="13"/>
      <c r="F250" s="13"/>
      <c r="G250" s="13"/>
    </row>
    <row r="251" spans="1:7" ht="14.4" x14ac:dyDescent="0.3">
      <c r="A251" s="13"/>
      <c r="B251" s="11"/>
      <c r="C251" s="11"/>
      <c r="D251" s="11"/>
      <c r="E251" s="13"/>
      <c r="F251" s="13"/>
      <c r="G251" s="13"/>
    </row>
    <row r="252" spans="1:7" ht="14.4" x14ac:dyDescent="0.3">
      <c r="A252" s="13"/>
      <c r="B252" s="11"/>
      <c r="C252" s="11"/>
      <c r="D252" s="11"/>
      <c r="E252" s="13"/>
      <c r="F252" s="13"/>
      <c r="G252" s="13"/>
    </row>
    <row r="253" spans="1:7" ht="14.4" x14ac:dyDescent="0.3">
      <c r="A253" s="13"/>
      <c r="B253" s="11"/>
      <c r="C253" s="11"/>
      <c r="D253" s="11"/>
      <c r="E253" s="13"/>
      <c r="F253" s="13"/>
      <c r="G253" s="13"/>
    </row>
    <row r="254" spans="1:7" ht="14.4" x14ac:dyDescent="0.3">
      <c r="A254" s="13"/>
      <c r="B254" s="11"/>
      <c r="C254" s="11"/>
      <c r="D254" s="11"/>
      <c r="E254" s="13"/>
      <c r="F254" s="13"/>
      <c r="G254" s="13"/>
    </row>
    <row r="255" spans="1:7" ht="14.4" x14ac:dyDescent="0.3">
      <c r="A255" s="13"/>
      <c r="B255" s="11"/>
      <c r="C255" s="11"/>
      <c r="D255" s="11"/>
      <c r="E255" s="13"/>
      <c r="F255" s="13"/>
      <c r="G255" s="13"/>
    </row>
    <row r="256" spans="1:7" ht="14.4" x14ac:dyDescent="0.3">
      <c r="A256" s="13"/>
      <c r="B256" s="11"/>
      <c r="C256" s="11"/>
      <c r="D256" s="11"/>
      <c r="E256" s="13"/>
      <c r="F256" s="13"/>
      <c r="G256" s="13"/>
    </row>
    <row r="257" spans="1:7" ht="14.4" x14ac:dyDescent="0.3">
      <c r="A257" s="13"/>
      <c r="B257" s="11"/>
      <c r="C257" s="11"/>
      <c r="D257" s="11"/>
      <c r="E257" s="13"/>
      <c r="F257" s="13"/>
      <c r="G257" s="13"/>
    </row>
    <row r="258" spans="1:7" ht="14.4" x14ac:dyDescent="0.3">
      <c r="A258" s="13"/>
      <c r="B258" s="11"/>
      <c r="C258" s="11"/>
      <c r="D258" s="11"/>
      <c r="E258" s="13"/>
      <c r="F258" s="13"/>
      <c r="G258" s="13"/>
    </row>
    <row r="259" spans="1:7" ht="14.4" x14ac:dyDescent="0.3">
      <c r="A259" s="13"/>
      <c r="B259" s="11"/>
      <c r="C259" s="11"/>
      <c r="D259" s="11"/>
      <c r="E259" s="13"/>
      <c r="F259" s="13"/>
      <c r="G259" s="13"/>
    </row>
    <row r="260" spans="1:7" ht="14.4" x14ac:dyDescent="0.3">
      <c r="A260" s="13"/>
      <c r="B260" s="11"/>
      <c r="C260" s="11"/>
      <c r="D260" s="11"/>
      <c r="E260" s="13"/>
      <c r="F260" s="13"/>
      <c r="G260" s="13"/>
    </row>
    <row r="261" spans="1:7" ht="14.4" x14ac:dyDescent="0.3">
      <c r="A261" s="13"/>
      <c r="B261" s="11"/>
      <c r="C261" s="11"/>
      <c r="D261" s="11"/>
      <c r="E261" s="13"/>
      <c r="F261" s="13"/>
      <c r="G261" s="13"/>
    </row>
    <row r="262" spans="1:7" ht="14.4" x14ac:dyDescent="0.3">
      <c r="A262" s="13"/>
      <c r="B262" s="11"/>
      <c r="C262" s="11"/>
      <c r="D262" s="11"/>
      <c r="E262" s="13"/>
      <c r="F262" s="13"/>
      <c r="G262" s="13"/>
    </row>
    <row r="263" spans="1:7" ht="14.4" x14ac:dyDescent="0.3">
      <c r="A263" s="13"/>
      <c r="B263" s="11"/>
      <c r="C263" s="11"/>
      <c r="D263" s="11"/>
      <c r="E263" s="13"/>
      <c r="F263" s="13"/>
      <c r="G263" s="13"/>
    </row>
    <row r="264" spans="1:7" ht="14.4" x14ac:dyDescent="0.3">
      <c r="A264" s="13"/>
      <c r="B264" s="11"/>
      <c r="C264" s="11"/>
      <c r="D264" s="11"/>
      <c r="E264" s="13"/>
      <c r="F264" s="13"/>
      <c r="G264" s="13"/>
    </row>
    <row r="265" spans="1:7" ht="14.4" x14ac:dyDescent="0.3">
      <c r="A265" s="13"/>
      <c r="B265" s="11"/>
      <c r="C265" s="11"/>
      <c r="D265" s="11"/>
      <c r="E265" s="13"/>
      <c r="F265" s="13"/>
      <c r="G265" s="13"/>
    </row>
    <row r="266" spans="1:7" ht="14.4" x14ac:dyDescent="0.3">
      <c r="A266" s="13"/>
      <c r="B266" s="11"/>
      <c r="C266" s="11"/>
      <c r="D266" s="11"/>
      <c r="E266" s="13"/>
      <c r="F266" s="13"/>
      <c r="G266" s="13"/>
    </row>
    <row r="267" spans="1:7" ht="14.4" x14ac:dyDescent="0.3">
      <c r="A267" s="13"/>
      <c r="B267" s="11"/>
      <c r="C267" s="11"/>
      <c r="D267" s="11"/>
      <c r="E267" s="13"/>
      <c r="F267" s="13"/>
      <c r="G267" s="13"/>
    </row>
    <row r="268" spans="1:7" ht="14.4" x14ac:dyDescent="0.3">
      <c r="A268" s="13"/>
      <c r="B268" s="11"/>
      <c r="C268" s="11"/>
      <c r="D268" s="11"/>
      <c r="E268" s="13"/>
      <c r="F268" s="13"/>
      <c r="G268" s="13"/>
    </row>
    <row r="269" spans="1:7" ht="14.4" x14ac:dyDescent="0.3">
      <c r="A269" s="13"/>
      <c r="B269" s="11"/>
      <c r="C269" s="11"/>
      <c r="D269" s="11"/>
      <c r="E269" s="13"/>
      <c r="F269" s="13"/>
      <c r="G269" s="13"/>
    </row>
    <row r="270" spans="1:7" ht="14.4" x14ac:dyDescent="0.3">
      <c r="A270" s="13"/>
      <c r="B270" s="11"/>
      <c r="C270" s="11"/>
      <c r="D270" s="11"/>
      <c r="E270" s="13"/>
      <c r="F270" s="13"/>
      <c r="G270" s="13"/>
    </row>
    <row r="271" spans="1:7" ht="14.4" x14ac:dyDescent="0.3">
      <c r="A271" s="13"/>
      <c r="B271" s="11"/>
      <c r="C271" s="11"/>
      <c r="D271" s="11"/>
      <c r="E271" s="13"/>
      <c r="F271" s="13"/>
      <c r="G271" s="13"/>
    </row>
    <row r="272" spans="1:7" ht="14.4" x14ac:dyDescent="0.3">
      <c r="A272" s="13"/>
      <c r="B272" s="11"/>
      <c r="C272" s="11"/>
      <c r="D272" s="11"/>
      <c r="E272" s="13"/>
      <c r="F272" s="13"/>
      <c r="G272" s="13"/>
    </row>
    <row r="273" spans="1:7" ht="14.4" x14ac:dyDescent="0.3">
      <c r="A273" s="13"/>
      <c r="B273" s="11"/>
      <c r="C273" s="11"/>
      <c r="D273" s="11"/>
      <c r="E273" s="13"/>
      <c r="F273" s="13"/>
      <c r="G273" s="13"/>
    </row>
    <row r="274" spans="1:7" ht="14.4" x14ac:dyDescent="0.3">
      <c r="A274" s="13"/>
      <c r="B274" s="11"/>
      <c r="C274" s="11"/>
      <c r="D274" s="11"/>
      <c r="E274" s="13"/>
      <c r="F274" s="13"/>
      <c r="G274" s="13"/>
    </row>
    <row r="275" spans="1:7" ht="14.4" x14ac:dyDescent="0.3">
      <c r="A275" s="13"/>
      <c r="B275" s="11"/>
      <c r="C275" s="11"/>
      <c r="D275" s="11"/>
      <c r="E275" s="13"/>
      <c r="F275" s="13"/>
      <c r="G275" s="13"/>
    </row>
    <row r="276" spans="1:7" ht="14.4" x14ac:dyDescent="0.3">
      <c r="A276" s="13"/>
      <c r="B276" s="11"/>
      <c r="C276" s="11"/>
      <c r="D276" s="11"/>
      <c r="E276" s="13"/>
      <c r="F276" s="13"/>
      <c r="G276" s="13"/>
    </row>
    <row r="277" spans="1:7" ht="14.4" x14ac:dyDescent="0.3">
      <c r="A277" s="13"/>
      <c r="B277" s="11"/>
      <c r="C277" s="11"/>
      <c r="D277" s="11"/>
      <c r="E277" s="13"/>
      <c r="F277" s="13"/>
      <c r="G277" s="13"/>
    </row>
    <row r="278" spans="1:7" ht="14.4" x14ac:dyDescent="0.3">
      <c r="A278" s="13"/>
      <c r="B278" s="11"/>
      <c r="C278" s="11"/>
      <c r="D278" s="11"/>
      <c r="E278" s="13"/>
      <c r="F278" s="13"/>
      <c r="G278" s="13"/>
    </row>
    <row r="279" spans="1:7" ht="14.4" x14ac:dyDescent="0.3">
      <c r="A279" s="13"/>
      <c r="B279" s="11"/>
      <c r="C279" s="11"/>
      <c r="D279" s="11"/>
      <c r="E279" s="13"/>
      <c r="F279" s="13"/>
      <c r="G279" s="13"/>
    </row>
    <row r="280" spans="1:7" ht="14.4" x14ac:dyDescent="0.3">
      <c r="A280" s="13"/>
      <c r="B280" s="11"/>
      <c r="C280" s="11"/>
      <c r="D280" s="11"/>
      <c r="E280" s="13"/>
      <c r="F280" s="13"/>
      <c r="G280" s="13"/>
    </row>
    <row r="281" spans="1:7" ht="14.4" x14ac:dyDescent="0.3">
      <c r="A281" s="13"/>
      <c r="B281" s="11"/>
      <c r="C281" s="11"/>
      <c r="D281" s="11"/>
      <c r="E281" s="13"/>
      <c r="F281" s="13"/>
      <c r="G281" s="13"/>
    </row>
    <row r="282" spans="1:7" ht="14.4" x14ac:dyDescent="0.3">
      <c r="A282" s="13"/>
      <c r="B282" s="11"/>
      <c r="C282" s="11"/>
      <c r="D282" s="11"/>
      <c r="E282" s="13"/>
      <c r="F282" s="13"/>
      <c r="G282" s="13"/>
    </row>
    <row r="283" spans="1:7" ht="14.4" x14ac:dyDescent="0.3">
      <c r="A283" s="13"/>
      <c r="B283" s="11"/>
      <c r="C283" s="11"/>
      <c r="D283" s="11"/>
      <c r="E283" s="13"/>
      <c r="F283" s="13"/>
      <c r="G283" s="13"/>
    </row>
    <row r="284" spans="1:7" ht="14.4" x14ac:dyDescent="0.3">
      <c r="A284" s="13"/>
      <c r="B284" s="11"/>
      <c r="C284" s="11"/>
      <c r="D284" s="11"/>
      <c r="E284" s="13"/>
      <c r="F284" s="13"/>
      <c r="G284" s="13"/>
    </row>
    <row r="285" spans="1:7" ht="14.4" x14ac:dyDescent="0.3">
      <c r="A285" s="13"/>
      <c r="B285" s="11"/>
      <c r="C285" s="11"/>
      <c r="D285" s="11"/>
      <c r="E285" s="13"/>
      <c r="F285" s="13"/>
      <c r="G285" s="13"/>
    </row>
    <row r="286" spans="1:7" ht="14.4" x14ac:dyDescent="0.3">
      <c r="A286" s="13"/>
      <c r="B286" s="11"/>
      <c r="C286" s="11"/>
      <c r="D286" s="11"/>
      <c r="E286" s="13"/>
      <c r="F286" s="13"/>
      <c r="G286" s="13"/>
    </row>
    <row r="287" spans="1:7" ht="14.4" x14ac:dyDescent="0.3">
      <c r="A287" s="13"/>
      <c r="B287" s="11"/>
      <c r="C287" s="11"/>
      <c r="D287" s="11"/>
      <c r="E287" s="13"/>
      <c r="F287" s="13"/>
      <c r="G287" s="13"/>
    </row>
    <row r="288" spans="1:7" ht="14.4" x14ac:dyDescent="0.3">
      <c r="A288" s="13"/>
      <c r="B288" s="11"/>
      <c r="C288" s="11"/>
      <c r="D288" s="11"/>
      <c r="E288" s="13"/>
      <c r="F288" s="13"/>
      <c r="G288" s="13"/>
    </row>
    <row r="289" spans="1:7" ht="14.4" x14ac:dyDescent="0.3">
      <c r="A289" s="13"/>
      <c r="B289" s="11"/>
      <c r="C289" s="11"/>
      <c r="D289" s="11"/>
      <c r="E289" s="13"/>
      <c r="F289" s="13"/>
      <c r="G289" s="13"/>
    </row>
    <row r="290" spans="1:7" ht="14.4" x14ac:dyDescent="0.3">
      <c r="A290" s="13"/>
      <c r="B290" s="11"/>
      <c r="C290" s="11"/>
      <c r="D290" s="11"/>
      <c r="E290" s="13"/>
      <c r="F290" s="13"/>
      <c r="G290" s="13"/>
    </row>
    <row r="291" spans="1:7" ht="14.4" x14ac:dyDescent="0.3">
      <c r="A291" s="13"/>
      <c r="B291" s="11"/>
      <c r="C291" s="11"/>
      <c r="D291" s="11"/>
      <c r="E291" s="13"/>
      <c r="F291" s="13"/>
      <c r="G291" s="13"/>
    </row>
    <row r="292" spans="1:7" ht="14.4" x14ac:dyDescent="0.3">
      <c r="A292" s="13"/>
      <c r="B292" s="11"/>
      <c r="C292" s="11"/>
      <c r="D292" s="11"/>
      <c r="E292" s="13"/>
      <c r="F292" s="13"/>
      <c r="G292" s="13"/>
    </row>
    <row r="293" spans="1:7" ht="14.4" x14ac:dyDescent="0.3">
      <c r="A293" s="13"/>
      <c r="B293" s="11"/>
      <c r="C293" s="11"/>
      <c r="D293" s="11"/>
      <c r="E293" s="13"/>
      <c r="F293" s="13"/>
      <c r="G293" s="13"/>
    </row>
    <row r="294" spans="1:7" ht="14.4" x14ac:dyDescent="0.3">
      <c r="A294" s="13"/>
      <c r="B294" s="11"/>
      <c r="C294" s="11"/>
      <c r="D294" s="11"/>
      <c r="E294" s="13"/>
      <c r="F294" s="13"/>
      <c r="G294" s="13"/>
    </row>
    <row r="295" spans="1:7" ht="14.4" x14ac:dyDescent="0.3">
      <c r="A295" s="13"/>
      <c r="B295" s="11"/>
      <c r="C295" s="11"/>
      <c r="D295" s="11"/>
      <c r="E295" s="13"/>
      <c r="F295" s="13"/>
      <c r="G295" s="13"/>
    </row>
    <row r="296" spans="1:7" ht="14.4" x14ac:dyDescent="0.3">
      <c r="A296" s="13"/>
      <c r="B296" s="11"/>
      <c r="C296" s="11"/>
      <c r="D296" s="11"/>
      <c r="E296" s="13"/>
      <c r="F296" s="13"/>
      <c r="G296" s="13"/>
    </row>
    <row r="297" spans="1:7" ht="14.4" x14ac:dyDescent="0.3">
      <c r="A297" s="13"/>
      <c r="B297" s="11"/>
      <c r="C297" s="11"/>
      <c r="D297" s="11"/>
      <c r="E297" s="13"/>
      <c r="F297" s="13"/>
      <c r="G297" s="13"/>
    </row>
    <row r="298" spans="1:7" ht="14.4" x14ac:dyDescent="0.3">
      <c r="A298" s="13"/>
      <c r="B298" s="11"/>
      <c r="C298" s="11"/>
      <c r="D298" s="11"/>
      <c r="E298" s="13"/>
      <c r="F298" s="13"/>
      <c r="G298" s="13"/>
    </row>
    <row r="299" spans="1:7" ht="14.4" x14ac:dyDescent="0.3">
      <c r="A299" s="13"/>
      <c r="B299" s="11"/>
      <c r="C299" s="11"/>
      <c r="D299" s="11"/>
      <c r="E299" s="13"/>
      <c r="F299" s="13"/>
      <c r="G299" s="13"/>
    </row>
    <row r="300" spans="1:7" ht="14.4" x14ac:dyDescent="0.3">
      <c r="A300" s="13"/>
      <c r="B300" s="11"/>
      <c r="C300" s="11"/>
      <c r="D300" s="11"/>
      <c r="E300" s="13"/>
      <c r="F300" s="13"/>
      <c r="G300" s="13"/>
    </row>
    <row r="301" spans="1:7" ht="14.4" x14ac:dyDescent="0.3">
      <c r="A301" s="13"/>
      <c r="B301" s="11"/>
      <c r="C301" s="11"/>
      <c r="D301" s="11"/>
      <c r="E301" s="13"/>
      <c r="F301" s="13"/>
      <c r="G301" s="13"/>
    </row>
    <row r="302" spans="1:7" ht="14.4" x14ac:dyDescent="0.3">
      <c r="A302" s="13"/>
      <c r="B302" s="11"/>
      <c r="C302" s="11"/>
      <c r="D302" s="11"/>
      <c r="E302" s="13"/>
      <c r="F302" s="13"/>
      <c r="G302" s="13"/>
    </row>
    <row r="303" spans="1:7" ht="14.4" x14ac:dyDescent="0.3">
      <c r="A303" s="13"/>
      <c r="B303" s="11"/>
      <c r="C303" s="11"/>
      <c r="D303" s="11"/>
      <c r="E303" s="13"/>
      <c r="F303" s="13"/>
      <c r="G303" s="13"/>
    </row>
    <row r="304" spans="1:7" ht="14.4" x14ac:dyDescent="0.3">
      <c r="A304" s="13"/>
      <c r="B304" s="11"/>
      <c r="C304" s="11"/>
      <c r="D304" s="11"/>
      <c r="E304" s="13"/>
      <c r="F304" s="13"/>
      <c r="G304" s="13"/>
    </row>
    <row r="305" spans="1:7" ht="14.4" x14ac:dyDescent="0.3">
      <c r="A305" s="13"/>
      <c r="B305" s="11"/>
      <c r="C305" s="11"/>
      <c r="D305" s="11"/>
      <c r="E305" s="13"/>
      <c r="F305" s="13"/>
      <c r="G305" s="13"/>
    </row>
    <row r="306" spans="1:7" ht="14.4" x14ac:dyDescent="0.3">
      <c r="A306" s="13"/>
      <c r="B306" s="11"/>
      <c r="C306" s="11"/>
      <c r="D306" s="11"/>
      <c r="E306" s="13"/>
      <c r="F306" s="13"/>
      <c r="G306" s="13"/>
    </row>
    <row r="307" spans="1:7" ht="14.4" x14ac:dyDescent="0.3">
      <c r="A307" s="13"/>
      <c r="B307" s="11"/>
      <c r="C307" s="11"/>
      <c r="D307" s="11"/>
      <c r="E307" s="13"/>
      <c r="F307" s="13"/>
      <c r="G307" s="13"/>
    </row>
    <row r="308" spans="1:7" ht="14.4" x14ac:dyDescent="0.3">
      <c r="A308" s="13"/>
      <c r="B308" s="11"/>
      <c r="C308" s="11"/>
      <c r="D308" s="11"/>
      <c r="E308" s="13"/>
      <c r="F308" s="13"/>
      <c r="G308" s="13"/>
    </row>
    <row r="309" spans="1:7" ht="14.4" x14ac:dyDescent="0.3">
      <c r="A309" s="13"/>
      <c r="B309" s="11"/>
      <c r="C309" s="11"/>
      <c r="D309" s="11"/>
      <c r="E309" s="13"/>
      <c r="F309" s="13"/>
      <c r="G309" s="13"/>
    </row>
    <row r="310" spans="1:7" ht="14.4" x14ac:dyDescent="0.3">
      <c r="A310" s="13"/>
      <c r="B310" s="11"/>
      <c r="C310" s="11"/>
      <c r="D310" s="11"/>
      <c r="E310" s="13"/>
      <c r="F310" s="13"/>
      <c r="G310" s="13"/>
    </row>
    <row r="311" spans="1:7" ht="14.4" x14ac:dyDescent="0.3">
      <c r="A311" s="13"/>
      <c r="B311" s="11"/>
      <c r="C311" s="11"/>
      <c r="D311" s="11"/>
      <c r="E311" s="13"/>
      <c r="F311" s="13"/>
      <c r="G311" s="13"/>
    </row>
    <row r="312" spans="1:7" ht="14.4" x14ac:dyDescent="0.3">
      <c r="A312" s="13"/>
      <c r="B312" s="11"/>
      <c r="C312" s="11"/>
      <c r="D312" s="11"/>
      <c r="E312" s="13"/>
      <c r="F312" s="13"/>
      <c r="G312" s="13"/>
    </row>
    <row r="313" spans="1:7" ht="14.4" x14ac:dyDescent="0.3">
      <c r="A313" s="13"/>
      <c r="B313" s="11"/>
      <c r="C313" s="11"/>
      <c r="D313" s="11"/>
      <c r="E313" s="13"/>
      <c r="F313" s="13"/>
      <c r="G313" s="13"/>
    </row>
    <row r="314" spans="1:7" ht="14.4" x14ac:dyDescent="0.3">
      <c r="A314" s="13"/>
      <c r="B314" s="11"/>
      <c r="C314" s="11"/>
      <c r="D314" s="11"/>
      <c r="E314" s="13"/>
      <c r="F314" s="13"/>
      <c r="G314" s="13"/>
    </row>
    <row r="315" spans="1:7" ht="14.4" x14ac:dyDescent="0.3">
      <c r="A315" s="13"/>
      <c r="B315" s="11"/>
      <c r="C315" s="11"/>
      <c r="D315" s="11"/>
      <c r="E315" s="13"/>
      <c r="F315" s="13"/>
      <c r="G315" s="13"/>
    </row>
    <row r="316" spans="1:7" ht="14.4" x14ac:dyDescent="0.3">
      <c r="A316" s="13"/>
      <c r="B316" s="11"/>
      <c r="C316" s="11"/>
      <c r="D316" s="11"/>
      <c r="E316" s="13"/>
      <c r="F316" s="13"/>
      <c r="G316" s="13"/>
    </row>
    <row r="317" spans="1:7" ht="14.4" x14ac:dyDescent="0.3">
      <c r="A317" s="13"/>
      <c r="B317" s="11"/>
      <c r="C317" s="11"/>
      <c r="D317" s="11"/>
      <c r="E317" s="13"/>
      <c r="F317" s="13"/>
      <c r="G317" s="13"/>
    </row>
    <row r="318" spans="1:7" ht="14.4" x14ac:dyDescent="0.3">
      <c r="A318" s="13"/>
      <c r="B318" s="11"/>
      <c r="C318" s="11"/>
      <c r="D318" s="11"/>
      <c r="E318" s="13"/>
      <c r="F318" s="13"/>
      <c r="G318" s="13"/>
    </row>
    <row r="319" spans="1:7" ht="14.4" x14ac:dyDescent="0.3">
      <c r="A319" s="13"/>
      <c r="B319" s="11"/>
      <c r="C319" s="11"/>
      <c r="D319" s="11"/>
      <c r="E319" s="13"/>
      <c r="F319" s="13"/>
      <c r="G319" s="13"/>
    </row>
    <row r="320" spans="1:7" ht="14.4" x14ac:dyDescent="0.3">
      <c r="A320" s="13"/>
      <c r="B320" s="11"/>
      <c r="C320" s="11"/>
      <c r="D320" s="11"/>
      <c r="E320" s="13"/>
      <c r="F320" s="13"/>
      <c r="G320" s="13"/>
    </row>
    <row r="321" spans="1:7" ht="14.4" x14ac:dyDescent="0.3">
      <c r="A321" s="13"/>
      <c r="B321" s="11"/>
      <c r="C321" s="11"/>
      <c r="D321" s="11"/>
      <c r="E321" s="13"/>
      <c r="F321" s="13"/>
      <c r="G321" s="13"/>
    </row>
    <row r="322" spans="1:7" ht="14.4" x14ac:dyDescent="0.3">
      <c r="A322" s="13"/>
      <c r="B322" s="11"/>
      <c r="C322" s="11"/>
      <c r="D322" s="11"/>
      <c r="E322" s="13"/>
      <c r="F322" s="13"/>
      <c r="G322" s="13"/>
    </row>
    <row r="323" spans="1:7" ht="14.4" x14ac:dyDescent="0.3">
      <c r="A323" s="13"/>
      <c r="B323" s="11"/>
      <c r="C323" s="11"/>
      <c r="D323" s="11"/>
      <c r="E323" s="13"/>
      <c r="F323" s="13"/>
      <c r="G323" s="13"/>
    </row>
    <row r="324" spans="1:7" ht="14.4" x14ac:dyDescent="0.3">
      <c r="A324" s="13"/>
      <c r="B324" s="11"/>
      <c r="C324" s="11"/>
      <c r="D324" s="11"/>
      <c r="E324" s="13"/>
      <c r="F324" s="13"/>
      <c r="G324" s="13"/>
    </row>
    <row r="325" spans="1:7" ht="14.4" x14ac:dyDescent="0.3">
      <c r="A325" s="13"/>
      <c r="B325" s="11"/>
      <c r="C325" s="11"/>
      <c r="D325" s="11"/>
      <c r="E325" s="13"/>
      <c r="F325" s="13"/>
      <c r="G325" s="13"/>
    </row>
    <row r="326" spans="1:7" ht="14.4" x14ac:dyDescent="0.3">
      <c r="A326" s="13"/>
      <c r="B326" s="11"/>
      <c r="C326" s="11"/>
      <c r="D326" s="11"/>
      <c r="E326" s="13"/>
      <c r="F326" s="13"/>
      <c r="G326" s="13"/>
    </row>
    <row r="327" spans="1:7" ht="14.4" x14ac:dyDescent="0.3">
      <c r="A327" s="13"/>
      <c r="B327" s="11"/>
      <c r="C327" s="11"/>
      <c r="D327" s="11"/>
      <c r="E327" s="13"/>
      <c r="F327" s="13"/>
      <c r="G327" s="13"/>
    </row>
    <row r="328" spans="1:7" ht="14.4" x14ac:dyDescent="0.3">
      <c r="A328" s="13"/>
      <c r="B328" s="11"/>
      <c r="C328" s="11"/>
      <c r="D328" s="11"/>
      <c r="E328" s="13"/>
      <c r="F328" s="13"/>
      <c r="G328" s="13"/>
    </row>
    <row r="329" spans="1:7" ht="14.4" x14ac:dyDescent="0.3">
      <c r="A329" s="13"/>
      <c r="B329" s="11"/>
      <c r="C329" s="11"/>
      <c r="D329" s="11"/>
      <c r="E329" s="13"/>
      <c r="F329" s="13"/>
      <c r="G329" s="13"/>
    </row>
    <row r="330" spans="1:7" ht="14.4" x14ac:dyDescent="0.3">
      <c r="A330" s="13"/>
      <c r="B330" s="11"/>
      <c r="C330" s="11"/>
      <c r="D330" s="11"/>
      <c r="E330" s="13"/>
      <c r="F330" s="13"/>
      <c r="G330" s="13"/>
    </row>
    <row r="331" spans="1:7" ht="14.4" x14ac:dyDescent="0.3">
      <c r="A331" s="13"/>
      <c r="B331" s="11"/>
      <c r="C331" s="11"/>
      <c r="D331" s="11"/>
      <c r="E331" s="13"/>
      <c r="F331" s="13"/>
      <c r="G331" s="13"/>
    </row>
    <row r="332" spans="1:7" ht="14.4" x14ac:dyDescent="0.3">
      <c r="A332" s="13"/>
      <c r="B332" s="11"/>
      <c r="C332" s="11"/>
      <c r="D332" s="11"/>
      <c r="E332" s="13"/>
      <c r="F332" s="13"/>
      <c r="G332" s="13"/>
    </row>
    <row r="333" spans="1:7" ht="14.4" x14ac:dyDescent="0.3">
      <c r="A333" s="13"/>
      <c r="B333" s="11"/>
      <c r="C333" s="11"/>
      <c r="D333" s="11"/>
      <c r="E333" s="13"/>
      <c r="F333" s="13"/>
      <c r="G333" s="13"/>
    </row>
    <row r="334" spans="1:7" ht="14.4" x14ac:dyDescent="0.3">
      <c r="A334" s="13"/>
      <c r="B334" s="11"/>
      <c r="C334" s="11"/>
      <c r="D334" s="11"/>
      <c r="E334" s="13"/>
      <c r="F334" s="13"/>
      <c r="G334" s="13"/>
    </row>
    <row r="335" spans="1:7" ht="14.4" x14ac:dyDescent="0.3">
      <c r="A335" s="13"/>
      <c r="B335" s="11"/>
      <c r="C335" s="11"/>
      <c r="D335" s="11"/>
      <c r="E335" s="13"/>
      <c r="F335" s="13"/>
      <c r="G335" s="13"/>
    </row>
    <row r="336" spans="1:7" ht="14.4" x14ac:dyDescent="0.3">
      <c r="A336" s="13"/>
      <c r="B336" s="11"/>
      <c r="C336" s="11"/>
      <c r="D336" s="11"/>
      <c r="E336" s="13"/>
      <c r="F336" s="13"/>
      <c r="G336" s="13"/>
    </row>
    <row r="337" spans="1:7" ht="14.4" x14ac:dyDescent="0.3">
      <c r="A337" s="13"/>
      <c r="B337" s="11"/>
      <c r="C337" s="11"/>
      <c r="D337" s="11"/>
      <c r="E337" s="13"/>
      <c r="F337" s="13"/>
      <c r="G337" s="13"/>
    </row>
    <row r="338" spans="1:7" ht="14.4" x14ac:dyDescent="0.3">
      <c r="A338" s="13"/>
      <c r="B338" s="11"/>
      <c r="C338" s="11"/>
      <c r="D338" s="11"/>
      <c r="E338" s="13"/>
      <c r="F338" s="13"/>
      <c r="G338" s="13"/>
    </row>
    <row r="339" spans="1:7" ht="14.4" x14ac:dyDescent="0.3">
      <c r="A339" s="13"/>
      <c r="B339" s="11"/>
      <c r="C339" s="11"/>
      <c r="D339" s="11"/>
      <c r="E339" s="13"/>
      <c r="F339" s="13"/>
      <c r="G339" s="13"/>
    </row>
    <row r="340" spans="1:7" ht="14.4" x14ac:dyDescent="0.3">
      <c r="A340" s="13"/>
      <c r="B340" s="11"/>
      <c r="C340" s="11"/>
      <c r="D340" s="11"/>
      <c r="E340" s="13"/>
      <c r="F340" s="13"/>
      <c r="G340" s="13"/>
    </row>
    <row r="341" spans="1:7" ht="14.4" x14ac:dyDescent="0.3">
      <c r="A341" s="13"/>
      <c r="B341" s="11"/>
      <c r="C341" s="11"/>
      <c r="D341" s="11"/>
      <c r="E341" s="13"/>
      <c r="F341" s="13"/>
      <c r="G341" s="13"/>
    </row>
    <row r="342" spans="1:7" ht="14.4" x14ac:dyDescent="0.3">
      <c r="A342" s="13"/>
      <c r="B342" s="11"/>
      <c r="C342" s="11"/>
      <c r="D342" s="11"/>
      <c r="E342" s="13"/>
      <c r="F342" s="13"/>
      <c r="G342" s="13"/>
    </row>
    <row r="343" spans="1:7" ht="14.4" x14ac:dyDescent="0.3">
      <c r="A343" s="13"/>
      <c r="B343" s="11"/>
      <c r="C343" s="11"/>
      <c r="D343" s="11"/>
      <c r="E343" s="13"/>
      <c r="F343" s="13"/>
      <c r="G343" s="13"/>
    </row>
    <row r="344" spans="1:7" ht="14.4" x14ac:dyDescent="0.3">
      <c r="A344" s="13"/>
      <c r="B344" s="11"/>
      <c r="C344" s="11"/>
      <c r="D344" s="11"/>
      <c r="E344" s="13"/>
      <c r="F344" s="13"/>
      <c r="G344" s="13"/>
    </row>
    <row r="345" spans="1:7" ht="14.4" x14ac:dyDescent="0.3">
      <c r="A345" s="13"/>
      <c r="B345" s="11"/>
      <c r="C345" s="11"/>
      <c r="D345" s="11"/>
      <c r="E345" s="13"/>
      <c r="F345" s="13"/>
      <c r="G345" s="13"/>
    </row>
    <row r="346" spans="1:7" ht="14.4" x14ac:dyDescent="0.3">
      <c r="A346" s="13"/>
      <c r="B346" s="11"/>
      <c r="C346" s="11"/>
      <c r="D346" s="11"/>
      <c r="E346" s="13"/>
      <c r="F346" s="13"/>
      <c r="G346" s="13"/>
    </row>
    <row r="347" spans="1:7" ht="14.4" x14ac:dyDescent="0.3">
      <c r="A347" s="13"/>
      <c r="B347" s="11"/>
      <c r="C347" s="11"/>
      <c r="D347" s="11"/>
      <c r="E347" s="13"/>
      <c r="F347" s="13"/>
      <c r="G347" s="13"/>
    </row>
    <row r="348" spans="1:7" ht="14.4" x14ac:dyDescent="0.3">
      <c r="A348" s="13"/>
      <c r="B348" s="11"/>
      <c r="C348" s="11"/>
      <c r="D348" s="11"/>
      <c r="E348" s="13"/>
      <c r="F348" s="13"/>
      <c r="G348" s="13"/>
    </row>
    <row r="349" spans="1:7" ht="14.4" x14ac:dyDescent="0.3">
      <c r="A349" s="13"/>
      <c r="B349" s="11"/>
      <c r="C349" s="11"/>
      <c r="D349" s="11"/>
      <c r="E349" s="13"/>
      <c r="F349" s="13"/>
      <c r="G349" s="13"/>
    </row>
    <row r="350" spans="1:7" ht="14.4" x14ac:dyDescent="0.3">
      <c r="A350" s="13"/>
      <c r="B350" s="11"/>
      <c r="C350" s="11"/>
      <c r="D350" s="11"/>
      <c r="E350" s="13"/>
      <c r="F350" s="13"/>
      <c r="G350" s="13"/>
    </row>
    <row r="351" spans="1:7" ht="14.4" x14ac:dyDescent="0.3">
      <c r="A351" s="13"/>
      <c r="B351" s="11"/>
      <c r="C351" s="11"/>
      <c r="D351" s="11"/>
      <c r="E351" s="13"/>
      <c r="F351" s="13"/>
      <c r="G351" s="13"/>
    </row>
    <row r="352" spans="1:7" ht="14.4" x14ac:dyDescent="0.3">
      <c r="A352" s="13"/>
      <c r="B352" s="11"/>
      <c r="C352" s="11"/>
      <c r="D352" s="11"/>
      <c r="E352" s="13"/>
      <c r="F352" s="13"/>
      <c r="G352" s="13"/>
    </row>
    <row r="353" spans="1:7" ht="14.4" x14ac:dyDescent="0.3">
      <c r="A353" s="13"/>
      <c r="B353" s="11"/>
      <c r="C353" s="11"/>
      <c r="D353" s="11"/>
      <c r="E353" s="13"/>
      <c r="F353" s="13"/>
      <c r="G353" s="13"/>
    </row>
    <row r="354" spans="1:7" ht="14.4" x14ac:dyDescent="0.3">
      <c r="A354" s="13"/>
      <c r="B354" s="11"/>
      <c r="C354" s="11"/>
      <c r="D354" s="11"/>
      <c r="E354" s="13"/>
      <c r="F354" s="13"/>
      <c r="G354" s="13"/>
    </row>
    <row r="355" spans="1:7" ht="14.4" x14ac:dyDescent="0.3">
      <c r="A355" s="13"/>
      <c r="B355" s="11"/>
      <c r="C355" s="11"/>
      <c r="D355" s="11"/>
      <c r="E355" s="13"/>
      <c r="F355" s="13"/>
      <c r="G355" s="13"/>
    </row>
    <row r="356" spans="1:7" ht="14.4" x14ac:dyDescent="0.3">
      <c r="A356" s="13"/>
      <c r="B356" s="11"/>
      <c r="C356" s="11"/>
      <c r="D356" s="11"/>
      <c r="E356" s="13"/>
      <c r="F356" s="13"/>
      <c r="G356" s="13"/>
    </row>
    <row r="357" spans="1:7" ht="14.4" x14ac:dyDescent="0.3">
      <c r="A357" s="13"/>
      <c r="B357" s="11"/>
      <c r="C357" s="11"/>
      <c r="D357" s="11"/>
      <c r="E357" s="13"/>
      <c r="F357" s="13"/>
      <c r="G357" s="13"/>
    </row>
    <row r="358" spans="1:7" ht="14.4" x14ac:dyDescent="0.3">
      <c r="A358" s="13"/>
      <c r="B358" s="11"/>
      <c r="C358" s="11"/>
      <c r="D358" s="11"/>
      <c r="E358" s="13"/>
      <c r="F358" s="13"/>
      <c r="G358" s="13"/>
    </row>
    <row r="359" spans="1:7" ht="14.4" x14ac:dyDescent="0.3">
      <c r="A359" s="13"/>
      <c r="B359" s="11"/>
      <c r="C359" s="11"/>
      <c r="D359" s="11"/>
      <c r="E359" s="13"/>
      <c r="F359" s="13"/>
      <c r="G359" s="13"/>
    </row>
    <row r="360" spans="1:7" ht="14.4" x14ac:dyDescent="0.3">
      <c r="A360" s="13"/>
      <c r="B360" s="11"/>
      <c r="C360" s="11"/>
      <c r="D360" s="11"/>
      <c r="E360" s="13"/>
      <c r="F360" s="13"/>
      <c r="G360" s="13"/>
    </row>
    <row r="361" spans="1:7" ht="14.4" x14ac:dyDescent="0.3">
      <c r="A361" s="13"/>
      <c r="B361" s="11"/>
      <c r="C361" s="11"/>
      <c r="D361" s="11"/>
      <c r="E361" s="13"/>
      <c r="F361" s="13"/>
      <c r="G361" s="13"/>
    </row>
    <row r="362" spans="1:7" ht="14.4" x14ac:dyDescent="0.3">
      <c r="A362" s="13"/>
      <c r="B362" s="11"/>
      <c r="C362" s="11"/>
      <c r="D362" s="11"/>
      <c r="E362" s="13"/>
      <c r="F362" s="13"/>
      <c r="G362" s="13"/>
    </row>
    <row r="363" spans="1:7" ht="14.4" x14ac:dyDescent="0.3">
      <c r="A363" s="13"/>
      <c r="B363" s="11"/>
      <c r="C363" s="11"/>
      <c r="D363" s="11"/>
      <c r="E363" s="13"/>
      <c r="F363" s="13"/>
      <c r="G363" s="13"/>
    </row>
    <row r="364" spans="1:7" ht="14.4" x14ac:dyDescent="0.3">
      <c r="A364" s="13"/>
      <c r="B364" s="11"/>
      <c r="C364" s="11"/>
      <c r="D364" s="11"/>
      <c r="E364" s="13"/>
      <c r="F364" s="13"/>
      <c r="G364" s="13"/>
    </row>
    <row r="365" spans="1:7" ht="14.4" x14ac:dyDescent="0.3">
      <c r="A365" s="13"/>
      <c r="B365" s="11"/>
      <c r="C365" s="11"/>
      <c r="D365" s="11"/>
      <c r="E365" s="13"/>
      <c r="F365" s="13"/>
      <c r="G365" s="13"/>
    </row>
    <row r="366" spans="1:7" ht="14.4" x14ac:dyDescent="0.3">
      <c r="A366" s="13"/>
      <c r="B366" s="11"/>
      <c r="C366" s="11"/>
      <c r="D366" s="11"/>
      <c r="E366" s="13"/>
      <c r="F366" s="13"/>
      <c r="G366" s="13"/>
    </row>
    <row r="367" spans="1:7" ht="14.4" x14ac:dyDescent="0.3">
      <c r="A367" s="13"/>
      <c r="B367" s="11"/>
      <c r="C367" s="11"/>
      <c r="D367" s="11"/>
      <c r="E367" s="13"/>
      <c r="F367" s="13"/>
      <c r="G367" s="13"/>
    </row>
    <row r="368" spans="1:7" ht="14.4" x14ac:dyDescent="0.3">
      <c r="A368" s="13"/>
      <c r="B368" s="11"/>
      <c r="C368" s="11"/>
      <c r="D368" s="11"/>
      <c r="E368" s="13"/>
      <c r="F368" s="13"/>
      <c r="G368" s="13"/>
    </row>
    <row r="369" spans="1:7" ht="14.4" x14ac:dyDescent="0.3">
      <c r="A369" s="13"/>
      <c r="B369" s="11"/>
      <c r="C369" s="11"/>
      <c r="D369" s="11"/>
      <c r="E369" s="13"/>
      <c r="F369" s="13"/>
      <c r="G369" s="13"/>
    </row>
    <row r="370" spans="1:7" ht="14.4" x14ac:dyDescent="0.3">
      <c r="A370" s="13"/>
      <c r="B370" s="11"/>
      <c r="C370" s="11"/>
      <c r="D370" s="11"/>
      <c r="E370" s="13"/>
      <c r="F370" s="13"/>
      <c r="G370" s="13"/>
    </row>
    <row r="371" spans="1:7" ht="14.4" x14ac:dyDescent="0.3">
      <c r="A371" s="13"/>
      <c r="B371" s="11"/>
      <c r="C371" s="11"/>
      <c r="D371" s="11"/>
      <c r="E371" s="13"/>
      <c r="F371" s="13"/>
      <c r="G371" s="13"/>
    </row>
    <row r="372" spans="1:7" ht="14.4" x14ac:dyDescent="0.3">
      <c r="A372" s="13"/>
      <c r="B372" s="11"/>
      <c r="C372" s="11"/>
      <c r="D372" s="11"/>
      <c r="E372" s="13"/>
      <c r="F372" s="13"/>
      <c r="G372" s="13"/>
    </row>
    <row r="373" spans="1:7" ht="14.4" x14ac:dyDescent="0.3">
      <c r="A373" s="13"/>
      <c r="B373" s="11"/>
      <c r="C373" s="11"/>
      <c r="D373" s="11"/>
      <c r="E373" s="13"/>
      <c r="F373" s="13"/>
      <c r="G373" s="13"/>
    </row>
    <row r="374" spans="1:7" ht="14.4" x14ac:dyDescent="0.3">
      <c r="A374" s="13"/>
      <c r="B374" s="11"/>
      <c r="C374" s="11"/>
      <c r="D374" s="11"/>
      <c r="E374" s="13"/>
      <c r="F374" s="13"/>
      <c r="G374" s="13"/>
    </row>
    <row r="375" spans="1:7" ht="14.4" x14ac:dyDescent="0.3">
      <c r="A375" s="13"/>
      <c r="B375" s="11"/>
      <c r="C375" s="11"/>
      <c r="D375" s="11"/>
      <c r="E375" s="13"/>
      <c r="F375" s="13"/>
      <c r="G375" s="13"/>
    </row>
    <row r="376" spans="1:7" ht="14.4" x14ac:dyDescent="0.3">
      <c r="A376" s="13"/>
      <c r="B376" s="11"/>
      <c r="C376" s="11"/>
      <c r="D376" s="11"/>
      <c r="E376" s="13"/>
      <c r="F376" s="13"/>
      <c r="G376" s="13"/>
    </row>
    <row r="377" spans="1:7" ht="14.4" x14ac:dyDescent="0.3">
      <c r="A377" s="13"/>
      <c r="B377" s="11"/>
      <c r="C377" s="11"/>
      <c r="D377" s="11"/>
      <c r="E377" s="13"/>
      <c r="F377" s="13"/>
      <c r="G377" s="13"/>
    </row>
    <row r="378" spans="1:7" ht="14.4" x14ac:dyDescent="0.3">
      <c r="A378" s="13"/>
      <c r="B378" s="11"/>
      <c r="C378" s="11"/>
      <c r="D378" s="11"/>
      <c r="E378" s="13"/>
      <c r="F378" s="13"/>
      <c r="G378" s="13"/>
    </row>
    <row r="379" spans="1:7" ht="14.4" x14ac:dyDescent="0.3">
      <c r="A379" s="13"/>
      <c r="B379" s="11"/>
      <c r="C379" s="11"/>
      <c r="D379" s="11"/>
      <c r="E379" s="13"/>
      <c r="F379" s="13"/>
      <c r="G379" s="13"/>
    </row>
    <row r="380" spans="1:7" ht="14.4" x14ac:dyDescent="0.3">
      <c r="A380" s="13"/>
      <c r="B380" s="11"/>
      <c r="C380" s="11"/>
      <c r="D380" s="11"/>
      <c r="E380" s="13"/>
      <c r="F380" s="13"/>
      <c r="G380" s="13"/>
    </row>
    <row r="381" spans="1:7" ht="14.4" x14ac:dyDescent="0.3">
      <c r="A381" s="13"/>
      <c r="B381" s="11"/>
      <c r="C381" s="11"/>
      <c r="D381" s="11"/>
      <c r="E381" s="13"/>
      <c r="F381" s="13"/>
      <c r="G381" s="13"/>
    </row>
    <row r="382" spans="1:7" ht="14.4" x14ac:dyDescent="0.3">
      <c r="A382" s="13"/>
      <c r="B382" s="11"/>
      <c r="C382" s="11"/>
      <c r="D382" s="11"/>
      <c r="E382" s="13"/>
      <c r="F382" s="13"/>
      <c r="G382" s="13"/>
    </row>
    <row r="383" spans="1:7" ht="14.4" x14ac:dyDescent="0.3">
      <c r="A383" s="13"/>
      <c r="B383" s="11"/>
      <c r="C383" s="11"/>
      <c r="D383" s="11"/>
      <c r="E383" s="13"/>
      <c r="F383" s="13"/>
      <c r="G383" s="13"/>
    </row>
    <row r="384" spans="1:7" ht="14.4" x14ac:dyDescent="0.3">
      <c r="A384" s="13"/>
      <c r="B384" s="11"/>
      <c r="C384" s="11"/>
      <c r="D384" s="11"/>
      <c r="E384" s="13"/>
      <c r="F384" s="13"/>
      <c r="G384" s="13"/>
    </row>
    <row r="385" spans="1:7" ht="14.4" x14ac:dyDescent="0.3">
      <c r="A385" s="13"/>
      <c r="B385" s="11"/>
      <c r="C385" s="11"/>
      <c r="D385" s="11"/>
      <c r="E385" s="13"/>
      <c r="F385" s="13"/>
      <c r="G385" s="13"/>
    </row>
    <row r="386" spans="1:7" ht="14.4" x14ac:dyDescent="0.3">
      <c r="A386" s="13"/>
      <c r="B386" s="11"/>
      <c r="C386" s="11"/>
      <c r="D386" s="11"/>
      <c r="E386" s="13"/>
      <c r="F386" s="13"/>
      <c r="G386" s="13"/>
    </row>
    <row r="387" spans="1:7" ht="14.4" x14ac:dyDescent="0.3">
      <c r="A387" s="13"/>
      <c r="B387" s="11"/>
      <c r="C387" s="11"/>
      <c r="D387" s="11"/>
      <c r="E387" s="13"/>
      <c r="F387" s="13"/>
      <c r="G387" s="13"/>
    </row>
    <row r="388" spans="1:7" ht="14.4" x14ac:dyDescent="0.3">
      <c r="A388" s="13"/>
      <c r="B388" s="11"/>
      <c r="C388" s="11"/>
      <c r="D388" s="11"/>
      <c r="E388" s="13"/>
      <c r="F388" s="13"/>
      <c r="G388" s="13"/>
    </row>
    <row r="389" spans="1:7" ht="14.4" x14ac:dyDescent="0.3">
      <c r="A389" s="13"/>
      <c r="B389" s="11"/>
      <c r="C389" s="11"/>
      <c r="D389" s="11"/>
      <c r="E389" s="13"/>
      <c r="F389" s="13"/>
      <c r="G389" s="13"/>
    </row>
    <row r="390" spans="1:7" ht="14.4" x14ac:dyDescent="0.3">
      <c r="A390" s="13"/>
      <c r="B390" s="11"/>
      <c r="C390" s="11"/>
      <c r="D390" s="11"/>
      <c r="E390" s="13"/>
      <c r="F390" s="13"/>
      <c r="G390" s="13"/>
    </row>
    <row r="391" spans="1:7" ht="14.4" x14ac:dyDescent="0.3">
      <c r="A391" s="13"/>
      <c r="B391" s="11"/>
      <c r="C391" s="11"/>
      <c r="D391" s="11"/>
      <c r="E391" s="13"/>
      <c r="F391" s="13"/>
      <c r="G391" s="13"/>
    </row>
    <row r="392" spans="1:7" ht="14.4" x14ac:dyDescent="0.3">
      <c r="A392" s="13"/>
      <c r="B392" s="11"/>
      <c r="C392" s="11"/>
      <c r="D392" s="11"/>
      <c r="E392" s="13"/>
      <c r="F392" s="13"/>
      <c r="G392" s="13"/>
    </row>
    <row r="393" spans="1:7" ht="14.4" x14ac:dyDescent="0.3">
      <c r="A393" s="13"/>
      <c r="B393" s="11"/>
      <c r="C393" s="11"/>
      <c r="D393" s="11"/>
      <c r="E393" s="13"/>
      <c r="F393" s="13"/>
      <c r="G393" s="13"/>
    </row>
    <row r="394" spans="1:7" ht="14.4" x14ac:dyDescent="0.3">
      <c r="A394" s="13"/>
      <c r="B394" s="11"/>
      <c r="C394" s="11"/>
      <c r="D394" s="11"/>
      <c r="E394" s="13"/>
      <c r="F394" s="13"/>
      <c r="G394" s="13"/>
    </row>
    <row r="395" spans="1:7" ht="14.4" x14ac:dyDescent="0.3">
      <c r="A395" s="13"/>
      <c r="B395" s="11"/>
      <c r="C395" s="11"/>
      <c r="D395" s="11"/>
      <c r="E395" s="13"/>
      <c r="F395" s="13"/>
      <c r="G395" s="13"/>
    </row>
    <row r="396" spans="1:7" ht="14.4" x14ac:dyDescent="0.3">
      <c r="A396" s="13"/>
      <c r="B396" s="11"/>
      <c r="C396" s="11"/>
      <c r="D396" s="11"/>
      <c r="E396" s="13"/>
      <c r="F396" s="13"/>
      <c r="G396" s="13"/>
    </row>
    <row r="397" spans="1:7" ht="14.4" x14ac:dyDescent="0.3">
      <c r="A397" s="13"/>
      <c r="B397" s="11"/>
      <c r="C397" s="11"/>
      <c r="D397" s="11"/>
      <c r="E397" s="13"/>
      <c r="F397" s="13"/>
      <c r="G397" s="13"/>
    </row>
    <row r="398" spans="1:7" ht="14.4" x14ac:dyDescent="0.3">
      <c r="A398" s="13"/>
      <c r="B398" s="11"/>
      <c r="C398" s="11"/>
      <c r="D398" s="11"/>
      <c r="E398" s="13"/>
      <c r="F398" s="13"/>
      <c r="G398" s="13"/>
    </row>
    <row r="399" spans="1:7" ht="14.4" x14ac:dyDescent="0.3">
      <c r="A399" s="13"/>
      <c r="B399" s="11"/>
      <c r="C399" s="11"/>
      <c r="D399" s="11"/>
      <c r="E399" s="13"/>
      <c r="F399" s="13"/>
      <c r="G399" s="13"/>
    </row>
    <row r="400" spans="1:7" ht="14.4" x14ac:dyDescent="0.3">
      <c r="A400" s="13"/>
      <c r="B400" s="11"/>
      <c r="C400" s="11"/>
      <c r="D400" s="11"/>
      <c r="E400" s="13"/>
      <c r="F400" s="13"/>
      <c r="G400" s="13"/>
    </row>
    <row r="401" spans="1:7" ht="14.4" x14ac:dyDescent="0.3">
      <c r="A401" s="13"/>
      <c r="B401" s="11"/>
      <c r="C401" s="11"/>
      <c r="D401" s="11"/>
      <c r="E401" s="13"/>
      <c r="F401" s="13"/>
      <c r="G401" s="13"/>
    </row>
    <row r="402" spans="1:7" ht="14.4" x14ac:dyDescent="0.3">
      <c r="A402" s="13"/>
      <c r="B402" s="11"/>
      <c r="C402" s="11"/>
      <c r="D402" s="11"/>
      <c r="E402" s="13"/>
      <c r="F402" s="13"/>
      <c r="G402" s="13"/>
    </row>
    <row r="403" spans="1:7" ht="14.4" x14ac:dyDescent="0.3">
      <c r="A403" s="13"/>
      <c r="B403" s="11"/>
      <c r="C403" s="11"/>
      <c r="D403" s="11"/>
      <c r="E403" s="13"/>
      <c r="F403" s="13"/>
      <c r="G403" s="13"/>
    </row>
    <row r="404" spans="1:7" ht="14.4" x14ac:dyDescent="0.3">
      <c r="A404" s="13"/>
      <c r="B404" s="11"/>
      <c r="C404" s="11"/>
      <c r="D404" s="11"/>
      <c r="E404" s="13"/>
      <c r="F404" s="13"/>
      <c r="G404" s="13"/>
    </row>
    <row r="405" spans="1:7" ht="14.4" x14ac:dyDescent="0.3">
      <c r="A405" s="13"/>
      <c r="B405" s="11"/>
      <c r="C405" s="11"/>
      <c r="D405" s="11"/>
      <c r="E405" s="13"/>
      <c r="F405" s="13"/>
      <c r="G405" s="13"/>
    </row>
    <row r="406" spans="1:7" ht="14.4" x14ac:dyDescent="0.3">
      <c r="A406" s="13"/>
      <c r="B406" s="11"/>
      <c r="C406" s="11"/>
      <c r="D406" s="11"/>
      <c r="E406" s="13"/>
      <c r="F406" s="13"/>
      <c r="G406" s="13"/>
    </row>
    <row r="407" spans="1:7" ht="14.4" x14ac:dyDescent="0.3">
      <c r="A407" s="13"/>
      <c r="B407" s="11"/>
      <c r="C407" s="11"/>
      <c r="D407" s="11"/>
      <c r="E407" s="13"/>
      <c r="F407" s="13"/>
      <c r="G407" s="13"/>
    </row>
    <row r="408" spans="1:7" ht="14.4" x14ac:dyDescent="0.3">
      <c r="A408" s="13"/>
      <c r="B408" s="11"/>
      <c r="C408" s="11"/>
      <c r="D408" s="11"/>
      <c r="E408" s="13"/>
      <c r="F408" s="13"/>
      <c r="G408" s="13"/>
    </row>
    <row r="409" spans="1:7" ht="14.4" x14ac:dyDescent="0.3">
      <c r="A409" s="13"/>
      <c r="B409" s="11"/>
      <c r="C409" s="11"/>
      <c r="D409" s="11"/>
      <c r="E409" s="13"/>
      <c r="F409" s="13"/>
      <c r="G409" s="13"/>
    </row>
    <row r="410" spans="1:7" ht="14.4" x14ac:dyDescent="0.3">
      <c r="A410" s="13"/>
      <c r="B410" s="11"/>
      <c r="C410" s="11"/>
      <c r="D410" s="11"/>
      <c r="E410" s="13"/>
      <c r="F410" s="13"/>
      <c r="G410" s="13"/>
    </row>
    <row r="411" spans="1:7" ht="14.4" x14ac:dyDescent="0.3">
      <c r="A411" s="13"/>
      <c r="B411" s="11"/>
      <c r="C411" s="11"/>
      <c r="D411" s="11"/>
      <c r="E411" s="13"/>
      <c r="F411" s="13"/>
      <c r="G411" s="13"/>
    </row>
    <row r="412" spans="1:7" ht="14.4" x14ac:dyDescent="0.3">
      <c r="A412" s="13"/>
      <c r="B412" s="11"/>
      <c r="C412" s="11"/>
      <c r="D412" s="11"/>
      <c r="E412" s="13"/>
      <c r="F412" s="13"/>
      <c r="G412" s="13"/>
    </row>
    <row r="413" spans="1:7" ht="14.4" x14ac:dyDescent="0.3">
      <c r="A413" s="13"/>
      <c r="B413" s="11"/>
      <c r="C413" s="11"/>
      <c r="D413" s="11"/>
      <c r="E413" s="13"/>
      <c r="F413" s="13"/>
      <c r="G413" s="13"/>
    </row>
    <row r="414" spans="1:7" ht="14.4" x14ac:dyDescent="0.3">
      <c r="A414" s="13"/>
      <c r="B414" s="11"/>
      <c r="C414" s="11"/>
      <c r="D414" s="11"/>
      <c r="E414" s="13"/>
      <c r="F414" s="13"/>
      <c r="G414" s="13"/>
    </row>
    <row r="415" spans="1:7" ht="14.4" x14ac:dyDescent="0.3">
      <c r="A415" s="13"/>
      <c r="B415" s="11"/>
      <c r="C415" s="11"/>
      <c r="D415" s="11"/>
      <c r="E415" s="13"/>
      <c r="F415" s="13"/>
      <c r="G415" s="13"/>
    </row>
    <row r="416" spans="1:7" ht="14.4" x14ac:dyDescent="0.3">
      <c r="A416" s="13"/>
      <c r="B416" s="11"/>
      <c r="C416" s="11"/>
      <c r="D416" s="11"/>
      <c r="E416" s="13"/>
      <c r="F416" s="13"/>
      <c r="G416" s="13"/>
    </row>
    <row r="417" spans="1:7" ht="14.4" x14ac:dyDescent="0.3">
      <c r="A417" s="13"/>
      <c r="B417" s="11"/>
      <c r="C417" s="11"/>
      <c r="D417" s="11"/>
      <c r="E417" s="13"/>
      <c r="F417" s="13"/>
      <c r="G417" s="13"/>
    </row>
    <row r="418" spans="1:7" ht="14.4" x14ac:dyDescent="0.3">
      <c r="A418" s="13"/>
      <c r="B418" s="11"/>
      <c r="C418" s="11"/>
      <c r="D418" s="11"/>
      <c r="E418" s="13"/>
      <c r="F418" s="13"/>
      <c r="G418" s="13"/>
    </row>
    <row r="419" spans="1:7" ht="14.4" x14ac:dyDescent="0.3">
      <c r="A419" s="13"/>
      <c r="B419" s="11"/>
      <c r="C419" s="11"/>
      <c r="D419" s="11"/>
      <c r="E419" s="13"/>
      <c r="F419" s="13"/>
      <c r="G419" s="13"/>
    </row>
    <row r="420" spans="1:7" ht="14.4" x14ac:dyDescent="0.3">
      <c r="A420" s="13"/>
      <c r="B420" s="11"/>
      <c r="C420" s="11"/>
      <c r="D420" s="11"/>
      <c r="E420" s="13"/>
      <c r="F420" s="13"/>
      <c r="G420" s="13"/>
    </row>
    <row r="421" spans="1:7" ht="14.4" x14ac:dyDescent="0.3">
      <c r="A421" s="13"/>
      <c r="B421" s="11"/>
      <c r="C421" s="11"/>
      <c r="D421" s="11"/>
      <c r="E421" s="13"/>
      <c r="F421" s="13"/>
      <c r="G421" s="13"/>
    </row>
    <row r="422" spans="1:7" ht="14.4" x14ac:dyDescent="0.3">
      <c r="A422" s="13"/>
      <c r="B422" s="11"/>
      <c r="C422" s="11"/>
      <c r="D422" s="11"/>
      <c r="E422" s="13"/>
      <c r="F422" s="13"/>
      <c r="G422" s="13"/>
    </row>
    <row r="423" spans="1:7" ht="14.4" x14ac:dyDescent="0.3">
      <c r="A423" s="13"/>
      <c r="B423" s="11"/>
      <c r="C423" s="11"/>
      <c r="D423" s="11"/>
      <c r="E423" s="13"/>
      <c r="F423" s="13"/>
      <c r="G423" s="13"/>
    </row>
    <row r="424" spans="1:7" ht="14.4" x14ac:dyDescent="0.3">
      <c r="A424" s="13"/>
      <c r="B424" s="11"/>
      <c r="C424" s="11"/>
      <c r="D424" s="11"/>
      <c r="E424" s="13"/>
      <c r="F424" s="13"/>
      <c r="G424" s="13"/>
    </row>
    <row r="425" spans="1:7" ht="14.4" x14ac:dyDescent="0.3">
      <c r="A425" s="13"/>
      <c r="B425" s="11"/>
      <c r="C425" s="11"/>
      <c r="D425" s="11"/>
      <c r="E425" s="13"/>
      <c r="F425" s="13"/>
      <c r="G425" s="13"/>
    </row>
    <row r="426" spans="1:7" ht="14.4" x14ac:dyDescent="0.3">
      <c r="A426" s="13"/>
      <c r="B426" s="11"/>
      <c r="C426" s="11"/>
      <c r="D426" s="11"/>
      <c r="E426" s="13"/>
      <c r="F426" s="13"/>
      <c r="G426" s="13"/>
    </row>
    <row r="427" spans="1:7" ht="14.4" x14ac:dyDescent="0.3">
      <c r="A427" s="13"/>
      <c r="B427" s="11"/>
      <c r="C427" s="11"/>
      <c r="D427" s="11"/>
      <c r="E427" s="13"/>
      <c r="F427" s="13"/>
      <c r="G427" s="13"/>
    </row>
    <row r="428" spans="1:7" ht="14.4" x14ac:dyDescent="0.3">
      <c r="A428" s="13"/>
      <c r="B428" s="11"/>
      <c r="C428" s="11"/>
      <c r="D428" s="11"/>
      <c r="E428" s="13"/>
      <c r="F428" s="13"/>
      <c r="G428" s="13"/>
    </row>
    <row r="429" spans="1:7" ht="14.4" x14ac:dyDescent="0.3">
      <c r="A429" s="13"/>
      <c r="B429" s="11"/>
      <c r="C429" s="11"/>
      <c r="D429" s="11"/>
      <c r="E429" s="13"/>
      <c r="F429" s="13"/>
      <c r="G429" s="13"/>
    </row>
    <row r="430" spans="1:7" ht="14.4" x14ac:dyDescent="0.3">
      <c r="A430" s="13"/>
      <c r="B430" s="11"/>
      <c r="C430" s="11"/>
      <c r="D430" s="11"/>
      <c r="E430" s="13"/>
      <c r="F430" s="13"/>
      <c r="G430" s="13"/>
    </row>
    <row r="431" spans="1:7" ht="14.4" x14ac:dyDescent="0.3">
      <c r="A431" s="13"/>
      <c r="B431" s="11"/>
      <c r="C431" s="11"/>
      <c r="D431" s="11"/>
      <c r="E431" s="13"/>
      <c r="F431" s="13"/>
      <c r="G431" s="13"/>
    </row>
    <row r="432" spans="1:7" ht="14.4" x14ac:dyDescent="0.3">
      <c r="A432" s="13"/>
      <c r="B432" s="11"/>
      <c r="C432" s="11"/>
      <c r="D432" s="11"/>
      <c r="E432" s="13"/>
      <c r="F432" s="13"/>
      <c r="G432" s="13"/>
    </row>
    <row r="433" spans="1:7" ht="14.4" x14ac:dyDescent="0.3">
      <c r="A433" s="13"/>
      <c r="B433" s="11"/>
      <c r="C433" s="11"/>
      <c r="D433" s="11"/>
      <c r="E433" s="13"/>
      <c r="F433" s="13"/>
      <c r="G433" s="13"/>
    </row>
    <row r="434" spans="1:7" ht="14.4" x14ac:dyDescent="0.3">
      <c r="A434" s="13"/>
      <c r="B434" s="11"/>
      <c r="C434" s="11"/>
      <c r="D434" s="11"/>
      <c r="E434" s="13"/>
      <c r="F434" s="13"/>
      <c r="G434" s="13"/>
    </row>
    <row r="435" spans="1:7" ht="14.4" x14ac:dyDescent="0.3">
      <c r="A435" s="13"/>
      <c r="B435" s="11"/>
      <c r="C435" s="11"/>
      <c r="D435" s="11"/>
      <c r="E435" s="13"/>
      <c r="F435" s="13"/>
      <c r="G435" s="13"/>
    </row>
    <row r="436" spans="1:7" ht="14.4" x14ac:dyDescent="0.3">
      <c r="A436" s="13"/>
      <c r="B436" s="11"/>
      <c r="C436" s="11"/>
      <c r="D436" s="11"/>
      <c r="E436" s="13"/>
      <c r="F436" s="13"/>
      <c r="G436" s="13"/>
    </row>
    <row r="437" spans="1:7" ht="14.4" x14ac:dyDescent="0.3">
      <c r="A437" s="13"/>
      <c r="B437" s="11"/>
      <c r="C437" s="11"/>
      <c r="D437" s="11"/>
      <c r="E437" s="13"/>
      <c r="F437" s="13"/>
      <c r="G437" s="13"/>
    </row>
    <row r="438" spans="1:7" ht="14.4" x14ac:dyDescent="0.3">
      <c r="A438" s="13"/>
      <c r="B438" s="11"/>
      <c r="C438" s="11"/>
      <c r="D438" s="11"/>
      <c r="E438" s="13"/>
      <c r="F438" s="13"/>
      <c r="G438" s="13"/>
    </row>
    <row r="439" spans="1:7" ht="14.4" x14ac:dyDescent="0.3">
      <c r="A439" s="13"/>
      <c r="B439" s="11"/>
      <c r="C439" s="11"/>
      <c r="D439" s="11"/>
      <c r="E439" s="13"/>
      <c r="F439" s="13"/>
      <c r="G439" s="13"/>
    </row>
    <row r="440" spans="1:7" ht="14.4" x14ac:dyDescent="0.3">
      <c r="A440" s="13"/>
      <c r="B440" s="11"/>
      <c r="C440" s="11"/>
      <c r="D440" s="11"/>
      <c r="E440" s="13"/>
      <c r="F440" s="13"/>
      <c r="G440" s="13"/>
    </row>
    <row r="441" spans="1:7" ht="14.4" x14ac:dyDescent="0.3">
      <c r="A441" s="13"/>
      <c r="B441" s="11"/>
      <c r="C441" s="11"/>
      <c r="D441" s="11"/>
      <c r="E441" s="13"/>
      <c r="F441" s="13"/>
      <c r="G441" s="13"/>
    </row>
    <row r="442" spans="1:7" ht="14.4" x14ac:dyDescent="0.3">
      <c r="A442" s="13"/>
      <c r="B442" s="11"/>
      <c r="C442" s="11"/>
      <c r="D442" s="11"/>
      <c r="E442" s="13"/>
      <c r="F442" s="13"/>
      <c r="G442" s="13"/>
    </row>
    <row r="443" spans="1:7" ht="14.4" x14ac:dyDescent="0.3">
      <c r="A443" s="13"/>
      <c r="B443" s="11"/>
      <c r="C443" s="11"/>
      <c r="D443" s="11"/>
      <c r="E443" s="13"/>
      <c r="F443" s="13"/>
      <c r="G443" s="13"/>
    </row>
    <row r="444" spans="1:7" ht="14.4" x14ac:dyDescent="0.3">
      <c r="A444" s="13"/>
      <c r="B444" s="11"/>
      <c r="C444" s="11"/>
      <c r="D444" s="11"/>
      <c r="E444" s="13"/>
      <c r="F444" s="13"/>
      <c r="G444" s="13"/>
    </row>
    <row r="445" spans="1:7" ht="14.4" x14ac:dyDescent="0.3">
      <c r="A445" s="13"/>
      <c r="B445" s="11"/>
      <c r="C445" s="11"/>
      <c r="D445" s="11"/>
      <c r="E445" s="13"/>
      <c r="F445" s="13"/>
      <c r="G445" s="13"/>
    </row>
    <row r="446" spans="1:7" ht="14.4" x14ac:dyDescent="0.3">
      <c r="A446" s="13"/>
      <c r="B446" s="11"/>
      <c r="C446" s="11"/>
      <c r="D446" s="11"/>
      <c r="E446" s="13"/>
      <c r="F446" s="13"/>
      <c r="G446" s="13"/>
    </row>
    <row r="447" spans="1:7" ht="14.4" x14ac:dyDescent="0.3">
      <c r="A447" s="13"/>
      <c r="B447" s="11"/>
      <c r="C447" s="11"/>
      <c r="D447" s="11"/>
      <c r="E447" s="13"/>
      <c r="F447" s="13"/>
      <c r="G447" s="13"/>
    </row>
    <row r="448" spans="1:7" ht="14.4" x14ac:dyDescent="0.3">
      <c r="A448" s="13"/>
      <c r="B448" s="11"/>
      <c r="C448" s="11"/>
      <c r="D448" s="11"/>
      <c r="E448" s="13"/>
      <c r="F448" s="13"/>
      <c r="G448" s="13"/>
    </row>
    <row r="449" spans="1:7" ht="14.4" x14ac:dyDescent="0.3">
      <c r="A449" s="13"/>
      <c r="B449" s="11"/>
      <c r="C449" s="11"/>
      <c r="D449" s="11"/>
      <c r="E449" s="13"/>
      <c r="F449" s="13"/>
      <c r="G449" s="13"/>
    </row>
    <row r="450" spans="1:7" ht="14.4" x14ac:dyDescent="0.3">
      <c r="A450" s="13"/>
      <c r="B450" s="11"/>
      <c r="C450" s="11"/>
      <c r="D450" s="11"/>
      <c r="E450" s="13"/>
      <c r="F450" s="13"/>
      <c r="G450" s="13"/>
    </row>
    <row r="451" spans="1:7" ht="14.4" x14ac:dyDescent="0.3">
      <c r="A451" s="13"/>
      <c r="B451" s="11"/>
      <c r="C451" s="11"/>
      <c r="D451" s="11"/>
      <c r="E451" s="13"/>
      <c r="F451" s="13"/>
      <c r="G451" s="13"/>
    </row>
    <row r="452" spans="1:7" ht="14.4" x14ac:dyDescent="0.3">
      <c r="A452" s="13"/>
      <c r="B452" s="11"/>
      <c r="C452" s="11"/>
      <c r="D452" s="11"/>
      <c r="E452" s="13"/>
      <c r="F452" s="13"/>
      <c r="G452" s="13"/>
    </row>
    <row r="453" spans="1:7" ht="14.4" x14ac:dyDescent="0.3">
      <c r="A453" s="13"/>
      <c r="B453" s="11"/>
      <c r="C453" s="11"/>
      <c r="D453" s="11"/>
      <c r="E453" s="13"/>
      <c r="F453" s="13"/>
      <c r="G453" s="13"/>
    </row>
    <row r="454" spans="1:7" ht="14.4" x14ac:dyDescent="0.3">
      <c r="A454" s="13"/>
      <c r="B454" s="11"/>
      <c r="C454" s="11"/>
      <c r="D454" s="11"/>
      <c r="E454" s="13"/>
      <c r="F454" s="13"/>
      <c r="G454" s="13"/>
    </row>
    <row r="455" spans="1:7" ht="14.4" x14ac:dyDescent="0.3">
      <c r="A455" s="13"/>
      <c r="B455" s="11"/>
      <c r="C455" s="11"/>
      <c r="D455" s="11"/>
      <c r="E455" s="13"/>
      <c r="F455" s="13"/>
      <c r="G455" s="13"/>
    </row>
    <row r="456" spans="1:7" ht="14.4" x14ac:dyDescent="0.3">
      <c r="A456" s="13"/>
      <c r="B456" s="11"/>
      <c r="C456" s="11"/>
      <c r="D456" s="11"/>
      <c r="E456" s="13"/>
      <c r="F456" s="13"/>
      <c r="G456" s="13"/>
    </row>
    <row r="457" spans="1:7" ht="14.4" x14ac:dyDescent="0.3">
      <c r="A457" s="13"/>
      <c r="B457" s="11"/>
      <c r="C457" s="11"/>
      <c r="D457" s="11"/>
      <c r="E457" s="13"/>
      <c r="F457" s="13"/>
      <c r="G457" s="13"/>
    </row>
    <row r="458" spans="1:7" ht="14.4" x14ac:dyDescent="0.3">
      <c r="A458" s="13"/>
      <c r="B458" s="11"/>
      <c r="C458" s="11"/>
      <c r="D458" s="11"/>
      <c r="E458" s="13"/>
      <c r="F458" s="13"/>
      <c r="G458" s="13"/>
    </row>
    <row r="459" spans="1:7" ht="14.4" x14ac:dyDescent="0.3">
      <c r="A459" s="13"/>
      <c r="B459" s="11"/>
      <c r="C459" s="11"/>
      <c r="D459" s="11"/>
      <c r="E459" s="13"/>
      <c r="F459" s="13"/>
      <c r="G459" s="13"/>
    </row>
    <row r="460" spans="1:7" ht="14.4" x14ac:dyDescent="0.3">
      <c r="A460" s="13"/>
      <c r="B460" s="11"/>
      <c r="C460" s="11"/>
      <c r="D460" s="11"/>
      <c r="E460" s="13"/>
      <c r="F460" s="13"/>
      <c r="G460" s="13"/>
    </row>
    <row r="461" spans="1:7" ht="14.4" x14ac:dyDescent="0.3">
      <c r="A461" s="13"/>
      <c r="B461" s="11"/>
      <c r="C461" s="11"/>
      <c r="D461" s="11"/>
      <c r="E461" s="13"/>
      <c r="F461" s="13"/>
      <c r="G461" s="13"/>
    </row>
    <row r="462" spans="1:7" ht="14.4" x14ac:dyDescent="0.3">
      <c r="A462" s="13"/>
      <c r="B462" s="11"/>
      <c r="C462" s="11"/>
      <c r="D462" s="11"/>
      <c r="E462" s="13"/>
      <c r="F462" s="13"/>
      <c r="G462" s="13"/>
    </row>
    <row r="463" spans="1:7" ht="14.4" x14ac:dyDescent="0.3">
      <c r="A463" s="13"/>
      <c r="B463" s="11"/>
      <c r="C463" s="11"/>
      <c r="D463" s="11"/>
      <c r="E463" s="13"/>
      <c r="F463" s="13"/>
      <c r="G463" s="13"/>
    </row>
    <row r="464" spans="1:7" ht="14.4" x14ac:dyDescent="0.3">
      <c r="A464" s="13"/>
      <c r="B464" s="11"/>
      <c r="C464" s="11"/>
      <c r="D464" s="11"/>
      <c r="E464" s="13"/>
      <c r="F464" s="13"/>
      <c r="G464" s="13"/>
    </row>
    <row r="465" spans="1:7" ht="14.4" x14ac:dyDescent="0.3">
      <c r="A465" s="13"/>
      <c r="B465" s="11"/>
      <c r="C465" s="11"/>
      <c r="D465" s="11"/>
      <c r="E465" s="13"/>
      <c r="F465" s="13"/>
      <c r="G465" s="13"/>
    </row>
    <row r="466" spans="1:7" ht="14.4" x14ac:dyDescent="0.3">
      <c r="A466" s="13"/>
      <c r="B466" s="11"/>
      <c r="C466" s="11"/>
      <c r="D466" s="11"/>
      <c r="E466" s="13"/>
      <c r="F466" s="13"/>
      <c r="G466" s="13"/>
    </row>
    <row r="467" spans="1:7" ht="14.4" x14ac:dyDescent="0.3">
      <c r="A467" s="13"/>
      <c r="B467" s="11"/>
      <c r="C467" s="11"/>
      <c r="D467" s="11"/>
      <c r="E467" s="13"/>
      <c r="F467" s="13"/>
      <c r="G467" s="13"/>
    </row>
    <row r="468" spans="1:7" ht="14.4" x14ac:dyDescent="0.3">
      <c r="A468" s="13"/>
      <c r="B468" s="11"/>
      <c r="C468" s="11"/>
      <c r="D468" s="11"/>
      <c r="E468" s="13"/>
      <c r="F468" s="13"/>
      <c r="G468" s="13"/>
    </row>
    <row r="469" spans="1:7" ht="14.4" x14ac:dyDescent="0.3">
      <c r="A469" s="13"/>
      <c r="B469" s="11"/>
      <c r="C469" s="11"/>
      <c r="D469" s="11"/>
      <c r="E469" s="13"/>
      <c r="F469" s="13"/>
      <c r="G469" s="13"/>
    </row>
    <row r="470" spans="1:7" ht="14.4" x14ac:dyDescent="0.3">
      <c r="A470" s="13"/>
      <c r="B470" s="11"/>
      <c r="C470" s="11"/>
      <c r="D470" s="11"/>
      <c r="E470" s="13"/>
      <c r="F470" s="13"/>
      <c r="G470" s="13"/>
    </row>
    <row r="471" spans="1:7" ht="14.4" x14ac:dyDescent="0.3">
      <c r="A471" s="13"/>
      <c r="B471" s="11"/>
      <c r="C471" s="11"/>
      <c r="D471" s="11"/>
      <c r="E471" s="13"/>
      <c r="F471" s="13"/>
      <c r="G471" s="13"/>
    </row>
    <row r="472" spans="1:7" ht="14.4" x14ac:dyDescent="0.3">
      <c r="A472" s="13"/>
      <c r="B472" s="11"/>
      <c r="C472" s="11"/>
      <c r="D472" s="11"/>
      <c r="E472" s="13"/>
      <c r="F472" s="13"/>
      <c r="G472" s="13"/>
    </row>
    <row r="473" spans="1:7" ht="14.4" x14ac:dyDescent="0.3">
      <c r="A473" s="13"/>
      <c r="B473" s="11"/>
      <c r="C473" s="11"/>
      <c r="D473" s="11"/>
      <c r="E473" s="13"/>
      <c r="F473" s="13"/>
      <c r="G473" s="13"/>
    </row>
    <row r="474" spans="1:7" ht="14.4" x14ac:dyDescent="0.3">
      <c r="A474" s="13"/>
      <c r="B474" s="11"/>
      <c r="C474" s="11"/>
      <c r="D474" s="11"/>
      <c r="E474" s="13"/>
      <c r="F474" s="13"/>
      <c r="G474" s="13"/>
    </row>
    <row r="475" spans="1:7" ht="14.4" x14ac:dyDescent="0.3">
      <c r="A475" s="13"/>
      <c r="B475" s="11"/>
      <c r="C475" s="11"/>
      <c r="D475" s="11"/>
      <c r="E475" s="13"/>
      <c r="F475" s="13"/>
      <c r="G475" s="13"/>
    </row>
    <row r="476" spans="1:7" ht="14.4" x14ac:dyDescent="0.3">
      <c r="A476" s="13"/>
      <c r="B476" s="11"/>
      <c r="C476" s="11"/>
      <c r="D476" s="11"/>
      <c r="E476" s="13"/>
      <c r="F476" s="13"/>
      <c r="G476" s="13"/>
    </row>
    <row r="477" spans="1:7" ht="14.4" x14ac:dyDescent="0.3">
      <c r="A477" s="13"/>
      <c r="B477" s="11"/>
      <c r="C477" s="11"/>
      <c r="D477" s="11"/>
      <c r="E477" s="13"/>
      <c r="F477" s="13"/>
      <c r="G477" s="13"/>
    </row>
    <row r="478" spans="1:7" ht="14.4" x14ac:dyDescent="0.3">
      <c r="A478" s="13"/>
      <c r="B478" s="11"/>
      <c r="C478" s="11"/>
      <c r="D478" s="11"/>
      <c r="E478" s="13"/>
      <c r="F478" s="13"/>
      <c r="G478" s="13"/>
    </row>
    <row r="479" spans="1:7" ht="14.4" x14ac:dyDescent="0.3">
      <c r="A479" s="13"/>
      <c r="B479" s="11"/>
      <c r="C479" s="11"/>
      <c r="D479" s="11"/>
      <c r="E479" s="13"/>
      <c r="F479" s="13"/>
      <c r="G479" s="13"/>
    </row>
    <row r="480" spans="1:7" ht="14.4" x14ac:dyDescent="0.3">
      <c r="A480" s="13"/>
      <c r="B480" s="11"/>
      <c r="C480" s="11"/>
      <c r="D480" s="11"/>
      <c r="E480" s="13"/>
      <c r="F480" s="13"/>
      <c r="G480" s="13"/>
    </row>
    <row r="481" spans="1:7" ht="14.4" x14ac:dyDescent="0.3">
      <c r="A481" s="13"/>
      <c r="B481" s="11"/>
      <c r="C481" s="11"/>
      <c r="D481" s="11"/>
      <c r="E481" s="13"/>
      <c r="F481" s="13"/>
      <c r="G481" s="13"/>
    </row>
    <row r="482" spans="1:7" ht="14.4" x14ac:dyDescent="0.3">
      <c r="A482" s="13"/>
      <c r="B482" s="11"/>
      <c r="C482" s="11"/>
      <c r="D482" s="11"/>
      <c r="E482" s="13"/>
      <c r="F482" s="13"/>
      <c r="G482" s="13"/>
    </row>
    <row r="483" spans="1:7" ht="14.4" x14ac:dyDescent="0.3">
      <c r="A483" s="13"/>
      <c r="B483" s="11"/>
      <c r="C483" s="11"/>
      <c r="D483" s="11"/>
      <c r="E483" s="13"/>
      <c r="F483" s="13"/>
      <c r="G483" s="13"/>
    </row>
    <row r="484" spans="1:7" ht="14.4" x14ac:dyDescent="0.3">
      <c r="A484" s="13"/>
      <c r="B484" s="11"/>
      <c r="C484" s="11"/>
      <c r="D484" s="11"/>
      <c r="E484" s="13"/>
      <c r="F484" s="13"/>
      <c r="G484" s="13"/>
    </row>
    <row r="485" spans="1:7" ht="14.4" x14ac:dyDescent="0.3">
      <c r="A485" s="13"/>
      <c r="B485" s="11"/>
      <c r="C485" s="11"/>
      <c r="D485" s="11"/>
      <c r="E485" s="13"/>
      <c r="F485" s="13"/>
      <c r="G485" s="13"/>
    </row>
    <row r="486" spans="1:7" ht="14.4" x14ac:dyDescent="0.3">
      <c r="A486" s="13"/>
      <c r="B486" s="11"/>
      <c r="C486" s="11"/>
      <c r="D486" s="11"/>
      <c r="E486" s="13"/>
      <c r="F486" s="13"/>
      <c r="G486" s="13"/>
    </row>
    <row r="487" spans="1:7" ht="14.4" x14ac:dyDescent="0.3">
      <c r="A487" s="13"/>
      <c r="B487" s="11"/>
      <c r="C487" s="11"/>
      <c r="D487" s="11"/>
      <c r="E487" s="13"/>
      <c r="F487" s="13"/>
      <c r="G487" s="13"/>
    </row>
    <row r="488" spans="1:7" ht="14.4" x14ac:dyDescent="0.3">
      <c r="A488" s="13"/>
      <c r="B488" s="11"/>
      <c r="C488" s="11"/>
      <c r="D488" s="11"/>
      <c r="E488" s="13"/>
      <c r="F488" s="13"/>
      <c r="G488" s="13"/>
    </row>
    <row r="489" spans="1:7" ht="14.4" x14ac:dyDescent="0.3">
      <c r="A489" s="13"/>
      <c r="B489" s="11"/>
      <c r="C489" s="11"/>
      <c r="D489" s="11"/>
      <c r="E489" s="13"/>
      <c r="F489" s="13"/>
      <c r="G489" s="13"/>
    </row>
    <row r="490" spans="1:7" ht="14.4" x14ac:dyDescent="0.3">
      <c r="A490" s="13"/>
      <c r="B490" s="11"/>
      <c r="C490" s="11"/>
      <c r="D490" s="11"/>
      <c r="E490" s="13"/>
      <c r="F490" s="13"/>
      <c r="G490" s="13"/>
    </row>
    <row r="491" spans="1:7" ht="14.4" x14ac:dyDescent="0.3">
      <c r="A491" s="13"/>
      <c r="B491" s="11"/>
      <c r="C491" s="11"/>
      <c r="D491" s="11"/>
      <c r="E491" s="13"/>
      <c r="F491" s="13"/>
      <c r="G491" s="13"/>
    </row>
    <row r="492" spans="1:7" ht="14.4" x14ac:dyDescent="0.3">
      <c r="A492" s="13"/>
      <c r="B492" s="11"/>
      <c r="C492" s="11"/>
      <c r="D492" s="11"/>
      <c r="E492" s="13"/>
      <c r="F492" s="13"/>
      <c r="G492" s="13"/>
    </row>
    <row r="493" spans="1:7" ht="14.4" x14ac:dyDescent="0.3">
      <c r="A493" s="13"/>
      <c r="B493" s="11"/>
      <c r="C493" s="11"/>
      <c r="D493" s="11"/>
      <c r="E493" s="13"/>
      <c r="F493" s="13"/>
      <c r="G493" s="13"/>
    </row>
    <row r="494" spans="1:7" ht="14.4" x14ac:dyDescent="0.3">
      <c r="A494" s="13"/>
      <c r="B494" s="11"/>
      <c r="C494" s="11"/>
      <c r="D494" s="11"/>
      <c r="E494" s="13"/>
      <c r="F494" s="13"/>
      <c r="G494" s="13"/>
    </row>
    <row r="495" spans="1:7" ht="14.4" x14ac:dyDescent="0.3">
      <c r="A495" s="13"/>
      <c r="B495" s="11"/>
      <c r="C495" s="11"/>
      <c r="D495" s="11"/>
      <c r="E495" s="13"/>
      <c r="F495" s="13"/>
      <c r="G495" s="13"/>
    </row>
    <row r="496" spans="1:7" ht="14.4" x14ac:dyDescent="0.3">
      <c r="A496" s="13"/>
      <c r="B496" s="11"/>
      <c r="C496" s="11"/>
      <c r="D496" s="11"/>
      <c r="E496" s="13"/>
      <c r="F496" s="13"/>
      <c r="G496" s="13"/>
    </row>
    <row r="497" spans="1:7" ht="14.4" x14ac:dyDescent="0.3">
      <c r="A497" s="13"/>
      <c r="B497" s="11"/>
      <c r="C497" s="11"/>
      <c r="D497" s="11"/>
      <c r="E497" s="13"/>
      <c r="F497" s="13"/>
      <c r="G497" s="13"/>
    </row>
    <row r="498" spans="1:7" ht="14.4" x14ac:dyDescent="0.3">
      <c r="A498" s="13"/>
      <c r="B498" s="11"/>
      <c r="C498" s="11"/>
      <c r="D498" s="11"/>
      <c r="E498" s="13"/>
      <c r="F498" s="13"/>
      <c r="G498" s="13"/>
    </row>
    <row r="499" spans="1:7" ht="14.4" x14ac:dyDescent="0.3">
      <c r="A499" s="13"/>
      <c r="B499" s="11"/>
      <c r="C499" s="11"/>
      <c r="D499" s="11"/>
      <c r="E499" s="13"/>
      <c r="F499" s="13"/>
      <c r="G499" s="13"/>
    </row>
    <row r="500" spans="1:7" ht="14.4" x14ac:dyDescent="0.3">
      <c r="A500" s="13"/>
      <c r="B500" s="11"/>
      <c r="C500" s="11"/>
      <c r="D500" s="11"/>
      <c r="E500" s="13"/>
      <c r="F500" s="13"/>
      <c r="G500" s="13"/>
    </row>
    <row r="501" spans="1:7" ht="14.4" x14ac:dyDescent="0.3">
      <c r="A501" s="13"/>
      <c r="B501" s="11"/>
      <c r="C501" s="11"/>
      <c r="D501" s="11"/>
      <c r="E501" s="13"/>
      <c r="F501" s="13"/>
      <c r="G501" s="13"/>
    </row>
    <row r="502" spans="1:7" ht="14.4" x14ac:dyDescent="0.3">
      <c r="A502" s="13"/>
      <c r="B502" s="11"/>
      <c r="C502" s="11"/>
      <c r="D502" s="11"/>
      <c r="E502" s="13"/>
      <c r="F502" s="13"/>
      <c r="G502" s="13"/>
    </row>
    <row r="503" spans="1:7" ht="14.4" x14ac:dyDescent="0.3">
      <c r="A503" s="13"/>
      <c r="B503" s="11"/>
      <c r="C503" s="11"/>
      <c r="D503" s="11"/>
      <c r="E503" s="13"/>
      <c r="F503" s="13"/>
      <c r="G503" s="13"/>
    </row>
    <row r="504" spans="1:7" ht="14.4" x14ac:dyDescent="0.3">
      <c r="A504" s="13"/>
      <c r="B504" s="11"/>
      <c r="C504" s="11"/>
      <c r="D504" s="11"/>
      <c r="E504" s="13"/>
      <c r="F504" s="13"/>
      <c r="G504" s="13"/>
    </row>
    <row r="505" spans="1:7" ht="14.4" x14ac:dyDescent="0.3">
      <c r="A505" s="13"/>
      <c r="B505" s="11"/>
      <c r="C505" s="11"/>
      <c r="D505" s="11"/>
      <c r="E505" s="13"/>
      <c r="F505" s="13"/>
      <c r="G505" s="13"/>
    </row>
    <row r="506" spans="1:7" ht="14.4" x14ac:dyDescent="0.3">
      <c r="A506" s="13"/>
      <c r="B506" s="11"/>
      <c r="C506" s="11"/>
      <c r="D506" s="11"/>
      <c r="E506" s="13"/>
      <c r="F506" s="13"/>
      <c r="G506" s="13"/>
    </row>
    <row r="507" spans="1:7" ht="14.4" x14ac:dyDescent="0.3">
      <c r="A507" s="13"/>
      <c r="B507" s="11"/>
      <c r="C507" s="11"/>
      <c r="D507" s="11"/>
      <c r="E507" s="13"/>
      <c r="F507" s="13"/>
      <c r="G507" s="13"/>
    </row>
    <row r="508" spans="1:7" ht="14.4" x14ac:dyDescent="0.3">
      <c r="A508" s="13"/>
      <c r="B508" s="11"/>
      <c r="C508" s="11"/>
      <c r="D508" s="11"/>
      <c r="E508" s="13"/>
      <c r="F508" s="13"/>
      <c r="G508" s="13"/>
    </row>
    <row r="509" spans="1:7" ht="14.4" x14ac:dyDescent="0.3">
      <c r="A509" s="13"/>
      <c r="B509" s="11"/>
      <c r="C509" s="11"/>
      <c r="D509" s="11"/>
      <c r="E509" s="13"/>
      <c r="F509" s="13"/>
      <c r="G509" s="13"/>
    </row>
    <row r="510" spans="1:7" ht="14.4" x14ac:dyDescent="0.3">
      <c r="A510" s="13"/>
      <c r="B510" s="11"/>
      <c r="C510" s="11"/>
      <c r="D510" s="11"/>
      <c r="E510" s="13"/>
      <c r="F510" s="13"/>
      <c r="G510" s="13"/>
    </row>
    <row r="511" spans="1:7" ht="14.4" x14ac:dyDescent="0.3">
      <c r="A511" s="13"/>
      <c r="B511" s="11"/>
      <c r="C511" s="11"/>
      <c r="D511" s="11"/>
      <c r="E511" s="13"/>
      <c r="F511" s="13"/>
      <c r="G511" s="13"/>
    </row>
    <row r="512" spans="1:7" ht="14.4" x14ac:dyDescent="0.3">
      <c r="A512" s="13"/>
      <c r="B512" s="11"/>
      <c r="C512" s="11"/>
      <c r="D512" s="11"/>
      <c r="E512" s="13"/>
      <c r="F512" s="13"/>
      <c r="G512" s="13"/>
    </row>
    <row r="513" spans="1:7" ht="14.4" x14ac:dyDescent="0.3">
      <c r="A513" s="13"/>
      <c r="B513" s="11"/>
      <c r="C513" s="11"/>
      <c r="D513" s="11"/>
      <c r="E513" s="13"/>
      <c r="F513" s="13"/>
      <c r="G513" s="13"/>
    </row>
    <row r="514" spans="1:7" ht="14.4" x14ac:dyDescent="0.3">
      <c r="A514" s="13"/>
      <c r="B514" s="11"/>
      <c r="C514" s="11"/>
      <c r="D514" s="11"/>
      <c r="E514" s="13"/>
      <c r="F514" s="13"/>
      <c r="G514" s="13"/>
    </row>
    <row r="515" spans="1:7" ht="14.4" x14ac:dyDescent="0.3">
      <c r="A515" s="13"/>
      <c r="B515" s="11"/>
      <c r="C515" s="11"/>
      <c r="D515" s="11"/>
      <c r="E515" s="13"/>
      <c r="F515" s="13"/>
      <c r="G515" s="13"/>
    </row>
    <row r="516" spans="1:7" ht="14.4" x14ac:dyDescent="0.3">
      <c r="A516" s="13"/>
      <c r="B516" s="11"/>
      <c r="C516" s="11"/>
      <c r="D516" s="11"/>
      <c r="E516" s="13"/>
      <c r="F516" s="13"/>
      <c r="G516" s="13"/>
    </row>
    <row r="517" spans="1:7" ht="14.4" x14ac:dyDescent="0.3">
      <c r="A517" s="13"/>
      <c r="B517" s="11"/>
      <c r="C517" s="11"/>
      <c r="D517" s="11"/>
      <c r="E517" s="13"/>
      <c r="F517" s="13"/>
      <c r="G517" s="13"/>
    </row>
    <row r="518" spans="1:7" ht="14.4" x14ac:dyDescent="0.3">
      <c r="A518" s="13"/>
      <c r="B518" s="11"/>
      <c r="C518" s="11"/>
      <c r="D518" s="11"/>
      <c r="E518" s="13"/>
      <c r="F518" s="13"/>
      <c r="G518" s="13"/>
    </row>
    <row r="519" spans="1:7" ht="14.4" x14ac:dyDescent="0.3">
      <c r="A519" s="13"/>
      <c r="B519" s="11"/>
      <c r="C519" s="11"/>
      <c r="D519" s="11"/>
      <c r="E519" s="13"/>
      <c r="F519" s="13"/>
      <c r="G519" s="13"/>
    </row>
    <row r="520" spans="1:7" ht="14.4" x14ac:dyDescent="0.3">
      <c r="A520" s="13"/>
      <c r="B520" s="11"/>
      <c r="C520" s="11"/>
      <c r="D520" s="11"/>
      <c r="E520" s="13"/>
      <c r="F520" s="13"/>
      <c r="G520" s="13"/>
    </row>
    <row r="521" spans="1:7" ht="14.4" x14ac:dyDescent="0.3">
      <c r="A521" s="13"/>
      <c r="B521" s="11"/>
      <c r="C521" s="11"/>
      <c r="D521" s="11"/>
      <c r="E521" s="13"/>
      <c r="F521" s="13"/>
      <c r="G521" s="13"/>
    </row>
    <row r="522" spans="1:7" ht="14.4" x14ac:dyDescent="0.3">
      <c r="A522" s="13"/>
      <c r="B522" s="11"/>
      <c r="C522" s="11"/>
      <c r="D522" s="11"/>
      <c r="E522" s="13"/>
      <c r="F522" s="13"/>
      <c r="G522" s="13"/>
    </row>
    <row r="523" spans="1:7" ht="14.4" x14ac:dyDescent="0.3">
      <c r="A523" s="13"/>
      <c r="B523" s="11"/>
      <c r="C523" s="11"/>
      <c r="D523" s="11"/>
      <c r="E523" s="13"/>
      <c r="F523" s="13"/>
      <c r="G523" s="13"/>
    </row>
    <row r="524" spans="1:7" ht="14.4" x14ac:dyDescent="0.3">
      <c r="A524" s="13"/>
      <c r="B524" s="11"/>
      <c r="C524" s="11"/>
      <c r="D524" s="11"/>
      <c r="E524" s="13"/>
      <c r="F524" s="13"/>
      <c r="G524" s="13"/>
    </row>
    <row r="525" spans="1:7" ht="14.4" x14ac:dyDescent="0.3">
      <c r="A525" s="13"/>
      <c r="B525" s="11"/>
      <c r="C525" s="11"/>
      <c r="D525" s="11"/>
      <c r="E525" s="13"/>
      <c r="F525" s="13"/>
      <c r="G525" s="13"/>
    </row>
    <row r="526" spans="1:7" ht="14.4" x14ac:dyDescent="0.3">
      <c r="A526" s="13"/>
      <c r="B526" s="11"/>
      <c r="C526" s="11"/>
      <c r="D526" s="11"/>
      <c r="E526" s="13"/>
      <c r="F526" s="13"/>
      <c r="G526" s="13"/>
    </row>
    <row r="527" spans="1:7" ht="14.4" x14ac:dyDescent="0.3">
      <c r="A527" s="13"/>
      <c r="B527" s="11"/>
      <c r="C527" s="11"/>
      <c r="D527" s="11"/>
      <c r="E527" s="13"/>
      <c r="F527" s="13"/>
      <c r="G527" s="13"/>
    </row>
    <row r="528" spans="1:7" ht="14.4" x14ac:dyDescent="0.3">
      <c r="A528" s="13"/>
      <c r="B528" s="11"/>
      <c r="C528" s="11"/>
      <c r="D528" s="11"/>
      <c r="E528" s="13"/>
      <c r="F528" s="13"/>
      <c r="G528" s="13"/>
    </row>
    <row r="529" spans="1:7" ht="14.4" x14ac:dyDescent="0.3">
      <c r="A529" s="13"/>
      <c r="B529" s="11"/>
      <c r="C529" s="11"/>
      <c r="D529" s="11"/>
      <c r="E529" s="13"/>
      <c r="F529" s="13"/>
      <c r="G529" s="13"/>
    </row>
    <row r="530" spans="1:7" ht="14.4" x14ac:dyDescent="0.3">
      <c r="A530" s="13"/>
      <c r="B530" s="11"/>
      <c r="C530" s="11"/>
      <c r="D530" s="11"/>
      <c r="E530" s="13"/>
      <c r="F530" s="13"/>
      <c r="G530" s="13"/>
    </row>
    <row r="531" spans="1:7" ht="14.4" x14ac:dyDescent="0.3">
      <c r="A531" s="13"/>
      <c r="B531" s="11"/>
      <c r="C531" s="11"/>
      <c r="D531" s="11"/>
      <c r="E531" s="13"/>
      <c r="F531" s="13"/>
      <c r="G531" s="13"/>
    </row>
    <row r="532" spans="1:7" ht="14.4" x14ac:dyDescent="0.3">
      <c r="A532" s="13"/>
      <c r="B532" s="11"/>
      <c r="C532" s="11"/>
      <c r="D532" s="11"/>
      <c r="E532" s="13"/>
      <c r="F532" s="13"/>
      <c r="G532" s="13"/>
    </row>
    <row r="533" spans="1:7" ht="14.4" x14ac:dyDescent="0.3">
      <c r="A533" s="13"/>
      <c r="B533" s="11"/>
      <c r="C533" s="11"/>
      <c r="D533" s="11"/>
      <c r="E533" s="13"/>
      <c r="F533" s="13"/>
      <c r="G533" s="13"/>
    </row>
    <row r="534" spans="1:7" ht="14.4" x14ac:dyDescent="0.3">
      <c r="A534" s="13"/>
      <c r="B534" s="11"/>
      <c r="C534" s="11"/>
      <c r="D534" s="11"/>
      <c r="E534" s="13"/>
      <c r="F534" s="13"/>
      <c r="G534" s="13"/>
    </row>
    <row r="535" spans="1:7" ht="14.4" x14ac:dyDescent="0.3">
      <c r="A535" s="13"/>
      <c r="B535" s="11"/>
      <c r="C535" s="11"/>
      <c r="D535" s="11"/>
      <c r="E535" s="13"/>
      <c r="F535" s="13"/>
      <c r="G535" s="13"/>
    </row>
    <row r="536" spans="1:7" ht="14.4" x14ac:dyDescent="0.3">
      <c r="A536" s="13"/>
      <c r="B536" s="11"/>
      <c r="C536" s="11"/>
      <c r="D536" s="11"/>
      <c r="E536" s="13"/>
      <c r="F536" s="13"/>
      <c r="G536" s="13"/>
    </row>
    <row r="537" spans="1:7" ht="14.4" x14ac:dyDescent="0.3">
      <c r="A537" s="13"/>
      <c r="B537" s="11"/>
      <c r="C537" s="11"/>
      <c r="D537" s="11"/>
      <c r="E537" s="13"/>
      <c r="F537" s="13"/>
      <c r="G537" s="13"/>
    </row>
    <row r="538" spans="1:7" ht="14.4" x14ac:dyDescent="0.3">
      <c r="A538" s="13"/>
      <c r="B538" s="11"/>
      <c r="C538" s="11"/>
      <c r="D538" s="11"/>
      <c r="E538" s="13"/>
      <c r="F538" s="13"/>
      <c r="G538" s="13"/>
    </row>
    <row r="539" spans="1:7" ht="14.4" x14ac:dyDescent="0.3">
      <c r="A539" s="13"/>
      <c r="B539" s="11"/>
      <c r="C539" s="11"/>
      <c r="D539" s="11"/>
      <c r="E539" s="13"/>
      <c r="F539" s="13"/>
      <c r="G539" s="13"/>
    </row>
    <row r="540" spans="1:7" ht="14.4" x14ac:dyDescent="0.3">
      <c r="A540" s="13"/>
      <c r="B540" s="11"/>
      <c r="C540" s="11"/>
      <c r="D540" s="11"/>
      <c r="E540" s="13"/>
      <c r="F540" s="13"/>
      <c r="G540" s="13"/>
    </row>
    <row r="541" spans="1:7" ht="14.4" x14ac:dyDescent="0.3">
      <c r="A541" s="13"/>
      <c r="B541" s="11"/>
      <c r="C541" s="11"/>
      <c r="D541" s="11"/>
      <c r="E541" s="13"/>
      <c r="F541" s="13"/>
      <c r="G541" s="13"/>
    </row>
    <row r="542" spans="1:7" ht="14.4" x14ac:dyDescent="0.3">
      <c r="A542" s="13"/>
      <c r="B542" s="11"/>
      <c r="C542" s="11"/>
      <c r="D542" s="11"/>
      <c r="E542" s="13"/>
      <c r="F542" s="13"/>
      <c r="G542" s="13"/>
    </row>
    <row r="543" spans="1:7" ht="14.4" x14ac:dyDescent="0.3">
      <c r="A543" s="13"/>
      <c r="B543" s="11"/>
      <c r="C543" s="11"/>
      <c r="D543" s="11"/>
      <c r="E543" s="13"/>
      <c r="F543" s="13"/>
      <c r="G543" s="13"/>
    </row>
    <row r="544" spans="1:7" ht="14.4" x14ac:dyDescent="0.3">
      <c r="A544" s="13"/>
      <c r="B544" s="11"/>
      <c r="C544" s="11"/>
      <c r="D544" s="11"/>
      <c r="E544" s="13"/>
      <c r="F544" s="13"/>
      <c r="G544" s="13"/>
    </row>
    <row r="545" spans="1:7" ht="14.4" x14ac:dyDescent="0.3">
      <c r="A545" s="13"/>
      <c r="B545" s="11"/>
      <c r="C545" s="11"/>
      <c r="D545" s="11"/>
      <c r="E545" s="13"/>
      <c r="F545" s="13"/>
      <c r="G545" s="13"/>
    </row>
    <row r="546" spans="1:7" ht="14.4" x14ac:dyDescent="0.3">
      <c r="A546" s="13"/>
      <c r="B546" s="11"/>
      <c r="C546" s="11"/>
      <c r="D546" s="11"/>
      <c r="E546" s="13"/>
      <c r="F546" s="13"/>
      <c r="G546" s="13"/>
    </row>
    <row r="547" spans="1:7" ht="14.4" x14ac:dyDescent="0.3">
      <c r="A547" s="13"/>
      <c r="B547" s="11"/>
      <c r="C547" s="11"/>
      <c r="D547" s="11"/>
      <c r="E547" s="13"/>
      <c r="F547" s="13"/>
      <c r="G547" s="13"/>
    </row>
    <row r="548" spans="1:7" ht="14.4" x14ac:dyDescent="0.3">
      <c r="A548" s="13"/>
      <c r="B548" s="11"/>
      <c r="C548" s="11"/>
      <c r="D548" s="11"/>
      <c r="E548" s="13"/>
      <c r="F548" s="13"/>
      <c r="G548" s="13"/>
    </row>
    <row r="549" spans="1:7" ht="14.4" x14ac:dyDescent="0.3">
      <c r="A549" s="13"/>
      <c r="B549" s="11"/>
      <c r="C549" s="11"/>
      <c r="D549" s="11"/>
      <c r="E549" s="13"/>
      <c r="F549" s="13"/>
      <c r="G549" s="13"/>
    </row>
    <row r="550" spans="1:7" ht="14.4" x14ac:dyDescent="0.3">
      <c r="A550" s="13"/>
      <c r="B550" s="11"/>
      <c r="C550" s="11"/>
      <c r="D550" s="11"/>
      <c r="E550" s="13"/>
      <c r="F550" s="13"/>
      <c r="G550" s="13"/>
    </row>
    <row r="551" spans="1:7" ht="14.4" x14ac:dyDescent="0.3">
      <c r="A551" s="13"/>
      <c r="B551" s="11"/>
      <c r="C551" s="11"/>
      <c r="D551" s="11"/>
      <c r="E551" s="13"/>
      <c r="F551" s="13"/>
      <c r="G551" s="13"/>
    </row>
    <row r="552" spans="1:7" ht="14.4" x14ac:dyDescent="0.3">
      <c r="A552" s="13"/>
      <c r="B552" s="11"/>
      <c r="C552" s="11"/>
      <c r="D552" s="11"/>
      <c r="E552" s="13"/>
      <c r="F552" s="13"/>
      <c r="G552" s="13"/>
    </row>
    <row r="553" spans="1:7" ht="14.4" x14ac:dyDescent="0.3">
      <c r="A553" s="13"/>
      <c r="B553" s="11"/>
      <c r="C553" s="11"/>
      <c r="D553" s="11"/>
      <c r="E553" s="13"/>
      <c r="F553" s="13"/>
      <c r="G553" s="13"/>
    </row>
    <row r="554" spans="1:7" ht="14.4" x14ac:dyDescent="0.3">
      <c r="A554" s="13"/>
      <c r="B554" s="11"/>
      <c r="C554" s="11"/>
      <c r="D554" s="11"/>
      <c r="E554" s="13"/>
      <c r="F554" s="13"/>
      <c r="G554" s="13"/>
    </row>
    <row r="555" spans="1:7" ht="14.4" x14ac:dyDescent="0.3">
      <c r="A555" s="13"/>
      <c r="B555" s="11"/>
      <c r="C555" s="11"/>
      <c r="D555" s="11"/>
      <c r="E555" s="13"/>
      <c r="F555" s="13"/>
      <c r="G555" s="13"/>
    </row>
    <row r="556" spans="1:7" ht="14.4" x14ac:dyDescent="0.3">
      <c r="A556" s="13"/>
      <c r="B556" s="11"/>
      <c r="C556" s="11"/>
      <c r="D556" s="11"/>
      <c r="E556" s="13"/>
      <c r="F556" s="13"/>
      <c r="G556" s="13"/>
    </row>
    <row r="557" spans="1:7" ht="14.4" x14ac:dyDescent="0.3">
      <c r="A557" s="13"/>
      <c r="B557" s="11"/>
      <c r="C557" s="11"/>
      <c r="D557" s="11"/>
      <c r="E557" s="13"/>
      <c r="F557" s="13"/>
      <c r="G557" s="13"/>
    </row>
    <row r="558" spans="1:7" ht="14.4" x14ac:dyDescent="0.3">
      <c r="A558" s="13"/>
      <c r="B558" s="11"/>
      <c r="C558" s="11"/>
      <c r="D558" s="11"/>
      <c r="E558" s="13"/>
      <c r="F558" s="13"/>
      <c r="G558" s="13"/>
    </row>
    <row r="559" spans="1:7" ht="14.4" x14ac:dyDescent="0.3">
      <c r="A559" s="13"/>
      <c r="B559" s="11"/>
      <c r="C559" s="11"/>
      <c r="D559" s="11"/>
      <c r="E559" s="13"/>
      <c r="F559" s="13"/>
      <c r="G559" s="13"/>
    </row>
    <row r="560" spans="1:7" ht="14.4" x14ac:dyDescent="0.3">
      <c r="A560" s="13"/>
      <c r="B560" s="11"/>
      <c r="C560" s="11"/>
      <c r="D560" s="11"/>
      <c r="E560" s="13"/>
      <c r="F560" s="13"/>
      <c r="G560" s="13"/>
    </row>
    <row r="561" spans="1:7" ht="14.4" x14ac:dyDescent="0.3">
      <c r="A561" s="13"/>
      <c r="B561" s="11"/>
      <c r="C561" s="11"/>
      <c r="D561" s="11"/>
      <c r="E561" s="13"/>
      <c r="F561" s="13"/>
      <c r="G561" s="13"/>
    </row>
    <row r="562" spans="1:7" ht="14.4" x14ac:dyDescent="0.3">
      <c r="A562" s="13"/>
      <c r="B562" s="11"/>
      <c r="C562" s="11"/>
      <c r="D562" s="11"/>
      <c r="E562" s="13"/>
      <c r="F562" s="13"/>
      <c r="G562" s="13"/>
    </row>
    <row r="563" spans="1:7" ht="14.4" x14ac:dyDescent="0.3">
      <c r="A563" s="13"/>
      <c r="B563" s="11"/>
      <c r="C563" s="11"/>
      <c r="D563" s="11"/>
      <c r="E563" s="13"/>
      <c r="F563" s="13"/>
      <c r="G563" s="13"/>
    </row>
    <row r="564" spans="1:7" ht="14.4" x14ac:dyDescent="0.3">
      <c r="A564" s="13"/>
      <c r="B564" s="11"/>
      <c r="C564" s="11"/>
      <c r="D564" s="11"/>
      <c r="E564" s="13"/>
      <c r="F564" s="13"/>
      <c r="G564" s="13"/>
    </row>
    <row r="565" spans="1:7" ht="14.4" x14ac:dyDescent="0.3">
      <c r="A565" s="13"/>
      <c r="B565" s="11"/>
      <c r="C565" s="11"/>
      <c r="D565" s="11"/>
      <c r="E565" s="13"/>
      <c r="F565" s="13"/>
      <c r="G565" s="13"/>
    </row>
    <row r="566" spans="1:7" ht="14.4" x14ac:dyDescent="0.3">
      <c r="A566" s="13"/>
      <c r="B566" s="11"/>
      <c r="C566" s="11"/>
      <c r="D566" s="11"/>
      <c r="E566" s="13"/>
      <c r="F566" s="13"/>
      <c r="G566" s="13"/>
    </row>
    <row r="567" spans="1:7" ht="14.4" x14ac:dyDescent="0.3">
      <c r="A567" s="13"/>
      <c r="B567" s="11"/>
      <c r="C567" s="11"/>
      <c r="D567" s="11"/>
      <c r="E567" s="13"/>
      <c r="F567" s="13"/>
      <c r="G567" s="13"/>
    </row>
    <row r="568" spans="1:7" ht="14.4" x14ac:dyDescent="0.3">
      <c r="A568" s="13"/>
      <c r="B568" s="11"/>
      <c r="C568" s="11"/>
      <c r="D568" s="11"/>
      <c r="E568" s="13"/>
      <c r="F568" s="13"/>
      <c r="G568" s="13"/>
    </row>
    <row r="569" spans="1:7" ht="14.4" x14ac:dyDescent="0.3">
      <c r="A569" s="13"/>
      <c r="B569" s="11"/>
      <c r="C569" s="11"/>
      <c r="D569" s="11"/>
      <c r="E569" s="13"/>
      <c r="F569" s="13"/>
      <c r="G569" s="13"/>
    </row>
    <row r="570" spans="1:7" ht="14.4" x14ac:dyDescent="0.3">
      <c r="A570" s="13"/>
      <c r="B570" s="11"/>
      <c r="C570" s="11"/>
      <c r="D570" s="11"/>
      <c r="E570" s="13"/>
      <c r="F570" s="13"/>
      <c r="G570" s="13"/>
    </row>
    <row r="571" spans="1:7" ht="14.4" x14ac:dyDescent="0.3">
      <c r="A571" s="13"/>
      <c r="B571" s="11"/>
      <c r="C571" s="11"/>
      <c r="D571" s="11"/>
      <c r="E571" s="13"/>
      <c r="F571" s="13"/>
      <c r="G571" s="13"/>
    </row>
    <row r="572" spans="1:7" ht="14.4" x14ac:dyDescent="0.3">
      <c r="A572" s="13"/>
      <c r="B572" s="11"/>
      <c r="C572" s="11"/>
      <c r="D572" s="11"/>
      <c r="E572" s="13"/>
      <c r="F572" s="13"/>
      <c r="G572" s="13"/>
    </row>
    <row r="573" spans="1:7" ht="14.4" x14ac:dyDescent="0.3">
      <c r="A573" s="13"/>
      <c r="B573" s="11"/>
      <c r="C573" s="11"/>
      <c r="D573" s="11"/>
      <c r="E573" s="13"/>
      <c r="F573" s="13"/>
      <c r="G573" s="13"/>
    </row>
    <row r="574" spans="1:7" ht="14.4" x14ac:dyDescent="0.3">
      <c r="A574" s="13"/>
      <c r="B574" s="11"/>
      <c r="C574" s="11"/>
      <c r="D574" s="11"/>
      <c r="E574" s="13"/>
      <c r="F574" s="13"/>
      <c r="G574" s="13"/>
    </row>
    <row r="575" spans="1:7" ht="14.4" x14ac:dyDescent="0.3">
      <c r="A575" s="13"/>
      <c r="B575" s="11"/>
      <c r="C575" s="11"/>
      <c r="D575" s="11"/>
      <c r="E575" s="13"/>
      <c r="F575" s="13"/>
      <c r="G575" s="13"/>
    </row>
    <row r="576" spans="1:7" ht="14.4" x14ac:dyDescent="0.3">
      <c r="A576" s="13"/>
      <c r="B576" s="11"/>
      <c r="C576" s="11"/>
      <c r="D576" s="11"/>
      <c r="E576" s="13"/>
      <c r="F576" s="13"/>
      <c r="G576" s="13"/>
    </row>
    <row r="577" spans="1:7" ht="14.4" x14ac:dyDescent="0.3">
      <c r="A577" s="13"/>
      <c r="B577" s="11"/>
      <c r="C577" s="11"/>
      <c r="D577" s="11"/>
      <c r="E577" s="13"/>
      <c r="F577" s="13"/>
      <c r="G577" s="13"/>
    </row>
    <row r="578" spans="1:7" ht="14.4" x14ac:dyDescent="0.3">
      <c r="A578" s="13"/>
      <c r="B578" s="11"/>
      <c r="C578" s="11"/>
      <c r="D578" s="11"/>
      <c r="E578" s="13"/>
      <c r="F578" s="13"/>
      <c r="G578" s="13"/>
    </row>
    <row r="579" spans="1:7" ht="14.4" x14ac:dyDescent="0.3">
      <c r="A579" s="13"/>
      <c r="B579" s="11"/>
      <c r="C579" s="11"/>
      <c r="D579" s="11"/>
      <c r="E579" s="13"/>
      <c r="F579" s="13"/>
      <c r="G579" s="13"/>
    </row>
    <row r="580" spans="1:7" ht="14.4" x14ac:dyDescent="0.3">
      <c r="A580" s="13"/>
      <c r="B580" s="11"/>
      <c r="C580" s="11"/>
      <c r="D580" s="11"/>
      <c r="E580" s="13"/>
      <c r="F580" s="13"/>
      <c r="G580" s="13"/>
    </row>
    <row r="581" spans="1:7" ht="14.4" x14ac:dyDescent="0.3">
      <c r="A581" s="13"/>
      <c r="B581" s="11"/>
      <c r="C581" s="11"/>
      <c r="D581" s="11"/>
      <c r="E581" s="13"/>
      <c r="F581" s="13"/>
      <c r="G581" s="13"/>
    </row>
    <row r="582" spans="1:7" ht="14.4" x14ac:dyDescent="0.3">
      <c r="A582" s="13"/>
      <c r="B582" s="11"/>
      <c r="C582" s="11"/>
      <c r="D582" s="11"/>
      <c r="E582" s="13"/>
      <c r="F582" s="13"/>
      <c r="G582" s="13"/>
    </row>
    <row r="583" spans="1:7" ht="14.4" x14ac:dyDescent="0.3">
      <c r="A583" s="13"/>
      <c r="B583" s="11"/>
      <c r="C583" s="11"/>
      <c r="D583" s="11"/>
      <c r="E583" s="13"/>
      <c r="F583" s="13"/>
      <c r="G583" s="13"/>
    </row>
    <row r="584" spans="1:7" ht="14.4" x14ac:dyDescent="0.3">
      <c r="A584" s="13"/>
      <c r="B584" s="11"/>
      <c r="C584" s="11"/>
      <c r="D584" s="11"/>
      <c r="E584" s="13"/>
      <c r="F584" s="13"/>
      <c r="G584" s="13"/>
    </row>
    <row r="585" spans="1:7" ht="14.4" x14ac:dyDescent="0.3">
      <c r="A585" s="13"/>
      <c r="B585" s="11"/>
      <c r="C585" s="11"/>
      <c r="D585" s="11"/>
      <c r="E585" s="13"/>
      <c r="F585" s="13"/>
      <c r="G585" s="13"/>
    </row>
    <row r="586" spans="1:7" ht="14.4" x14ac:dyDescent="0.3">
      <c r="A586" s="13"/>
      <c r="B586" s="11"/>
      <c r="C586" s="11"/>
      <c r="D586" s="11"/>
      <c r="E586" s="13"/>
      <c r="F586" s="13"/>
      <c r="G586" s="13"/>
    </row>
    <row r="587" spans="1:7" ht="14.4" x14ac:dyDescent="0.3">
      <c r="A587" s="13"/>
      <c r="B587" s="11"/>
      <c r="C587" s="11"/>
      <c r="D587" s="11"/>
      <c r="E587" s="13"/>
      <c r="F587" s="13"/>
      <c r="G587" s="13"/>
    </row>
    <row r="588" spans="1:7" ht="14.4" x14ac:dyDescent="0.3">
      <c r="A588" s="13"/>
      <c r="B588" s="11"/>
      <c r="C588" s="11"/>
      <c r="D588" s="11"/>
      <c r="E588" s="13"/>
      <c r="F588" s="13"/>
      <c r="G588" s="13"/>
    </row>
    <row r="589" spans="1:7" ht="14.4" x14ac:dyDescent="0.3">
      <c r="A589" s="13"/>
      <c r="B589" s="11"/>
      <c r="C589" s="11"/>
      <c r="D589" s="11"/>
      <c r="E589" s="13"/>
      <c r="F589" s="13"/>
      <c r="G589" s="13"/>
    </row>
    <row r="590" spans="1:7" ht="14.4" x14ac:dyDescent="0.3">
      <c r="A590" s="13"/>
      <c r="B590" s="11"/>
      <c r="C590" s="11"/>
      <c r="D590" s="11"/>
      <c r="E590" s="13"/>
      <c r="F590" s="13"/>
      <c r="G590" s="13"/>
    </row>
    <row r="591" spans="1:7" ht="14.4" x14ac:dyDescent="0.3">
      <c r="A591" s="13"/>
      <c r="B591" s="11"/>
      <c r="C591" s="11"/>
      <c r="D591" s="11"/>
      <c r="E591" s="13"/>
      <c r="F591" s="13"/>
      <c r="G591" s="13"/>
    </row>
    <row r="592" spans="1:7" ht="14.4" x14ac:dyDescent="0.3">
      <c r="A592" s="13"/>
      <c r="B592" s="11"/>
      <c r="C592" s="11"/>
      <c r="D592" s="11"/>
      <c r="E592" s="13"/>
      <c r="F592" s="13"/>
      <c r="G592" s="13"/>
    </row>
    <row r="593" spans="1:7" ht="14.4" x14ac:dyDescent="0.3">
      <c r="A593" s="13"/>
      <c r="B593" s="11"/>
      <c r="C593" s="11"/>
      <c r="D593" s="11"/>
      <c r="E593" s="13"/>
      <c r="F593" s="13"/>
      <c r="G593" s="13"/>
    </row>
    <row r="594" spans="1:7" ht="14.4" x14ac:dyDescent="0.3">
      <c r="A594" s="13"/>
      <c r="B594" s="11"/>
      <c r="C594" s="11"/>
      <c r="D594" s="11"/>
      <c r="E594" s="13"/>
      <c r="F594" s="13"/>
      <c r="G594" s="13"/>
    </row>
    <row r="595" spans="1:7" ht="14.4" x14ac:dyDescent="0.3">
      <c r="A595" s="13"/>
      <c r="B595" s="11"/>
      <c r="C595" s="11"/>
      <c r="D595" s="11"/>
      <c r="E595" s="13"/>
      <c r="F595" s="13"/>
      <c r="G595" s="13"/>
    </row>
    <row r="596" spans="1:7" ht="14.4" x14ac:dyDescent="0.3">
      <c r="A596" s="13"/>
      <c r="B596" s="11"/>
      <c r="C596" s="11"/>
      <c r="D596" s="11"/>
      <c r="E596" s="13"/>
      <c r="F596" s="13"/>
      <c r="G596" s="13"/>
    </row>
    <row r="597" spans="1:7" ht="14.4" x14ac:dyDescent="0.3">
      <c r="A597" s="13"/>
      <c r="B597" s="11"/>
      <c r="C597" s="11"/>
      <c r="D597" s="11"/>
      <c r="E597" s="13"/>
      <c r="F597" s="13"/>
      <c r="G597" s="13"/>
    </row>
    <row r="598" spans="1:7" ht="14.4" x14ac:dyDescent="0.3">
      <c r="A598" s="13"/>
      <c r="B598" s="11"/>
      <c r="C598" s="11"/>
      <c r="D598" s="11"/>
      <c r="E598" s="13"/>
      <c r="F598" s="13"/>
      <c r="G598" s="13"/>
    </row>
    <row r="599" spans="1:7" ht="14.4" x14ac:dyDescent="0.3">
      <c r="A599" s="13"/>
      <c r="B599" s="11"/>
      <c r="C599" s="11"/>
      <c r="D599" s="11"/>
      <c r="E599" s="13"/>
      <c r="F599" s="13"/>
      <c r="G599" s="13"/>
    </row>
    <row r="600" spans="1:7" ht="14.4" x14ac:dyDescent="0.3">
      <c r="A600" s="13"/>
      <c r="B600" s="11"/>
      <c r="C600" s="11"/>
      <c r="D600" s="11"/>
      <c r="E600" s="13"/>
      <c r="F600" s="13"/>
      <c r="G600" s="13"/>
    </row>
    <row r="601" spans="1:7" ht="14.4" x14ac:dyDescent="0.3">
      <c r="A601" s="13"/>
      <c r="B601" s="11"/>
      <c r="C601" s="11"/>
      <c r="D601" s="11"/>
      <c r="E601" s="13"/>
      <c r="F601" s="13"/>
      <c r="G601" s="13"/>
    </row>
    <row r="602" spans="1:7" ht="14.4" x14ac:dyDescent="0.3">
      <c r="A602" s="13"/>
      <c r="B602" s="11"/>
      <c r="C602" s="11"/>
      <c r="D602" s="11"/>
      <c r="E602" s="13"/>
      <c r="F602" s="13"/>
      <c r="G602" s="13"/>
    </row>
    <row r="603" spans="1:7" ht="14.4" x14ac:dyDescent="0.3">
      <c r="A603" s="13"/>
      <c r="B603" s="11"/>
      <c r="C603" s="11"/>
      <c r="D603" s="11"/>
      <c r="E603" s="13"/>
      <c r="F603" s="13"/>
      <c r="G603" s="13"/>
    </row>
    <row r="604" spans="1:7" ht="14.4" x14ac:dyDescent="0.3">
      <c r="A604" s="13"/>
      <c r="B604" s="11"/>
      <c r="C604" s="11"/>
      <c r="D604" s="11"/>
      <c r="E604" s="13"/>
      <c r="F604" s="13"/>
      <c r="G604" s="13"/>
    </row>
    <row r="605" spans="1:7" ht="14.4" x14ac:dyDescent="0.3">
      <c r="A605" s="13"/>
      <c r="B605" s="11"/>
      <c r="C605" s="11"/>
      <c r="D605" s="11"/>
      <c r="E605" s="13"/>
      <c r="F605" s="13"/>
      <c r="G605" s="13"/>
    </row>
    <row r="606" spans="1:7" ht="14.4" x14ac:dyDescent="0.3">
      <c r="A606" s="13"/>
      <c r="B606" s="11"/>
      <c r="C606" s="11"/>
      <c r="D606" s="11"/>
      <c r="E606" s="13"/>
      <c r="F606" s="13"/>
      <c r="G606" s="13"/>
    </row>
    <row r="607" spans="1:7" ht="14.4" x14ac:dyDescent="0.3">
      <c r="A607" s="13"/>
      <c r="B607" s="11"/>
      <c r="C607" s="11"/>
      <c r="D607" s="11"/>
      <c r="E607" s="13"/>
      <c r="F607" s="13"/>
      <c r="G607" s="13"/>
    </row>
    <row r="608" spans="1:7" ht="14.4" x14ac:dyDescent="0.3">
      <c r="A608" s="13"/>
      <c r="B608" s="11"/>
      <c r="C608" s="11"/>
      <c r="D608" s="11"/>
      <c r="E608" s="13"/>
      <c r="F608" s="13"/>
      <c r="G608" s="13"/>
    </row>
    <row r="609" spans="1:7" ht="14.4" x14ac:dyDescent="0.3">
      <c r="A609" s="13"/>
      <c r="B609" s="11"/>
      <c r="C609" s="11"/>
      <c r="D609" s="11"/>
      <c r="E609" s="13"/>
      <c r="F609" s="13"/>
      <c r="G609" s="13"/>
    </row>
    <row r="610" spans="1:7" ht="14.4" x14ac:dyDescent="0.3">
      <c r="A610" s="13"/>
      <c r="B610" s="11"/>
      <c r="C610" s="11"/>
      <c r="D610" s="11"/>
      <c r="E610" s="13"/>
      <c r="F610" s="13"/>
      <c r="G610" s="13"/>
    </row>
    <row r="611" spans="1:7" ht="14.4" x14ac:dyDescent="0.3">
      <c r="A611" s="13"/>
      <c r="B611" s="11"/>
      <c r="C611" s="11"/>
      <c r="D611" s="11"/>
      <c r="E611" s="13"/>
      <c r="F611" s="13"/>
      <c r="G611" s="13"/>
    </row>
    <row r="612" spans="1:7" ht="14.4" x14ac:dyDescent="0.3">
      <c r="A612" s="13"/>
      <c r="B612" s="11"/>
      <c r="C612" s="11"/>
      <c r="D612" s="11"/>
      <c r="E612" s="13"/>
      <c r="F612" s="13"/>
      <c r="G612" s="13"/>
    </row>
    <row r="613" spans="1:7" ht="14.4" x14ac:dyDescent="0.3">
      <c r="A613" s="13"/>
      <c r="B613" s="11"/>
      <c r="C613" s="11"/>
      <c r="D613" s="11"/>
      <c r="E613" s="13"/>
      <c r="F613" s="13"/>
      <c r="G613" s="13"/>
    </row>
    <row r="614" spans="1:7" ht="14.4" x14ac:dyDescent="0.3">
      <c r="A614" s="13"/>
      <c r="B614" s="11"/>
      <c r="C614" s="11"/>
      <c r="D614" s="11"/>
      <c r="E614" s="13"/>
      <c r="F614" s="13"/>
      <c r="G614" s="13"/>
    </row>
    <row r="615" spans="1:7" ht="14.4" x14ac:dyDescent="0.3">
      <c r="A615" s="13"/>
      <c r="B615" s="11"/>
      <c r="C615" s="11"/>
      <c r="D615" s="11"/>
      <c r="E615" s="13"/>
      <c r="F615" s="13"/>
      <c r="G615" s="13"/>
    </row>
    <row r="616" spans="1:7" ht="14.4" x14ac:dyDescent="0.3">
      <c r="A616" s="13"/>
      <c r="B616" s="11"/>
      <c r="C616" s="11"/>
      <c r="D616" s="11"/>
      <c r="E616" s="13"/>
      <c r="F616" s="13"/>
      <c r="G616" s="13"/>
    </row>
    <row r="617" spans="1:7" ht="14.4" x14ac:dyDescent="0.3">
      <c r="A617" s="13"/>
      <c r="B617" s="11"/>
      <c r="C617" s="11"/>
      <c r="D617" s="11"/>
      <c r="E617" s="13"/>
      <c r="F617" s="13"/>
      <c r="G617" s="13"/>
    </row>
    <row r="618" spans="1:7" ht="14.4" x14ac:dyDescent="0.3">
      <c r="A618" s="13"/>
      <c r="B618" s="11"/>
      <c r="C618" s="11"/>
      <c r="D618" s="11"/>
      <c r="E618" s="13"/>
      <c r="F618" s="13"/>
      <c r="G618" s="13"/>
    </row>
    <row r="619" spans="1:7" ht="14.4" x14ac:dyDescent="0.3">
      <c r="A619" s="13"/>
      <c r="B619" s="11"/>
      <c r="C619" s="11"/>
      <c r="D619" s="11"/>
      <c r="E619" s="13"/>
      <c r="F619" s="13"/>
      <c r="G619" s="13"/>
    </row>
    <row r="620" spans="1:7" ht="14.4" x14ac:dyDescent="0.3">
      <c r="A620" s="13"/>
      <c r="B620" s="11"/>
      <c r="C620" s="11"/>
      <c r="D620" s="11"/>
      <c r="E620" s="13"/>
      <c r="F620" s="13"/>
      <c r="G620" s="13"/>
    </row>
    <row r="621" spans="1:7" ht="14.4" x14ac:dyDescent="0.3">
      <c r="A621" s="13"/>
      <c r="B621" s="11"/>
      <c r="C621" s="11"/>
      <c r="D621" s="11"/>
      <c r="E621" s="13"/>
      <c r="F621" s="13"/>
      <c r="G621" s="13"/>
    </row>
    <row r="622" spans="1:7" ht="14.4" x14ac:dyDescent="0.3">
      <c r="A622" s="13"/>
      <c r="B622" s="11"/>
      <c r="C622" s="11"/>
      <c r="D622" s="11"/>
      <c r="E622" s="13"/>
      <c r="F622" s="13"/>
      <c r="G622" s="13"/>
    </row>
    <row r="623" spans="1:7" ht="14.4" x14ac:dyDescent="0.3">
      <c r="A623" s="13"/>
      <c r="B623" s="11"/>
      <c r="C623" s="11"/>
      <c r="D623" s="11"/>
      <c r="E623" s="13"/>
      <c r="F623" s="13"/>
      <c r="G623" s="13"/>
    </row>
    <row r="624" spans="1:7" ht="14.4" x14ac:dyDescent="0.3">
      <c r="A624" s="13"/>
      <c r="B624" s="11"/>
      <c r="C624" s="11"/>
      <c r="D624" s="11"/>
      <c r="E624" s="13"/>
      <c r="F624" s="13"/>
      <c r="G624" s="13"/>
    </row>
    <row r="625" spans="1:7" ht="14.4" x14ac:dyDescent="0.3">
      <c r="A625" s="13"/>
      <c r="B625" s="11"/>
      <c r="C625" s="11"/>
      <c r="D625" s="11"/>
      <c r="E625" s="13"/>
      <c r="F625" s="13"/>
      <c r="G625" s="13"/>
    </row>
    <row r="626" spans="1:7" ht="14.4" x14ac:dyDescent="0.3">
      <c r="A626" s="13"/>
      <c r="B626" s="11"/>
      <c r="C626" s="11"/>
      <c r="D626" s="11"/>
      <c r="E626" s="13"/>
      <c r="F626" s="13"/>
      <c r="G626" s="13"/>
    </row>
    <row r="627" spans="1:7" ht="14.4" x14ac:dyDescent="0.3">
      <c r="A627" s="13"/>
      <c r="B627" s="11"/>
      <c r="C627" s="11"/>
      <c r="D627" s="11"/>
      <c r="E627" s="13"/>
      <c r="F627" s="13"/>
      <c r="G627" s="13"/>
    </row>
    <row r="628" spans="1:7" ht="14.4" x14ac:dyDescent="0.3">
      <c r="A628" s="13"/>
      <c r="B628" s="11"/>
      <c r="C628" s="11"/>
      <c r="D628" s="11"/>
      <c r="E628" s="13"/>
      <c r="F628" s="13"/>
      <c r="G628" s="13"/>
    </row>
    <row r="629" spans="1:7" ht="14.4" x14ac:dyDescent="0.3">
      <c r="A629" s="13"/>
      <c r="B629" s="11"/>
      <c r="C629" s="11"/>
      <c r="D629" s="11"/>
      <c r="E629" s="13"/>
      <c r="F629" s="13"/>
      <c r="G629" s="13"/>
    </row>
    <row r="630" spans="1:7" ht="14.4" x14ac:dyDescent="0.3">
      <c r="A630" s="13"/>
      <c r="B630" s="11"/>
      <c r="C630" s="11"/>
      <c r="D630" s="11"/>
      <c r="E630" s="13"/>
      <c r="F630" s="13"/>
      <c r="G630" s="13"/>
    </row>
    <row r="631" spans="1:7" ht="14.4" x14ac:dyDescent="0.3">
      <c r="A631" s="13"/>
      <c r="B631" s="11"/>
      <c r="C631" s="11"/>
      <c r="D631" s="11"/>
      <c r="E631" s="13"/>
      <c r="F631" s="13"/>
      <c r="G631" s="13"/>
    </row>
    <row r="632" spans="1:7" ht="14.4" x14ac:dyDescent="0.3">
      <c r="A632" s="13"/>
      <c r="B632" s="11"/>
      <c r="C632" s="11"/>
      <c r="D632" s="11"/>
      <c r="E632" s="13"/>
      <c r="F632" s="13"/>
      <c r="G632" s="13"/>
    </row>
    <row r="633" spans="1:7" ht="14.4" x14ac:dyDescent="0.3">
      <c r="A633" s="13"/>
      <c r="B633" s="11"/>
      <c r="C633" s="11"/>
      <c r="D633" s="11"/>
      <c r="E633" s="13"/>
      <c r="F633" s="13"/>
      <c r="G633" s="13"/>
    </row>
    <row r="634" spans="1:7" ht="14.4" x14ac:dyDescent="0.3">
      <c r="A634" s="13"/>
      <c r="B634" s="11"/>
      <c r="C634" s="11"/>
      <c r="D634" s="11"/>
      <c r="E634" s="13"/>
      <c r="F634" s="13"/>
      <c r="G634" s="13"/>
    </row>
    <row r="635" spans="1:7" ht="14.4" x14ac:dyDescent="0.3">
      <c r="A635" s="13"/>
      <c r="B635" s="11"/>
      <c r="C635" s="11"/>
      <c r="D635" s="11"/>
      <c r="E635" s="13"/>
      <c r="F635" s="13"/>
      <c r="G635" s="13"/>
    </row>
    <row r="636" spans="1:7" ht="14.4" x14ac:dyDescent="0.3">
      <c r="A636" s="13"/>
      <c r="B636" s="11"/>
      <c r="C636" s="11"/>
      <c r="D636" s="11"/>
      <c r="E636" s="13"/>
      <c r="F636" s="13"/>
      <c r="G636" s="13"/>
    </row>
    <row r="637" spans="1:7" ht="14.4" x14ac:dyDescent="0.3">
      <c r="A637" s="13"/>
      <c r="B637" s="11"/>
      <c r="C637" s="11"/>
      <c r="D637" s="11"/>
      <c r="E637" s="13"/>
      <c r="F637" s="13"/>
      <c r="G637" s="13"/>
    </row>
    <row r="638" spans="1:7" ht="14.4" x14ac:dyDescent="0.3">
      <c r="A638" s="13"/>
      <c r="B638" s="11"/>
      <c r="C638" s="11"/>
      <c r="D638" s="11"/>
      <c r="E638" s="13"/>
      <c r="F638" s="13"/>
      <c r="G638" s="13"/>
    </row>
    <row r="639" spans="1:7" ht="14.4" x14ac:dyDescent="0.3">
      <c r="A639" s="13"/>
      <c r="B639" s="11"/>
      <c r="C639" s="11"/>
      <c r="D639" s="11"/>
      <c r="E639" s="13"/>
      <c r="F639" s="13"/>
      <c r="G639" s="13"/>
    </row>
    <row r="640" spans="1:7" ht="14.4" x14ac:dyDescent="0.3">
      <c r="A640" s="13"/>
      <c r="B640" s="11"/>
      <c r="C640" s="11"/>
      <c r="D640" s="11"/>
      <c r="E640" s="13"/>
      <c r="F640" s="13"/>
      <c r="G640" s="13"/>
    </row>
    <row r="641" spans="1:7" ht="14.4" x14ac:dyDescent="0.3">
      <c r="A641" s="13"/>
      <c r="B641" s="11"/>
      <c r="C641" s="11"/>
      <c r="D641" s="11"/>
      <c r="E641" s="13"/>
      <c r="F641" s="13"/>
      <c r="G641" s="13"/>
    </row>
    <row r="642" spans="1:7" ht="14.4" x14ac:dyDescent="0.3">
      <c r="A642" s="13"/>
      <c r="B642" s="11"/>
      <c r="C642" s="11"/>
      <c r="D642" s="11"/>
      <c r="E642" s="13"/>
      <c r="F642" s="13"/>
      <c r="G642" s="13"/>
    </row>
    <row r="643" spans="1:7" ht="14.4" x14ac:dyDescent="0.3">
      <c r="A643" s="13"/>
      <c r="B643" s="11"/>
      <c r="C643" s="11"/>
      <c r="D643" s="11"/>
      <c r="E643" s="13"/>
      <c r="F643" s="13"/>
      <c r="G643" s="13"/>
    </row>
    <row r="644" spans="1:7" ht="14.4" x14ac:dyDescent="0.3">
      <c r="A644" s="13"/>
      <c r="B644" s="11"/>
      <c r="C644" s="11"/>
      <c r="D644" s="11"/>
      <c r="E644" s="13"/>
      <c r="F644" s="13"/>
      <c r="G644" s="13"/>
    </row>
    <row r="645" spans="1:7" ht="14.4" x14ac:dyDescent="0.3">
      <c r="A645" s="13"/>
      <c r="B645" s="11"/>
      <c r="C645" s="11"/>
      <c r="D645" s="11"/>
      <c r="E645" s="13"/>
      <c r="F645" s="13"/>
      <c r="G645" s="13"/>
    </row>
    <row r="646" spans="1:7" ht="14.4" x14ac:dyDescent="0.3">
      <c r="A646" s="13"/>
      <c r="B646" s="11"/>
      <c r="C646" s="11"/>
      <c r="D646" s="11"/>
      <c r="E646" s="13"/>
      <c r="F646" s="13"/>
      <c r="G646" s="13"/>
    </row>
    <row r="647" spans="1:7" ht="14.4" x14ac:dyDescent="0.3">
      <c r="A647" s="13"/>
      <c r="B647" s="11"/>
      <c r="C647" s="11"/>
      <c r="D647" s="11"/>
      <c r="E647" s="13"/>
      <c r="F647" s="13"/>
      <c r="G647" s="13"/>
    </row>
    <row r="648" spans="1:7" ht="14.4" x14ac:dyDescent="0.3">
      <c r="A648" s="13"/>
      <c r="B648" s="11"/>
      <c r="C648" s="11"/>
      <c r="D648" s="11"/>
      <c r="E648" s="13"/>
      <c r="F648" s="13"/>
      <c r="G648" s="13"/>
    </row>
    <row r="649" spans="1:7" ht="14.4" x14ac:dyDescent="0.3">
      <c r="A649" s="13"/>
      <c r="B649" s="11"/>
      <c r="C649" s="11"/>
      <c r="D649" s="11"/>
      <c r="E649" s="13"/>
      <c r="F649" s="13"/>
      <c r="G649" s="13"/>
    </row>
    <row r="650" spans="1:7" ht="14.4" x14ac:dyDescent="0.3">
      <c r="A650" s="13"/>
      <c r="B650" s="11"/>
      <c r="C650" s="11"/>
      <c r="D650" s="11"/>
      <c r="E650" s="13"/>
      <c r="F650" s="13"/>
      <c r="G650" s="13"/>
    </row>
    <row r="651" spans="1:7" ht="14.4" x14ac:dyDescent="0.3">
      <c r="A651" s="13"/>
      <c r="B651" s="11"/>
      <c r="C651" s="11"/>
      <c r="D651" s="11"/>
      <c r="E651" s="13"/>
      <c r="F651" s="13"/>
      <c r="G651" s="13"/>
    </row>
    <row r="652" spans="1:7" ht="14.4" x14ac:dyDescent="0.3">
      <c r="A652" s="13"/>
      <c r="B652" s="11"/>
      <c r="C652" s="11"/>
      <c r="D652" s="11"/>
      <c r="E652" s="13"/>
      <c r="F652" s="13"/>
      <c r="G652" s="13"/>
    </row>
    <row r="653" spans="1:7" ht="14.4" x14ac:dyDescent="0.3">
      <c r="A653" s="13"/>
      <c r="B653" s="11"/>
      <c r="C653" s="11"/>
      <c r="D653" s="11"/>
      <c r="E653" s="13"/>
      <c r="F653" s="13"/>
      <c r="G653" s="13"/>
    </row>
    <row r="654" spans="1:7" ht="14.4" x14ac:dyDescent="0.3">
      <c r="A654" s="13"/>
      <c r="B654" s="11"/>
      <c r="C654" s="11"/>
      <c r="D654" s="11"/>
      <c r="E654" s="13"/>
      <c r="F654" s="13"/>
      <c r="G654" s="13"/>
    </row>
    <row r="655" spans="1:7" ht="14.4" x14ac:dyDescent="0.3">
      <c r="A655" s="13"/>
      <c r="B655" s="11"/>
      <c r="C655" s="11"/>
      <c r="D655" s="11"/>
      <c r="E655" s="13"/>
      <c r="F655" s="13"/>
      <c r="G655" s="13"/>
    </row>
    <row r="656" spans="1:7" ht="14.4" x14ac:dyDescent="0.3">
      <c r="A656" s="13"/>
      <c r="B656" s="11"/>
      <c r="C656" s="11"/>
      <c r="D656" s="11"/>
      <c r="E656" s="13"/>
      <c r="F656" s="13"/>
      <c r="G656" s="13"/>
    </row>
    <row r="657" spans="1:7" ht="14.4" x14ac:dyDescent="0.3">
      <c r="A657" s="13"/>
      <c r="B657" s="11"/>
      <c r="C657" s="11"/>
      <c r="D657" s="11"/>
      <c r="E657" s="13"/>
      <c r="F657" s="13"/>
      <c r="G657" s="13"/>
    </row>
    <row r="658" spans="1:7" ht="14.4" x14ac:dyDescent="0.3">
      <c r="A658" s="13"/>
      <c r="B658" s="11"/>
      <c r="C658" s="11"/>
      <c r="D658" s="11"/>
      <c r="E658" s="13"/>
      <c r="F658" s="13"/>
      <c r="G658" s="13"/>
    </row>
    <row r="659" spans="1:7" ht="14.4" x14ac:dyDescent="0.3">
      <c r="A659" s="13"/>
      <c r="B659" s="11"/>
      <c r="C659" s="11"/>
      <c r="D659" s="11"/>
      <c r="E659" s="13"/>
      <c r="F659" s="13"/>
      <c r="G659" s="13"/>
    </row>
    <row r="660" spans="1:7" ht="14.4" x14ac:dyDescent="0.3">
      <c r="A660" s="13"/>
      <c r="B660" s="11"/>
      <c r="C660" s="11"/>
      <c r="D660" s="11"/>
      <c r="E660" s="13"/>
      <c r="F660" s="13"/>
      <c r="G660" s="13"/>
    </row>
    <row r="661" spans="1:7" ht="14.4" x14ac:dyDescent="0.3">
      <c r="A661" s="13"/>
      <c r="B661" s="11"/>
      <c r="C661" s="11"/>
      <c r="D661" s="11"/>
      <c r="E661" s="13"/>
      <c r="F661" s="13"/>
      <c r="G661" s="13"/>
    </row>
    <row r="662" spans="1:7" ht="14.4" x14ac:dyDescent="0.3">
      <c r="A662" s="13"/>
      <c r="B662" s="11"/>
      <c r="C662" s="11"/>
      <c r="D662" s="11"/>
      <c r="E662" s="13"/>
      <c r="F662" s="13"/>
      <c r="G662" s="13"/>
    </row>
    <row r="663" spans="1:7" ht="14.4" x14ac:dyDescent="0.3">
      <c r="A663" s="13"/>
      <c r="B663" s="11"/>
      <c r="C663" s="11"/>
      <c r="D663" s="11"/>
      <c r="E663" s="13"/>
      <c r="F663" s="13"/>
      <c r="G663" s="13"/>
    </row>
    <row r="664" spans="1:7" ht="14.4" x14ac:dyDescent="0.3">
      <c r="A664" s="13"/>
      <c r="B664" s="11"/>
      <c r="C664" s="11"/>
      <c r="D664" s="11"/>
      <c r="E664" s="13"/>
      <c r="F664" s="13"/>
      <c r="G664" s="13"/>
    </row>
    <row r="665" spans="1:7" ht="14.4" x14ac:dyDescent="0.3">
      <c r="A665" s="13"/>
      <c r="B665" s="11"/>
      <c r="C665" s="11"/>
      <c r="D665" s="11"/>
      <c r="E665" s="13"/>
      <c r="F665" s="13"/>
      <c r="G665" s="13"/>
    </row>
    <row r="666" spans="1:7" ht="14.4" x14ac:dyDescent="0.3">
      <c r="A666" s="13"/>
      <c r="B666" s="11"/>
      <c r="C666" s="11"/>
      <c r="D666" s="11"/>
      <c r="E666" s="13"/>
      <c r="F666" s="13"/>
      <c r="G666" s="13"/>
    </row>
    <row r="667" spans="1:7" ht="14.4" x14ac:dyDescent="0.3">
      <c r="A667" s="13"/>
      <c r="B667" s="11"/>
      <c r="C667" s="11"/>
      <c r="D667" s="11"/>
      <c r="E667" s="13"/>
      <c r="F667" s="13"/>
      <c r="G667" s="13"/>
    </row>
    <row r="668" spans="1:7" ht="14.4" x14ac:dyDescent="0.3">
      <c r="A668" s="13"/>
      <c r="B668" s="11"/>
      <c r="C668" s="11"/>
      <c r="D668" s="11"/>
      <c r="E668" s="13"/>
      <c r="F668" s="13"/>
      <c r="G668" s="13"/>
    </row>
    <row r="669" spans="1:7" ht="14.4" x14ac:dyDescent="0.3">
      <c r="A669" s="13"/>
      <c r="B669" s="11"/>
      <c r="C669" s="11"/>
      <c r="D669" s="11"/>
      <c r="E669" s="13"/>
      <c r="F669" s="13"/>
      <c r="G669" s="13"/>
    </row>
    <row r="670" spans="1:7" ht="14.4" x14ac:dyDescent="0.3">
      <c r="A670" s="13"/>
      <c r="B670" s="11"/>
      <c r="C670" s="11"/>
      <c r="D670" s="11"/>
      <c r="E670" s="13"/>
      <c r="F670" s="13"/>
      <c r="G670" s="13"/>
    </row>
    <row r="671" spans="1:7" ht="14.4" x14ac:dyDescent="0.3">
      <c r="A671" s="13"/>
      <c r="B671" s="11"/>
      <c r="C671" s="11"/>
      <c r="D671" s="11"/>
      <c r="E671" s="13"/>
      <c r="F671" s="13"/>
      <c r="G671" s="13"/>
    </row>
    <row r="672" spans="1:7" ht="14.4" x14ac:dyDescent="0.3">
      <c r="A672" s="13"/>
      <c r="B672" s="11"/>
      <c r="C672" s="11"/>
      <c r="D672" s="11"/>
      <c r="E672" s="13"/>
      <c r="F672" s="13"/>
      <c r="G672" s="13"/>
    </row>
    <row r="673" spans="1:7" ht="14.4" x14ac:dyDescent="0.3">
      <c r="A673" s="13"/>
      <c r="B673" s="11"/>
      <c r="C673" s="11"/>
      <c r="D673" s="11"/>
      <c r="E673" s="13"/>
      <c r="F673" s="13"/>
      <c r="G673" s="13"/>
    </row>
    <row r="674" spans="1:7" ht="14.4" x14ac:dyDescent="0.3">
      <c r="A674" s="13"/>
      <c r="B674" s="11"/>
      <c r="C674" s="11"/>
      <c r="D674" s="11"/>
      <c r="E674" s="13"/>
      <c r="F674" s="13"/>
      <c r="G674" s="13"/>
    </row>
    <row r="675" spans="1:7" ht="14.4" x14ac:dyDescent="0.3">
      <c r="A675" s="13"/>
      <c r="B675" s="11"/>
      <c r="C675" s="11"/>
      <c r="D675" s="11"/>
      <c r="E675" s="13"/>
      <c r="F675" s="13"/>
      <c r="G675" s="13"/>
    </row>
    <row r="676" spans="1:7" ht="14.4" x14ac:dyDescent="0.3">
      <c r="A676" s="13"/>
      <c r="B676" s="11"/>
      <c r="C676" s="11"/>
      <c r="D676" s="11"/>
      <c r="E676" s="13"/>
      <c r="F676" s="13"/>
      <c r="G676" s="13"/>
    </row>
    <row r="677" spans="1:7" ht="14.4" x14ac:dyDescent="0.3">
      <c r="A677" s="13"/>
      <c r="B677" s="11"/>
      <c r="C677" s="11"/>
      <c r="D677" s="11"/>
      <c r="E677" s="13"/>
      <c r="F677" s="13"/>
      <c r="G677" s="13"/>
    </row>
    <row r="678" spans="1:7" ht="14.4" x14ac:dyDescent="0.3">
      <c r="A678" s="13"/>
      <c r="B678" s="11"/>
      <c r="C678" s="11"/>
      <c r="D678" s="11"/>
      <c r="E678" s="13"/>
      <c r="F678" s="13"/>
      <c r="G678" s="13"/>
    </row>
    <row r="679" spans="1:7" ht="14.4" x14ac:dyDescent="0.3">
      <c r="A679" s="13"/>
      <c r="B679" s="11"/>
      <c r="C679" s="11"/>
      <c r="D679" s="11"/>
      <c r="E679" s="13"/>
      <c r="F679" s="13"/>
      <c r="G679" s="13"/>
    </row>
    <row r="680" spans="1:7" ht="14.4" x14ac:dyDescent="0.3">
      <c r="A680" s="13"/>
      <c r="B680" s="11"/>
      <c r="C680" s="11"/>
      <c r="D680" s="11"/>
      <c r="E680" s="13"/>
      <c r="F680" s="13"/>
      <c r="G680" s="13"/>
    </row>
    <row r="681" spans="1:7" ht="14.4" x14ac:dyDescent="0.3">
      <c r="A681" s="13"/>
      <c r="B681" s="11"/>
      <c r="C681" s="11"/>
      <c r="D681" s="11"/>
      <c r="E681" s="13"/>
      <c r="F681" s="13"/>
      <c r="G681" s="13"/>
    </row>
    <row r="682" spans="1:7" ht="14.4" x14ac:dyDescent="0.3">
      <c r="A682" s="13"/>
      <c r="B682" s="11"/>
      <c r="C682" s="11"/>
      <c r="D682" s="11"/>
      <c r="E682" s="13"/>
      <c r="F682" s="13"/>
      <c r="G682" s="13"/>
    </row>
    <row r="683" spans="1:7" ht="14.4" x14ac:dyDescent="0.3">
      <c r="A683" s="13"/>
      <c r="B683" s="11"/>
      <c r="C683" s="11"/>
      <c r="D683" s="11"/>
      <c r="E683" s="13"/>
      <c r="F683" s="13"/>
      <c r="G683" s="13"/>
    </row>
    <row r="684" spans="1:7" ht="14.4" x14ac:dyDescent="0.3">
      <c r="A684" s="13"/>
      <c r="B684" s="11"/>
      <c r="C684" s="11"/>
      <c r="D684" s="11"/>
      <c r="E684" s="13"/>
      <c r="F684" s="13"/>
      <c r="G684" s="13"/>
    </row>
    <row r="685" spans="1:7" ht="14.4" x14ac:dyDescent="0.3">
      <c r="A685" s="13"/>
      <c r="B685" s="11"/>
      <c r="C685" s="11"/>
      <c r="D685" s="11"/>
      <c r="E685" s="13"/>
      <c r="F685" s="13"/>
      <c r="G685" s="13"/>
    </row>
    <row r="686" spans="1:7" ht="14.4" x14ac:dyDescent="0.3">
      <c r="A686" s="13"/>
      <c r="B686" s="11"/>
      <c r="C686" s="11"/>
      <c r="D686" s="11"/>
      <c r="E686" s="13"/>
      <c r="F686" s="13"/>
      <c r="G686" s="13"/>
    </row>
    <row r="687" spans="1:7" ht="14.4" x14ac:dyDescent="0.3">
      <c r="A687" s="13"/>
      <c r="B687" s="11"/>
      <c r="C687" s="11"/>
      <c r="D687" s="11"/>
      <c r="E687" s="13"/>
      <c r="F687" s="13"/>
      <c r="G687" s="13"/>
    </row>
    <row r="688" spans="1:7" ht="14.4" x14ac:dyDescent="0.3">
      <c r="A688" s="13"/>
      <c r="B688" s="11"/>
      <c r="C688" s="11"/>
      <c r="D688" s="11"/>
      <c r="E688" s="13"/>
      <c r="F688" s="13"/>
      <c r="G688" s="13"/>
    </row>
    <row r="689" spans="1:7" ht="14.4" x14ac:dyDescent="0.3">
      <c r="A689" s="13"/>
      <c r="B689" s="11"/>
      <c r="C689" s="11"/>
      <c r="D689" s="11"/>
      <c r="E689" s="13"/>
      <c r="F689" s="13"/>
      <c r="G689" s="13"/>
    </row>
    <row r="690" spans="1:7" ht="14.4" x14ac:dyDescent="0.3">
      <c r="A690" s="13"/>
      <c r="B690" s="11"/>
      <c r="C690" s="11"/>
      <c r="D690" s="11"/>
      <c r="E690" s="13"/>
      <c r="F690" s="13"/>
      <c r="G690" s="13"/>
    </row>
    <row r="691" spans="1:7" ht="14.4" x14ac:dyDescent="0.3">
      <c r="A691" s="13"/>
      <c r="B691" s="11"/>
      <c r="C691" s="11"/>
      <c r="D691" s="11"/>
      <c r="E691" s="13"/>
      <c r="F691" s="13"/>
      <c r="G691" s="13"/>
    </row>
    <row r="692" spans="1:7" ht="14.4" x14ac:dyDescent="0.3">
      <c r="A692" s="13"/>
      <c r="B692" s="11"/>
      <c r="C692" s="11"/>
      <c r="D692" s="11"/>
      <c r="E692" s="13"/>
      <c r="F692" s="13"/>
      <c r="G692" s="13"/>
    </row>
    <row r="693" spans="1:7" ht="14.4" x14ac:dyDescent="0.3">
      <c r="A693" s="13"/>
      <c r="B693" s="11"/>
      <c r="C693" s="11"/>
      <c r="D693" s="11"/>
      <c r="E693" s="13"/>
      <c r="F693" s="13"/>
      <c r="G693" s="13"/>
    </row>
    <row r="694" spans="1:7" ht="14.4" x14ac:dyDescent="0.3">
      <c r="A694" s="13"/>
      <c r="B694" s="11"/>
      <c r="C694" s="11"/>
      <c r="D694" s="11"/>
      <c r="E694" s="13"/>
      <c r="F694" s="13"/>
      <c r="G694" s="13"/>
    </row>
    <row r="695" spans="1:7" ht="14.4" x14ac:dyDescent="0.3">
      <c r="A695" s="13"/>
      <c r="B695" s="11"/>
      <c r="C695" s="11"/>
      <c r="D695" s="11"/>
      <c r="E695" s="13"/>
      <c r="F695" s="13"/>
      <c r="G695" s="13"/>
    </row>
    <row r="696" spans="1:7" ht="14.4" x14ac:dyDescent="0.3">
      <c r="A696" s="13"/>
      <c r="B696" s="11"/>
      <c r="C696" s="11"/>
      <c r="D696" s="11"/>
      <c r="E696" s="13"/>
      <c r="F696" s="13"/>
      <c r="G696" s="13"/>
    </row>
    <row r="697" spans="1:7" ht="14.4" x14ac:dyDescent="0.3">
      <c r="A697" s="13"/>
      <c r="B697" s="11"/>
      <c r="C697" s="11"/>
      <c r="D697" s="11"/>
      <c r="E697" s="13"/>
      <c r="F697" s="13"/>
      <c r="G697" s="13"/>
    </row>
    <row r="698" spans="1:7" ht="14.4" x14ac:dyDescent="0.3">
      <c r="A698" s="13"/>
      <c r="B698" s="11"/>
      <c r="C698" s="11"/>
      <c r="D698" s="11"/>
      <c r="E698" s="13"/>
      <c r="F698" s="13"/>
      <c r="G698" s="13"/>
    </row>
    <row r="699" spans="1:7" ht="14.4" x14ac:dyDescent="0.3">
      <c r="A699" s="13"/>
      <c r="B699" s="11"/>
      <c r="C699" s="11"/>
      <c r="D699" s="11"/>
      <c r="E699" s="13"/>
      <c r="F699" s="13"/>
      <c r="G699" s="13"/>
    </row>
    <row r="700" spans="1:7" ht="14.4" x14ac:dyDescent="0.3">
      <c r="A700" s="13"/>
      <c r="B700" s="11"/>
      <c r="C700" s="11"/>
      <c r="D700" s="11"/>
      <c r="E700" s="13"/>
      <c r="F700" s="13"/>
      <c r="G700" s="13"/>
    </row>
    <row r="701" spans="1:7" ht="14.4" x14ac:dyDescent="0.3">
      <c r="A701" s="13"/>
      <c r="B701" s="11"/>
      <c r="C701" s="11"/>
      <c r="D701" s="11"/>
      <c r="E701" s="13"/>
      <c r="F701" s="13"/>
      <c r="G701" s="13"/>
    </row>
    <row r="702" spans="1:7" ht="14.4" x14ac:dyDescent="0.3">
      <c r="A702" s="13"/>
      <c r="B702" s="11"/>
      <c r="C702" s="11"/>
      <c r="D702" s="11"/>
      <c r="E702" s="13"/>
      <c r="F702" s="13"/>
      <c r="G702" s="13"/>
    </row>
    <row r="703" spans="1:7" ht="14.4" x14ac:dyDescent="0.3">
      <c r="A703" s="13"/>
      <c r="B703" s="11"/>
      <c r="C703" s="11"/>
      <c r="D703" s="11"/>
      <c r="E703" s="13"/>
      <c r="F703" s="13"/>
      <c r="G703" s="13"/>
    </row>
    <row r="704" spans="1:7" ht="14.4" x14ac:dyDescent="0.3">
      <c r="A704" s="13"/>
      <c r="B704" s="11"/>
      <c r="C704" s="11"/>
      <c r="D704" s="11"/>
      <c r="E704" s="13"/>
      <c r="F704" s="13"/>
      <c r="G704" s="13"/>
    </row>
    <row r="705" spans="1:7" ht="14.4" x14ac:dyDescent="0.3">
      <c r="A705" s="13"/>
      <c r="B705" s="11"/>
      <c r="C705" s="11"/>
      <c r="D705" s="11"/>
      <c r="E705" s="13"/>
      <c r="F705" s="13"/>
      <c r="G705" s="13"/>
    </row>
    <row r="706" spans="1:7" ht="14.4" x14ac:dyDescent="0.3">
      <c r="A706" s="13"/>
      <c r="B706" s="11"/>
      <c r="C706" s="11"/>
      <c r="D706" s="11"/>
      <c r="E706" s="13"/>
      <c r="F706" s="13"/>
      <c r="G706" s="13"/>
    </row>
    <row r="707" spans="1:7" ht="14.4" x14ac:dyDescent="0.3">
      <c r="A707" s="13"/>
      <c r="B707" s="11"/>
      <c r="C707" s="11"/>
      <c r="D707" s="11"/>
      <c r="E707" s="13"/>
      <c r="F707" s="13"/>
      <c r="G707" s="13"/>
    </row>
    <row r="708" spans="1:7" ht="14.4" x14ac:dyDescent="0.3">
      <c r="A708" s="13"/>
      <c r="B708" s="11"/>
      <c r="C708" s="11"/>
      <c r="D708" s="11"/>
      <c r="E708" s="13"/>
      <c r="F708" s="13"/>
      <c r="G708" s="13"/>
    </row>
    <row r="709" spans="1:7" ht="14.4" x14ac:dyDescent="0.3">
      <c r="A709" s="13"/>
      <c r="B709" s="11"/>
      <c r="C709" s="11"/>
      <c r="D709" s="11"/>
      <c r="E709" s="13"/>
      <c r="F709" s="13"/>
      <c r="G709" s="13"/>
    </row>
    <row r="710" spans="1:7" ht="14.4" x14ac:dyDescent="0.3">
      <c r="A710" s="13"/>
      <c r="B710" s="11"/>
      <c r="C710" s="11"/>
      <c r="D710" s="11"/>
      <c r="E710" s="13"/>
      <c r="F710" s="13"/>
      <c r="G710" s="13"/>
    </row>
    <row r="711" spans="1:7" ht="14.4" x14ac:dyDescent="0.3">
      <c r="A711" s="13"/>
      <c r="B711" s="11"/>
      <c r="C711" s="11"/>
      <c r="D711" s="11"/>
      <c r="E711" s="13"/>
      <c r="F711" s="13"/>
      <c r="G711" s="13"/>
    </row>
    <row r="712" spans="1:7" ht="14.4" x14ac:dyDescent="0.3">
      <c r="A712" s="13"/>
      <c r="B712" s="11"/>
      <c r="C712" s="11"/>
      <c r="D712" s="11"/>
      <c r="E712" s="13"/>
      <c r="F712" s="13"/>
      <c r="G712" s="13"/>
    </row>
    <row r="713" spans="1:7" ht="14.4" x14ac:dyDescent="0.3">
      <c r="A713" s="13"/>
      <c r="B713" s="11"/>
      <c r="C713" s="11"/>
      <c r="D713" s="11"/>
      <c r="E713" s="13"/>
      <c r="F713" s="13"/>
      <c r="G713" s="13"/>
    </row>
    <row r="714" spans="1:7" ht="14.4" x14ac:dyDescent="0.3">
      <c r="A714" s="13"/>
      <c r="B714" s="11"/>
      <c r="C714" s="11"/>
      <c r="D714" s="11"/>
      <c r="E714" s="13"/>
      <c r="F714" s="13"/>
      <c r="G714" s="13"/>
    </row>
    <row r="715" spans="1:7" ht="14.4" x14ac:dyDescent="0.3">
      <c r="A715" s="13"/>
      <c r="B715" s="11"/>
      <c r="C715" s="11"/>
      <c r="D715" s="11"/>
      <c r="E715" s="13"/>
      <c r="F715" s="13"/>
      <c r="G715" s="13"/>
    </row>
    <row r="716" spans="1:7" ht="14.4" x14ac:dyDescent="0.3">
      <c r="A716" s="13"/>
      <c r="B716" s="11"/>
      <c r="C716" s="11"/>
      <c r="D716" s="11"/>
      <c r="E716" s="13"/>
      <c r="F716" s="13"/>
      <c r="G716" s="13"/>
    </row>
    <row r="717" spans="1:7" ht="14.4" x14ac:dyDescent="0.3">
      <c r="A717" s="13"/>
      <c r="B717" s="11"/>
      <c r="C717" s="11"/>
      <c r="D717" s="11"/>
      <c r="E717" s="13"/>
      <c r="F717" s="13"/>
      <c r="G717" s="13"/>
    </row>
    <row r="718" spans="1:7" ht="14.4" x14ac:dyDescent="0.3">
      <c r="A718" s="13"/>
      <c r="B718" s="11"/>
      <c r="C718" s="11"/>
      <c r="D718" s="11"/>
      <c r="E718" s="13"/>
      <c r="F718" s="13"/>
      <c r="G718" s="13"/>
    </row>
    <row r="719" spans="1:7" ht="14.4" x14ac:dyDescent="0.3">
      <c r="A719" s="13"/>
      <c r="B719" s="11"/>
      <c r="C719" s="11"/>
      <c r="D719" s="11"/>
      <c r="E719" s="13"/>
      <c r="F719" s="13"/>
      <c r="G719" s="13"/>
    </row>
    <row r="720" spans="1:7" ht="14.4" x14ac:dyDescent="0.3">
      <c r="A720" s="13"/>
      <c r="B720" s="11"/>
      <c r="C720" s="11"/>
      <c r="D720" s="11"/>
      <c r="E720" s="13"/>
      <c r="F720" s="13"/>
      <c r="G720" s="13"/>
    </row>
    <row r="721" spans="1:7" ht="14.4" x14ac:dyDescent="0.3">
      <c r="A721" s="13"/>
      <c r="B721" s="11"/>
      <c r="C721" s="11"/>
      <c r="D721" s="11"/>
      <c r="E721" s="13"/>
      <c r="F721" s="13"/>
      <c r="G721" s="13"/>
    </row>
    <row r="722" spans="1:7" ht="14.4" x14ac:dyDescent="0.3">
      <c r="A722" s="13"/>
      <c r="B722" s="11"/>
      <c r="C722" s="11"/>
      <c r="D722" s="11"/>
      <c r="E722" s="13"/>
      <c r="F722" s="13"/>
      <c r="G722" s="13"/>
    </row>
    <row r="723" spans="1:7" ht="14.4" x14ac:dyDescent="0.3">
      <c r="A723" s="13"/>
      <c r="B723" s="11"/>
      <c r="C723" s="11"/>
      <c r="D723" s="11"/>
      <c r="E723" s="13"/>
      <c r="F723" s="13"/>
      <c r="G723" s="13"/>
    </row>
    <row r="724" spans="1:7" ht="14.4" x14ac:dyDescent="0.3">
      <c r="A724" s="13"/>
      <c r="B724" s="11"/>
      <c r="C724" s="11"/>
      <c r="D724" s="11"/>
      <c r="E724" s="13"/>
      <c r="F724" s="13"/>
      <c r="G724" s="13"/>
    </row>
    <row r="725" spans="1:7" ht="14.4" x14ac:dyDescent="0.3">
      <c r="A725" s="13"/>
      <c r="B725" s="11"/>
      <c r="C725" s="11"/>
      <c r="D725" s="11"/>
      <c r="E725" s="13"/>
      <c r="F725" s="13"/>
      <c r="G725" s="13"/>
    </row>
    <row r="726" spans="1:7" ht="14.4" x14ac:dyDescent="0.3">
      <c r="A726" s="13"/>
      <c r="B726" s="11"/>
      <c r="C726" s="11"/>
      <c r="D726" s="11"/>
      <c r="E726" s="13"/>
      <c r="F726" s="13"/>
      <c r="G726" s="13"/>
    </row>
    <row r="727" spans="1:7" ht="14.4" x14ac:dyDescent="0.3">
      <c r="A727" s="13"/>
      <c r="B727" s="11"/>
      <c r="C727" s="11"/>
      <c r="D727" s="11"/>
      <c r="E727" s="13"/>
      <c r="F727" s="13"/>
      <c r="G727" s="13"/>
    </row>
    <row r="728" spans="1:7" ht="14.4" x14ac:dyDescent="0.3">
      <c r="A728" s="13"/>
      <c r="B728" s="11"/>
      <c r="C728" s="11"/>
      <c r="D728" s="11"/>
      <c r="E728" s="13"/>
      <c r="F728" s="13"/>
      <c r="G728" s="13"/>
    </row>
    <row r="729" spans="1:7" ht="14.4" x14ac:dyDescent="0.3">
      <c r="A729" s="13"/>
      <c r="B729" s="11"/>
      <c r="C729" s="11"/>
      <c r="D729" s="11"/>
      <c r="E729" s="13"/>
      <c r="F729" s="13"/>
      <c r="G729" s="13"/>
    </row>
    <row r="730" spans="1:7" ht="14.4" x14ac:dyDescent="0.3">
      <c r="A730" s="13"/>
      <c r="B730" s="11"/>
      <c r="C730" s="11"/>
      <c r="D730" s="11"/>
      <c r="E730" s="13"/>
      <c r="F730" s="13"/>
      <c r="G730" s="13"/>
    </row>
    <row r="731" spans="1:7" ht="14.4" x14ac:dyDescent="0.3">
      <c r="A731" s="13"/>
      <c r="B731" s="11"/>
      <c r="C731" s="11"/>
      <c r="D731" s="11"/>
      <c r="E731" s="13"/>
      <c r="F731" s="13"/>
      <c r="G731" s="13"/>
    </row>
    <row r="732" spans="1:7" ht="14.4" x14ac:dyDescent="0.3">
      <c r="A732" s="13"/>
      <c r="B732" s="11"/>
      <c r="C732" s="11"/>
      <c r="D732" s="11"/>
      <c r="E732" s="13"/>
      <c r="F732" s="13"/>
      <c r="G732" s="13"/>
    </row>
    <row r="733" spans="1:7" ht="14.4" x14ac:dyDescent="0.3">
      <c r="A733" s="13"/>
      <c r="B733" s="11"/>
      <c r="C733" s="11"/>
      <c r="D733" s="11"/>
      <c r="E733" s="13"/>
      <c r="F733" s="13"/>
      <c r="G733" s="13"/>
    </row>
    <row r="734" spans="1:7" ht="14.4" x14ac:dyDescent="0.3">
      <c r="A734" s="13"/>
      <c r="B734" s="11"/>
      <c r="C734" s="11"/>
      <c r="D734" s="11"/>
      <c r="E734" s="13"/>
      <c r="F734" s="13"/>
      <c r="G734" s="13"/>
    </row>
    <row r="735" spans="1:7" ht="14.4" x14ac:dyDescent="0.3">
      <c r="A735" s="13"/>
      <c r="B735" s="11"/>
      <c r="C735" s="11"/>
      <c r="D735" s="11"/>
      <c r="E735" s="13"/>
      <c r="F735" s="13"/>
      <c r="G735" s="13"/>
    </row>
    <row r="736" spans="1:7" ht="14.4" x14ac:dyDescent="0.3">
      <c r="A736" s="13"/>
      <c r="B736" s="11"/>
      <c r="C736" s="11"/>
      <c r="D736" s="11"/>
      <c r="E736" s="13"/>
      <c r="F736" s="13"/>
      <c r="G736" s="13"/>
    </row>
    <row r="737" spans="1:7" ht="14.4" x14ac:dyDescent="0.3">
      <c r="A737" s="13"/>
      <c r="B737" s="11"/>
      <c r="C737" s="11"/>
      <c r="D737" s="11"/>
      <c r="E737" s="13"/>
      <c r="F737" s="13"/>
      <c r="G737" s="13"/>
    </row>
    <row r="738" spans="1:7" ht="14.4" x14ac:dyDescent="0.3">
      <c r="A738" s="13"/>
      <c r="B738" s="11"/>
      <c r="C738" s="11"/>
      <c r="D738" s="11"/>
      <c r="E738" s="13"/>
      <c r="F738" s="13"/>
      <c r="G738" s="13"/>
    </row>
    <row r="739" spans="1:7" ht="14.4" x14ac:dyDescent="0.3">
      <c r="A739" s="13"/>
      <c r="B739" s="11"/>
      <c r="C739" s="11"/>
      <c r="D739" s="11"/>
      <c r="E739" s="13"/>
      <c r="F739" s="13"/>
      <c r="G739" s="13"/>
    </row>
    <row r="740" spans="1:7" ht="14.4" x14ac:dyDescent="0.3">
      <c r="A740" s="13"/>
      <c r="B740" s="11"/>
      <c r="C740" s="11"/>
      <c r="D740" s="11"/>
      <c r="E740" s="13"/>
      <c r="F740" s="13"/>
      <c r="G740" s="13"/>
    </row>
    <row r="741" spans="1:7" ht="14.4" x14ac:dyDescent="0.3">
      <c r="A741" s="13"/>
      <c r="B741" s="11"/>
      <c r="C741" s="11"/>
      <c r="D741" s="11"/>
      <c r="E741" s="13"/>
      <c r="F741" s="13"/>
      <c r="G741" s="13"/>
    </row>
    <row r="742" spans="1:7" ht="14.4" x14ac:dyDescent="0.3">
      <c r="A742" s="13"/>
      <c r="B742" s="11"/>
      <c r="C742" s="11"/>
      <c r="D742" s="11"/>
      <c r="E742" s="13"/>
      <c r="F742" s="13"/>
      <c r="G742" s="13"/>
    </row>
    <row r="743" spans="1:7" ht="14.4" x14ac:dyDescent="0.3">
      <c r="A743" s="13"/>
      <c r="B743" s="11"/>
      <c r="C743" s="11"/>
      <c r="D743" s="11"/>
      <c r="E743" s="13"/>
      <c r="F743" s="13"/>
      <c r="G743" s="13"/>
    </row>
    <row r="744" spans="1:7" ht="14.4" x14ac:dyDescent="0.3">
      <c r="A744" s="13"/>
      <c r="B744" s="11"/>
      <c r="C744" s="11"/>
      <c r="D744" s="11"/>
      <c r="E744" s="13"/>
      <c r="F744" s="13"/>
      <c r="G744" s="13"/>
    </row>
    <row r="745" spans="1:7" ht="14.4" x14ac:dyDescent="0.3">
      <c r="A745" s="13"/>
      <c r="B745" s="11"/>
      <c r="C745" s="11"/>
      <c r="D745" s="11"/>
      <c r="E745" s="13"/>
      <c r="F745" s="13"/>
      <c r="G745" s="13"/>
    </row>
    <row r="746" spans="1:7" ht="14.4" x14ac:dyDescent="0.3">
      <c r="A746" s="13"/>
      <c r="B746" s="11"/>
      <c r="C746" s="11"/>
      <c r="D746" s="11"/>
      <c r="E746" s="13"/>
      <c r="F746" s="13"/>
      <c r="G746" s="13"/>
    </row>
    <row r="747" spans="1:7" ht="14.4" x14ac:dyDescent="0.3">
      <c r="A747" s="13"/>
      <c r="B747" s="11"/>
      <c r="C747" s="11"/>
      <c r="D747" s="11"/>
      <c r="E747" s="13"/>
      <c r="F747" s="13"/>
      <c r="G747" s="13"/>
    </row>
    <row r="748" spans="1:7" ht="14.4" x14ac:dyDescent="0.3">
      <c r="A748" s="13"/>
      <c r="B748" s="11"/>
      <c r="C748" s="11"/>
      <c r="D748" s="11"/>
      <c r="E748" s="13"/>
      <c r="F748" s="13"/>
      <c r="G748" s="13"/>
    </row>
    <row r="749" spans="1:7" ht="14.4" x14ac:dyDescent="0.3">
      <c r="A749" s="13"/>
      <c r="B749" s="11"/>
      <c r="C749" s="11"/>
      <c r="D749" s="11"/>
      <c r="E749" s="13"/>
      <c r="F749" s="13"/>
      <c r="G749" s="13"/>
    </row>
    <row r="750" spans="1:7" ht="14.4" x14ac:dyDescent="0.3">
      <c r="A750" s="13"/>
      <c r="B750" s="11"/>
      <c r="C750" s="11"/>
      <c r="D750" s="11"/>
      <c r="E750" s="13"/>
      <c r="F750" s="13"/>
      <c r="G750" s="13"/>
    </row>
    <row r="751" spans="1:7" ht="14.4" x14ac:dyDescent="0.3">
      <c r="A751" s="13"/>
      <c r="B751" s="11"/>
      <c r="C751" s="11"/>
      <c r="D751" s="11"/>
      <c r="E751" s="13"/>
      <c r="F751" s="13"/>
      <c r="G751" s="13"/>
    </row>
    <row r="752" spans="1:7" ht="14.4" x14ac:dyDescent="0.3">
      <c r="A752" s="13"/>
      <c r="B752" s="11"/>
      <c r="C752" s="11"/>
      <c r="D752" s="11"/>
      <c r="E752" s="13"/>
      <c r="F752" s="13"/>
      <c r="G752" s="13"/>
    </row>
    <row r="753" spans="1:7" ht="14.4" x14ac:dyDescent="0.3">
      <c r="A753" s="13"/>
      <c r="B753" s="11"/>
      <c r="C753" s="11"/>
      <c r="D753" s="11"/>
      <c r="E753" s="13"/>
      <c r="F753" s="13"/>
      <c r="G753" s="13"/>
    </row>
    <row r="754" spans="1:7" ht="14.4" x14ac:dyDescent="0.3">
      <c r="A754" s="13"/>
      <c r="B754" s="11"/>
      <c r="C754" s="11"/>
      <c r="D754" s="11"/>
      <c r="E754" s="13"/>
      <c r="F754" s="13"/>
      <c r="G754" s="13"/>
    </row>
    <row r="755" spans="1:7" ht="14.4" x14ac:dyDescent="0.3">
      <c r="A755" s="13"/>
      <c r="B755" s="11"/>
      <c r="C755" s="11"/>
      <c r="D755" s="11"/>
      <c r="E755" s="13"/>
      <c r="F755" s="13"/>
      <c r="G755" s="13"/>
    </row>
    <row r="756" spans="1:7" ht="14.4" x14ac:dyDescent="0.3">
      <c r="A756" s="13"/>
      <c r="B756" s="11"/>
      <c r="C756" s="11"/>
      <c r="D756" s="11"/>
      <c r="E756" s="13"/>
      <c r="F756" s="13"/>
      <c r="G756" s="13"/>
    </row>
    <row r="757" spans="1:7" ht="14.4" x14ac:dyDescent="0.3">
      <c r="A757" s="13"/>
      <c r="B757" s="11"/>
      <c r="C757" s="11"/>
      <c r="D757" s="11"/>
      <c r="E757" s="13"/>
      <c r="F757" s="13"/>
      <c r="G757" s="13"/>
    </row>
    <row r="758" spans="1:7" ht="14.4" x14ac:dyDescent="0.3">
      <c r="A758" s="13"/>
      <c r="B758" s="11"/>
      <c r="C758" s="11"/>
      <c r="D758" s="11"/>
      <c r="E758" s="13"/>
      <c r="F758" s="13"/>
      <c r="G758" s="13"/>
    </row>
    <row r="759" spans="1:7" ht="14.4" x14ac:dyDescent="0.3">
      <c r="A759" s="13"/>
      <c r="B759" s="11"/>
      <c r="C759" s="11"/>
      <c r="D759" s="11"/>
      <c r="E759" s="13"/>
      <c r="F759" s="13"/>
      <c r="G759" s="13"/>
    </row>
    <row r="760" spans="1:7" ht="14.4" x14ac:dyDescent="0.3">
      <c r="A760" s="13"/>
      <c r="B760" s="11"/>
      <c r="C760" s="11"/>
      <c r="D760" s="11"/>
      <c r="E760" s="13"/>
      <c r="F760" s="13"/>
      <c r="G760" s="13"/>
    </row>
    <row r="761" spans="1:7" ht="14.4" x14ac:dyDescent="0.3">
      <c r="A761" s="13"/>
      <c r="B761" s="11"/>
      <c r="C761" s="11"/>
      <c r="D761" s="11"/>
      <c r="E761" s="13"/>
      <c r="F761" s="13"/>
      <c r="G761" s="13"/>
    </row>
    <row r="762" spans="1:7" ht="14.4" x14ac:dyDescent="0.3">
      <c r="A762" s="13"/>
      <c r="B762" s="11"/>
      <c r="C762" s="11"/>
      <c r="D762" s="11"/>
      <c r="E762" s="13"/>
      <c r="F762" s="13"/>
      <c r="G762" s="13"/>
    </row>
    <row r="763" spans="1:7" ht="14.4" x14ac:dyDescent="0.3">
      <c r="A763" s="13"/>
      <c r="B763" s="11"/>
      <c r="C763" s="11"/>
      <c r="D763" s="11"/>
      <c r="E763" s="13"/>
      <c r="F763" s="13"/>
      <c r="G763" s="13"/>
    </row>
    <row r="764" spans="1:7" ht="14.4" x14ac:dyDescent="0.3">
      <c r="A764" s="13"/>
      <c r="B764" s="11"/>
      <c r="C764" s="11"/>
      <c r="D764" s="11"/>
      <c r="E764" s="13"/>
      <c r="F764" s="13"/>
      <c r="G764" s="13"/>
    </row>
    <row r="765" spans="1:7" ht="14.4" x14ac:dyDescent="0.3">
      <c r="A765" s="13"/>
      <c r="B765" s="11"/>
      <c r="C765" s="11"/>
      <c r="D765" s="11"/>
      <c r="E765" s="13"/>
      <c r="F765" s="13"/>
      <c r="G765" s="13"/>
    </row>
    <row r="766" spans="1:7" ht="14.4" x14ac:dyDescent="0.3">
      <c r="A766" s="13"/>
      <c r="B766" s="11"/>
      <c r="C766" s="11"/>
      <c r="D766" s="11"/>
      <c r="E766" s="13"/>
      <c r="F766" s="13"/>
      <c r="G766" s="13"/>
    </row>
    <row r="767" spans="1:7" ht="14.4" x14ac:dyDescent="0.3">
      <c r="A767" s="13"/>
      <c r="B767" s="11"/>
      <c r="C767" s="11"/>
      <c r="D767" s="11"/>
      <c r="E767" s="13"/>
      <c r="F767" s="13"/>
      <c r="G767" s="13"/>
    </row>
    <row r="768" spans="1:7" ht="14.4" x14ac:dyDescent="0.3">
      <c r="A768" s="13"/>
      <c r="B768" s="11"/>
      <c r="C768" s="11"/>
      <c r="D768" s="11"/>
      <c r="E768" s="13"/>
      <c r="F768" s="13"/>
      <c r="G768" s="13"/>
    </row>
    <row r="769" spans="1:7" ht="14.4" x14ac:dyDescent="0.3">
      <c r="A769" s="13"/>
      <c r="B769" s="11"/>
      <c r="C769" s="11"/>
      <c r="D769" s="11"/>
      <c r="E769" s="13"/>
      <c r="F769" s="13"/>
      <c r="G769" s="13"/>
    </row>
    <row r="770" spans="1:7" ht="14.4" x14ac:dyDescent="0.3">
      <c r="A770" s="13"/>
      <c r="B770" s="11"/>
      <c r="C770" s="11"/>
      <c r="D770" s="11"/>
      <c r="E770" s="13"/>
      <c r="F770" s="13"/>
      <c r="G770" s="13"/>
    </row>
    <row r="771" spans="1:7" ht="14.4" x14ac:dyDescent="0.3">
      <c r="A771" s="13"/>
      <c r="B771" s="11"/>
      <c r="C771" s="11"/>
      <c r="D771" s="11"/>
      <c r="E771" s="13"/>
      <c r="F771" s="13"/>
      <c r="G771" s="13"/>
    </row>
    <row r="772" spans="1:7" ht="14.4" x14ac:dyDescent="0.3">
      <c r="A772" s="13"/>
      <c r="B772" s="11"/>
      <c r="C772" s="11"/>
      <c r="D772" s="11"/>
      <c r="E772" s="13"/>
      <c r="F772" s="13"/>
      <c r="G772" s="13"/>
    </row>
    <row r="773" spans="1:7" ht="14.4" x14ac:dyDescent="0.3">
      <c r="A773" s="13"/>
      <c r="B773" s="11"/>
      <c r="C773" s="11"/>
      <c r="D773" s="11"/>
      <c r="E773" s="13"/>
      <c r="F773" s="13"/>
      <c r="G773" s="13"/>
    </row>
    <row r="774" spans="1:7" ht="14.4" x14ac:dyDescent="0.3">
      <c r="A774" s="13"/>
      <c r="B774" s="11"/>
      <c r="C774" s="11"/>
      <c r="D774" s="11"/>
      <c r="E774" s="13"/>
      <c r="F774" s="13"/>
      <c r="G774" s="13"/>
    </row>
    <row r="775" spans="1:7" ht="14.4" x14ac:dyDescent="0.3">
      <c r="A775" s="13"/>
      <c r="B775" s="11"/>
      <c r="C775" s="11"/>
      <c r="D775" s="11"/>
      <c r="E775" s="13"/>
      <c r="F775" s="13"/>
      <c r="G775" s="13"/>
    </row>
    <row r="776" spans="1:7" ht="14.4" x14ac:dyDescent="0.3">
      <c r="A776" s="13"/>
      <c r="B776" s="11"/>
      <c r="C776" s="11"/>
      <c r="D776" s="11"/>
      <c r="E776" s="13"/>
      <c r="F776" s="13"/>
      <c r="G776" s="13"/>
    </row>
    <row r="777" spans="1:7" ht="14.4" x14ac:dyDescent="0.3">
      <c r="A777" s="13"/>
      <c r="B777" s="11"/>
      <c r="C777" s="11"/>
      <c r="D777" s="11"/>
      <c r="E777" s="13"/>
      <c r="F777" s="13"/>
      <c r="G777" s="13"/>
    </row>
    <row r="778" spans="1:7" ht="14.4" x14ac:dyDescent="0.3">
      <c r="A778" s="13"/>
      <c r="B778" s="11"/>
      <c r="C778" s="11"/>
      <c r="D778" s="11"/>
      <c r="E778" s="13"/>
      <c r="F778" s="13"/>
      <c r="G778" s="13"/>
    </row>
    <row r="779" spans="1:7" ht="14.4" x14ac:dyDescent="0.3">
      <c r="A779" s="13"/>
      <c r="B779" s="11"/>
      <c r="C779" s="11"/>
      <c r="D779" s="11"/>
      <c r="E779" s="13"/>
      <c r="F779" s="13"/>
      <c r="G779" s="13"/>
    </row>
    <row r="780" spans="1:7" ht="14.4" x14ac:dyDescent="0.3">
      <c r="A780" s="13"/>
      <c r="B780" s="11"/>
      <c r="C780" s="11"/>
      <c r="D780" s="11"/>
      <c r="E780" s="13"/>
      <c r="F780" s="13"/>
      <c r="G780" s="13"/>
    </row>
    <row r="781" spans="1:7" ht="14.4" x14ac:dyDescent="0.3">
      <c r="A781" s="13"/>
      <c r="B781" s="11"/>
      <c r="C781" s="11"/>
      <c r="D781" s="11"/>
      <c r="E781" s="13"/>
      <c r="F781" s="13"/>
      <c r="G781" s="13"/>
    </row>
    <row r="782" spans="1:7" ht="14.4" x14ac:dyDescent="0.3">
      <c r="A782" s="13"/>
      <c r="B782" s="11"/>
      <c r="C782" s="11"/>
      <c r="D782" s="11"/>
      <c r="E782" s="13"/>
      <c r="F782" s="13"/>
      <c r="G782" s="13"/>
    </row>
    <row r="783" spans="1:7" ht="14.4" x14ac:dyDescent="0.3">
      <c r="A783" s="13"/>
      <c r="B783" s="11"/>
      <c r="C783" s="11"/>
      <c r="D783" s="11"/>
      <c r="E783" s="13"/>
      <c r="F783" s="13"/>
      <c r="G783" s="13"/>
    </row>
    <row r="784" spans="1:7" ht="14.4" x14ac:dyDescent="0.3">
      <c r="A784" s="13"/>
      <c r="B784" s="11"/>
      <c r="C784" s="11"/>
      <c r="D784" s="11"/>
      <c r="E784" s="13"/>
      <c r="F784" s="13"/>
      <c r="G784" s="13"/>
    </row>
    <row r="785" spans="1:7" ht="14.4" x14ac:dyDescent="0.3">
      <c r="A785" s="13"/>
      <c r="B785" s="11"/>
      <c r="C785" s="11"/>
      <c r="D785" s="11"/>
      <c r="E785" s="13"/>
      <c r="F785" s="13"/>
      <c r="G785" s="13"/>
    </row>
    <row r="786" spans="1:7" ht="14.4" x14ac:dyDescent="0.3">
      <c r="A786" s="13"/>
      <c r="B786" s="11"/>
      <c r="C786" s="11"/>
      <c r="D786" s="11"/>
      <c r="E786" s="13"/>
      <c r="F786" s="13"/>
      <c r="G786" s="13"/>
    </row>
    <row r="787" spans="1:7" ht="14.4" x14ac:dyDescent="0.3">
      <c r="A787" s="13"/>
      <c r="B787" s="11"/>
      <c r="C787" s="11"/>
      <c r="D787" s="11"/>
      <c r="E787" s="13"/>
      <c r="F787" s="13"/>
      <c r="G787" s="13"/>
    </row>
    <row r="788" spans="1:7" ht="14.4" x14ac:dyDescent="0.3">
      <c r="A788" s="13"/>
      <c r="B788" s="11"/>
      <c r="C788" s="11"/>
      <c r="D788" s="11"/>
      <c r="E788" s="13"/>
      <c r="F788" s="13"/>
      <c r="G788" s="13"/>
    </row>
    <row r="789" spans="1:7" ht="14.4" x14ac:dyDescent="0.3">
      <c r="A789" s="13"/>
      <c r="B789" s="11"/>
      <c r="C789" s="11"/>
      <c r="D789" s="11"/>
      <c r="E789" s="13"/>
      <c r="F789" s="13"/>
      <c r="G789" s="13"/>
    </row>
    <row r="790" spans="1:7" ht="14.4" x14ac:dyDescent="0.3">
      <c r="A790" s="13"/>
      <c r="B790" s="11"/>
      <c r="C790" s="11"/>
      <c r="D790" s="11"/>
      <c r="E790" s="13"/>
      <c r="F790" s="13"/>
      <c r="G790" s="13"/>
    </row>
    <row r="791" spans="1:7" ht="14.4" x14ac:dyDescent="0.3">
      <c r="A791" s="13"/>
      <c r="B791" s="11"/>
      <c r="C791" s="11"/>
      <c r="D791" s="11"/>
      <c r="E791" s="13"/>
      <c r="F791" s="13"/>
      <c r="G791" s="13"/>
    </row>
    <row r="792" spans="1:7" ht="14.4" x14ac:dyDescent="0.3">
      <c r="A792" s="13"/>
      <c r="B792" s="11"/>
      <c r="C792" s="11"/>
      <c r="D792" s="11"/>
      <c r="E792" s="13"/>
      <c r="F792" s="13"/>
      <c r="G792" s="13"/>
    </row>
    <row r="793" spans="1:7" ht="14.4" x14ac:dyDescent="0.3">
      <c r="A793" s="13"/>
      <c r="B793" s="11"/>
      <c r="C793" s="11"/>
      <c r="D793" s="11"/>
      <c r="E793" s="13"/>
      <c r="F793" s="13"/>
      <c r="G793" s="13"/>
    </row>
    <row r="794" spans="1:7" ht="14.4" x14ac:dyDescent="0.3">
      <c r="A794" s="13"/>
      <c r="B794" s="11"/>
      <c r="C794" s="11"/>
      <c r="D794" s="11"/>
      <c r="E794" s="13"/>
      <c r="F794" s="13"/>
      <c r="G794" s="13"/>
    </row>
    <row r="795" spans="1:7" ht="14.4" x14ac:dyDescent="0.3">
      <c r="A795" s="13"/>
      <c r="B795" s="11"/>
      <c r="C795" s="11"/>
      <c r="D795" s="11"/>
      <c r="E795" s="13"/>
      <c r="F795" s="13"/>
      <c r="G795" s="13"/>
    </row>
    <row r="796" spans="1:7" ht="14.4" x14ac:dyDescent="0.3">
      <c r="A796" s="13"/>
      <c r="B796" s="11"/>
      <c r="C796" s="11"/>
      <c r="D796" s="11"/>
      <c r="E796" s="13"/>
      <c r="F796" s="13"/>
      <c r="G796" s="13"/>
    </row>
    <row r="797" spans="1:7" ht="14.4" x14ac:dyDescent="0.3">
      <c r="A797" s="13"/>
      <c r="B797" s="11"/>
      <c r="C797" s="11"/>
      <c r="D797" s="11"/>
      <c r="E797" s="13"/>
      <c r="F797" s="13"/>
      <c r="G797" s="13"/>
    </row>
    <row r="798" spans="1:7" ht="14.4" x14ac:dyDescent="0.3">
      <c r="A798" s="13"/>
      <c r="B798" s="11"/>
      <c r="C798" s="11"/>
      <c r="D798" s="11"/>
      <c r="E798" s="13"/>
      <c r="F798" s="13"/>
      <c r="G798" s="13"/>
    </row>
    <row r="799" spans="1:7" ht="14.4" x14ac:dyDescent="0.3">
      <c r="A799" s="13"/>
      <c r="B799" s="11"/>
      <c r="C799" s="11"/>
      <c r="D799" s="11"/>
      <c r="E799" s="13"/>
      <c r="F799" s="13"/>
      <c r="G799" s="13"/>
    </row>
    <row r="800" spans="1:7" ht="14.4" x14ac:dyDescent="0.3">
      <c r="A800" s="13"/>
      <c r="B800" s="11"/>
      <c r="C800" s="11"/>
      <c r="D800" s="11"/>
      <c r="E800" s="13"/>
      <c r="F800" s="13"/>
      <c r="G800" s="13"/>
    </row>
    <row r="801" spans="1:7" ht="14.4" x14ac:dyDescent="0.3">
      <c r="A801" s="13"/>
      <c r="B801" s="11"/>
      <c r="C801" s="11"/>
      <c r="D801" s="11"/>
      <c r="E801" s="13"/>
      <c r="F801" s="13"/>
      <c r="G801" s="13"/>
    </row>
    <row r="802" spans="1:7" ht="14.4" x14ac:dyDescent="0.3">
      <c r="A802" s="13"/>
      <c r="B802" s="11"/>
      <c r="C802" s="11"/>
      <c r="D802" s="11"/>
      <c r="E802" s="13"/>
      <c r="F802" s="13"/>
      <c r="G802" s="13"/>
    </row>
    <row r="803" spans="1:7" ht="14.4" x14ac:dyDescent="0.3">
      <c r="A803" s="13"/>
      <c r="B803" s="11"/>
      <c r="C803" s="11"/>
      <c r="D803" s="11"/>
      <c r="E803" s="13"/>
      <c r="F803" s="13"/>
      <c r="G803" s="13"/>
    </row>
    <row r="804" spans="1:7" ht="14.4" x14ac:dyDescent="0.3">
      <c r="A804" s="13"/>
      <c r="B804" s="11"/>
      <c r="C804" s="11"/>
      <c r="D804" s="11"/>
      <c r="E804" s="13"/>
      <c r="F804" s="13"/>
      <c r="G804" s="13"/>
    </row>
    <row r="805" spans="1:7" ht="14.4" x14ac:dyDescent="0.3">
      <c r="A805" s="13"/>
      <c r="B805" s="11"/>
      <c r="C805" s="11"/>
      <c r="D805" s="11"/>
      <c r="E805" s="13"/>
      <c r="F805" s="13"/>
      <c r="G805" s="13"/>
    </row>
    <row r="806" spans="1:7" ht="14.4" x14ac:dyDescent="0.3">
      <c r="A806" s="13"/>
      <c r="B806" s="11"/>
      <c r="C806" s="11"/>
      <c r="D806" s="11"/>
      <c r="E806" s="13"/>
      <c r="F806" s="13"/>
      <c r="G806" s="13"/>
    </row>
    <row r="807" spans="1:7" ht="14.4" x14ac:dyDescent="0.3">
      <c r="A807" s="13"/>
      <c r="B807" s="11"/>
      <c r="C807" s="11"/>
      <c r="D807" s="11"/>
      <c r="E807" s="13"/>
      <c r="F807" s="13"/>
      <c r="G807" s="13"/>
    </row>
    <row r="808" spans="1:7" ht="14.4" x14ac:dyDescent="0.3">
      <c r="A808" s="13"/>
      <c r="B808" s="11"/>
      <c r="C808" s="11"/>
      <c r="D808" s="11"/>
      <c r="E808" s="13"/>
      <c r="F808" s="13"/>
      <c r="G808" s="13"/>
    </row>
    <row r="809" spans="1:7" ht="14.4" x14ac:dyDescent="0.3">
      <c r="A809" s="13"/>
      <c r="B809" s="11"/>
      <c r="C809" s="11"/>
      <c r="D809" s="11"/>
      <c r="E809" s="13"/>
      <c r="F809" s="13"/>
      <c r="G809" s="13"/>
    </row>
    <row r="810" spans="1:7" ht="14.4" x14ac:dyDescent="0.3">
      <c r="A810" s="13"/>
      <c r="B810" s="11"/>
      <c r="C810" s="11"/>
      <c r="D810" s="11"/>
      <c r="E810" s="13"/>
      <c r="F810" s="13"/>
      <c r="G810" s="13"/>
    </row>
    <row r="811" spans="1:7" ht="14.4" x14ac:dyDescent="0.3">
      <c r="A811" s="13"/>
      <c r="B811" s="11"/>
      <c r="C811" s="11"/>
      <c r="D811" s="11"/>
      <c r="E811" s="13"/>
      <c r="F811" s="13"/>
      <c r="G811" s="13"/>
    </row>
    <row r="812" spans="1:7" ht="14.4" x14ac:dyDescent="0.3">
      <c r="A812" s="13"/>
      <c r="B812" s="11"/>
      <c r="C812" s="11"/>
      <c r="D812" s="11"/>
      <c r="E812" s="13"/>
      <c r="F812" s="13"/>
      <c r="G812" s="13"/>
    </row>
    <row r="813" spans="1:7" ht="14.4" x14ac:dyDescent="0.3">
      <c r="A813" s="13"/>
      <c r="B813" s="11"/>
      <c r="C813" s="11"/>
      <c r="D813" s="11"/>
      <c r="E813" s="13"/>
      <c r="F813" s="13"/>
      <c r="G813" s="13"/>
    </row>
    <row r="814" spans="1:7" ht="14.4" x14ac:dyDescent="0.3">
      <c r="A814" s="13"/>
      <c r="B814" s="11"/>
      <c r="C814" s="11"/>
      <c r="D814" s="11"/>
      <c r="E814" s="13"/>
      <c r="F814" s="13"/>
      <c r="G814" s="13"/>
    </row>
    <row r="815" spans="1:7" ht="14.4" x14ac:dyDescent="0.3">
      <c r="A815" s="13"/>
      <c r="B815" s="11"/>
      <c r="C815" s="11"/>
      <c r="D815" s="11"/>
      <c r="E815" s="13"/>
      <c r="F815" s="13"/>
      <c r="G815" s="13"/>
    </row>
    <row r="816" spans="1:7" ht="14.4" x14ac:dyDescent="0.3">
      <c r="A816" s="13"/>
      <c r="B816" s="11"/>
      <c r="C816" s="11"/>
      <c r="D816" s="11"/>
      <c r="E816" s="13"/>
      <c r="F816" s="13"/>
      <c r="G816" s="13"/>
    </row>
    <row r="817" spans="1:7" ht="14.4" x14ac:dyDescent="0.3">
      <c r="A817" s="13"/>
      <c r="B817" s="11"/>
      <c r="C817" s="11"/>
      <c r="D817" s="11"/>
      <c r="E817" s="13"/>
      <c r="F817" s="13"/>
      <c r="G817" s="13"/>
    </row>
    <row r="818" spans="1:7" ht="14.4" x14ac:dyDescent="0.3">
      <c r="A818" s="13"/>
      <c r="B818" s="11"/>
      <c r="C818" s="11"/>
      <c r="D818" s="11"/>
      <c r="E818" s="13"/>
      <c r="F818" s="13"/>
      <c r="G818" s="13"/>
    </row>
    <row r="819" spans="1:7" ht="14.4" x14ac:dyDescent="0.3">
      <c r="A819" s="13"/>
      <c r="B819" s="11"/>
      <c r="C819" s="11"/>
      <c r="D819" s="11"/>
      <c r="E819" s="13"/>
      <c r="F819" s="13"/>
      <c r="G819" s="13"/>
    </row>
    <row r="820" spans="1:7" ht="14.4" x14ac:dyDescent="0.3">
      <c r="A820" s="13"/>
      <c r="B820" s="11"/>
      <c r="C820" s="11"/>
      <c r="D820" s="11"/>
      <c r="E820" s="13"/>
      <c r="F820" s="13"/>
      <c r="G820" s="13"/>
    </row>
    <row r="821" spans="1:7" ht="14.4" x14ac:dyDescent="0.3">
      <c r="A821" s="13"/>
      <c r="B821" s="11"/>
      <c r="C821" s="11"/>
      <c r="D821" s="11"/>
      <c r="E821" s="13"/>
      <c r="F821" s="13"/>
      <c r="G821" s="13"/>
    </row>
    <row r="822" spans="1:7" ht="14.4" x14ac:dyDescent="0.3">
      <c r="A822" s="13"/>
      <c r="B822" s="11"/>
      <c r="C822" s="11"/>
      <c r="D822" s="11"/>
      <c r="E822" s="13"/>
      <c r="F822" s="13"/>
      <c r="G822" s="13"/>
    </row>
    <row r="823" spans="1:7" ht="14.4" x14ac:dyDescent="0.3">
      <c r="A823" s="13"/>
      <c r="B823" s="11"/>
      <c r="C823" s="11"/>
      <c r="D823" s="11"/>
      <c r="E823" s="13"/>
      <c r="F823" s="13"/>
      <c r="G823" s="13"/>
    </row>
    <row r="824" spans="1:7" ht="14.4" x14ac:dyDescent="0.3">
      <c r="A824" s="13"/>
      <c r="B824" s="11"/>
      <c r="C824" s="11"/>
      <c r="D824" s="11"/>
      <c r="E824" s="13"/>
      <c r="F824" s="13"/>
      <c r="G824" s="13"/>
    </row>
    <row r="825" spans="1:7" ht="14.4" x14ac:dyDescent="0.3">
      <c r="A825" s="13"/>
      <c r="B825" s="11"/>
      <c r="C825" s="11"/>
      <c r="D825" s="11"/>
      <c r="E825" s="13"/>
      <c r="F825" s="13"/>
      <c r="G825" s="13"/>
    </row>
    <row r="826" spans="1:7" ht="14.4" x14ac:dyDescent="0.3">
      <c r="A826" s="13"/>
      <c r="B826" s="11"/>
      <c r="C826" s="11"/>
      <c r="D826" s="11"/>
      <c r="E826" s="13"/>
      <c r="F826" s="13"/>
      <c r="G826" s="13"/>
    </row>
    <row r="827" spans="1:7" ht="14.4" x14ac:dyDescent="0.3">
      <c r="A827" s="13"/>
      <c r="B827" s="11"/>
      <c r="C827" s="11"/>
      <c r="D827" s="11"/>
      <c r="E827" s="13"/>
      <c r="F827" s="13"/>
      <c r="G827" s="13"/>
    </row>
    <row r="828" spans="1:7" ht="14.4" x14ac:dyDescent="0.3">
      <c r="A828" s="13"/>
      <c r="B828" s="11"/>
      <c r="C828" s="11"/>
      <c r="D828" s="11"/>
      <c r="E828" s="13"/>
      <c r="F828" s="13"/>
      <c r="G828" s="13"/>
    </row>
    <row r="829" spans="1:7" ht="14.4" x14ac:dyDescent="0.3">
      <c r="A829" s="13"/>
      <c r="B829" s="11"/>
      <c r="C829" s="11"/>
      <c r="D829" s="11"/>
      <c r="E829" s="13"/>
      <c r="F829" s="13"/>
      <c r="G829" s="13"/>
    </row>
    <row r="830" spans="1:7" ht="14.4" x14ac:dyDescent="0.3">
      <c r="A830" s="13"/>
      <c r="B830" s="11"/>
      <c r="C830" s="11"/>
      <c r="D830" s="11"/>
      <c r="E830" s="13"/>
      <c r="F830" s="13"/>
      <c r="G830" s="13"/>
    </row>
    <row r="831" spans="1:7" ht="14.4" x14ac:dyDescent="0.3">
      <c r="A831" s="13"/>
      <c r="B831" s="11"/>
      <c r="C831" s="11"/>
      <c r="D831" s="11"/>
      <c r="E831" s="13"/>
      <c r="F831" s="13"/>
      <c r="G831" s="13"/>
    </row>
    <row r="832" spans="1:7" ht="14.4" x14ac:dyDescent="0.3">
      <c r="A832" s="13"/>
      <c r="B832" s="11"/>
      <c r="C832" s="11"/>
      <c r="D832" s="11"/>
      <c r="E832" s="13"/>
      <c r="F832" s="13"/>
      <c r="G832" s="13"/>
    </row>
    <row r="833" spans="1:7" ht="14.4" x14ac:dyDescent="0.3">
      <c r="A833" s="13"/>
      <c r="B833" s="11"/>
      <c r="C833" s="11"/>
      <c r="D833" s="11"/>
      <c r="E833" s="13"/>
      <c r="F833" s="13"/>
      <c r="G833" s="13"/>
    </row>
    <row r="834" spans="1:7" ht="14.4" x14ac:dyDescent="0.3">
      <c r="A834" s="13"/>
      <c r="B834" s="11"/>
      <c r="C834" s="11"/>
      <c r="D834" s="11"/>
      <c r="E834" s="13"/>
      <c r="F834" s="13"/>
      <c r="G834" s="13"/>
    </row>
    <row r="835" spans="1:7" ht="14.4" x14ac:dyDescent="0.3">
      <c r="A835" s="13"/>
      <c r="B835" s="11"/>
      <c r="C835" s="11"/>
      <c r="D835" s="11"/>
      <c r="E835" s="13"/>
      <c r="F835" s="13"/>
      <c r="G835" s="13"/>
    </row>
    <row r="836" spans="1:7" ht="14.4" x14ac:dyDescent="0.3">
      <c r="A836" s="13"/>
      <c r="B836" s="11"/>
      <c r="C836" s="11"/>
      <c r="D836" s="11"/>
      <c r="E836" s="13"/>
      <c r="F836" s="13"/>
      <c r="G836" s="13"/>
    </row>
    <row r="837" spans="1:7" ht="14.4" x14ac:dyDescent="0.3">
      <c r="A837" s="13"/>
      <c r="B837" s="11"/>
      <c r="C837" s="11"/>
      <c r="D837" s="11"/>
      <c r="E837" s="13"/>
      <c r="F837" s="13"/>
      <c r="G837" s="13"/>
    </row>
    <row r="838" spans="1:7" ht="14.4" x14ac:dyDescent="0.3">
      <c r="A838" s="13"/>
      <c r="B838" s="11"/>
      <c r="C838" s="11"/>
      <c r="D838" s="11"/>
      <c r="E838" s="13"/>
      <c r="F838" s="13"/>
      <c r="G838" s="13"/>
    </row>
    <row r="839" spans="1:7" ht="14.4" x14ac:dyDescent="0.3">
      <c r="A839" s="13"/>
      <c r="B839" s="11"/>
      <c r="C839" s="11"/>
      <c r="D839" s="11"/>
      <c r="E839" s="13"/>
      <c r="F839" s="13"/>
      <c r="G839" s="13"/>
    </row>
    <row r="840" spans="1:7" ht="14.4" x14ac:dyDescent="0.3">
      <c r="A840" s="13"/>
      <c r="B840" s="11"/>
      <c r="C840" s="11"/>
      <c r="D840" s="11"/>
      <c r="E840" s="13"/>
      <c r="F840" s="13"/>
      <c r="G840" s="13"/>
    </row>
    <row r="841" spans="1:7" ht="14.4" x14ac:dyDescent="0.3">
      <c r="A841" s="13"/>
      <c r="B841" s="11"/>
      <c r="C841" s="11"/>
      <c r="D841" s="11"/>
      <c r="E841" s="13"/>
      <c r="F841" s="13"/>
      <c r="G841" s="13"/>
    </row>
    <row r="842" spans="1:7" ht="14.4" x14ac:dyDescent="0.3">
      <c r="A842" s="13"/>
      <c r="B842" s="11"/>
      <c r="C842" s="11"/>
      <c r="D842" s="11"/>
      <c r="E842" s="13"/>
      <c r="F842" s="13"/>
      <c r="G842" s="13"/>
    </row>
    <row r="843" spans="1:7" ht="14.4" x14ac:dyDescent="0.3">
      <c r="A843" s="13"/>
      <c r="B843" s="11"/>
      <c r="C843" s="11"/>
      <c r="D843" s="11"/>
      <c r="E843" s="13"/>
      <c r="F843" s="13"/>
      <c r="G843" s="13"/>
    </row>
    <row r="844" spans="1:7" ht="14.4" x14ac:dyDescent="0.3">
      <c r="A844" s="13"/>
      <c r="B844" s="11"/>
      <c r="C844" s="11"/>
      <c r="D844" s="11"/>
      <c r="E844" s="13"/>
      <c r="F844" s="13"/>
      <c r="G844" s="13"/>
    </row>
    <row r="845" spans="1:7" ht="14.4" x14ac:dyDescent="0.3">
      <c r="A845" s="13"/>
      <c r="B845" s="11"/>
      <c r="C845" s="11"/>
      <c r="D845" s="11"/>
      <c r="E845" s="13"/>
      <c r="F845" s="13"/>
      <c r="G845" s="13"/>
    </row>
    <row r="846" spans="1:7" ht="14.4" x14ac:dyDescent="0.3">
      <c r="A846" s="13"/>
      <c r="B846" s="11"/>
      <c r="C846" s="11"/>
      <c r="D846" s="11"/>
      <c r="E846" s="13"/>
      <c r="F846" s="13"/>
      <c r="G846" s="13"/>
    </row>
    <row r="847" spans="1:7" ht="14.4" x14ac:dyDescent="0.3">
      <c r="A847" s="13"/>
      <c r="B847" s="11"/>
      <c r="C847" s="11"/>
      <c r="D847" s="11"/>
      <c r="E847" s="13"/>
      <c r="F847" s="13"/>
      <c r="G847" s="13"/>
    </row>
    <row r="848" spans="1:7" ht="14.4" x14ac:dyDescent="0.3">
      <c r="A848" s="13"/>
      <c r="B848" s="11"/>
      <c r="C848" s="11"/>
      <c r="D848" s="11"/>
      <c r="E848" s="13"/>
      <c r="F848" s="13"/>
      <c r="G848" s="13"/>
    </row>
    <row r="849" spans="1:7" ht="14.4" x14ac:dyDescent="0.3">
      <c r="A849" s="13"/>
      <c r="B849" s="11"/>
      <c r="C849" s="11"/>
      <c r="D849" s="11"/>
      <c r="E849" s="13"/>
      <c r="F849" s="13"/>
      <c r="G849" s="13"/>
    </row>
    <row r="850" spans="1:7" ht="14.4" x14ac:dyDescent="0.3">
      <c r="A850" s="13"/>
      <c r="B850" s="11"/>
      <c r="C850" s="11"/>
      <c r="D850" s="11"/>
      <c r="E850" s="13"/>
      <c r="F850" s="13"/>
      <c r="G850" s="13"/>
    </row>
    <row r="851" spans="1:7" ht="14.4" x14ac:dyDescent="0.3">
      <c r="A851" s="13"/>
      <c r="B851" s="11"/>
      <c r="C851" s="11"/>
      <c r="D851" s="11"/>
      <c r="E851" s="13"/>
      <c r="F851" s="13"/>
      <c r="G851" s="13"/>
    </row>
    <row r="852" spans="1:7" ht="14.4" x14ac:dyDescent="0.3">
      <c r="A852" s="13"/>
      <c r="B852" s="11"/>
      <c r="C852" s="11"/>
      <c r="D852" s="11"/>
      <c r="E852" s="13"/>
      <c r="F852" s="13"/>
      <c r="G852" s="13"/>
    </row>
    <row r="853" spans="1:7" ht="14.4" x14ac:dyDescent="0.3">
      <c r="A853" s="13"/>
      <c r="B853" s="11"/>
      <c r="C853" s="11"/>
      <c r="D853" s="11"/>
      <c r="E853" s="13"/>
      <c r="F853" s="13"/>
      <c r="G853" s="13"/>
    </row>
    <row r="854" spans="1:7" ht="14.4" x14ac:dyDescent="0.3">
      <c r="A854" s="13"/>
      <c r="B854" s="11"/>
      <c r="C854" s="11"/>
      <c r="D854" s="11"/>
      <c r="E854" s="13"/>
      <c r="F854" s="13"/>
      <c r="G854" s="13"/>
    </row>
    <row r="855" spans="1:7" ht="14.4" x14ac:dyDescent="0.3">
      <c r="A855" s="13"/>
      <c r="B855" s="11"/>
      <c r="C855" s="11"/>
      <c r="D855" s="11"/>
      <c r="E855" s="13"/>
      <c r="F855" s="13"/>
      <c r="G855" s="13"/>
    </row>
    <row r="856" spans="1:7" ht="14.4" x14ac:dyDescent="0.3">
      <c r="A856" s="13"/>
      <c r="B856" s="11"/>
      <c r="C856" s="11"/>
      <c r="D856" s="11"/>
      <c r="E856" s="13"/>
      <c r="F856" s="13"/>
      <c r="G856" s="13"/>
    </row>
    <row r="857" spans="1:7" ht="14.4" x14ac:dyDescent="0.3">
      <c r="A857" s="13"/>
      <c r="B857" s="11"/>
      <c r="C857" s="11"/>
      <c r="D857" s="11"/>
      <c r="E857" s="13"/>
      <c r="F857" s="13"/>
      <c r="G857" s="13"/>
    </row>
    <row r="858" spans="1:7" ht="14.4" x14ac:dyDescent="0.3">
      <c r="A858" s="13"/>
      <c r="B858" s="11"/>
      <c r="C858" s="11"/>
      <c r="D858" s="11"/>
      <c r="E858" s="13"/>
      <c r="F858" s="13"/>
      <c r="G858" s="13"/>
    </row>
    <row r="859" spans="1:7" ht="14.4" x14ac:dyDescent="0.3">
      <c r="A859" s="13"/>
      <c r="B859" s="11"/>
      <c r="C859" s="11"/>
      <c r="D859" s="11"/>
      <c r="E859" s="13"/>
      <c r="F859" s="13"/>
      <c r="G859" s="13"/>
    </row>
    <row r="860" spans="1:7" ht="14.4" x14ac:dyDescent="0.3">
      <c r="A860" s="13"/>
      <c r="B860" s="11"/>
      <c r="C860" s="11"/>
      <c r="D860" s="11"/>
      <c r="E860" s="13"/>
      <c r="F860" s="13"/>
      <c r="G860" s="13"/>
    </row>
    <row r="861" spans="1:7" ht="14.4" x14ac:dyDescent="0.3">
      <c r="A861" s="13"/>
      <c r="B861" s="11"/>
      <c r="C861" s="11"/>
      <c r="D861" s="11"/>
      <c r="E861" s="13"/>
      <c r="F861" s="13"/>
      <c r="G861" s="13"/>
    </row>
    <row r="862" spans="1:7" ht="14.4" x14ac:dyDescent="0.3">
      <c r="A862" s="13"/>
      <c r="B862" s="11"/>
      <c r="C862" s="11"/>
      <c r="D862" s="11"/>
      <c r="E862" s="13"/>
      <c r="F862" s="13"/>
      <c r="G862" s="13"/>
    </row>
    <row r="863" spans="1:7" ht="14.4" x14ac:dyDescent="0.3">
      <c r="A863" s="13"/>
      <c r="B863" s="11"/>
      <c r="C863" s="11"/>
      <c r="D863" s="11"/>
      <c r="E863" s="13"/>
      <c r="F863" s="13"/>
      <c r="G863" s="13"/>
    </row>
    <row r="864" spans="1:7" ht="14.4" x14ac:dyDescent="0.3">
      <c r="A864" s="13"/>
      <c r="B864" s="11"/>
      <c r="C864" s="11"/>
      <c r="D864" s="11"/>
      <c r="E864" s="13"/>
      <c r="F864" s="13"/>
      <c r="G864" s="13"/>
    </row>
    <row r="865" spans="1:7" ht="14.4" x14ac:dyDescent="0.3">
      <c r="A865" s="13"/>
      <c r="B865" s="11"/>
      <c r="C865" s="11"/>
      <c r="D865" s="11"/>
      <c r="E865" s="13"/>
      <c r="F865" s="13"/>
      <c r="G865" s="13"/>
    </row>
    <row r="866" spans="1:7" ht="14.4" x14ac:dyDescent="0.3">
      <c r="A866" s="13"/>
      <c r="B866" s="11"/>
      <c r="C866" s="11"/>
      <c r="D866" s="11"/>
      <c r="E866" s="13"/>
      <c r="F866" s="13"/>
      <c r="G866" s="13"/>
    </row>
    <row r="867" spans="1:7" ht="14.4" x14ac:dyDescent="0.3">
      <c r="A867" s="13"/>
      <c r="B867" s="11"/>
      <c r="C867" s="11"/>
      <c r="D867" s="11"/>
      <c r="E867" s="13"/>
      <c r="F867" s="13"/>
      <c r="G867" s="13"/>
    </row>
    <row r="868" spans="1:7" ht="14.4" x14ac:dyDescent="0.3">
      <c r="A868" s="13"/>
      <c r="B868" s="11"/>
      <c r="C868" s="11"/>
      <c r="D868" s="11"/>
      <c r="E868" s="13"/>
      <c r="F868" s="13"/>
      <c r="G868" s="13"/>
    </row>
    <row r="869" spans="1:7" ht="14.4" x14ac:dyDescent="0.3">
      <c r="A869" s="13"/>
      <c r="B869" s="11"/>
      <c r="C869" s="11"/>
      <c r="D869" s="11"/>
      <c r="E869" s="13"/>
      <c r="F869" s="13"/>
      <c r="G869" s="13"/>
    </row>
    <row r="870" spans="1:7" ht="14.4" x14ac:dyDescent="0.3">
      <c r="A870" s="13"/>
      <c r="B870" s="11"/>
      <c r="C870" s="11"/>
      <c r="D870" s="11"/>
      <c r="E870" s="13"/>
      <c r="F870" s="13"/>
      <c r="G870" s="13"/>
    </row>
    <row r="871" spans="1:7" ht="14.4" x14ac:dyDescent="0.3">
      <c r="A871" s="13"/>
      <c r="B871" s="11"/>
      <c r="C871" s="11"/>
      <c r="D871" s="11"/>
      <c r="E871" s="13"/>
      <c r="F871" s="13"/>
      <c r="G871" s="13"/>
    </row>
    <row r="872" spans="1:7" ht="14.4" x14ac:dyDescent="0.3">
      <c r="A872" s="13"/>
      <c r="B872" s="11"/>
      <c r="C872" s="11"/>
      <c r="D872" s="11"/>
      <c r="E872" s="13"/>
      <c r="F872" s="13"/>
      <c r="G872" s="13"/>
    </row>
    <row r="873" spans="1:7" ht="14.4" x14ac:dyDescent="0.3">
      <c r="A873" s="13"/>
      <c r="B873" s="11"/>
      <c r="C873" s="11"/>
      <c r="D873" s="11"/>
      <c r="E873" s="13"/>
      <c r="F873" s="13"/>
      <c r="G873" s="13"/>
    </row>
    <row r="874" spans="1:7" ht="14.4" x14ac:dyDescent="0.3">
      <c r="A874" s="13"/>
      <c r="B874" s="11"/>
      <c r="C874" s="11"/>
      <c r="D874" s="11"/>
      <c r="E874" s="13"/>
      <c r="F874" s="13"/>
      <c r="G874" s="13"/>
    </row>
    <row r="875" spans="1:7" ht="14.4" x14ac:dyDescent="0.3">
      <c r="A875" s="13"/>
      <c r="B875" s="11"/>
      <c r="C875" s="11"/>
      <c r="D875" s="11"/>
      <c r="E875" s="13"/>
      <c r="F875" s="13"/>
      <c r="G875" s="13"/>
    </row>
    <row r="876" spans="1:7" ht="14.4" x14ac:dyDescent="0.3">
      <c r="A876" s="13"/>
      <c r="B876" s="11"/>
      <c r="C876" s="11"/>
      <c r="D876" s="11"/>
      <c r="E876" s="13"/>
      <c r="F876" s="13"/>
      <c r="G876" s="13"/>
    </row>
    <row r="877" spans="1:7" ht="14.4" x14ac:dyDescent="0.3">
      <c r="A877" s="13"/>
      <c r="B877" s="11"/>
      <c r="C877" s="11"/>
      <c r="D877" s="11"/>
      <c r="E877" s="13"/>
      <c r="F877" s="13"/>
      <c r="G877" s="13"/>
    </row>
    <row r="878" spans="1:7" ht="14.4" x14ac:dyDescent="0.3">
      <c r="A878" s="13"/>
      <c r="B878" s="11"/>
      <c r="C878" s="11"/>
      <c r="D878" s="11"/>
      <c r="E878" s="13"/>
      <c r="F878" s="13"/>
      <c r="G878" s="13"/>
    </row>
    <row r="879" spans="1:7" ht="14.4" x14ac:dyDescent="0.3">
      <c r="A879" s="13"/>
      <c r="B879" s="11"/>
      <c r="C879" s="11"/>
      <c r="D879" s="11"/>
      <c r="E879" s="13"/>
      <c r="F879" s="13"/>
      <c r="G879" s="13"/>
    </row>
    <row r="880" spans="1:7" ht="14.4" x14ac:dyDescent="0.3">
      <c r="A880" s="13"/>
      <c r="B880" s="11"/>
      <c r="C880" s="11"/>
      <c r="D880" s="11"/>
      <c r="E880" s="13"/>
      <c r="F880" s="13"/>
      <c r="G880" s="13"/>
    </row>
    <row r="881" spans="1:7" ht="14.4" x14ac:dyDescent="0.3">
      <c r="A881" s="13"/>
      <c r="B881" s="11"/>
      <c r="C881" s="11"/>
      <c r="D881" s="11"/>
      <c r="E881" s="13"/>
      <c r="F881" s="13"/>
      <c r="G881" s="13"/>
    </row>
    <row r="882" spans="1:7" ht="14.4" x14ac:dyDescent="0.3">
      <c r="A882" s="13"/>
      <c r="B882" s="11"/>
      <c r="C882" s="11"/>
      <c r="D882" s="11"/>
      <c r="E882" s="13"/>
      <c r="F882" s="13"/>
      <c r="G882" s="13"/>
    </row>
    <row r="883" spans="1:7" ht="14.4" x14ac:dyDescent="0.3">
      <c r="A883" s="13"/>
      <c r="B883" s="11"/>
      <c r="C883" s="11"/>
      <c r="D883" s="11"/>
      <c r="E883" s="13"/>
      <c r="F883" s="13"/>
      <c r="G883" s="13"/>
    </row>
    <row r="884" spans="1:7" ht="14.4" x14ac:dyDescent="0.3">
      <c r="A884" s="13"/>
      <c r="B884" s="11"/>
      <c r="C884" s="11"/>
      <c r="D884" s="11"/>
      <c r="E884" s="13"/>
      <c r="F884" s="13"/>
      <c r="G884" s="13"/>
    </row>
    <row r="885" spans="1:7" ht="14.4" x14ac:dyDescent="0.3">
      <c r="A885" s="13"/>
      <c r="B885" s="11"/>
      <c r="C885" s="11"/>
      <c r="D885" s="11"/>
      <c r="E885" s="13"/>
      <c r="F885" s="13"/>
      <c r="G885" s="13"/>
    </row>
    <row r="886" spans="1:7" ht="14.4" x14ac:dyDescent="0.3">
      <c r="A886" s="13"/>
      <c r="B886" s="11"/>
      <c r="C886" s="11"/>
      <c r="D886" s="11"/>
      <c r="E886" s="13"/>
      <c r="F886" s="13"/>
      <c r="G886" s="13"/>
    </row>
    <row r="887" spans="1:7" ht="14.4" x14ac:dyDescent="0.3">
      <c r="A887" s="13"/>
      <c r="B887" s="11"/>
      <c r="C887" s="11"/>
      <c r="D887" s="11"/>
      <c r="E887" s="13"/>
      <c r="F887" s="13"/>
      <c r="G887" s="13"/>
    </row>
    <row r="888" spans="1:7" ht="14.4" x14ac:dyDescent="0.3">
      <c r="A888" s="13"/>
      <c r="B888" s="11"/>
      <c r="C888" s="11"/>
      <c r="D888" s="11"/>
      <c r="E888" s="13"/>
      <c r="F888" s="13"/>
      <c r="G888" s="13"/>
    </row>
    <row r="889" spans="1:7" ht="14.4" x14ac:dyDescent="0.3">
      <c r="A889" s="13"/>
      <c r="B889" s="11"/>
      <c r="C889" s="11"/>
      <c r="D889" s="11"/>
      <c r="E889" s="13"/>
      <c r="F889" s="13"/>
      <c r="G889" s="13"/>
    </row>
    <row r="890" spans="1:7" ht="14.4" x14ac:dyDescent="0.3">
      <c r="A890" s="13"/>
      <c r="B890" s="11"/>
      <c r="C890" s="11"/>
      <c r="D890" s="11"/>
      <c r="E890" s="13"/>
      <c r="F890" s="13"/>
      <c r="G890" s="13"/>
    </row>
    <row r="891" spans="1:7" ht="14.4" x14ac:dyDescent="0.3">
      <c r="A891" s="13"/>
      <c r="B891" s="11"/>
      <c r="C891" s="11"/>
      <c r="D891" s="11"/>
      <c r="E891" s="13"/>
      <c r="F891" s="13"/>
      <c r="G891" s="13"/>
    </row>
    <row r="892" spans="1:7" ht="14.4" x14ac:dyDescent="0.3">
      <c r="A892" s="13"/>
      <c r="B892" s="11"/>
      <c r="C892" s="11"/>
      <c r="D892" s="11"/>
      <c r="E892" s="13"/>
      <c r="F892" s="13"/>
      <c r="G892" s="13"/>
    </row>
    <row r="893" spans="1:7" ht="14.4" x14ac:dyDescent="0.3">
      <c r="A893" s="13"/>
      <c r="B893" s="11"/>
      <c r="C893" s="11"/>
      <c r="D893" s="11"/>
      <c r="E893" s="13"/>
      <c r="F893" s="13"/>
      <c r="G893" s="13"/>
    </row>
    <row r="894" spans="1:7" ht="14.4" x14ac:dyDescent="0.3">
      <c r="A894" s="13"/>
      <c r="B894" s="11"/>
      <c r="C894" s="11"/>
      <c r="D894" s="11"/>
      <c r="E894" s="13"/>
      <c r="F894" s="13"/>
      <c r="G894" s="13"/>
    </row>
    <row r="895" spans="1:7" ht="14.4" x14ac:dyDescent="0.3">
      <c r="A895" s="13"/>
      <c r="B895" s="11"/>
      <c r="C895" s="11"/>
      <c r="D895" s="11"/>
      <c r="E895" s="13"/>
      <c r="F895" s="13"/>
      <c r="G895" s="13"/>
    </row>
    <row r="896" spans="1:7" ht="14.4" x14ac:dyDescent="0.3">
      <c r="A896" s="13"/>
      <c r="B896" s="11"/>
      <c r="C896" s="11"/>
      <c r="D896" s="11"/>
      <c r="E896" s="13"/>
      <c r="F896" s="13"/>
      <c r="G896" s="13"/>
    </row>
    <row r="897" spans="1:7" ht="14.4" x14ac:dyDescent="0.3">
      <c r="A897" s="13"/>
      <c r="B897" s="11"/>
      <c r="C897" s="11"/>
      <c r="D897" s="11"/>
      <c r="E897" s="13"/>
      <c r="F897" s="13"/>
      <c r="G897" s="13"/>
    </row>
    <row r="898" spans="1:7" ht="14.4" x14ac:dyDescent="0.3">
      <c r="A898" s="13"/>
      <c r="B898" s="11"/>
      <c r="C898" s="11"/>
      <c r="D898" s="11"/>
      <c r="E898" s="13"/>
      <c r="F898" s="13"/>
      <c r="G898" s="13"/>
    </row>
    <row r="899" spans="1:7" ht="14.4" x14ac:dyDescent="0.3">
      <c r="A899" s="13"/>
      <c r="B899" s="11"/>
      <c r="C899" s="11"/>
      <c r="D899" s="11"/>
      <c r="E899" s="13"/>
      <c r="F899" s="13"/>
      <c r="G899" s="13"/>
    </row>
    <row r="900" spans="1:7" ht="14.4" x14ac:dyDescent="0.3">
      <c r="A900" s="13"/>
      <c r="B900" s="11"/>
      <c r="C900" s="11"/>
      <c r="D900" s="11"/>
      <c r="E900" s="13"/>
      <c r="F900" s="13"/>
      <c r="G900" s="13"/>
    </row>
    <row r="901" spans="1:7" ht="14.4" x14ac:dyDescent="0.3">
      <c r="A901" s="13"/>
      <c r="B901" s="11"/>
      <c r="C901" s="11"/>
      <c r="D901" s="11"/>
      <c r="E901" s="13"/>
      <c r="F901" s="13"/>
      <c r="G901" s="13"/>
    </row>
    <row r="902" spans="1:7" ht="14.4" x14ac:dyDescent="0.3">
      <c r="A902" s="13"/>
      <c r="B902" s="11"/>
      <c r="C902" s="11"/>
      <c r="D902" s="11"/>
      <c r="E902" s="13"/>
      <c r="F902" s="13"/>
      <c r="G902" s="13"/>
    </row>
    <row r="903" spans="1:7" ht="14.4" x14ac:dyDescent="0.3">
      <c r="A903" s="13"/>
      <c r="B903" s="11"/>
      <c r="C903" s="11"/>
      <c r="D903" s="11"/>
      <c r="E903" s="13"/>
      <c r="F903" s="13"/>
      <c r="G903" s="13"/>
    </row>
    <row r="904" spans="1:7" ht="14.4" x14ac:dyDescent="0.3">
      <c r="A904" s="13"/>
      <c r="B904" s="11"/>
      <c r="C904" s="11"/>
      <c r="D904" s="11"/>
      <c r="E904" s="13"/>
      <c r="F904" s="13"/>
      <c r="G904" s="13"/>
    </row>
    <row r="905" spans="1:7" ht="14.4" x14ac:dyDescent="0.3">
      <c r="A905" s="13"/>
      <c r="B905" s="11"/>
      <c r="C905" s="11"/>
      <c r="D905" s="11"/>
      <c r="E905" s="13"/>
      <c r="F905" s="13"/>
      <c r="G905" s="13"/>
    </row>
    <row r="906" spans="1:7" ht="14.4" x14ac:dyDescent="0.3">
      <c r="A906" s="13"/>
      <c r="B906" s="11"/>
      <c r="C906" s="11"/>
      <c r="D906" s="11"/>
      <c r="E906" s="13"/>
      <c r="F906" s="13"/>
      <c r="G906" s="13"/>
    </row>
    <row r="907" spans="1:7" ht="14.4" x14ac:dyDescent="0.3">
      <c r="A907" s="13"/>
      <c r="B907" s="11"/>
      <c r="C907" s="11"/>
      <c r="D907" s="11"/>
      <c r="E907" s="13"/>
      <c r="F907" s="13"/>
      <c r="G907" s="13"/>
    </row>
    <row r="908" spans="1:7" ht="14.4" x14ac:dyDescent="0.3">
      <c r="A908" s="13"/>
      <c r="B908" s="11"/>
      <c r="C908" s="11"/>
      <c r="D908" s="11"/>
      <c r="E908" s="13"/>
      <c r="F908" s="13"/>
      <c r="G908" s="13"/>
    </row>
    <row r="909" spans="1:7" ht="14.4" x14ac:dyDescent="0.3">
      <c r="A909" s="13"/>
      <c r="B909" s="11"/>
      <c r="C909" s="11"/>
      <c r="D909" s="11"/>
      <c r="E909" s="13"/>
      <c r="F909" s="13"/>
      <c r="G909" s="13"/>
    </row>
    <row r="910" spans="1:7" ht="14.4" x14ac:dyDescent="0.3">
      <c r="A910" s="13"/>
      <c r="B910" s="11"/>
      <c r="C910" s="11"/>
      <c r="D910" s="11"/>
      <c r="E910" s="13"/>
      <c r="F910" s="13"/>
      <c r="G910" s="13"/>
    </row>
    <row r="911" spans="1:7" ht="14.4" x14ac:dyDescent="0.3">
      <c r="A911" s="13"/>
      <c r="B911" s="11"/>
      <c r="C911" s="11"/>
      <c r="D911" s="11"/>
      <c r="E911" s="13"/>
      <c r="F911" s="13"/>
      <c r="G911" s="13"/>
    </row>
    <row r="912" spans="1:7" ht="14.4" x14ac:dyDescent="0.3">
      <c r="A912" s="13"/>
      <c r="B912" s="11"/>
      <c r="C912" s="11"/>
      <c r="D912" s="11"/>
      <c r="E912" s="13"/>
      <c r="F912" s="13"/>
      <c r="G912" s="13"/>
    </row>
    <row r="913" spans="1:7" ht="14.4" x14ac:dyDescent="0.3">
      <c r="A913" s="13"/>
      <c r="B913" s="11"/>
      <c r="C913" s="11"/>
      <c r="D913" s="11"/>
      <c r="E913" s="13"/>
      <c r="F913" s="13"/>
      <c r="G913" s="13"/>
    </row>
    <row r="914" spans="1:7" ht="14.4" x14ac:dyDescent="0.3">
      <c r="A914" s="13"/>
      <c r="B914" s="11"/>
      <c r="C914" s="11"/>
      <c r="D914" s="11"/>
      <c r="E914" s="13"/>
      <c r="F914" s="13"/>
      <c r="G914" s="13"/>
    </row>
    <row r="915" spans="1:7" ht="14.4" x14ac:dyDescent="0.3">
      <c r="A915" s="13"/>
      <c r="B915" s="11"/>
      <c r="C915" s="11"/>
      <c r="D915" s="11"/>
      <c r="E915" s="13"/>
      <c r="F915" s="13"/>
      <c r="G915" s="13"/>
    </row>
    <row r="916" spans="1:7" ht="14.4" x14ac:dyDescent="0.3">
      <c r="A916" s="13"/>
      <c r="B916" s="11"/>
      <c r="C916" s="11"/>
      <c r="D916" s="11"/>
      <c r="E916" s="13"/>
      <c r="F916" s="13"/>
      <c r="G916" s="13"/>
    </row>
    <row r="917" spans="1:7" ht="14.4" x14ac:dyDescent="0.3">
      <c r="A917" s="13"/>
      <c r="B917" s="11"/>
      <c r="C917" s="11"/>
      <c r="D917" s="11"/>
      <c r="E917" s="13"/>
      <c r="F917" s="13"/>
      <c r="G917" s="13"/>
    </row>
    <row r="918" spans="1:7" ht="14.4" x14ac:dyDescent="0.3">
      <c r="A918" s="13"/>
      <c r="B918" s="11"/>
      <c r="C918" s="11"/>
      <c r="D918" s="11"/>
      <c r="E918" s="13"/>
      <c r="F918" s="13"/>
      <c r="G918" s="13"/>
    </row>
    <row r="919" spans="1:7" ht="14.4" x14ac:dyDescent="0.3">
      <c r="A919" s="13"/>
      <c r="B919" s="11"/>
      <c r="C919" s="11"/>
      <c r="D919" s="11"/>
      <c r="E919" s="13"/>
      <c r="F919" s="13"/>
      <c r="G919" s="13"/>
    </row>
    <row r="920" spans="1:7" ht="14.4" x14ac:dyDescent="0.3">
      <c r="A920" s="13"/>
      <c r="B920" s="11"/>
      <c r="C920" s="11"/>
      <c r="D920" s="11"/>
      <c r="E920" s="13"/>
      <c r="F920" s="13"/>
      <c r="G920" s="13"/>
    </row>
    <row r="921" spans="1:7" ht="14.4" x14ac:dyDescent="0.3">
      <c r="A921" s="13"/>
      <c r="B921" s="11"/>
      <c r="C921" s="11"/>
      <c r="D921" s="11"/>
      <c r="E921" s="13"/>
      <c r="F921" s="13"/>
      <c r="G921" s="13"/>
    </row>
    <row r="922" spans="1:7" ht="14.4" x14ac:dyDescent="0.3">
      <c r="A922" s="13"/>
      <c r="B922" s="11"/>
      <c r="C922" s="11"/>
      <c r="D922" s="11"/>
      <c r="E922" s="13"/>
      <c r="F922" s="13"/>
      <c r="G922" s="13"/>
    </row>
    <row r="923" spans="1:7" ht="14.4" x14ac:dyDescent="0.3">
      <c r="A923" s="13"/>
      <c r="B923" s="11"/>
      <c r="C923" s="11"/>
      <c r="D923" s="11"/>
      <c r="E923" s="13"/>
      <c r="F923" s="13"/>
      <c r="G923" s="13"/>
    </row>
    <row r="924" spans="1:7" ht="14.4" x14ac:dyDescent="0.3">
      <c r="A924" s="13"/>
      <c r="B924" s="11"/>
      <c r="C924" s="11"/>
      <c r="D924" s="11"/>
      <c r="E924" s="13"/>
      <c r="F924" s="13"/>
      <c r="G924" s="13"/>
    </row>
    <row r="925" spans="1:7" ht="14.4" x14ac:dyDescent="0.3">
      <c r="A925" s="13"/>
      <c r="B925" s="11"/>
      <c r="C925" s="11"/>
      <c r="D925" s="11"/>
      <c r="E925" s="13"/>
      <c r="F925" s="13"/>
      <c r="G925" s="13"/>
    </row>
    <row r="926" spans="1:7" ht="14.4" x14ac:dyDescent="0.3">
      <c r="A926" s="13"/>
      <c r="B926" s="11"/>
      <c r="C926" s="11"/>
      <c r="D926" s="11"/>
      <c r="E926" s="13"/>
      <c r="F926" s="13"/>
      <c r="G926" s="13"/>
    </row>
    <row r="927" spans="1:7" ht="14.4" x14ac:dyDescent="0.3">
      <c r="A927" s="13"/>
      <c r="B927" s="11"/>
      <c r="C927" s="11"/>
      <c r="D927" s="11"/>
      <c r="E927" s="13"/>
      <c r="F927" s="13"/>
      <c r="G927" s="13"/>
    </row>
    <row r="928" spans="1:7" ht="14.4" x14ac:dyDescent="0.3">
      <c r="A928" s="13"/>
      <c r="B928" s="11"/>
      <c r="C928" s="11"/>
      <c r="D928" s="11"/>
      <c r="E928" s="13"/>
      <c r="F928" s="13"/>
      <c r="G928" s="13"/>
    </row>
    <row r="929" spans="1:7" ht="14.4" x14ac:dyDescent="0.3">
      <c r="A929" s="13"/>
      <c r="B929" s="11"/>
      <c r="C929" s="11"/>
      <c r="D929" s="11"/>
      <c r="E929" s="13"/>
      <c r="F929" s="13"/>
      <c r="G929" s="13"/>
    </row>
    <row r="930" spans="1:7" ht="14.4" x14ac:dyDescent="0.3">
      <c r="A930" s="13"/>
      <c r="B930" s="11"/>
      <c r="C930" s="11"/>
      <c r="D930" s="11"/>
      <c r="E930" s="13"/>
      <c r="F930" s="13"/>
      <c r="G930" s="13"/>
    </row>
    <row r="931" spans="1:7" ht="14.4" x14ac:dyDescent="0.3">
      <c r="A931" s="13"/>
      <c r="B931" s="11"/>
      <c r="C931" s="11"/>
      <c r="D931" s="11"/>
      <c r="E931" s="13"/>
      <c r="F931" s="13"/>
      <c r="G931" s="13"/>
    </row>
    <row r="932" spans="1:7" ht="14.4" x14ac:dyDescent="0.3">
      <c r="A932" s="13"/>
      <c r="B932" s="11"/>
      <c r="C932" s="11"/>
      <c r="D932" s="11"/>
      <c r="E932" s="13"/>
      <c r="F932" s="13"/>
      <c r="G932" s="13"/>
    </row>
    <row r="933" spans="1:7" ht="14.4" x14ac:dyDescent="0.3">
      <c r="A933" s="13"/>
      <c r="B933" s="11"/>
      <c r="C933" s="11"/>
      <c r="D933" s="11"/>
      <c r="E933" s="13"/>
      <c r="F933" s="13"/>
      <c r="G933" s="13"/>
    </row>
    <row r="934" spans="1:7" ht="14.4" x14ac:dyDescent="0.3">
      <c r="A934" s="13"/>
      <c r="B934" s="11"/>
      <c r="C934" s="11"/>
      <c r="D934" s="11"/>
      <c r="E934" s="13"/>
      <c r="F934" s="13"/>
      <c r="G934" s="13"/>
    </row>
    <row r="935" spans="1:7" ht="14.4" x14ac:dyDescent="0.3">
      <c r="A935" s="13"/>
      <c r="B935" s="11"/>
      <c r="C935" s="11"/>
      <c r="D935" s="11"/>
      <c r="E935" s="13"/>
      <c r="F935" s="13"/>
      <c r="G935" s="13"/>
    </row>
    <row r="936" spans="1:7" ht="14.4" x14ac:dyDescent="0.3">
      <c r="A936" s="13"/>
      <c r="B936" s="11"/>
      <c r="C936" s="11"/>
      <c r="D936" s="11"/>
      <c r="E936" s="13"/>
      <c r="F936" s="13"/>
      <c r="G936" s="13"/>
    </row>
    <row r="937" spans="1:7" ht="14.4" x14ac:dyDescent="0.3">
      <c r="A937" s="13"/>
      <c r="B937" s="11"/>
      <c r="C937" s="11"/>
      <c r="D937" s="11"/>
      <c r="E937" s="13"/>
      <c r="F937" s="13"/>
      <c r="G937" s="13"/>
    </row>
    <row r="938" spans="1:7" ht="14.4" x14ac:dyDescent="0.3">
      <c r="A938" s="13"/>
      <c r="B938" s="11"/>
      <c r="C938" s="11"/>
      <c r="D938" s="11"/>
      <c r="E938" s="13"/>
      <c r="F938" s="13"/>
      <c r="G938" s="13"/>
    </row>
    <row r="939" spans="1:7" ht="14.4" x14ac:dyDescent="0.3">
      <c r="A939" s="13"/>
      <c r="B939" s="11"/>
      <c r="C939" s="11"/>
      <c r="D939" s="11"/>
      <c r="E939" s="13"/>
      <c r="F939" s="13"/>
      <c r="G939" s="13"/>
    </row>
    <row r="940" spans="1:7" ht="14.4" x14ac:dyDescent="0.3">
      <c r="A940" s="13"/>
      <c r="B940" s="11"/>
      <c r="C940" s="11"/>
      <c r="D940" s="11"/>
      <c r="E940" s="13"/>
      <c r="F940" s="13"/>
      <c r="G940" s="13"/>
    </row>
    <row r="941" spans="1:7" ht="14.4" x14ac:dyDescent="0.3">
      <c r="A941" s="13"/>
      <c r="B941" s="11"/>
      <c r="C941" s="11"/>
      <c r="D941" s="11"/>
      <c r="E941" s="13"/>
      <c r="F941" s="13"/>
      <c r="G941" s="13"/>
    </row>
    <row r="942" spans="1:7" ht="14.4" x14ac:dyDescent="0.3">
      <c r="A942" s="13"/>
      <c r="B942" s="11"/>
      <c r="C942" s="11"/>
      <c r="D942" s="11"/>
      <c r="E942" s="13"/>
      <c r="F942" s="13"/>
      <c r="G942" s="13"/>
    </row>
    <row r="943" spans="1:7" ht="14.4" x14ac:dyDescent="0.3">
      <c r="A943" s="13"/>
      <c r="B943" s="11"/>
      <c r="C943" s="11"/>
      <c r="D943" s="11"/>
      <c r="E943" s="13"/>
      <c r="F943" s="13"/>
      <c r="G943" s="13"/>
    </row>
    <row r="944" spans="1:7" ht="14.4" x14ac:dyDescent="0.3">
      <c r="A944" s="13"/>
      <c r="B944" s="11"/>
      <c r="C944" s="11"/>
      <c r="D944" s="11"/>
      <c r="E944" s="13"/>
      <c r="F944" s="13"/>
      <c r="G944" s="13"/>
    </row>
    <row r="945" spans="1:7" ht="14.4" x14ac:dyDescent="0.3">
      <c r="A945" s="13"/>
      <c r="B945" s="11"/>
      <c r="C945" s="11"/>
      <c r="D945" s="11"/>
      <c r="E945" s="13"/>
      <c r="F945" s="13"/>
      <c r="G945" s="13"/>
    </row>
    <row r="946" spans="1:7" ht="14.4" x14ac:dyDescent="0.3">
      <c r="A946" s="13"/>
      <c r="B946" s="11"/>
      <c r="C946" s="11"/>
      <c r="D946" s="11"/>
      <c r="E946" s="13"/>
      <c r="F946" s="13"/>
      <c r="G946" s="13"/>
    </row>
    <row r="947" spans="1:7" ht="14.4" x14ac:dyDescent="0.3">
      <c r="A947" s="13"/>
      <c r="B947" s="11"/>
      <c r="C947" s="11"/>
      <c r="D947" s="11"/>
      <c r="E947" s="13"/>
      <c r="F947" s="13"/>
      <c r="G947" s="13"/>
    </row>
    <row r="948" spans="1:7" ht="14.4" x14ac:dyDescent="0.3">
      <c r="A948" s="13"/>
      <c r="B948" s="11"/>
      <c r="C948" s="11"/>
      <c r="D948" s="11"/>
      <c r="E948" s="13"/>
      <c r="F948" s="13"/>
      <c r="G948" s="13"/>
    </row>
    <row r="949" spans="1:7" ht="14.4" x14ac:dyDescent="0.3">
      <c r="A949" s="13"/>
      <c r="B949" s="11"/>
      <c r="C949" s="11"/>
      <c r="D949" s="11"/>
      <c r="E949" s="13"/>
      <c r="F949" s="13"/>
      <c r="G949" s="13"/>
    </row>
    <row r="950" spans="1:7" ht="14.4" x14ac:dyDescent="0.3">
      <c r="A950" s="13"/>
      <c r="B950" s="11"/>
      <c r="C950" s="11"/>
      <c r="D950" s="11"/>
      <c r="E950" s="13"/>
      <c r="F950" s="13"/>
      <c r="G950" s="13"/>
    </row>
    <row r="951" spans="1:7" ht="14.4" x14ac:dyDescent="0.3">
      <c r="A951" s="13"/>
      <c r="B951" s="11"/>
      <c r="C951" s="11"/>
      <c r="D951" s="11"/>
      <c r="E951" s="13"/>
      <c r="F951" s="13"/>
      <c r="G951" s="13"/>
    </row>
    <row r="952" spans="1:7" ht="14.4" x14ac:dyDescent="0.3">
      <c r="A952" s="13"/>
      <c r="B952" s="11"/>
      <c r="C952" s="11"/>
      <c r="D952" s="11"/>
      <c r="E952" s="13"/>
      <c r="F952" s="13"/>
      <c r="G952" s="13"/>
    </row>
    <row r="953" spans="1:7" ht="14.4" x14ac:dyDescent="0.3">
      <c r="A953" s="13"/>
      <c r="B953" s="11"/>
      <c r="C953" s="11"/>
      <c r="D953" s="11"/>
      <c r="E953" s="13"/>
      <c r="F953" s="13"/>
      <c r="G953" s="13"/>
    </row>
    <row r="954" spans="1:7" ht="14.4" x14ac:dyDescent="0.3">
      <c r="A954" s="13"/>
      <c r="B954" s="11"/>
      <c r="C954" s="11"/>
      <c r="D954" s="11"/>
      <c r="E954" s="13"/>
      <c r="F954" s="13"/>
      <c r="G954" s="13"/>
    </row>
    <row r="955" spans="1:7" ht="14.4" x14ac:dyDescent="0.3">
      <c r="A955" s="13"/>
      <c r="B955" s="11"/>
      <c r="C955" s="11"/>
      <c r="D955" s="11"/>
      <c r="E955" s="13"/>
      <c r="F955" s="13"/>
      <c r="G955" s="13"/>
    </row>
    <row r="956" spans="1:7" ht="14.4" x14ac:dyDescent="0.3">
      <c r="A956" s="13"/>
      <c r="B956" s="11"/>
      <c r="C956" s="11"/>
      <c r="D956" s="11"/>
      <c r="E956" s="13"/>
      <c r="F956" s="13"/>
      <c r="G956" s="13"/>
    </row>
    <row r="957" spans="1:7" ht="14.4" x14ac:dyDescent="0.3">
      <c r="A957" s="13"/>
      <c r="B957" s="11"/>
      <c r="C957" s="11"/>
      <c r="D957" s="11"/>
      <c r="E957" s="13"/>
      <c r="F957" s="13"/>
      <c r="G957" s="13"/>
    </row>
    <row r="958" spans="1:7" ht="14.4" x14ac:dyDescent="0.3">
      <c r="A958" s="13"/>
      <c r="B958" s="11"/>
      <c r="C958" s="11"/>
      <c r="D958" s="11"/>
      <c r="E958" s="13"/>
      <c r="F958" s="13"/>
      <c r="G958" s="13"/>
    </row>
    <row r="959" spans="1:7" ht="14.4" x14ac:dyDescent="0.3">
      <c r="A959" s="13"/>
      <c r="B959" s="11"/>
      <c r="C959" s="11"/>
      <c r="D959" s="11"/>
      <c r="E959" s="13"/>
      <c r="F959" s="13"/>
      <c r="G959" s="13"/>
    </row>
    <row r="960" spans="1:7" ht="14.4" x14ac:dyDescent="0.3">
      <c r="A960" s="13"/>
      <c r="B960" s="11"/>
      <c r="C960" s="11"/>
      <c r="D960" s="11"/>
      <c r="E960" s="13"/>
      <c r="F960" s="13"/>
      <c r="G960" s="13"/>
    </row>
    <row r="961" spans="1:7" ht="14.4" x14ac:dyDescent="0.3">
      <c r="A961" s="13"/>
      <c r="B961" s="11"/>
      <c r="C961" s="11"/>
      <c r="D961" s="11"/>
      <c r="E961" s="13"/>
      <c r="F961" s="13"/>
      <c r="G961" s="13"/>
    </row>
    <row r="962" spans="1:7" ht="14.4" x14ac:dyDescent="0.3">
      <c r="A962" s="13"/>
      <c r="B962" s="11"/>
      <c r="C962" s="11"/>
      <c r="D962" s="11"/>
      <c r="E962" s="13"/>
      <c r="F962" s="13"/>
      <c r="G962" s="13"/>
    </row>
    <row r="963" spans="1:7" ht="14.4" x14ac:dyDescent="0.3">
      <c r="A963" s="13"/>
      <c r="B963" s="11"/>
      <c r="C963" s="11"/>
      <c r="D963" s="11"/>
      <c r="E963" s="13"/>
      <c r="F963" s="13"/>
      <c r="G963" s="13"/>
    </row>
    <row r="964" spans="1:7" ht="14.4" x14ac:dyDescent="0.3">
      <c r="A964" s="13"/>
      <c r="B964" s="11"/>
      <c r="C964" s="11"/>
      <c r="D964" s="11"/>
      <c r="E964" s="13"/>
      <c r="F964" s="13"/>
      <c r="G964" s="13"/>
    </row>
    <row r="965" spans="1:7" ht="14.4" x14ac:dyDescent="0.3">
      <c r="A965" s="13"/>
      <c r="B965" s="11"/>
      <c r="C965" s="11"/>
      <c r="D965" s="11"/>
      <c r="E965" s="13"/>
      <c r="F965" s="13"/>
      <c r="G965" s="13"/>
    </row>
    <row r="966" spans="1:7" ht="14.4" x14ac:dyDescent="0.3">
      <c r="A966" s="13"/>
      <c r="B966" s="11"/>
      <c r="C966" s="11"/>
      <c r="D966" s="11"/>
      <c r="E966" s="13"/>
      <c r="F966" s="13"/>
      <c r="G966" s="13"/>
    </row>
    <row r="967" spans="1:7" ht="14.4" x14ac:dyDescent="0.3">
      <c r="A967" s="13"/>
      <c r="B967" s="11"/>
      <c r="C967" s="11"/>
      <c r="D967" s="11"/>
      <c r="E967" s="13"/>
      <c r="F967" s="13"/>
      <c r="G967" s="13"/>
    </row>
    <row r="968" spans="1:7" ht="14.4" x14ac:dyDescent="0.3">
      <c r="A968" s="13"/>
      <c r="B968" s="11"/>
      <c r="C968" s="11"/>
      <c r="D968" s="11"/>
      <c r="E968" s="13"/>
      <c r="F968" s="13"/>
      <c r="G968" s="13"/>
    </row>
    <row r="969" spans="1:7" ht="14.4" x14ac:dyDescent="0.3">
      <c r="A969" s="13"/>
      <c r="B969" s="11"/>
      <c r="C969" s="11"/>
      <c r="D969" s="11"/>
      <c r="E969" s="13"/>
      <c r="F969" s="13"/>
      <c r="G969" s="13"/>
    </row>
    <row r="970" spans="1:7" ht="14.4" x14ac:dyDescent="0.3">
      <c r="A970" s="13"/>
      <c r="B970" s="11"/>
      <c r="C970" s="11"/>
      <c r="D970" s="11"/>
      <c r="E970" s="13"/>
      <c r="F970" s="13"/>
      <c r="G970" s="13"/>
    </row>
    <row r="971" spans="1:7" ht="14.4" x14ac:dyDescent="0.3">
      <c r="A971" s="13"/>
      <c r="B971" s="11"/>
      <c r="C971" s="11"/>
      <c r="D971" s="11"/>
      <c r="E971" s="13"/>
      <c r="F971" s="13"/>
      <c r="G971" s="13"/>
    </row>
    <row r="972" spans="1:7" ht="14.4" x14ac:dyDescent="0.3">
      <c r="A972" s="13"/>
      <c r="B972" s="11"/>
      <c r="C972" s="11"/>
      <c r="D972" s="11"/>
      <c r="E972" s="13"/>
      <c r="F972" s="13"/>
      <c r="G972" s="13"/>
    </row>
    <row r="973" spans="1:7" ht="14.4" x14ac:dyDescent="0.3">
      <c r="A973" s="13"/>
      <c r="B973" s="11"/>
      <c r="C973" s="11"/>
      <c r="D973" s="11"/>
      <c r="E973" s="13"/>
      <c r="F973" s="13"/>
      <c r="G973" s="13"/>
    </row>
    <row r="974" spans="1:7" ht="14.4" x14ac:dyDescent="0.3">
      <c r="A974" s="13"/>
      <c r="B974" s="11"/>
      <c r="C974" s="11"/>
      <c r="D974" s="11"/>
      <c r="E974" s="13"/>
      <c r="F974" s="13"/>
      <c r="G974" s="13"/>
    </row>
    <row r="975" spans="1:7" ht="14.4" x14ac:dyDescent="0.3">
      <c r="A975" s="13"/>
      <c r="B975" s="11"/>
      <c r="C975" s="11"/>
      <c r="D975" s="11"/>
      <c r="E975" s="13"/>
      <c r="F975" s="13"/>
      <c r="G975" s="13"/>
    </row>
    <row r="976" spans="1:7" ht="14.4" x14ac:dyDescent="0.3">
      <c r="A976" s="13"/>
      <c r="B976" s="11"/>
      <c r="C976" s="11"/>
      <c r="D976" s="11"/>
      <c r="E976" s="13"/>
      <c r="F976" s="13"/>
      <c r="G976" s="13"/>
    </row>
    <row r="977" spans="1:7" ht="14.4" x14ac:dyDescent="0.3">
      <c r="A977" s="13"/>
      <c r="B977" s="11"/>
      <c r="C977" s="11"/>
      <c r="D977" s="11"/>
      <c r="E977" s="13"/>
      <c r="F977" s="13"/>
      <c r="G977" s="13"/>
    </row>
    <row r="978" spans="1:7" ht="14.4" x14ac:dyDescent="0.3">
      <c r="A978" s="13"/>
      <c r="B978" s="11"/>
      <c r="C978" s="11"/>
      <c r="D978" s="11"/>
      <c r="E978" s="13"/>
      <c r="F978" s="13"/>
      <c r="G978" s="13"/>
    </row>
    <row r="979" spans="1:7" ht="14.4" x14ac:dyDescent="0.3">
      <c r="A979" s="13"/>
      <c r="B979" s="11"/>
      <c r="C979" s="11"/>
      <c r="D979" s="11"/>
      <c r="E979" s="13"/>
      <c r="F979" s="13"/>
      <c r="G979" s="13"/>
    </row>
    <row r="980" spans="1:7" ht="14.4" x14ac:dyDescent="0.3">
      <c r="A980" s="13"/>
      <c r="B980" s="11"/>
      <c r="C980" s="11"/>
      <c r="D980" s="11"/>
      <c r="E980" s="13"/>
      <c r="F980" s="13"/>
      <c r="G980" s="13"/>
    </row>
    <row r="981" spans="1:7" ht="14.4" x14ac:dyDescent="0.3">
      <c r="A981" s="13"/>
      <c r="B981" s="11"/>
      <c r="C981" s="11"/>
      <c r="D981" s="11"/>
      <c r="E981" s="13"/>
      <c r="F981" s="13"/>
      <c r="G981" s="13"/>
    </row>
    <row r="982" spans="1:7" ht="14.4" x14ac:dyDescent="0.3">
      <c r="A982" s="13"/>
      <c r="B982" s="11"/>
      <c r="C982" s="11"/>
      <c r="D982" s="11"/>
      <c r="E982" s="13"/>
      <c r="F982" s="13"/>
      <c r="G982" s="13"/>
    </row>
    <row r="983" spans="1:7" ht="14.4" x14ac:dyDescent="0.3">
      <c r="A983" s="13"/>
      <c r="B983" s="11"/>
      <c r="C983" s="11"/>
      <c r="D983" s="11"/>
      <c r="E983" s="13"/>
      <c r="F983" s="13"/>
      <c r="G983" s="13"/>
    </row>
    <row r="984" spans="1:7" ht="14.4" x14ac:dyDescent="0.3">
      <c r="A984" s="13"/>
      <c r="B984" s="11"/>
      <c r="C984" s="11"/>
      <c r="D984" s="11"/>
      <c r="E984" s="13"/>
      <c r="F984" s="13"/>
      <c r="G984" s="13"/>
    </row>
    <row r="985" spans="1:7" ht="14.4" x14ac:dyDescent="0.3">
      <c r="A985" s="13"/>
      <c r="B985" s="11"/>
      <c r="C985" s="11"/>
      <c r="D985" s="11"/>
      <c r="E985" s="13"/>
      <c r="F985" s="13"/>
      <c r="G985" s="13"/>
    </row>
    <row r="986" spans="1:7" ht="14.4" x14ac:dyDescent="0.3">
      <c r="A986" s="13"/>
      <c r="B986" s="11"/>
      <c r="C986" s="11"/>
      <c r="D986" s="11"/>
      <c r="E986" s="13"/>
      <c r="F986" s="13"/>
      <c r="G986" s="13"/>
    </row>
    <row r="987" spans="1:7" ht="14.4" x14ac:dyDescent="0.3">
      <c r="A987" s="13"/>
      <c r="B987" s="11"/>
      <c r="C987" s="11"/>
      <c r="D987" s="11"/>
      <c r="E987" s="13"/>
      <c r="F987" s="13"/>
      <c r="G987" s="13"/>
    </row>
    <row r="988" spans="1:7" ht="14.4" x14ac:dyDescent="0.3">
      <c r="A988" s="13"/>
      <c r="B988" s="11"/>
      <c r="C988" s="11"/>
      <c r="D988" s="11"/>
      <c r="E988" s="13"/>
      <c r="F988" s="13"/>
      <c r="G988" s="13"/>
    </row>
    <row r="989" spans="1:7" ht="14.4" x14ac:dyDescent="0.3">
      <c r="A989" s="13"/>
      <c r="B989" s="11"/>
      <c r="C989" s="11"/>
      <c r="D989" s="11"/>
      <c r="E989" s="13"/>
      <c r="F989" s="13"/>
      <c r="G989" s="13"/>
    </row>
    <row r="990" spans="1:7" ht="14.4" x14ac:dyDescent="0.3">
      <c r="A990" s="13"/>
      <c r="B990" s="11"/>
      <c r="C990" s="11"/>
      <c r="D990" s="11"/>
      <c r="E990" s="13"/>
      <c r="F990" s="13"/>
      <c r="G990" s="13"/>
    </row>
    <row r="991" spans="1:7" ht="14.4" x14ac:dyDescent="0.3">
      <c r="B991" s="11"/>
      <c r="C991" s="11"/>
      <c r="D991" s="11"/>
      <c r="E991" s="13"/>
      <c r="F991" s="13"/>
      <c r="G991" s="13"/>
    </row>
    <row r="992" spans="1:7" ht="14.4" x14ac:dyDescent="0.3">
      <c r="B992" s="11"/>
      <c r="C992" s="11"/>
      <c r="D992" s="11"/>
      <c r="E992" s="13"/>
      <c r="F992" s="13"/>
      <c r="G992" s="13"/>
    </row>
    <row r="993" spans="2:7" ht="14.4" x14ac:dyDescent="0.3">
      <c r="B993" s="11"/>
      <c r="C993" s="11"/>
      <c r="D993" s="11"/>
      <c r="E993" s="13"/>
      <c r="F993" s="13"/>
      <c r="G993" s="13"/>
    </row>
    <row r="994" spans="2:7" ht="14.4" x14ac:dyDescent="0.3">
      <c r="B994" s="11"/>
      <c r="C994" s="11"/>
      <c r="D994" s="11"/>
      <c r="E994" s="13"/>
      <c r="F994" s="13"/>
      <c r="G994" s="13"/>
    </row>
    <row r="995" spans="2:7" ht="14.4" x14ac:dyDescent="0.3">
      <c r="B995" s="11"/>
      <c r="C995" s="11"/>
      <c r="D995" s="11"/>
      <c r="E995" s="13"/>
      <c r="F995" s="13"/>
      <c r="G995" s="13"/>
    </row>
    <row r="996" spans="2:7" ht="14.4" x14ac:dyDescent="0.3">
      <c r="B996" s="11"/>
      <c r="C996" s="11"/>
      <c r="D996" s="11"/>
      <c r="E996" s="13"/>
      <c r="F996" s="13"/>
      <c r="G996" s="13"/>
    </row>
    <row r="997" spans="2:7" ht="14.4" x14ac:dyDescent="0.3">
      <c r="B997" s="11"/>
      <c r="C997" s="11"/>
      <c r="D997" s="11"/>
      <c r="E997" s="13"/>
      <c r="F997" s="13"/>
      <c r="G997" s="13"/>
    </row>
    <row r="998" spans="2:7" ht="14.4" x14ac:dyDescent="0.3">
      <c r="B998" s="11"/>
      <c r="C998" s="11"/>
      <c r="D998" s="11"/>
      <c r="E998" s="13"/>
      <c r="F998" s="13"/>
      <c r="G998" s="13"/>
    </row>
    <row r="999" spans="2:7" ht="14.4" x14ac:dyDescent="0.3">
      <c r="B999" s="11"/>
      <c r="C999" s="11"/>
      <c r="D999" s="11"/>
      <c r="E999" s="13"/>
      <c r="F999" s="13"/>
      <c r="G999" s="13"/>
    </row>
    <row r="1000" spans="2:7" ht="14.4" x14ac:dyDescent="0.3">
      <c r="B1000" s="11"/>
      <c r="C1000" s="11"/>
      <c r="D1000" s="11"/>
      <c r="E1000" s="13"/>
      <c r="F1000" s="13"/>
      <c r="G1000" s="13"/>
    </row>
    <row r="1001" spans="2:7" ht="14.4" x14ac:dyDescent="0.3">
      <c r="B1001" s="11"/>
      <c r="C1001" s="11"/>
      <c r="D1001" s="11"/>
      <c r="E1001" s="13"/>
      <c r="F1001" s="13"/>
      <c r="G1001" s="13"/>
    </row>
    <row r="1002" spans="2:7" ht="14.4" x14ac:dyDescent="0.3">
      <c r="B1002" s="11"/>
      <c r="C1002" s="11"/>
      <c r="D1002" s="11"/>
      <c r="E1002" s="13"/>
      <c r="F1002" s="13"/>
      <c r="G1002" s="13"/>
    </row>
    <row r="1003" spans="2:7" ht="14.4" x14ac:dyDescent="0.3">
      <c r="B1003" s="11"/>
      <c r="C1003" s="11"/>
      <c r="D1003" s="11"/>
      <c r="E1003" s="13"/>
      <c r="F1003" s="13"/>
      <c r="G1003" s="13"/>
    </row>
    <row r="1004" spans="2:7" ht="14.4" x14ac:dyDescent="0.3">
      <c r="B1004" s="11"/>
      <c r="C1004" s="11"/>
      <c r="D1004" s="11"/>
      <c r="E1004" s="13"/>
      <c r="F1004" s="13"/>
      <c r="G1004" s="13"/>
    </row>
  </sheetData>
  <pageMargins left="0.75" right="0.75" top="1" bottom="1" header="0.5" footer="0.5"/>
  <pageSetup orientation="portrait" horizontalDpi="4294967292" verticalDpi="4294967292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247"/>
  <sheetViews>
    <sheetView showZeros="0" topLeftCell="A211" zoomScale="96" zoomScaleNormal="96" workbookViewId="0">
      <selection activeCell="D250" sqref="D250:D258"/>
    </sheetView>
  </sheetViews>
  <sheetFormatPr defaultColWidth="15.109375" defaultRowHeight="15" customHeight="1" x14ac:dyDescent="0.3"/>
  <cols>
    <col min="1" max="1" width="15.21875" style="5" bestFit="1" customWidth="1"/>
    <col min="2" max="2" width="16.21875" style="14" bestFit="1" customWidth="1"/>
    <col min="3" max="3" width="14.33203125" style="14" bestFit="1" customWidth="1"/>
    <col min="4" max="4" width="18.33203125" style="14" bestFit="1" customWidth="1"/>
    <col min="5" max="5" width="14.33203125" style="14" customWidth="1"/>
    <col min="6" max="8" width="13.109375" style="5" customWidth="1"/>
    <col min="9" max="9" width="18.6640625" style="5" bestFit="1" customWidth="1"/>
    <col min="10" max="10" width="13.4414062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44140625" style="5" bestFit="1" customWidth="1"/>
    <col min="17" max="17" width="11.6640625" style="5" bestFit="1" customWidth="1"/>
    <col min="18" max="18" width="18.6640625" style="5" bestFit="1" customWidth="1"/>
    <col min="19" max="19" width="13.77734375" style="5" customWidth="1"/>
    <col min="20" max="20" width="19.44140625" style="5" customWidth="1"/>
    <col min="21" max="21" width="12.6640625" style="5" customWidth="1"/>
    <col min="22" max="22" width="13.77734375" style="5" customWidth="1"/>
    <col min="23" max="23" width="13.44140625" style="5" bestFit="1" customWidth="1"/>
    <col min="24" max="24" width="14.4414062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09375" style="5" bestFit="1" customWidth="1"/>
    <col min="30" max="30" width="14.109375" style="5" customWidth="1"/>
    <col min="31" max="31" width="14.6640625" style="5" customWidth="1"/>
    <col min="32" max="32" width="14.6640625" style="14" customWidth="1"/>
    <col min="33" max="33" width="15.109375" style="5"/>
    <col min="34" max="34" width="18.77734375" style="5" customWidth="1"/>
    <col min="35" max="35" width="20.109375" style="5" customWidth="1"/>
    <col min="36" max="36" width="15.109375" style="5"/>
    <col min="37" max="37" width="21.6640625" style="5" customWidth="1"/>
    <col min="38" max="38" width="12.44140625" style="5" customWidth="1"/>
    <col min="39" max="39" width="15.109375" style="5" customWidth="1"/>
    <col min="40" max="40" width="17.6640625" style="5" customWidth="1"/>
    <col min="41" max="43" width="15.109375" style="5" customWidth="1"/>
    <col min="44" max="46" width="15.109375" style="5"/>
    <col min="47" max="47" width="18.77734375" style="5" customWidth="1"/>
    <col min="48" max="16384" width="15.109375" style="5"/>
  </cols>
  <sheetData>
    <row r="1" spans="1:52" s="29" customFormat="1" ht="28.5" customHeight="1" x14ac:dyDescent="0.3">
      <c r="A1" s="68" t="s">
        <v>666</v>
      </c>
      <c r="B1" s="68" t="s">
        <v>14</v>
      </c>
      <c r="C1" s="28" t="s">
        <v>622</v>
      </c>
      <c r="D1" s="68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68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950</v>
      </c>
      <c r="P1" s="33" t="s">
        <v>820</v>
      </c>
      <c r="Q1" s="33" t="s">
        <v>466</v>
      </c>
      <c r="R1" s="33" t="s">
        <v>465</v>
      </c>
      <c r="S1" s="33" t="s">
        <v>671</v>
      </c>
      <c r="T1" s="28" t="s">
        <v>864</v>
      </c>
      <c r="U1" s="33" t="s">
        <v>467</v>
      </c>
      <c r="V1" s="33" t="s">
        <v>865</v>
      </c>
      <c r="W1" s="33" t="s">
        <v>468</v>
      </c>
      <c r="X1" s="33" t="s">
        <v>469</v>
      </c>
      <c r="Y1" s="28" t="s">
        <v>470</v>
      </c>
      <c r="Z1" s="28" t="s">
        <v>884</v>
      </c>
      <c r="AA1" s="28" t="s">
        <v>885</v>
      </c>
      <c r="AB1" s="28" t="s">
        <v>886</v>
      </c>
      <c r="AC1" s="33" t="s">
        <v>471</v>
      </c>
      <c r="AD1" s="33" t="s">
        <v>858</v>
      </c>
      <c r="AE1" s="33" t="s">
        <v>472</v>
      </c>
      <c r="AF1" s="28" t="s">
        <v>857</v>
      </c>
      <c r="AG1" s="28" t="s">
        <v>473</v>
      </c>
      <c r="AH1" s="33" t="s">
        <v>474</v>
      </c>
      <c r="AI1" s="28" t="s">
        <v>475</v>
      </c>
      <c r="AJ1" s="28" t="s">
        <v>476</v>
      </c>
      <c r="AK1" s="28" t="s">
        <v>477</v>
      </c>
      <c r="AL1" s="33" t="s">
        <v>478</v>
      </c>
      <c r="AM1" s="33" t="s">
        <v>479</v>
      </c>
      <c r="AN1" s="33" t="s">
        <v>480</v>
      </c>
      <c r="AO1" s="33" t="s">
        <v>481</v>
      </c>
      <c r="AP1" s="28" t="s">
        <v>482</v>
      </c>
      <c r="AQ1" s="28" t="s">
        <v>483</v>
      </c>
      <c r="AR1" s="33" t="s">
        <v>484</v>
      </c>
      <c r="AS1" s="33" t="s">
        <v>485</v>
      </c>
      <c r="AT1" s="33" t="s">
        <v>486</v>
      </c>
      <c r="AU1" s="33" t="s">
        <v>907</v>
      </c>
      <c r="AV1" s="28" t="s">
        <v>908</v>
      </c>
      <c r="AW1" s="28" t="s">
        <v>909</v>
      </c>
      <c r="AX1" s="33" t="s">
        <v>910</v>
      </c>
      <c r="AY1" s="33" t="s">
        <v>911</v>
      </c>
      <c r="AZ1" s="33" t="s">
        <v>912</v>
      </c>
    </row>
    <row r="2" spans="1:52" s="29" customFormat="1" ht="76.5" customHeight="1" x14ac:dyDescent="0.3">
      <c r="A2" s="38" t="s">
        <v>667</v>
      </c>
      <c r="B2" s="72" t="s">
        <v>16</v>
      </c>
      <c r="C2" s="72" t="s">
        <v>369</v>
      </c>
      <c r="D2" s="72" t="s">
        <v>327</v>
      </c>
      <c r="E2" s="38" t="s">
        <v>46</v>
      </c>
      <c r="F2" s="72" t="s">
        <v>17</v>
      </c>
      <c r="G2" s="72" t="s">
        <v>18</v>
      </c>
      <c r="H2" s="72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951</v>
      </c>
      <c r="P2" s="38" t="s">
        <v>821</v>
      </c>
      <c r="Q2" s="38" t="s">
        <v>672</v>
      </c>
      <c r="R2" s="38" t="s">
        <v>824</v>
      </c>
      <c r="S2" s="38" t="s">
        <v>823</v>
      </c>
      <c r="T2" s="72" t="s">
        <v>878</v>
      </c>
      <c r="U2" s="38" t="s">
        <v>366</v>
      </c>
      <c r="V2" s="38" t="s">
        <v>879</v>
      </c>
      <c r="W2" s="38" t="s">
        <v>364</v>
      </c>
      <c r="X2" s="37" t="s">
        <v>318</v>
      </c>
      <c r="Y2" s="38" t="s">
        <v>30</v>
      </c>
      <c r="Z2" s="38" t="s">
        <v>895</v>
      </c>
      <c r="AA2" s="38" t="s">
        <v>896</v>
      </c>
      <c r="AB2" s="38" t="s">
        <v>897</v>
      </c>
      <c r="AC2" s="38" t="s">
        <v>47</v>
      </c>
      <c r="AD2" s="38" t="s">
        <v>859</v>
      </c>
      <c r="AE2" s="38" t="s">
        <v>49</v>
      </c>
      <c r="AF2" s="38" t="s">
        <v>880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913</v>
      </c>
      <c r="AV2" s="38" t="s">
        <v>914</v>
      </c>
      <c r="AW2" s="38" t="s">
        <v>915</v>
      </c>
      <c r="AX2" s="38" t="s">
        <v>916</v>
      </c>
      <c r="AY2" s="38" t="s">
        <v>918</v>
      </c>
      <c r="AZ2" s="38" t="s">
        <v>919</v>
      </c>
    </row>
    <row r="3" spans="1:52" s="41" customFormat="1" ht="27" customHeight="1" x14ac:dyDescent="0.3">
      <c r="A3" s="39" t="s">
        <v>360</v>
      </c>
      <c r="B3" s="74"/>
      <c r="C3" s="74"/>
      <c r="D3" s="74"/>
      <c r="E3" s="39" t="s">
        <v>325</v>
      </c>
      <c r="F3" s="74" t="s">
        <v>31</v>
      </c>
      <c r="G3" s="74" t="s">
        <v>31</v>
      </c>
      <c r="H3" s="74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822</v>
      </c>
      <c r="Q3" s="39"/>
      <c r="R3" s="39"/>
      <c r="S3" s="39" t="s">
        <v>797</v>
      </c>
      <c r="T3" s="74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898</v>
      </c>
      <c r="AA3" s="39" t="s">
        <v>899</v>
      </c>
      <c r="AB3" s="39" t="s">
        <v>900</v>
      </c>
      <c r="AC3" s="39" t="s">
        <v>43</v>
      </c>
      <c r="AD3" s="39" t="s">
        <v>860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917</v>
      </c>
      <c r="AV3" s="39" t="s">
        <v>371</v>
      </c>
      <c r="AW3" s="39" t="s">
        <v>371</v>
      </c>
      <c r="AX3" s="39" t="s">
        <v>37</v>
      </c>
      <c r="AY3" s="39"/>
      <c r="AZ3" s="39"/>
    </row>
    <row r="4" spans="1:52" ht="14.4" x14ac:dyDescent="0.3">
      <c r="A4" s="13" t="s">
        <v>962</v>
      </c>
      <c r="B4" s="9" t="s">
        <v>967</v>
      </c>
      <c r="C4" s="9">
        <v>4</v>
      </c>
      <c r="D4" s="14" t="str">
        <f>B4&amp;"_"&amp;C4</f>
        <v>Chinyanghuku_3_4</v>
      </c>
      <c r="F4" s="18">
        <v>-6.8872179999999998</v>
      </c>
      <c r="G4" s="18">
        <v>36.090309140000002</v>
      </c>
      <c r="H4" s="185">
        <v>792</v>
      </c>
      <c r="I4" s="18" t="s">
        <v>321</v>
      </c>
      <c r="J4" s="18"/>
      <c r="K4" s="18" t="s">
        <v>798</v>
      </c>
      <c r="L4" s="18">
        <v>3</v>
      </c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5" t="s">
        <v>179</v>
      </c>
      <c r="AC4" s="18" t="s">
        <v>1515</v>
      </c>
      <c r="AD4" s="18"/>
      <c r="AE4" s="18"/>
      <c r="AF4" s="9"/>
      <c r="AL4" s="18"/>
      <c r="AM4" s="18"/>
      <c r="AN4" s="18"/>
      <c r="AO4" s="18"/>
      <c r="AP4" s="18"/>
    </row>
    <row r="5" spans="1:52" ht="14.4" x14ac:dyDescent="0.3">
      <c r="A5" s="13" t="s">
        <v>962</v>
      </c>
      <c r="B5" s="9" t="s">
        <v>968</v>
      </c>
      <c r="C5" s="9">
        <v>8</v>
      </c>
      <c r="D5" s="14" t="str">
        <f t="shared" ref="D5:D70" si="0">B5&amp;"_"&amp;C5</f>
        <v>Chinyanghuku_4_8</v>
      </c>
      <c r="F5" s="18">
        <v>-6.86531687</v>
      </c>
      <c r="G5" s="18">
        <v>36.10004807</v>
      </c>
      <c r="H5" s="185">
        <v>821</v>
      </c>
      <c r="I5" s="18" t="s">
        <v>321</v>
      </c>
      <c r="J5" s="18"/>
      <c r="K5" s="18" t="s">
        <v>798</v>
      </c>
      <c r="L5" s="18">
        <v>3</v>
      </c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5" t="s">
        <v>208</v>
      </c>
      <c r="AC5" s="18" t="s">
        <v>1516</v>
      </c>
      <c r="AD5" s="18"/>
      <c r="AE5" s="18"/>
      <c r="AF5" s="9"/>
      <c r="AL5" s="18"/>
      <c r="AM5" s="18"/>
      <c r="AN5" s="18"/>
      <c r="AO5" s="18"/>
      <c r="AP5" s="18"/>
    </row>
    <row r="6" spans="1:52" ht="14.4" x14ac:dyDescent="0.3">
      <c r="A6" s="13" t="s">
        <v>962</v>
      </c>
      <c r="B6" s="9" t="s">
        <v>1525</v>
      </c>
      <c r="C6" s="9">
        <v>8</v>
      </c>
      <c r="D6" s="14" t="str">
        <f t="shared" si="0"/>
        <v>Chinyanghuku_11_8</v>
      </c>
      <c r="F6" s="18">
        <v>-6.8942399999999999</v>
      </c>
      <c r="G6" s="18">
        <v>36.133899999999997</v>
      </c>
      <c r="H6" s="186">
        <v>0</v>
      </c>
      <c r="I6" s="18" t="s">
        <v>321</v>
      </c>
      <c r="J6" s="18"/>
      <c r="K6" s="18" t="s">
        <v>798</v>
      </c>
      <c r="L6" s="18">
        <v>3</v>
      </c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AC6" s="18" t="s">
        <v>1524</v>
      </c>
      <c r="AD6" s="18"/>
      <c r="AE6" s="18"/>
      <c r="AF6" s="9"/>
      <c r="AL6" s="18"/>
      <c r="AM6" s="18"/>
      <c r="AN6" s="18"/>
      <c r="AO6" s="18"/>
      <c r="AP6" s="18"/>
    </row>
    <row r="7" spans="1:52" ht="14.4" x14ac:dyDescent="0.3">
      <c r="A7" s="13" t="s">
        <v>962</v>
      </c>
      <c r="B7" s="11" t="s">
        <v>1526</v>
      </c>
      <c r="C7" s="11">
        <v>8</v>
      </c>
      <c r="D7" s="14" t="str">
        <f t="shared" si="0"/>
        <v>Chinyanghuku_12_8</v>
      </c>
      <c r="F7" s="13">
        <v>-6.85878706</v>
      </c>
      <c r="G7" s="13">
        <v>36.142848970000003</v>
      </c>
      <c r="H7" s="186">
        <v>838</v>
      </c>
      <c r="I7" s="18" t="s">
        <v>321</v>
      </c>
      <c r="J7" s="13"/>
      <c r="K7" s="18" t="s">
        <v>798</v>
      </c>
      <c r="L7" s="18">
        <v>3</v>
      </c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5" t="s">
        <v>208</v>
      </c>
      <c r="AC7" s="13" t="s">
        <v>1516</v>
      </c>
      <c r="AD7" s="13"/>
      <c r="AE7" s="13"/>
      <c r="AF7" s="11"/>
      <c r="AL7" s="13"/>
      <c r="AM7" s="13"/>
      <c r="AN7" s="13"/>
      <c r="AO7" s="13"/>
      <c r="AP7" s="13"/>
    </row>
    <row r="8" spans="1:52" ht="14.4" x14ac:dyDescent="0.3">
      <c r="A8" s="13" t="s">
        <v>962</v>
      </c>
      <c r="B8" s="11" t="s">
        <v>969</v>
      </c>
      <c r="C8" s="11">
        <v>1</v>
      </c>
      <c r="D8" s="14" t="str">
        <f t="shared" si="0"/>
        <v>Pandambili_1_1</v>
      </c>
      <c r="F8" s="13">
        <v>-6.1260099400000003</v>
      </c>
      <c r="G8" s="13">
        <v>36.44020081</v>
      </c>
      <c r="H8" s="186">
        <v>1031</v>
      </c>
      <c r="I8" s="18" t="s">
        <v>321</v>
      </c>
      <c r="J8" s="13"/>
      <c r="K8" s="18" t="s">
        <v>798</v>
      </c>
      <c r="L8" s="18">
        <v>3</v>
      </c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5" t="s">
        <v>179</v>
      </c>
      <c r="AC8" s="13" t="s">
        <v>1515</v>
      </c>
      <c r="AD8" s="13"/>
      <c r="AE8" s="13"/>
      <c r="AF8" s="11"/>
      <c r="AL8" s="13"/>
      <c r="AM8" s="13"/>
      <c r="AN8" s="13"/>
      <c r="AO8" s="13"/>
      <c r="AP8" s="13"/>
    </row>
    <row r="9" spans="1:52" ht="14.4" x14ac:dyDescent="0.3">
      <c r="A9" s="13" t="s">
        <v>962</v>
      </c>
      <c r="B9" s="11" t="s">
        <v>970</v>
      </c>
      <c r="C9" s="11">
        <v>1</v>
      </c>
      <c r="D9" s="14" t="str">
        <f t="shared" si="0"/>
        <v>Pandambili_3_1</v>
      </c>
      <c r="F9" s="13">
        <v>-6.0639399999999997</v>
      </c>
      <c r="G9" s="13">
        <v>36.4405</v>
      </c>
      <c r="H9" s="186">
        <v>0</v>
      </c>
      <c r="I9" s="18" t="s">
        <v>321</v>
      </c>
      <c r="J9" s="13"/>
      <c r="K9" s="18" t="s">
        <v>798</v>
      </c>
      <c r="L9" s="18">
        <v>3</v>
      </c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5" t="s">
        <v>189</v>
      </c>
      <c r="AC9" s="13" t="s">
        <v>1518</v>
      </c>
      <c r="AD9" s="13"/>
      <c r="AE9" s="13"/>
      <c r="AF9" s="11"/>
      <c r="AL9" s="13"/>
      <c r="AM9" s="13"/>
      <c r="AN9" s="13"/>
      <c r="AO9" s="13"/>
      <c r="AP9" s="13"/>
    </row>
    <row r="10" spans="1:52" ht="14.4" x14ac:dyDescent="0.3">
      <c r="A10" s="13" t="s">
        <v>962</v>
      </c>
      <c r="B10" s="11" t="s">
        <v>971</v>
      </c>
      <c r="C10" s="11">
        <v>1</v>
      </c>
      <c r="D10" s="14" t="str">
        <f t="shared" si="0"/>
        <v>Pandambili_5_1</v>
      </c>
      <c r="F10" s="13">
        <v>-6.1174900000000001</v>
      </c>
      <c r="G10" s="13">
        <v>36.457700000000003</v>
      </c>
      <c r="H10" s="186">
        <v>1043</v>
      </c>
      <c r="I10" s="18" t="s">
        <v>321</v>
      </c>
      <c r="J10" s="13"/>
      <c r="K10" s="18" t="s">
        <v>798</v>
      </c>
      <c r="L10" s="18">
        <v>3</v>
      </c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5" t="s">
        <v>200</v>
      </c>
      <c r="AC10" s="13" t="s">
        <v>1519</v>
      </c>
      <c r="AD10" s="13"/>
      <c r="AE10" s="13"/>
      <c r="AF10" s="11"/>
      <c r="AL10" s="13"/>
      <c r="AM10" s="13"/>
      <c r="AN10" s="13"/>
      <c r="AO10" s="13"/>
      <c r="AP10" s="13"/>
    </row>
    <row r="11" spans="1:52" ht="14.4" x14ac:dyDescent="0.3">
      <c r="A11" s="13" t="s">
        <v>962</v>
      </c>
      <c r="B11" s="11" t="s">
        <v>972</v>
      </c>
      <c r="C11" s="11">
        <v>2</v>
      </c>
      <c r="D11" s="14" t="str">
        <f t="shared" si="0"/>
        <v>Pandambili_7_2</v>
      </c>
      <c r="F11" s="13">
        <v>-6.0699701299999997</v>
      </c>
      <c r="G11" s="13">
        <v>36.464588169999999</v>
      </c>
      <c r="H11" s="186">
        <v>1061</v>
      </c>
      <c r="I11" s="18" t="s">
        <v>321</v>
      </c>
      <c r="J11" s="13"/>
      <c r="K11" s="18" t="s">
        <v>798</v>
      </c>
      <c r="L11" s="18">
        <v>3</v>
      </c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5" t="s">
        <v>200</v>
      </c>
      <c r="AC11" s="13" t="s">
        <v>1519</v>
      </c>
      <c r="AD11" s="13"/>
      <c r="AE11" s="13"/>
      <c r="AF11" s="11"/>
      <c r="AL11" s="13"/>
      <c r="AM11" s="13"/>
      <c r="AN11" s="13"/>
      <c r="AO11" s="13"/>
      <c r="AP11" s="13"/>
    </row>
    <row r="12" spans="1:52" ht="14.4" x14ac:dyDescent="0.3">
      <c r="A12" s="13" t="s">
        <v>962</v>
      </c>
      <c r="B12" s="11" t="s">
        <v>973</v>
      </c>
      <c r="C12" s="11">
        <v>1</v>
      </c>
      <c r="D12" s="14" t="str">
        <f t="shared" si="0"/>
        <v>Pandambili_16_1</v>
      </c>
      <c r="F12" s="13">
        <v>-6.0537299999999998</v>
      </c>
      <c r="G12" s="13">
        <v>36.513500000000001</v>
      </c>
      <c r="H12" s="186">
        <v>1159</v>
      </c>
      <c r="I12" s="18" t="s">
        <v>321</v>
      </c>
      <c r="J12" s="13"/>
      <c r="K12" s="18" t="s">
        <v>798</v>
      </c>
      <c r="L12" s="18">
        <v>3</v>
      </c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5" t="s">
        <v>200</v>
      </c>
      <c r="AC12" s="13" t="s">
        <v>1519</v>
      </c>
      <c r="AD12" s="13"/>
      <c r="AE12" s="13"/>
      <c r="AF12" s="11"/>
      <c r="AL12" s="13"/>
      <c r="AM12" s="13"/>
      <c r="AN12" s="13"/>
      <c r="AO12" s="13"/>
      <c r="AP12" s="13"/>
    </row>
    <row r="13" spans="1:52" ht="14.4" x14ac:dyDescent="0.3">
      <c r="A13" s="13" t="s">
        <v>962</v>
      </c>
      <c r="B13" s="11" t="s">
        <v>974</v>
      </c>
      <c r="C13" s="11">
        <v>1</v>
      </c>
      <c r="D13" s="14" t="str">
        <f t="shared" si="0"/>
        <v>Kidatu_1_1</v>
      </c>
      <c r="F13" s="13">
        <v>-8.0740327799999996</v>
      </c>
      <c r="G13" s="13">
        <v>37.269382479999997</v>
      </c>
      <c r="H13" s="186">
        <v>295</v>
      </c>
      <c r="I13" s="18" t="s">
        <v>321</v>
      </c>
      <c r="J13" s="13"/>
      <c r="K13" s="18" t="s">
        <v>798</v>
      </c>
      <c r="L13" s="18">
        <v>3</v>
      </c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5" t="s">
        <v>208</v>
      </c>
      <c r="AC13" s="13" t="s">
        <v>1520</v>
      </c>
      <c r="AD13" s="13"/>
      <c r="AE13" s="13"/>
      <c r="AF13" s="11"/>
      <c r="AL13" s="13"/>
      <c r="AM13" s="13"/>
      <c r="AN13" s="13"/>
      <c r="AO13" s="13"/>
      <c r="AP13" s="13"/>
    </row>
    <row r="14" spans="1:52" ht="14.4" x14ac:dyDescent="0.3">
      <c r="A14" s="13" t="s">
        <v>962</v>
      </c>
      <c r="B14" s="11" t="s">
        <v>975</v>
      </c>
      <c r="C14" s="11">
        <v>1</v>
      </c>
      <c r="D14" s="14" t="str">
        <f t="shared" si="0"/>
        <v>Kidatu_3_1</v>
      </c>
      <c r="F14" s="13">
        <v>-8.0210504500000006</v>
      </c>
      <c r="G14" s="13">
        <v>37.270351410000004</v>
      </c>
      <c r="H14" s="186">
        <v>300</v>
      </c>
      <c r="I14" s="18" t="s">
        <v>321</v>
      </c>
      <c r="J14" s="13"/>
      <c r="K14" s="18" t="s">
        <v>798</v>
      </c>
      <c r="L14" s="18">
        <v>3</v>
      </c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5" t="s">
        <v>200</v>
      </c>
      <c r="AC14" s="13" t="s">
        <v>1519</v>
      </c>
      <c r="AD14" s="13"/>
      <c r="AE14" s="13"/>
      <c r="AF14" s="11"/>
      <c r="AL14" s="13"/>
      <c r="AM14" s="13"/>
      <c r="AN14" s="13"/>
      <c r="AO14" s="13"/>
      <c r="AP14" s="13"/>
    </row>
    <row r="15" spans="1:52" ht="14.4" x14ac:dyDescent="0.3">
      <c r="A15" s="13" t="s">
        <v>962</v>
      </c>
      <c r="B15" s="11" t="s">
        <v>976</v>
      </c>
      <c r="C15" s="11">
        <v>1</v>
      </c>
      <c r="D15" s="14" t="str">
        <f t="shared" si="0"/>
        <v>Kidatu_4_1</v>
      </c>
      <c r="F15" s="13">
        <v>-8.0008068100000003</v>
      </c>
      <c r="G15" s="13">
        <v>37.272369380000001</v>
      </c>
      <c r="H15" s="186">
        <v>311</v>
      </c>
      <c r="I15" s="18" t="s">
        <v>321</v>
      </c>
      <c r="J15" s="13"/>
      <c r="K15" s="18" t="s">
        <v>798</v>
      </c>
      <c r="L15" s="18">
        <v>3</v>
      </c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5" t="s">
        <v>208</v>
      </c>
      <c r="AC15" s="13" t="s">
        <v>1520</v>
      </c>
      <c r="AD15" s="13"/>
      <c r="AE15" s="13"/>
      <c r="AF15" s="11"/>
      <c r="AL15" s="13"/>
      <c r="AM15" s="13"/>
      <c r="AN15" s="13"/>
      <c r="AO15" s="13"/>
      <c r="AP15" s="13"/>
    </row>
    <row r="16" spans="1:52" ht="14.4" x14ac:dyDescent="0.3">
      <c r="A16" s="13" t="s">
        <v>962</v>
      </c>
      <c r="B16" s="11" t="s">
        <v>977</v>
      </c>
      <c r="C16" s="11">
        <v>3</v>
      </c>
      <c r="D16" s="14" t="str">
        <f t="shared" si="0"/>
        <v>Kidatu_7_3</v>
      </c>
      <c r="F16" s="13">
        <v>-8.0238122900000004</v>
      </c>
      <c r="G16" s="13">
        <v>37.292297359999999</v>
      </c>
      <c r="H16" s="186">
        <v>319</v>
      </c>
      <c r="I16" s="18" t="s">
        <v>321</v>
      </c>
      <c r="J16" s="13"/>
      <c r="K16" s="18" t="s">
        <v>798</v>
      </c>
      <c r="L16" s="18">
        <v>3</v>
      </c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5" t="s">
        <v>208</v>
      </c>
      <c r="AC16" s="13" t="s">
        <v>1521</v>
      </c>
      <c r="AD16" s="13"/>
      <c r="AE16" s="13"/>
      <c r="AF16" s="11"/>
      <c r="AL16" s="13"/>
      <c r="AM16" s="13"/>
      <c r="AN16" s="13"/>
      <c r="AO16" s="13"/>
      <c r="AP16" s="13"/>
    </row>
    <row r="17" spans="1:42" ht="14.4" x14ac:dyDescent="0.3">
      <c r="A17" s="13" t="s">
        <v>962</v>
      </c>
      <c r="B17" s="11" t="s">
        <v>1495</v>
      </c>
      <c r="C17" s="11">
        <v>1</v>
      </c>
      <c r="D17" s="14" t="str">
        <f t="shared" si="0"/>
        <v>Kidatu_12_1</v>
      </c>
      <c r="F17" s="13">
        <v>-8.0051450699999993</v>
      </c>
      <c r="G17" s="13">
        <v>37.314617159999997</v>
      </c>
      <c r="H17" s="186">
        <v>333</v>
      </c>
      <c r="I17" s="18" t="s">
        <v>321</v>
      </c>
      <c r="J17" s="13"/>
      <c r="K17" s="18" t="s">
        <v>798</v>
      </c>
      <c r="L17" s="18">
        <v>3</v>
      </c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5" t="s">
        <v>208</v>
      </c>
      <c r="AC17" s="13" t="s">
        <v>1521</v>
      </c>
      <c r="AD17" s="13"/>
      <c r="AE17" s="13"/>
      <c r="AF17" s="11"/>
      <c r="AL17" s="13"/>
      <c r="AM17" s="13"/>
      <c r="AN17" s="13"/>
      <c r="AO17" s="13"/>
      <c r="AP17" s="13"/>
    </row>
    <row r="18" spans="1:42" ht="14.4" x14ac:dyDescent="0.3">
      <c r="A18" s="13" t="s">
        <v>962</v>
      </c>
      <c r="B18" s="11" t="s">
        <v>1496</v>
      </c>
      <c r="C18" s="11">
        <v>1</v>
      </c>
      <c r="D18" s="14" t="str">
        <f t="shared" si="0"/>
        <v>Kidatu_14_1</v>
      </c>
      <c r="F18" s="13">
        <v>-8.0493049600000006</v>
      </c>
      <c r="G18" s="13">
        <v>37.333698269999999</v>
      </c>
      <c r="H18" s="186">
        <v>325</v>
      </c>
      <c r="I18" s="18" t="s">
        <v>321</v>
      </c>
      <c r="J18" s="13"/>
      <c r="K18" s="18" t="s">
        <v>798</v>
      </c>
      <c r="L18" s="18">
        <v>3</v>
      </c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5" t="s">
        <v>208</v>
      </c>
      <c r="AC18" s="13" t="s">
        <v>1521</v>
      </c>
      <c r="AD18" s="13"/>
      <c r="AE18" s="13"/>
      <c r="AF18" s="11"/>
      <c r="AL18" s="13"/>
      <c r="AM18" s="13"/>
      <c r="AN18" s="13"/>
      <c r="AO18" s="13"/>
      <c r="AP18" s="13"/>
    </row>
    <row r="19" spans="1:42" ht="14.4" x14ac:dyDescent="0.3">
      <c r="A19" s="13" t="s">
        <v>962</v>
      </c>
      <c r="B19" s="11" t="s">
        <v>1497</v>
      </c>
      <c r="C19" s="11">
        <v>1</v>
      </c>
      <c r="D19" s="14" t="str">
        <f t="shared" si="0"/>
        <v>Itende_6_1</v>
      </c>
      <c r="F19" s="13">
        <v>-6.9100651700000002</v>
      </c>
      <c r="G19" s="13">
        <v>34.192478180000002</v>
      </c>
      <c r="H19" s="186">
        <v>1243</v>
      </c>
      <c r="I19" s="18" t="s">
        <v>321</v>
      </c>
      <c r="J19" s="13"/>
      <c r="K19" s="18" t="s">
        <v>798</v>
      </c>
      <c r="L19" s="18">
        <v>3</v>
      </c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5" t="s">
        <v>208</v>
      </c>
      <c r="AC19" s="13" t="s">
        <v>1521</v>
      </c>
      <c r="AD19" s="13"/>
      <c r="AE19" s="13"/>
      <c r="AF19" s="11"/>
      <c r="AL19" s="13"/>
      <c r="AM19" s="13"/>
      <c r="AN19" s="13"/>
      <c r="AO19" s="13"/>
      <c r="AP19" s="13"/>
    </row>
    <row r="20" spans="1:42" ht="14.4" x14ac:dyDescent="0.3">
      <c r="A20" s="13" t="s">
        <v>962</v>
      </c>
      <c r="B20" s="11" t="s">
        <v>1498</v>
      </c>
      <c r="C20" s="11">
        <v>2</v>
      </c>
      <c r="D20" s="14" t="str">
        <f t="shared" si="0"/>
        <v>Itende_7_2</v>
      </c>
      <c r="F20" s="13">
        <v>-6.8791828199999996</v>
      </c>
      <c r="G20" s="13">
        <v>34.193073269999999</v>
      </c>
      <c r="H20" s="186">
        <v>1223</v>
      </c>
      <c r="I20" s="18" t="s">
        <v>321</v>
      </c>
      <c r="J20" s="13"/>
      <c r="K20" s="18" t="s">
        <v>798</v>
      </c>
      <c r="L20" s="18">
        <v>3</v>
      </c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5" t="s">
        <v>208</v>
      </c>
      <c r="AC20" s="13" t="s">
        <v>1521</v>
      </c>
      <c r="AD20" s="13"/>
      <c r="AE20" s="13"/>
      <c r="AF20" s="11"/>
      <c r="AL20" s="13"/>
      <c r="AM20" s="13"/>
      <c r="AN20" s="13"/>
      <c r="AO20" s="13"/>
      <c r="AP20" s="13"/>
    </row>
    <row r="21" spans="1:42" ht="14.4" x14ac:dyDescent="0.3">
      <c r="A21" s="13" t="s">
        <v>962</v>
      </c>
      <c r="B21" s="11" t="s">
        <v>1499</v>
      </c>
      <c r="C21" s="11">
        <v>3</v>
      </c>
      <c r="D21" s="14" t="str">
        <f t="shared" si="0"/>
        <v>Itende_8_3</v>
      </c>
      <c r="F21" s="13">
        <v>-6.8598280000000003</v>
      </c>
      <c r="G21" s="13">
        <v>34.194526670000002</v>
      </c>
      <c r="H21" s="186">
        <v>1275</v>
      </c>
      <c r="I21" s="18" t="s">
        <v>321</v>
      </c>
      <c r="J21" s="13"/>
      <c r="K21" s="18" t="s">
        <v>798</v>
      </c>
      <c r="L21" s="18">
        <v>3</v>
      </c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5" t="s">
        <v>208</v>
      </c>
      <c r="AC21" s="13" t="s">
        <v>1521</v>
      </c>
      <c r="AD21" s="13"/>
      <c r="AE21" s="13"/>
      <c r="AF21" s="11"/>
      <c r="AL21" s="13"/>
      <c r="AM21" s="13"/>
      <c r="AN21" s="13"/>
      <c r="AO21" s="13"/>
      <c r="AP21" s="13"/>
    </row>
    <row r="22" spans="1:42" ht="14.4" x14ac:dyDescent="0.3">
      <c r="A22" s="13" t="s">
        <v>962</v>
      </c>
      <c r="B22" s="11" t="s">
        <v>1500</v>
      </c>
      <c r="C22" s="11">
        <v>6</v>
      </c>
      <c r="D22" s="14" t="str">
        <f t="shared" si="0"/>
        <v>Dambidolo_2_6</v>
      </c>
      <c r="F22" s="13">
        <v>8.6019582799999998</v>
      </c>
      <c r="G22" s="13">
        <v>34.988330840000003</v>
      </c>
      <c r="H22" s="186">
        <v>1478</v>
      </c>
      <c r="I22" s="18" t="s">
        <v>321</v>
      </c>
      <c r="J22" s="13"/>
      <c r="K22" s="18" t="s">
        <v>798</v>
      </c>
      <c r="L22" s="18">
        <v>3</v>
      </c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5" t="s">
        <v>179</v>
      </c>
      <c r="AC22" s="13" t="s">
        <v>1515</v>
      </c>
      <c r="AD22" s="13"/>
      <c r="AE22" s="13"/>
      <c r="AF22" s="11"/>
      <c r="AL22" s="13"/>
      <c r="AM22" s="13"/>
      <c r="AN22" s="13"/>
      <c r="AO22" s="13"/>
      <c r="AP22" s="13"/>
    </row>
    <row r="23" spans="1:42" ht="14.4" x14ac:dyDescent="0.3">
      <c r="A23" s="13" t="s">
        <v>962</v>
      </c>
      <c r="B23" s="11" t="s">
        <v>1501</v>
      </c>
      <c r="C23" s="11">
        <v>8</v>
      </c>
      <c r="D23" s="14" t="str">
        <f t="shared" si="0"/>
        <v>Dambidolo_4_8</v>
      </c>
      <c r="F23" s="13">
        <v>8.6555671699999994</v>
      </c>
      <c r="G23" s="13">
        <v>34.982685089999997</v>
      </c>
      <c r="H23" s="186">
        <v>1491</v>
      </c>
      <c r="I23" s="18" t="s">
        <v>321</v>
      </c>
      <c r="J23" s="13"/>
      <c r="K23" s="18" t="s">
        <v>798</v>
      </c>
      <c r="L23" s="18">
        <v>3</v>
      </c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5" t="s">
        <v>179</v>
      </c>
      <c r="AC23" s="13" t="s">
        <v>1515</v>
      </c>
      <c r="AD23" s="13"/>
      <c r="AE23" s="13"/>
      <c r="AF23" s="11"/>
      <c r="AL23" s="13"/>
      <c r="AM23" s="13"/>
      <c r="AN23" s="13"/>
      <c r="AO23" s="13"/>
      <c r="AP23" s="13"/>
    </row>
    <row r="24" spans="1:42" ht="14.4" x14ac:dyDescent="0.3">
      <c r="A24" s="13" t="s">
        <v>962</v>
      </c>
      <c r="B24" s="11" t="s">
        <v>1502</v>
      </c>
      <c r="C24" s="11">
        <v>7</v>
      </c>
      <c r="D24" s="14" t="str">
        <f t="shared" si="0"/>
        <v>Dambidolo_5_7</v>
      </c>
      <c r="F24" s="13">
        <v>8.5814218499999999</v>
      </c>
      <c r="G24" s="13">
        <v>35.000114439999997</v>
      </c>
      <c r="H24" s="186">
        <v>1182</v>
      </c>
      <c r="I24" s="18" t="s">
        <v>321</v>
      </c>
      <c r="J24" s="13"/>
      <c r="K24" s="18" t="s">
        <v>798</v>
      </c>
      <c r="L24" s="18">
        <v>3</v>
      </c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5" t="s">
        <v>208</v>
      </c>
      <c r="AC24" s="13" t="s">
        <v>1516</v>
      </c>
      <c r="AD24" s="13"/>
      <c r="AE24" s="13"/>
      <c r="AF24" s="11"/>
      <c r="AL24" s="13"/>
      <c r="AM24" s="13"/>
      <c r="AN24" s="13"/>
      <c r="AO24" s="13"/>
      <c r="AP24" s="13"/>
    </row>
    <row r="25" spans="1:42" ht="14.4" x14ac:dyDescent="0.3">
      <c r="A25" s="13" t="s">
        <v>962</v>
      </c>
      <c r="B25" s="11" t="s">
        <v>1503</v>
      </c>
      <c r="C25" s="11">
        <v>2</v>
      </c>
      <c r="D25" s="14" t="str">
        <f t="shared" si="0"/>
        <v>Dambidolo_6_2</v>
      </c>
      <c r="F25" s="13">
        <v>8.5992879900000005</v>
      </c>
      <c r="G25" s="13">
        <v>35.000598910000001</v>
      </c>
      <c r="H25" s="186">
        <v>1379</v>
      </c>
      <c r="I25" s="18" t="s">
        <v>321</v>
      </c>
      <c r="J25" s="13"/>
      <c r="K25" s="18" t="s">
        <v>798</v>
      </c>
      <c r="L25" s="18">
        <v>3</v>
      </c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5" t="s">
        <v>179</v>
      </c>
      <c r="AC25" s="13" t="s">
        <v>1515</v>
      </c>
      <c r="AD25" s="13"/>
      <c r="AE25" s="13"/>
      <c r="AF25" s="11"/>
      <c r="AL25" s="13"/>
      <c r="AM25" s="13"/>
      <c r="AN25" s="13"/>
      <c r="AO25" s="13"/>
      <c r="AP25" s="13"/>
    </row>
    <row r="26" spans="1:42" ht="14.4" x14ac:dyDescent="0.3">
      <c r="A26" s="13" t="s">
        <v>962</v>
      </c>
      <c r="B26" s="11" t="s">
        <v>1503</v>
      </c>
      <c r="C26" s="11">
        <v>5</v>
      </c>
      <c r="D26" s="14" t="str">
        <f t="shared" si="0"/>
        <v>Dambidolo_6_5</v>
      </c>
      <c r="F26" s="13">
        <v>8.5983219200000001</v>
      </c>
      <c r="G26" s="13">
        <v>34.999794010000002</v>
      </c>
      <c r="H26" s="186">
        <v>1380</v>
      </c>
      <c r="I26" s="18" t="s">
        <v>321</v>
      </c>
      <c r="J26" s="13"/>
      <c r="K26" s="18" t="s">
        <v>798</v>
      </c>
      <c r="L26" s="18">
        <v>3</v>
      </c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5" t="s">
        <v>179</v>
      </c>
      <c r="AC26" s="13" t="s">
        <v>1515</v>
      </c>
      <c r="AD26" s="13"/>
      <c r="AE26" s="13"/>
      <c r="AF26" s="11"/>
      <c r="AL26" s="13"/>
      <c r="AM26" s="13"/>
      <c r="AN26" s="13"/>
      <c r="AO26" s="13"/>
      <c r="AP26" s="13"/>
    </row>
    <row r="27" spans="1:42" ht="14.4" x14ac:dyDescent="0.3">
      <c r="A27" s="13" t="s">
        <v>962</v>
      </c>
      <c r="B27" s="11" t="s">
        <v>1503</v>
      </c>
      <c r="C27" s="11">
        <v>7</v>
      </c>
      <c r="D27" s="14" t="str">
        <f t="shared" si="0"/>
        <v>Dambidolo_6_7</v>
      </c>
      <c r="F27" s="13">
        <v>8.6051130300000001</v>
      </c>
      <c r="G27" s="13">
        <v>35.004791259999998</v>
      </c>
      <c r="H27" s="186">
        <v>1345</v>
      </c>
      <c r="I27" s="18" t="s">
        <v>321</v>
      </c>
      <c r="J27" s="13"/>
      <c r="K27" s="18" t="s">
        <v>798</v>
      </c>
      <c r="L27" s="18">
        <v>3</v>
      </c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5" t="s">
        <v>179</v>
      </c>
      <c r="AC27" s="13" t="s">
        <v>1515</v>
      </c>
      <c r="AD27" s="13"/>
      <c r="AE27" s="13"/>
      <c r="AF27" s="11"/>
      <c r="AL27" s="13"/>
      <c r="AM27" s="13"/>
      <c r="AN27" s="13"/>
      <c r="AO27" s="13"/>
      <c r="AP27" s="13"/>
    </row>
    <row r="28" spans="1:42" ht="14.4" x14ac:dyDescent="0.3">
      <c r="A28" s="13" t="s">
        <v>962</v>
      </c>
      <c r="B28" s="11" t="s">
        <v>1503</v>
      </c>
      <c r="C28" s="11">
        <v>8</v>
      </c>
      <c r="D28" s="14" t="str">
        <f t="shared" si="0"/>
        <v>Dambidolo_6_8</v>
      </c>
      <c r="F28" s="13">
        <v>8.6012515999999994</v>
      </c>
      <c r="G28" s="13">
        <v>34.999362949999998</v>
      </c>
      <c r="H28" s="186">
        <v>1400</v>
      </c>
      <c r="I28" s="18" t="s">
        <v>321</v>
      </c>
      <c r="J28" s="13"/>
      <c r="K28" s="18" t="s">
        <v>798</v>
      </c>
      <c r="L28" s="18">
        <v>3</v>
      </c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5" t="s">
        <v>179</v>
      </c>
      <c r="AC28" s="13" t="s">
        <v>1515</v>
      </c>
      <c r="AD28" s="13"/>
      <c r="AE28" s="13"/>
      <c r="AF28" s="11"/>
      <c r="AL28" s="13"/>
      <c r="AM28" s="13"/>
      <c r="AN28" s="13"/>
      <c r="AO28" s="13"/>
      <c r="AP28" s="13"/>
    </row>
    <row r="29" spans="1:42" ht="14.4" x14ac:dyDescent="0.3">
      <c r="A29" s="13" t="s">
        <v>962</v>
      </c>
      <c r="B29" s="11" t="s">
        <v>1503</v>
      </c>
      <c r="C29" s="11">
        <v>10</v>
      </c>
      <c r="D29" s="14" t="str">
        <f t="shared" si="0"/>
        <v>Dambidolo_6_10</v>
      </c>
      <c r="F29" s="13">
        <v>8.6010150900000006</v>
      </c>
      <c r="G29" s="13">
        <v>34.999828340000001</v>
      </c>
      <c r="H29" s="186">
        <v>1400</v>
      </c>
      <c r="I29" s="18" t="s">
        <v>321</v>
      </c>
      <c r="J29" s="13"/>
      <c r="K29" s="18" t="s">
        <v>798</v>
      </c>
      <c r="L29" s="18">
        <v>3</v>
      </c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5" t="s">
        <v>179</v>
      </c>
      <c r="AC29" s="13" t="s">
        <v>1515</v>
      </c>
      <c r="AD29" s="13"/>
      <c r="AE29" s="13"/>
      <c r="AF29" s="11"/>
      <c r="AL29" s="13"/>
      <c r="AM29" s="13"/>
      <c r="AN29" s="13"/>
      <c r="AO29" s="13"/>
      <c r="AP29" s="13"/>
    </row>
    <row r="30" spans="1:42" ht="14.4" x14ac:dyDescent="0.3">
      <c r="A30" s="13" t="s">
        <v>962</v>
      </c>
      <c r="B30" s="11" t="s">
        <v>1504</v>
      </c>
      <c r="C30" s="11">
        <v>2</v>
      </c>
      <c r="D30" s="14" t="str">
        <f t="shared" si="0"/>
        <v>Dambidolo_7_2</v>
      </c>
      <c r="F30" s="13">
        <v>8.6252527200000007</v>
      </c>
      <c r="G30" s="13">
        <v>35.005310059999999</v>
      </c>
      <c r="H30" s="186">
        <v>1380</v>
      </c>
      <c r="I30" s="18" t="s">
        <v>321</v>
      </c>
      <c r="J30" s="13"/>
      <c r="K30" s="18" t="s">
        <v>798</v>
      </c>
      <c r="L30" s="18">
        <v>3</v>
      </c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5" t="s">
        <v>179</v>
      </c>
      <c r="AC30" s="13" t="s">
        <v>1515</v>
      </c>
      <c r="AD30" s="13"/>
      <c r="AE30" s="13"/>
      <c r="AF30" s="11"/>
      <c r="AL30" s="13"/>
      <c r="AM30" s="13"/>
      <c r="AN30" s="13"/>
      <c r="AO30" s="13"/>
      <c r="AP30" s="13"/>
    </row>
    <row r="31" spans="1:42" ht="14.4" x14ac:dyDescent="0.3">
      <c r="A31" s="13" t="s">
        <v>962</v>
      </c>
      <c r="B31" s="11" t="s">
        <v>1505</v>
      </c>
      <c r="C31" s="11">
        <v>8</v>
      </c>
      <c r="D31" s="14" t="str">
        <f t="shared" si="0"/>
        <v>Dambidolo_8_8</v>
      </c>
      <c r="F31" s="13">
        <v>8.6460332900000001</v>
      </c>
      <c r="G31" s="13">
        <v>35.001453400000003</v>
      </c>
      <c r="H31" s="186">
        <v>1363</v>
      </c>
      <c r="I31" s="18" t="s">
        <v>321</v>
      </c>
      <c r="J31" s="13"/>
      <c r="K31" s="18" t="s">
        <v>798</v>
      </c>
      <c r="L31" s="18">
        <v>3</v>
      </c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5" t="s">
        <v>179</v>
      </c>
      <c r="AC31" s="13" t="s">
        <v>1515</v>
      </c>
      <c r="AD31" s="13"/>
      <c r="AE31" s="13"/>
      <c r="AF31" s="11"/>
      <c r="AL31" s="13"/>
      <c r="AM31" s="13"/>
      <c r="AN31" s="13"/>
      <c r="AO31" s="13"/>
      <c r="AP31" s="13"/>
    </row>
    <row r="32" spans="1:42" ht="14.4" x14ac:dyDescent="0.3">
      <c r="A32" s="13" t="s">
        <v>962</v>
      </c>
      <c r="B32" s="11" t="s">
        <v>1506</v>
      </c>
      <c r="C32" s="11">
        <v>12</v>
      </c>
      <c r="D32" s="14" t="str">
        <f t="shared" si="0"/>
        <v>Dambidolo_9_12</v>
      </c>
      <c r="F32" s="13">
        <v>8.5804767599999998</v>
      </c>
      <c r="G32" s="13">
        <v>35.025642400000002</v>
      </c>
      <c r="H32" s="186">
        <v>1145</v>
      </c>
      <c r="I32" s="18" t="s">
        <v>321</v>
      </c>
      <c r="J32" s="13"/>
      <c r="K32" s="18" t="s">
        <v>798</v>
      </c>
      <c r="L32" s="18">
        <v>3</v>
      </c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5" t="s">
        <v>200</v>
      </c>
      <c r="AC32" s="13" t="s">
        <v>1519</v>
      </c>
      <c r="AD32" s="13"/>
      <c r="AE32" s="13"/>
      <c r="AF32" s="11"/>
      <c r="AL32" s="13"/>
      <c r="AM32" s="13"/>
      <c r="AN32" s="13"/>
      <c r="AO32" s="13"/>
      <c r="AP32" s="13"/>
    </row>
    <row r="33" spans="1:42" ht="14.4" x14ac:dyDescent="0.3">
      <c r="A33" s="13" t="s">
        <v>962</v>
      </c>
      <c r="B33" s="11" t="s">
        <v>1507</v>
      </c>
      <c r="C33" s="11">
        <v>5</v>
      </c>
      <c r="D33" s="14" t="str">
        <f t="shared" si="0"/>
        <v>Dambidolo_10_5</v>
      </c>
      <c r="F33" s="13">
        <v>8.60710716</v>
      </c>
      <c r="G33" s="13">
        <v>35.026947020000001</v>
      </c>
      <c r="H33" s="186">
        <v>1369</v>
      </c>
      <c r="I33" s="18" t="s">
        <v>321</v>
      </c>
      <c r="J33" s="13"/>
      <c r="K33" s="18" t="s">
        <v>798</v>
      </c>
      <c r="L33" s="18">
        <v>3</v>
      </c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5" t="s">
        <v>179</v>
      </c>
      <c r="AC33" s="13" t="s">
        <v>1515</v>
      </c>
      <c r="AD33" s="13"/>
      <c r="AE33" s="13"/>
      <c r="AF33" s="11"/>
      <c r="AL33" s="13"/>
      <c r="AM33" s="13"/>
      <c r="AN33" s="13"/>
      <c r="AO33" s="13"/>
      <c r="AP33" s="13"/>
    </row>
    <row r="34" spans="1:42" ht="14.4" x14ac:dyDescent="0.3">
      <c r="A34" s="13" t="s">
        <v>962</v>
      </c>
      <c r="B34" s="11" t="s">
        <v>1507</v>
      </c>
      <c r="C34" s="11">
        <v>9</v>
      </c>
      <c r="D34" s="14" t="str">
        <f t="shared" si="0"/>
        <v>Dambidolo_10_9</v>
      </c>
      <c r="F34" s="13">
        <v>8.6031427399999991</v>
      </c>
      <c r="G34" s="13">
        <v>35.019771579999997</v>
      </c>
      <c r="H34" s="186">
        <v>1390</v>
      </c>
      <c r="I34" s="18" t="s">
        <v>321</v>
      </c>
      <c r="J34" s="13"/>
      <c r="K34" s="18" t="s">
        <v>798</v>
      </c>
      <c r="L34" s="18">
        <v>3</v>
      </c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5" t="s">
        <v>179</v>
      </c>
      <c r="AC34" s="13" t="s">
        <v>1515</v>
      </c>
      <c r="AD34" s="13"/>
      <c r="AE34" s="13"/>
      <c r="AF34" s="11"/>
      <c r="AL34" s="13"/>
      <c r="AM34" s="13"/>
      <c r="AN34" s="13"/>
      <c r="AO34" s="13"/>
      <c r="AP34" s="13"/>
    </row>
    <row r="35" spans="1:42" ht="14.4" x14ac:dyDescent="0.3">
      <c r="A35" s="13" t="s">
        <v>962</v>
      </c>
      <c r="B35" s="11" t="s">
        <v>1508</v>
      </c>
      <c r="C35" s="11">
        <v>6</v>
      </c>
      <c r="D35" s="14" t="str">
        <f t="shared" si="0"/>
        <v>Dambidolo_13_6</v>
      </c>
      <c r="F35" s="13">
        <v>8.5773029300000001</v>
      </c>
      <c r="G35" s="13">
        <v>35.0459137</v>
      </c>
      <c r="H35" s="186">
        <v>1355</v>
      </c>
      <c r="I35" s="18" t="s">
        <v>321</v>
      </c>
      <c r="J35" s="13"/>
      <c r="K35" s="18" t="s">
        <v>798</v>
      </c>
      <c r="L35" s="18">
        <v>3</v>
      </c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5" t="s">
        <v>208</v>
      </c>
      <c r="AC35" s="13" t="s">
        <v>1521</v>
      </c>
      <c r="AD35" s="13"/>
      <c r="AE35" s="13"/>
      <c r="AF35" s="11"/>
      <c r="AL35" s="13"/>
      <c r="AM35" s="13"/>
      <c r="AN35" s="13"/>
      <c r="AO35" s="13"/>
      <c r="AP35" s="13"/>
    </row>
    <row r="36" spans="1:42" ht="14.4" x14ac:dyDescent="0.3">
      <c r="A36" s="13" t="s">
        <v>962</v>
      </c>
      <c r="B36" s="11" t="s">
        <v>1508</v>
      </c>
      <c r="C36" s="11">
        <v>7</v>
      </c>
      <c r="D36" s="14" t="str">
        <f t="shared" si="0"/>
        <v>Dambidolo_13_7</v>
      </c>
      <c r="F36" s="13">
        <v>8.5822324800000001</v>
      </c>
      <c r="G36" s="13">
        <v>35.043121339999999</v>
      </c>
      <c r="H36" s="186">
        <v>1386</v>
      </c>
      <c r="I36" s="18" t="s">
        <v>321</v>
      </c>
      <c r="J36" s="13"/>
      <c r="K36" s="18" t="s">
        <v>798</v>
      </c>
      <c r="L36" s="18">
        <v>3</v>
      </c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5" t="s">
        <v>179</v>
      </c>
      <c r="AC36" s="13" t="s">
        <v>1515</v>
      </c>
      <c r="AD36" s="13"/>
      <c r="AE36" s="13"/>
      <c r="AF36" s="11"/>
      <c r="AL36" s="13"/>
      <c r="AM36" s="13"/>
      <c r="AN36" s="13"/>
      <c r="AO36" s="13"/>
      <c r="AP36" s="13"/>
    </row>
    <row r="37" spans="1:42" ht="14.4" x14ac:dyDescent="0.3">
      <c r="A37" s="13" t="s">
        <v>962</v>
      </c>
      <c r="B37" s="11" t="s">
        <v>1509</v>
      </c>
      <c r="C37" s="11">
        <v>4</v>
      </c>
      <c r="D37" s="14" t="str">
        <f t="shared" si="0"/>
        <v>Dambidolo_14_4</v>
      </c>
      <c r="F37" s="13">
        <v>8.5995626499999993</v>
      </c>
      <c r="G37" s="13">
        <v>35.046409609999998</v>
      </c>
      <c r="H37" s="186">
        <v>1325</v>
      </c>
      <c r="I37" s="18" t="s">
        <v>321</v>
      </c>
      <c r="J37" s="13"/>
      <c r="K37" s="18" t="s">
        <v>798</v>
      </c>
      <c r="L37" s="18">
        <v>3</v>
      </c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5" t="s">
        <v>179</v>
      </c>
      <c r="AC37" s="13" t="s">
        <v>1515</v>
      </c>
      <c r="AD37" s="13"/>
      <c r="AE37" s="13"/>
      <c r="AF37" s="11"/>
      <c r="AL37" s="13"/>
      <c r="AM37" s="13"/>
      <c r="AN37" s="13"/>
      <c r="AO37" s="13"/>
      <c r="AP37" s="13"/>
    </row>
    <row r="38" spans="1:42" ht="14.4" x14ac:dyDescent="0.3">
      <c r="A38" s="13" t="s">
        <v>962</v>
      </c>
      <c r="B38" s="11" t="s">
        <v>1510</v>
      </c>
      <c r="C38" s="11">
        <v>3</v>
      </c>
      <c r="D38" s="14" t="str">
        <f t="shared" si="0"/>
        <v>Dambidolo_15_3</v>
      </c>
      <c r="F38" s="13">
        <v>8.6218872100000006</v>
      </c>
      <c r="G38" s="13">
        <v>35.048496249999999</v>
      </c>
      <c r="H38" s="186">
        <v>1201</v>
      </c>
      <c r="I38" s="18" t="s">
        <v>321</v>
      </c>
      <c r="J38" s="13"/>
      <c r="K38" s="18" t="s">
        <v>798</v>
      </c>
      <c r="L38" s="18">
        <v>3</v>
      </c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5" t="s">
        <v>179</v>
      </c>
      <c r="AC38" s="13" t="s">
        <v>1515</v>
      </c>
      <c r="AD38" s="13"/>
      <c r="AE38" s="13"/>
      <c r="AF38" s="11"/>
      <c r="AL38" s="13"/>
      <c r="AM38" s="13"/>
      <c r="AN38" s="13"/>
      <c r="AO38" s="13"/>
      <c r="AP38" s="13"/>
    </row>
    <row r="39" spans="1:42" ht="14.4" x14ac:dyDescent="0.3">
      <c r="A39" s="13" t="s">
        <v>962</v>
      </c>
      <c r="B39" s="11" t="s">
        <v>1511</v>
      </c>
      <c r="C39" s="11">
        <v>5</v>
      </c>
      <c r="D39" s="14" t="str">
        <f t="shared" si="0"/>
        <v>Dambidolo_16_5</v>
      </c>
      <c r="F39" s="13">
        <v>8.64572334</v>
      </c>
      <c r="G39" s="13">
        <v>35.044216159999998</v>
      </c>
      <c r="H39" s="186">
        <v>1340</v>
      </c>
      <c r="I39" s="18" t="s">
        <v>321</v>
      </c>
      <c r="J39" s="13"/>
      <c r="K39" s="18" t="s">
        <v>798</v>
      </c>
      <c r="L39" s="18">
        <v>3</v>
      </c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5" t="s">
        <v>179</v>
      </c>
      <c r="AC39" s="13" t="s">
        <v>1515</v>
      </c>
      <c r="AD39" s="13"/>
      <c r="AE39" s="13"/>
      <c r="AF39" s="11"/>
      <c r="AL39" s="13"/>
      <c r="AM39" s="13"/>
      <c r="AN39" s="13"/>
      <c r="AO39" s="13"/>
      <c r="AP39" s="13"/>
    </row>
    <row r="40" spans="1:42" ht="14.4" x14ac:dyDescent="0.3">
      <c r="A40" s="13" t="s">
        <v>962</v>
      </c>
      <c r="B40" s="11" t="s">
        <v>1511</v>
      </c>
      <c r="C40" s="11">
        <v>9</v>
      </c>
      <c r="D40" s="14" t="str">
        <f t="shared" si="0"/>
        <v>Dambidolo_16_9</v>
      </c>
      <c r="F40" s="13">
        <v>8.6467800100000005</v>
      </c>
      <c r="G40" s="13">
        <v>35.048633580000001</v>
      </c>
      <c r="H40" s="186">
        <v>1368</v>
      </c>
      <c r="I40" s="18" t="s">
        <v>321</v>
      </c>
      <c r="J40" s="13"/>
      <c r="K40" s="18" t="s">
        <v>798</v>
      </c>
      <c r="L40" s="18">
        <v>3</v>
      </c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5" t="s">
        <v>179</v>
      </c>
      <c r="AC40" s="13" t="s">
        <v>1515</v>
      </c>
      <c r="AD40" s="13"/>
      <c r="AE40" s="13"/>
      <c r="AF40" s="11"/>
      <c r="AL40" s="13"/>
      <c r="AM40" s="13"/>
      <c r="AN40" s="13"/>
      <c r="AO40" s="13"/>
      <c r="AP40" s="13"/>
    </row>
    <row r="41" spans="1:42" ht="14.4" x14ac:dyDescent="0.3">
      <c r="A41" s="13" t="s">
        <v>962</v>
      </c>
      <c r="B41" s="11" t="s">
        <v>1512</v>
      </c>
      <c r="C41" s="11">
        <v>7</v>
      </c>
      <c r="D41" s="14" t="str">
        <f t="shared" si="0"/>
        <v>Mbalambala_5_7</v>
      </c>
      <c r="F41" s="13">
        <v>-0.15598200000000001</v>
      </c>
      <c r="G41" s="13">
        <v>39.020866390000002</v>
      </c>
      <c r="H41" s="186">
        <v>238</v>
      </c>
      <c r="I41" s="18" t="s">
        <v>321</v>
      </c>
      <c r="J41" s="13"/>
      <c r="K41" s="18" t="s">
        <v>798</v>
      </c>
      <c r="L41" s="18">
        <v>3</v>
      </c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5" t="s">
        <v>208</v>
      </c>
      <c r="AC41" s="13" t="s">
        <v>1516</v>
      </c>
      <c r="AD41" s="13"/>
      <c r="AE41" s="13"/>
      <c r="AF41" s="11"/>
      <c r="AL41" s="13"/>
      <c r="AM41" s="13"/>
      <c r="AN41" s="13"/>
      <c r="AO41" s="13"/>
      <c r="AP41" s="13"/>
    </row>
    <row r="42" spans="1:42" ht="14.4" x14ac:dyDescent="0.3">
      <c r="A42" s="13" t="s">
        <v>962</v>
      </c>
      <c r="B42" s="11" t="s">
        <v>1513</v>
      </c>
      <c r="C42" s="11">
        <v>6</v>
      </c>
      <c r="D42" s="14" t="str">
        <f t="shared" si="0"/>
        <v>Mbalambala_13_6</v>
      </c>
      <c r="F42" s="13">
        <v>-0.15338799</v>
      </c>
      <c r="G42" s="13">
        <v>39.061695100000001</v>
      </c>
      <c r="H42" s="186">
        <v>224</v>
      </c>
      <c r="I42" s="18" t="s">
        <v>321</v>
      </c>
      <c r="J42" s="13"/>
      <c r="K42" s="18" t="s">
        <v>798</v>
      </c>
      <c r="L42" s="18">
        <v>3</v>
      </c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5" t="s">
        <v>208</v>
      </c>
      <c r="AC42" s="13" t="s">
        <v>1516</v>
      </c>
      <c r="AD42" s="13"/>
      <c r="AE42" s="13"/>
      <c r="AF42" s="11"/>
      <c r="AL42" s="13"/>
      <c r="AM42" s="13"/>
      <c r="AN42" s="13"/>
      <c r="AO42" s="13"/>
      <c r="AP42" s="13"/>
    </row>
    <row r="43" spans="1:42" ht="14.4" x14ac:dyDescent="0.3">
      <c r="A43" s="13" t="s">
        <v>962</v>
      </c>
      <c r="B43" s="11" t="s">
        <v>1514</v>
      </c>
      <c r="C43" s="11">
        <v>8</v>
      </c>
      <c r="D43" s="14" t="str">
        <f t="shared" si="0"/>
        <v>Mbalambala_16_8</v>
      </c>
      <c r="F43" s="13">
        <v>-8.9757000000000003E-2</v>
      </c>
      <c r="G43" s="13">
        <v>39.063274380000003</v>
      </c>
      <c r="H43" s="186">
        <v>210</v>
      </c>
      <c r="I43" s="18" t="s">
        <v>321</v>
      </c>
      <c r="J43" s="13"/>
      <c r="K43" s="18" t="s">
        <v>798</v>
      </c>
      <c r="L43" s="18">
        <v>3</v>
      </c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5" t="s">
        <v>208</v>
      </c>
      <c r="AC43" s="13" t="s">
        <v>1522</v>
      </c>
      <c r="AD43" s="13"/>
      <c r="AE43" s="13"/>
      <c r="AF43" s="11"/>
      <c r="AL43" s="13"/>
      <c r="AM43" s="13"/>
      <c r="AN43" s="13"/>
      <c r="AO43" s="13"/>
      <c r="AP43" s="13"/>
    </row>
    <row r="44" spans="1:42" ht="14.4" x14ac:dyDescent="0.3">
      <c r="A44" s="13" t="s">
        <v>962</v>
      </c>
      <c r="B44" s="11" t="s">
        <v>1514</v>
      </c>
      <c r="C44" s="11">
        <v>14</v>
      </c>
      <c r="D44" s="14" t="str">
        <f t="shared" si="0"/>
        <v>Mbalambala_16_14</v>
      </c>
      <c r="F44" s="13">
        <v>-8.6251999999999995E-2</v>
      </c>
      <c r="G44" s="13">
        <v>39.06158447</v>
      </c>
      <c r="H44" s="186">
        <v>209</v>
      </c>
      <c r="I44" s="18" t="s">
        <v>321</v>
      </c>
      <c r="J44" s="13"/>
      <c r="K44" s="18" t="s">
        <v>798</v>
      </c>
      <c r="L44" s="18">
        <v>3</v>
      </c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5" t="s">
        <v>208</v>
      </c>
      <c r="AC44" s="13" t="s">
        <v>1522</v>
      </c>
      <c r="AD44" s="13"/>
      <c r="AE44" s="13"/>
      <c r="AF44" s="11"/>
      <c r="AL44" s="13"/>
      <c r="AM44" s="13"/>
      <c r="AN44" s="13"/>
      <c r="AO44" s="13"/>
      <c r="AP44" s="13"/>
    </row>
    <row r="45" spans="1:42" ht="14.4" x14ac:dyDescent="0.3">
      <c r="A45" s="13" t="s">
        <v>962</v>
      </c>
      <c r="B45" s="11" t="s">
        <v>1568</v>
      </c>
      <c r="C45" s="11">
        <v>14</v>
      </c>
      <c r="D45" s="14" t="str">
        <f t="shared" si="0"/>
        <v>Mega_2_14</v>
      </c>
      <c r="F45" s="13">
        <v>4.1711978900000002</v>
      </c>
      <c r="G45" s="13">
        <v>38.261291499999999</v>
      </c>
      <c r="H45" s="186">
        <v>1511</v>
      </c>
      <c r="I45" s="18" t="s">
        <v>321</v>
      </c>
      <c r="J45" s="13"/>
      <c r="K45" s="18" t="s">
        <v>798</v>
      </c>
      <c r="L45" s="18">
        <v>3</v>
      </c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5" t="s">
        <v>208</v>
      </c>
      <c r="AC45" s="13" t="s">
        <v>1516</v>
      </c>
      <c r="AD45" s="13"/>
      <c r="AE45" s="13"/>
      <c r="AF45" s="11"/>
      <c r="AL45" s="13"/>
      <c r="AM45" s="13"/>
      <c r="AN45" s="13"/>
      <c r="AO45" s="13"/>
      <c r="AP45" s="13"/>
    </row>
    <row r="46" spans="1:42" ht="14.4" x14ac:dyDescent="0.3">
      <c r="A46" s="13" t="s">
        <v>962</v>
      </c>
      <c r="B46" s="11" t="s">
        <v>1569</v>
      </c>
      <c r="C46" s="11">
        <v>6</v>
      </c>
      <c r="D46" s="14" t="str">
        <f t="shared" si="0"/>
        <v>Mega_4_6</v>
      </c>
      <c r="F46" s="13">
        <v>4.2133522000000001</v>
      </c>
      <c r="G46" s="13">
        <v>38.26822662</v>
      </c>
      <c r="H46" s="186">
        <v>1552</v>
      </c>
      <c r="I46" s="18" t="s">
        <v>321</v>
      </c>
      <c r="J46" s="13"/>
      <c r="K46" s="18" t="s">
        <v>798</v>
      </c>
      <c r="L46" s="18">
        <v>3</v>
      </c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5" t="s">
        <v>208</v>
      </c>
      <c r="AC46" s="13" t="s">
        <v>1523</v>
      </c>
      <c r="AD46" s="13"/>
      <c r="AE46" s="13"/>
      <c r="AF46" s="11"/>
      <c r="AL46" s="13"/>
      <c r="AM46" s="13"/>
      <c r="AN46" s="13"/>
      <c r="AO46" s="13"/>
      <c r="AP46" s="13"/>
    </row>
    <row r="47" spans="1:42" ht="14.4" x14ac:dyDescent="0.3">
      <c r="A47" s="13" t="s">
        <v>962</v>
      </c>
      <c r="B47" s="11" t="s">
        <v>1570</v>
      </c>
      <c r="C47" s="11">
        <v>5</v>
      </c>
      <c r="D47" s="14" t="str">
        <f t="shared" si="0"/>
        <v>Mega_12_5</v>
      </c>
      <c r="F47" s="13">
        <v>4.2146019900000002</v>
      </c>
      <c r="G47" s="13">
        <v>38.316963199999897</v>
      </c>
      <c r="H47" s="186">
        <v>1510</v>
      </c>
      <c r="I47" s="18" t="s">
        <v>321</v>
      </c>
      <c r="J47" s="13"/>
      <c r="K47" s="18" t="s">
        <v>798</v>
      </c>
      <c r="L47" s="18">
        <v>3</v>
      </c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5" t="s">
        <v>208</v>
      </c>
      <c r="AC47" s="13" t="s">
        <v>1523</v>
      </c>
      <c r="AD47" s="13"/>
      <c r="AE47" s="13"/>
      <c r="AF47" s="11"/>
      <c r="AL47" s="13"/>
      <c r="AM47" s="13"/>
      <c r="AN47" s="13"/>
      <c r="AO47" s="13"/>
      <c r="AP47" s="13"/>
    </row>
    <row r="48" spans="1:42" ht="14.4" x14ac:dyDescent="0.3">
      <c r="A48" s="13" t="s">
        <v>962</v>
      </c>
      <c r="B48" s="11" t="s">
        <v>1574</v>
      </c>
      <c r="C48" s="11">
        <v>1</v>
      </c>
      <c r="D48" s="14" t="str">
        <f t="shared" si="0"/>
        <v>Finnkolo_3_1</v>
      </c>
      <c r="F48" s="13">
        <v>11.329416670000001</v>
      </c>
      <c r="G48" s="13">
        <v>-5.5340583329999999</v>
      </c>
      <c r="H48" s="186">
        <v>386</v>
      </c>
      <c r="I48" s="18" t="s">
        <v>321</v>
      </c>
      <c r="J48" s="13"/>
      <c r="K48" s="18" t="s">
        <v>798</v>
      </c>
      <c r="L48" s="18">
        <v>3</v>
      </c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5" t="s">
        <v>179</v>
      </c>
      <c r="AC48" s="13" t="s">
        <v>1515</v>
      </c>
      <c r="AD48" s="13"/>
      <c r="AE48" s="13"/>
      <c r="AF48" s="11"/>
      <c r="AL48" s="13"/>
      <c r="AM48" s="13"/>
      <c r="AN48" s="13"/>
      <c r="AO48" s="13"/>
      <c r="AP48" s="13"/>
    </row>
    <row r="49" spans="1:42" ht="14.4" x14ac:dyDescent="0.3">
      <c r="A49" s="13" t="s">
        <v>962</v>
      </c>
      <c r="B49" s="11" t="s">
        <v>1575</v>
      </c>
      <c r="C49" s="11">
        <v>1</v>
      </c>
      <c r="D49" s="14" t="str">
        <f t="shared" si="0"/>
        <v>Finnkolo_7_1</v>
      </c>
      <c r="F49" s="13">
        <v>11.329568330000001</v>
      </c>
      <c r="G49" s="13">
        <v>-5.5185383330000004</v>
      </c>
      <c r="H49" s="186">
        <v>430</v>
      </c>
      <c r="I49" s="18" t="s">
        <v>321</v>
      </c>
      <c r="J49" s="13"/>
      <c r="K49" s="18" t="s">
        <v>798</v>
      </c>
      <c r="L49" s="18">
        <v>3</v>
      </c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5" t="s">
        <v>179</v>
      </c>
      <c r="AC49" s="13" t="s">
        <v>1515</v>
      </c>
      <c r="AD49" s="13"/>
      <c r="AE49" s="13"/>
      <c r="AF49" s="11"/>
      <c r="AL49" s="13"/>
      <c r="AM49" s="13"/>
      <c r="AN49" s="13"/>
      <c r="AO49" s="13"/>
      <c r="AP49" s="13"/>
    </row>
    <row r="50" spans="1:42" ht="14.4" x14ac:dyDescent="0.3">
      <c r="A50" s="13" t="s">
        <v>962</v>
      </c>
      <c r="B50" s="11" t="s">
        <v>1576</v>
      </c>
      <c r="C50" s="11">
        <v>5</v>
      </c>
      <c r="D50" s="14" t="str">
        <f t="shared" si="0"/>
        <v>Finnkolo_9_5</v>
      </c>
      <c r="F50" s="13">
        <v>11.28301667</v>
      </c>
      <c r="G50" s="13">
        <v>-5.4864933330000003</v>
      </c>
      <c r="H50" s="186">
        <v>594</v>
      </c>
      <c r="I50" s="18" t="s">
        <v>321</v>
      </c>
      <c r="J50" s="13"/>
      <c r="K50" s="18" t="s">
        <v>798</v>
      </c>
      <c r="L50" s="18">
        <v>3</v>
      </c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5" t="s">
        <v>179</v>
      </c>
      <c r="AC50" s="13" t="s">
        <v>1515</v>
      </c>
      <c r="AD50" s="13"/>
      <c r="AE50" s="13"/>
      <c r="AF50" s="11"/>
      <c r="AL50" s="13"/>
      <c r="AM50" s="13"/>
      <c r="AN50" s="13"/>
      <c r="AO50" s="13"/>
      <c r="AP50" s="13"/>
    </row>
    <row r="51" spans="1:42" ht="14.4" x14ac:dyDescent="0.3">
      <c r="A51" s="13" t="s">
        <v>962</v>
      </c>
      <c r="B51" s="11" t="s">
        <v>1580</v>
      </c>
      <c r="C51" s="11">
        <v>1</v>
      </c>
      <c r="D51" s="14" t="str">
        <f t="shared" si="0"/>
        <v>Bana_10_1</v>
      </c>
      <c r="F51" s="13">
        <v>5.2554566700000001</v>
      </c>
      <c r="G51" s="13">
        <v>10.26777667</v>
      </c>
      <c r="H51" s="186">
        <v>1213</v>
      </c>
      <c r="I51" s="18" t="s">
        <v>321</v>
      </c>
      <c r="J51" s="13"/>
      <c r="K51" s="18" t="s">
        <v>798</v>
      </c>
      <c r="L51" s="18">
        <v>3</v>
      </c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5" t="s">
        <v>179</v>
      </c>
      <c r="AC51" s="13" t="s">
        <v>1515</v>
      </c>
      <c r="AD51" s="13"/>
      <c r="AE51" s="13"/>
      <c r="AF51" s="11"/>
      <c r="AL51" s="13"/>
      <c r="AM51" s="13"/>
      <c r="AN51" s="13"/>
      <c r="AO51" s="13"/>
      <c r="AP51" s="13"/>
    </row>
    <row r="52" spans="1:42" ht="14.4" x14ac:dyDescent="0.3">
      <c r="A52" s="13" t="s">
        <v>962</v>
      </c>
      <c r="B52" s="11" t="s">
        <v>1581</v>
      </c>
      <c r="C52" s="11">
        <v>1</v>
      </c>
      <c r="D52" s="14" t="str">
        <f t="shared" si="0"/>
        <v>Bana_13_1</v>
      </c>
      <c r="F52" s="13">
        <v>5.2337949999999998</v>
      </c>
      <c r="G52" s="13">
        <v>10.28871167</v>
      </c>
      <c r="H52" s="186">
        <v>1313</v>
      </c>
      <c r="I52" s="18" t="s">
        <v>321</v>
      </c>
      <c r="J52" s="13"/>
      <c r="K52" s="18" t="s">
        <v>798</v>
      </c>
      <c r="L52" s="18">
        <v>3</v>
      </c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5" t="s">
        <v>179</v>
      </c>
      <c r="AC52" s="13" t="s">
        <v>1515</v>
      </c>
      <c r="AD52" s="13"/>
      <c r="AE52" s="13"/>
      <c r="AF52" s="11"/>
      <c r="AL52" s="13"/>
      <c r="AM52" s="13"/>
      <c r="AN52" s="13"/>
      <c r="AO52" s="13"/>
      <c r="AP52" s="13"/>
    </row>
    <row r="53" spans="1:42" ht="14.4" x14ac:dyDescent="0.3">
      <c r="A53" s="13" t="s">
        <v>962</v>
      </c>
      <c r="B53" s="11" t="s">
        <v>1584</v>
      </c>
      <c r="C53" s="11">
        <v>8</v>
      </c>
      <c r="D53" s="14" t="str">
        <f t="shared" si="0"/>
        <v>Kutaber_3_8</v>
      </c>
      <c r="F53" s="13">
        <v>11.30547237</v>
      </c>
      <c r="G53" s="13">
        <v>39.573268890000001</v>
      </c>
      <c r="H53" s="186">
        <v>2642</v>
      </c>
      <c r="I53" s="18" t="s">
        <v>321</v>
      </c>
      <c r="J53" s="13"/>
      <c r="K53" s="18" t="s">
        <v>798</v>
      </c>
      <c r="L53" s="18">
        <v>3</v>
      </c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5" t="s">
        <v>179</v>
      </c>
      <c r="AC53" s="13" t="s">
        <v>1515</v>
      </c>
      <c r="AD53" s="13"/>
      <c r="AE53" s="13"/>
      <c r="AF53" s="11"/>
      <c r="AL53" s="13"/>
      <c r="AM53" s="13"/>
      <c r="AN53" s="13"/>
      <c r="AO53" s="13"/>
      <c r="AP53" s="13"/>
    </row>
    <row r="54" spans="1:42" ht="14.4" x14ac:dyDescent="0.3">
      <c r="A54" s="13" t="s">
        <v>962</v>
      </c>
      <c r="B54" s="11" t="s">
        <v>1585</v>
      </c>
      <c r="C54" s="11">
        <v>6</v>
      </c>
      <c r="D54" s="14" t="str">
        <f t="shared" si="0"/>
        <v>Kutaber_7_6</v>
      </c>
      <c r="F54" s="13">
        <v>11.308902740000001</v>
      </c>
      <c r="G54" s="13">
        <v>39.594352720000003</v>
      </c>
      <c r="H54" s="186">
        <v>2539</v>
      </c>
      <c r="I54" s="18" t="s">
        <v>321</v>
      </c>
      <c r="J54" s="13"/>
      <c r="K54" s="18" t="s">
        <v>798</v>
      </c>
      <c r="L54" s="18">
        <v>3</v>
      </c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5" t="s">
        <v>200</v>
      </c>
      <c r="AC54" s="13" t="s">
        <v>1519</v>
      </c>
      <c r="AD54" s="13"/>
      <c r="AE54" s="13"/>
      <c r="AF54" s="11"/>
      <c r="AL54" s="13"/>
      <c r="AM54" s="13"/>
      <c r="AN54" s="13"/>
      <c r="AO54" s="13"/>
      <c r="AP54" s="13"/>
    </row>
    <row r="55" spans="1:42" ht="14.4" x14ac:dyDescent="0.3">
      <c r="A55" s="13" t="s">
        <v>962</v>
      </c>
      <c r="B55" s="11" t="s">
        <v>1586</v>
      </c>
      <c r="C55" s="11">
        <v>1</v>
      </c>
      <c r="D55" s="14" t="str">
        <f t="shared" si="0"/>
        <v>Kutaber_8_1</v>
      </c>
      <c r="F55" s="13">
        <v>11.32841492</v>
      </c>
      <c r="G55" s="13">
        <v>39.592094420000002</v>
      </c>
      <c r="H55" s="186">
        <v>2673</v>
      </c>
      <c r="I55" s="18" t="s">
        <v>321</v>
      </c>
      <c r="J55" s="13"/>
      <c r="K55" s="18" t="s">
        <v>798</v>
      </c>
      <c r="L55" s="18">
        <v>3</v>
      </c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5" t="s">
        <v>179</v>
      </c>
      <c r="AC55" s="13" t="s">
        <v>1515</v>
      </c>
      <c r="AD55" s="13"/>
      <c r="AE55" s="13"/>
      <c r="AF55" s="11"/>
      <c r="AL55" s="13"/>
      <c r="AM55" s="13"/>
      <c r="AN55" s="13"/>
      <c r="AO55" s="13"/>
      <c r="AP55" s="13"/>
    </row>
    <row r="56" spans="1:42" ht="14.4" x14ac:dyDescent="0.3">
      <c r="A56" s="13" t="s">
        <v>962</v>
      </c>
      <c r="B56" s="11" t="s">
        <v>1586</v>
      </c>
      <c r="C56" s="11">
        <v>10</v>
      </c>
      <c r="D56" s="14" t="str">
        <f t="shared" si="0"/>
        <v>Kutaber_8_10</v>
      </c>
      <c r="F56" s="13">
        <v>11.332806590000001</v>
      </c>
      <c r="G56" s="13">
        <v>39.595401760000001</v>
      </c>
      <c r="H56" s="186">
        <v>2264</v>
      </c>
      <c r="I56" s="18" t="s">
        <v>321</v>
      </c>
      <c r="J56" s="13"/>
      <c r="K56" s="18" t="s">
        <v>798</v>
      </c>
      <c r="L56" s="18">
        <v>3</v>
      </c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5" t="s">
        <v>179</v>
      </c>
      <c r="AC56" s="13" t="s">
        <v>1515</v>
      </c>
      <c r="AD56" s="13"/>
      <c r="AE56" s="13"/>
      <c r="AF56" s="11"/>
      <c r="AL56" s="13"/>
      <c r="AM56" s="13"/>
      <c r="AN56" s="13"/>
      <c r="AO56" s="13"/>
      <c r="AP56" s="13"/>
    </row>
    <row r="57" spans="1:42" ht="14.4" x14ac:dyDescent="0.3">
      <c r="A57" s="13" t="s">
        <v>962</v>
      </c>
      <c r="B57" s="11" t="s">
        <v>1587</v>
      </c>
      <c r="C57" s="11">
        <v>1</v>
      </c>
      <c r="D57" s="14" t="str">
        <f t="shared" si="0"/>
        <v>Kutaber_12_1</v>
      </c>
      <c r="F57" s="13">
        <v>11.333624840000001</v>
      </c>
      <c r="G57" s="13">
        <v>39.61781311</v>
      </c>
      <c r="H57" s="186">
        <v>1970</v>
      </c>
      <c r="I57" s="18" t="s">
        <v>321</v>
      </c>
      <c r="J57" s="13"/>
      <c r="K57" s="18" t="s">
        <v>798</v>
      </c>
      <c r="L57" s="18">
        <v>3</v>
      </c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5" t="s">
        <v>179</v>
      </c>
      <c r="AC57" s="13" t="s">
        <v>1515</v>
      </c>
      <c r="AD57" s="13"/>
      <c r="AE57" s="13"/>
      <c r="AF57" s="11"/>
      <c r="AL57" s="13"/>
      <c r="AM57" s="13"/>
      <c r="AN57" s="13"/>
      <c r="AO57" s="13"/>
      <c r="AP57" s="13"/>
    </row>
    <row r="58" spans="1:42" ht="14.4" x14ac:dyDescent="0.3">
      <c r="A58" s="13" t="s">
        <v>962</v>
      </c>
      <c r="B58" s="11" t="s">
        <v>1587</v>
      </c>
      <c r="C58" s="11">
        <v>6</v>
      </c>
      <c r="D58" s="14" t="str">
        <f t="shared" si="0"/>
        <v>Kutaber_12_6</v>
      </c>
      <c r="F58" s="13">
        <v>11.334280010000001</v>
      </c>
      <c r="G58" s="13">
        <v>39.615856170000001</v>
      </c>
      <c r="H58" s="186">
        <v>2000</v>
      </c>
      <c r="I58" s="18" t="s">
        <v>321</v>
      </c>
      <c r="J58" s="13"/>
      <c r="K58" s="18" t="s">
        <v>798</v>
      </c>
      <c r="L58" s="18">
        <v>3</v>
      </c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5" t="s">
        <v>179</v>
      </c>
      <c r="AC58" s="13" t="s">
        <v>1515</v>
      </c>
      <c r="AD58" s="13"/>
      <c r="AE58" s="13"/>
      <c r="AF58" s="11"/>
      <c r="AL58" s="13"/>
      <c r="AM58" s="13"/>
      <c r="AN58" s="13"/>
      <c r="AO58" s="13"/>
      <c r="AP58" s="13"/>
    </row>
    <row r="59" spans="1:42" ht="14.4" x14ac:dyDescent="0.3">
      <c r="A59" s="13" t="s">
        <v>962</v>
      </c>
      <c r="B59" s="11" t="s">
        <v>1594</v>
      </c>
      <c r="C59" s="11">
        <v>1</v>
      </c>
      <c r="D59" s="14" t="str">
        <f t="shared" si="0"/>
        <v>Marafa_3_1</v>
      </c>
      <c r="F59" s="13">
        <v>-2.6233470400000001</v>
      </c>
      <c r="G59" s="13">
        <v>39.514358520000002</v>
      </c>
      <c r="H59" s="186">
        <v>169</v>
      </c>
      <c r="I59" s="18" t="s">
        <v>321</v>
      </c>
      <c r="J59" s="13"/>
      <c r="K59" s="18" t="s">
        <v>798</v>
      </c>
      <c r="L59" s="18">
        <v>3</v>
      </c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5" t="s">
        <v>208</v>
      </c>
      <c r="AC59" s="13" t="s">
        <v>1516</v>
      </c>
      <c r="AD59" s="13"/>
      <c r="AE59" s="13"/>
      <c r="AF59" s="11"/>
      <c r="AL59" s="13"/>
      <c r="AM59" s="13"/>
      <c r="AN59" s="13"/>
      <c r="AO59" s="13"/>
      <c r="AP59" s="13"/>
    </row>
    <row r="60" spans="1:42" ht="14.4" x14ac:dyDescent="0.3">
      <c r="A60" s="13" t="s">
        <v>962</v>
      </c>
      <c r="B60" s="11" t="s">
        <v>1595</v>
      </c>
      <c r="C60" s="11">
        <v>6</v>
      </c>
      <c r="D60" s="14" t="str">
        <f t="shared" si="0"/>
        <v>Marafa_8_6</v>
      </c>
      <c r="F60" s="13">
        <v>-2.5972669100000001</v>
      </c>
      <c r="G60" s="13">
        <v>39.539329530000003</v>
      </c>
      <c r="H60" s="186">
        <v>181</v>
      </c>
      <c r="I60" s="18" t="s">
        <v>321</v>
      </c>
      <c r="J60" s="13"/>
      <c r="K60" s="18" t="s">
        <v>798</v>
      </c>
      <c r="L60" s="18">
        <v>3</v>
      </c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5" t="s">
        <v>208</v>
      </c>
      <c r="AC60" s="13" t="s">
        <v>1516</v>
      </c>
      <c r="AD60" s="13"/>
      <c r="AE60" s="13"/>
      <c r="AF60" s="11"/>
      <c r="AL60" s="13"/>
      <c r="AM60" s="13"/>
      <c r="AN60" s="13"/>
      <c r="AO60" s="13"/>
      <c r="AP60" s="13"/>
    </row>
    <row r="61" spans="1:42" ht="14.4" x14ac:dyDescent="0.3">
      <c r="A61" s="13" t="s">
        <v>962</v>
      </c>
      <c r="B61" s="11" t="s">
        <v>1596</v>
      </c>
      <c r="C61" s="11">
        <v>2</v>
      </c>
      <c r="D61" s="14" t="str">
        <f t="shared" si="0"/>
        <v>Marafa_14_2</v>
      </c>
      <c r="F61" s="13">
        <v>-2.6455678900000001</v>
      </c>
      <c r="G61" s="13">
        <v>39.578979490000002</v>
      </c>
      <c r="H61" s="186">
        <v>153</v>
      </c>
      <c r="I61" s="18" t="s">
        <v>321</v>
      </c>
      <c r="J61" s="13"/>
      <c r="K61" s="18" t="s">
        <v>798</v>
      </c>
      <c r="L61" s="18">
        <v>3</v>
      </c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5" t="s">
        <v>208</v>
      </c>
      <c r="AC61" s="13" t="s">
        <v>1521</v>
      </c>
      <c r="AD61" s="13"/>
      <c r="AE61" s="13"/>
      <c r="AF61" s="11"/>
      <c r="AL61" s="13"/>
      <c r="AM61" s="13"/>
      <c r="AN61" s="13"/>
      <c r="AO61" s="13"/>
      <c r="AP61" s="13"/>
    </row>
    <row r="62" spans="1:42" ht="14.4" x14ac:dyDescent="0.3">
      <c r="A62" s="13" t="s">
        <v>962</v>
      </c>
      <c r="B62" s="11" t="s">
        <v>1600</v>
      </c>
      <c r="C62" s="11">
        <v>4</v>
      </c>
      <c r="D62" s="14" t="str">
        <f t="shared" si="0"/>
        <v>Morijo_1_4</v>
      </c>
      <c r="F62" s="13">
        <v>-1.75783205</v>
      </c>
      <c r="G62" s="13">
        <v>35.776992800000002</v>
      </c>
      <c r="H62" s="186">
        <v>2122</v>
      </c>
      <c r="I62" s="18" t="s">
        <v>321</v>
      </c>
      <c r="J62" s="13"/>
      <c r="K62" s="18" t="s">
        <v>798</v>
      </c>
      <c r="L62" s="18">
        <v>3</v>
      </c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5" t="s">
        <v>208</v>
      </c>
      <c r="AC62" s="13" t="s">
        <v>1519</v>
      </c>
      <c r="AD62" s="13"/>
      <c r="AE62" s="13"/>
      <c r="AF62" s="11"/>
      <c r="AL62" s="13"/>
      <c r="AM62" s="13"/>
      <c r="AN62" s="13"/>
      <c r="AO62" s="13"/>
      <c r="AP62" s="13"/>
    </row>
    <row r="63" spans="1:42" ht="14.4" x14ac:dyDescent="0.3">
      <c r="A63" s="13" t="s">
        <v>962</v>
      </c>
      <c r="B63" s="11" t="s">
        <v>1601</v>
      </c>
      <c r="C63" s="11">
        <v>1</v>
      </c>
      <c r="D63" s="14" t="str">
        <f t="shared" si="0"/>
        <v>Morijo_3_1</v>
      </c>
      <c r="F63" s="13">
        <v>-1.70595801</v>
      </c>
      <c r="G63" s="13">
        <v>35.780723569999999</v>
      </c>
      <c r="H63" s="186">
        <v>2240</v>
      </c>
      <c r="I63" s="18" t="s">
        <v>321</v>
      </c>
      <c r="J63" s="13"/>
      <c r="K63" s="18" t="s">
        <v>798</v>
      </c>
      <c r="L63" s="18">
        <v>3</v>
      </c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5" t="s">
        <v>179</v>
      </c>
      <c r="AC63" s="13" t="s">
        <v>1515</v>
      </c>
      <c r="AD63" s="13"/>
      <c r="AE63" s="13"/>
      <c r="AF63" s="11"/>
      <c r="AL63" s="13"/>
      <c r="AM63" s="13"/>
      <c r="AN63" s="13"/>
      <c r="AO63" s="13"/>
      <c r="AP63" s="13"/>
    </row>
    <row r="64" spans="1:42" ht="14.4" x14ac:dyDescent="0.3">
      <c r="A64" s="13" t="s">
        <v>962</v>
      </c>
      <c r="B64" s="11" t="s">
        <v>1602</v>
      </c>
      <c r="C64" s="11">
        <v>9</v>
      </c>
      <c r="D64" s="14" t="str">
        <f t="shared" si="0"/>
        <v>Morijo_5_9</v>
      </c>
      <c r="F64" s="13">
        <v>-1.7574579699999999</v>
      </c>
      <c r="G64" s="13">
        <v>35.799644469999997</v>
      </c>
      <c r="H64" s="186">
        <v>2154</v>
      </c>
      <c r="I64" s="18" t="s">
        <v>321</v>
      </c>
      <c r="J64" s="13"/>
      <c r="K64" s="18" t="s">
        <v>798</v>
      </c>
      <c r="L64" s="18">
        <v>3</v>
      </c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5" t="s">
        <v>200</v>
      </c>
      <c r="AC64" s="13" t="s">
        <v>1519</v>
      </c>
      <c r="AD64" s="13"/>
      <c r="AE64" s="13"/>
      <c r="AF64" s="11"/>
      <c r="AL64" s="13"/>
      <c r="AM64" s="13"/>
      <c r="AN64" s="13"/>
      <c r="AO64" s="13"/>
      <c r="AP64" s="13"/>
    </row>
    <row r="65" spans="1:42" ht="14.4" x14ac:dyDescent="0.3">
      <c r="A65" s="13" t="s">
        <v>962</v>
      </c>
      <c r="B65" s="11" t="s">
        <v>1603</v>
      </c>
      <c r="C65" s="11">
        <v>3</v>
      </c>
      <c r="D65" s="14" t="str">
        <f t="shared" si="0"/>
        <v>Morijo_6_3</v>
      </c>
      <c r="F65" s="13">
        <v>-1.72688997</v>
      </c>
      <c r="G65" s="13">
        <v>35.802677150000001</v>
      </c>
      <c r="H65" s="186">
        <v>2127</v>
      </c>
      <c r="I65" s="18" t="s">
        <v>321</v>
      </c>
      <c r="J65" s="13"/>
      <c r="K65" s="18" t="s">
        <v>798</v>
      </c>
      <c r="L65" s="18">
        <v>3</v>
      </c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5" t="s">
        <v>208</v>
      </c>
      <c r="AC65" s="13" t="s">
        <v>1516</v>
      </c>
      <c r="AD65" s="13"/>
      <c r="AE65" s="13"/>
      <c r="AF65" s="11"/>
      <c r="AL65" s="13"/>
      <c r="AM65" s="13"/>
      <c r="AN65" s="13"/>
      <c r="AO65" s="13"/>
      <c r="AP65" s="13"/>
    </row>
    <row r="66" spans="1:42" ht="14.4" x14ac:dyDescent="0.3">
      <c r="A66" s="13" t="s">
        <v>962</v>
      </c>
      <c r="B66" s="11" t="s">
        <v>1604</v>
      </c>
      <c r="C66" s="11">
        <v>7</v>
      </c>
      <c r="D66" s="14" t="str">
        <f t="shared" si="0"/>
        <v>Morijo_7_7</v>
      </c>
      <c r="F66" s="13">
        <v>-1.70866501</v>
      </c>
      <c r="G66" s="13">
        <v>35.79957581</v>
      </c>
      <c r="H66" s="186">
        <v>2156</v>
      </c>
      <c r="I66" s="18" t="s">
        <v>321</v>
      </c>
      <c r="J66" s="13"/>
      <c r="K66" s="18" t="s">
        <v>798</v>
      </c>
      <c r="L66" s="18">
        <v>3</v>
      </c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5" t="s">
        <v>200</v>
      </c>
      <c r="AC66" s="13" t="s">
        <v>1519</v>
      </c>
      <c r="AD66" s="13"/>
      <c r="AE66" s="13"/>
      <c r="AF66" s="11"/>
      <c r="AL66" s="13"/>
      <c r="AM66" s="13"/>
      <c r="AN66" s="13"/>
      <c r="AO66" s="13"/>
      <c r="AP66" s="13"/>
    </row>
    <row r="67" spans="1:42" ht="14.4" x14ac:dyDescent="0.3">
      <c r="A67" s="13" t="s">
        <v>962</v>
      </c>
      <c r="B67" s="11" t="s">
        <v>1604</v>
      </c>
      <c r="C67" s="11">
        <v>10</v>
      </c>
      <c r="D67" s="14" t="str">
        <f t="shared" si="0"/>
        <v>Morijo_7_10</v>
      </c>
      <c r="F67" s="13">
        <v>-1.70868194</v>
      </c>
      <c r="G67" s="13">
        <v>35.800495150000003</v>
      </c>
      <c r="H67" s="186">
        <v>2163</v>
      </c>
      <c r="I67" s="18" t="s">
        <v>321</v>
      </c>
      <c r="J67" s="13"/>
      <c r="K67" s="18" t="s">
        <v>798</v>
      </c>
      <c r="L67" s="18">
        <v>3</v>
      </c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5" t="s">
        <v>208</v>
      </c>
      <c r="AC67" s="13" t="s">
        <v>1516</v>
      </c>
      <c r="AD67" s="13"/>
      <c r="AE67" s="13"/>
      <c r="AF67" s="11"/>
      <c r="AL67" s="13"/>
      <c r="AM67" s="13"/>
      <c r="AN67" s="13"/>
      <c r="AO67" s="13"/>
      <c r="AP67" s="13"/>
    </row>
    <row r="68" spans="1:42" ht="14.4" x14ac:dyDescent="0.3">
      <c r="A68" s="13" t="s">
        <v>962</v>
      </c>
      <c r="B68" s="11" t="s">
        <v>1605</v>
      </c>
      <c r="C68" s="11">
        <v>2</v>
      </c>
      <c r="D68" s="14" t="str">
        <f t="shared" si="0"/>
        <v>Morijo_8_2</v>
      </c>
      <c r="F68" s="13">
        <v>-1.6782569899999999</v>
      </c>
      <c r="G68" s="13">
        <v>35.80121613</v>
      </c>
      <c r="H68" s="186">
        <v>2538</v>
      </c>
      <c r="I68" s="18" t="s">
        <v>321</v>
      </c>
      <c r="J68" s="13"/>
      <c r="K68" s="18" t="s">
        <v>798</v>
      </c>
      <c r="L68" s="18">
        <v>3</v>
      </c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5" t="s">
        <v>200</v>
      </c>
      <c r="AC68" s="13" t="s">
        <v>1519</v>
      </c>
      <c r="AD68" s="13"/>
      <c r="AE68" s="13"/>
      <c r="AF68" s="11"/>
      <c r="AL68" s="13"/>
      <c r="AM68" s="13"/>
      <c r="AN68" s="13"/>
      <c r="AO68" s="13"/>
      <c r="AP68" s="13"/>
    </row>
    <row r="69" spans="1:42" ht="14.4" x14ac:dyDescent="0.3">
      <c r="A69" s="13" t="s">
        <v>962</v>
      </c>
      <c r="B69" s="11" t="s">
        <v>1606</v>
      </c>
      <c r="C69" s="11">
        <v>5</v>
      </c>
      <c r="D69" s="14" t="str">
        <f t="shared" si="0"/>
        <v>Morijo_9_5</v>
      </c>
      <c r="F69" s="13">
        <v>-1.75320995</v>
      </c>
      <c r="G69" s="13">
        <v>35.822570800000001</v>
      </c>
      <c r="H69" s="186">
        <v>2145</v>
      </c>
      <c r="I69" s="18" t="s">
        <v>321</v>
      </c>
      <c r="J69" s="13"/>
      <c r="K69" s="18" t="s">
        <v>798</v>
      </c>
      <c r="L69" s="18">
        <v>3</v>
      </c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5" t="s">
        <v>189</v>
      </c>
      <c r="AC69" s="13" t="s">
        <v>1518</v>
      </c>
      <c r="AD69" s="13"/>
      <c r="AE69" s="13"/>
      <c r="AF69" s="11"/>
      <c r="AL69" s="13"/>
      <c r="AM69" s="13"/>
      <c r="AN69" s="13"/>
      <c r="AO69" s="13"/>
      <c r="AP69" s="13"/>
    </row>
    <row r="70" spans="1:42" ht="14.4" x14ac:dyDescent="0.3">
      <c r="A70" s="13" t="s">
        <v>962</v>
      </c>
      <c r="B70" s="11" t="s">
        <v>1607</v>
      </c>
      <c r="C70" s="11">
        <v>2</v>
      </c>
      <c r="D70" s="14" t="str">
        <f t="shared" si="0"/>
        <v>Morijo_12_2</v>
      </c>
      <c r="F70" s="13">
        <v>-1.68677199</v>
      </c>
      <c r="G70" s="13">
        <v>35.821048740000002</v>
      </c>
      <c r="H70" s="186">
        <v>2471</v>
      </c>
      <c r="I70" s="18" t="s">
        <v>321</v>
      </c>
      <c r="J70" s="13"/>
      <c r="K70" s="18" t="s">
        <v>798</v>
      </c>
      <c r="L70" s="18">
        <v>3</v>
      </c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5" t="s">
        <v>208</v>
      </c>
      <c r="AC70" s="13" t="s">
        <v>1516</v>
      </c>
      <c r="AD70" s="13"/>
      <c r="AE70" s="13"/>
      <c r="AF70" s="11"/>
      <c r="AL70" s="13"/>
      <c r="AM70" s="13"/>
      <c r="AN70" s="13"/>
      <c r="AO70" s="13"/>
      <c r="AP70" s="13"/>
    </row>
    <row r="71" spans="1:42" ht="14.4" x14ac:dyDescent="0.3">
      <c r="A71" s="13" t="s">
        <v>962</v>
      </c>
      <c r="B71" s="11" t="s">
        <v>1607</v>
      </c>
      <c r="C71" s="11">
        <v>9</v>
      </c>
      <c r="D71" s="14" t="str">
        <f t="shared" ref="D71:D134" si="1">B71&amp;"_"&amp;C71</f>
        <v>Morijo_12_9</v>
      </c>
      <c r="F71" s="13">
        <v>-1.68444002</v>
      </c>
      <c r="G71" s="13">
        <v>35.818180079999998</v>
      </c>
      <c r="H71" s="186">
        <v>2422</v>
      </c>
      <c r="I71" s="18" t="s">
        <v>321</v>
      </c>
      <c r="J71" s="13"/>
      <c r="K71" s="18" t="s">
        <v>798</v>
      </c>
      <c r="L71" s="18">
        <v>3</v>
      </c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5" t="s">
        <v>208</v>
      </c>
      <c r="AC71" s="13" t="s">
        <v>1516</v>
      </c>
      <c r="AD71" s="13"/>
      <c r="AE71" s="13"/>
      <c r="AF71" s="11"/>
      <c r="AL71" s="13"/>
      <c r="AM71" s="13"/>
      <c r="AN71" s="13"/>
      <c r="AO71" s="13"/>
      <c r="AP71" s="13"/>
    </row>
    <row r="72" spans="1:42" ht="14.4" x14ac:dyDescent="0.3">
      <c r="A72" s="13" t="s">
        <v>962</v>
      </c>
      <c r="B72" s="11" t="s">
        <v>1608</v>
      </c>
      <c r="C72" s="11">
        <v>7</v>
      </c>
      <c r="D72" s="14" t="str">
        <f t="shared" si="1"/>
        <v>Morijo_14_7</v>
      </c>
      <c r="F72" s="13">
        <v>-1.7314319600000001</v>
      </c>
      <c r="G72" s="13">
        <v>35.842376710000003</v>
      </c>
      <c r="H72" s="186">
        <v>2118</v>
      </c>
      <c r="I72" s="18" t="s">
        <v>321</v>
      </c>
      <c r="J72" s="13"/>
      <c r="K72" s="18" t="s">
        <v>798</v>
      </c>
      <c r="L72" s="18">
        <v>3</v>
      </c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5" t="s">
        <v>208</v>
      </c>
      <c r="AC72" s="13" t="s">
        <v>1523</v>
      </c>
      <c r="AD72" s="13"/>
      <c r="AE72" s="13"/>
      <c r="AF72" s="11"/>
      <c r="AL72" s="13"/>
      <c r="AM72" s="13"/>
      <c r="AN72" s="13"/>
      <c r="AO72" s="13"/>
      <c r="AP72" s="13"/>
    </row>
    <row r="73" spans="1:42" ht="14.4" x14ac:dyDescent="0.3">
      <c r="A73" s="13" t="s">
        <v>962</v>
      </c>
      <c r="B73" s="11" t="s">
        <v>1608</v>
      </c>
      <c r="C73" s="11">
        <v>8</v>
      </c>
      <c r="D73" s="14" t="str">
        <f t="shared" si="1"/>
        <v>Morijo_14_8</v>
      </c>
      <c r="F73" s="13">
        <v>-1.733603</v>
      </c>
      <c r="G73" s="13">
        <v>35.84387589</v>
      </c>
      <c r="H73" s="186">
        <v>2131</v>
      </c>
      <c r="I73" s="18" t="s">
        <v>321</v>
      </c>
      <c r="J73" s="13"/>
      <c r="K73" s="18" t="s">
        <v>798</v>
      </c>
      <c r="L73" s="18">
        <v>3</v>
      </c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5" t="s">
        <v>208</v>
      </c>
      <c r="AC73" s="13" t="s">
        <v>1520</v>
      </c>
      <c r="AD73" s="13"/>
      <c r="AE73" s="13"/>
      <c r="AF73" s="11"/>
      <c r="AL73" s="13"/>
      <c r="AM73" s="13"/>
      <c r="AN73" s="13"/>
      <c r="AO73" s="13"/>
      <c r="AP73" s="13"/>
    </row>
    <row r="74" spans="1:42" ht="14.4" x14ac:dyDescent="0.3">
      <c r="A74" s="13" t="s">
        <v>962</v>
      </c>
      <c r="B74" s="11" t="s">
        <v>1609</v>
      </c>
      <c r="C74" s="11">
        <v>2</v>
      </c>
      <c r="D74" s="14" t="str">
        <f t="shared" si="1"/>
        <v>Morijo_16_2</v>
      </c>
      <c r="F74" s="13">
        <v>-1.68508506</v>
      </c>
      <c r="G74" s="13">
        <v>35.854515079999999</v>
      </c>
      <c r="H74" s="186">
        <v>2198</v>
      </c>
      <c r="I74" s="18" t="s">
        <v>321</v>
      </c>
      <c r="J74" s="13"/>
      <c r="K74" s="18" t="s">
        <v>798</v>
      </c>
      <c r="L74" s="18">
        <v>3</v>
      </c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5" t="s">
        <v>200</v>
      </c>
      <c r="AC74" s="13" t="s">
        <v>1519</v>
      </c>
      <c r="AD74" s="13"/>
      <c r="AE74" s="13"/>
      <c r="AF74" s="11"/>
      <c r="AL74" s="13"/>
      <c r="AM74" s="13"/>
      <c r="AN74" s="13"/>
      <c r="AO74" s="13"/>
      <c r="AP74" s="13"/>
    </row>
    <row r="75" spans="1:42" ht="14.4" x14ac:dyDescent="0.3">
      <c r="A75" s="13" t="s">
        <v>962</v>
      </c>
      <c r="B75" s="11" t="s">
        <v>1609</v>
      </c>
      <c r="C75" s="11">
        <v>9</v>
      </c>
      <c r="D75" s="14" t="str">
        <f t="shared" si="1"/>
        <v>Morijo_16_9</v>
      </c>
      <c r="F75" s="13">
        <v>-1.6875899999999999</v>
      </c>
      <c r="G75" s="13">
        <v>35.847999999999999</v>
      </c>
      <c r="H75" s="186">
        <v>2224</v>
      </c>
      <c r="I75" s="18" t="s">
        <v>321</v>
      </c>
      <c r="J75" s="13"/>
      <c r="K75" s="18" t="s">
        <v>798</v>
      </c>
      <c r="L75" s="18">
        <v>3</v>
      </c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5" t="s">
        <v>208</v>
      </c>
      <c r="AC75" s="13" t="s">
        <v>1516</v>
      </c>
      <c r="AD75" s="13"/>
      <c r="AE75" s="13"/>
      <c r="AF75" s="11"/>
      <c r="AL75" s="13"/>
      <c r="AM75" s="13"/>
      <c r="AN75" s="13"/>
      <c r="AO75" s="13"/>
      <c r="AP75" s="13"/>
    </row>
    <row r="76" spans="1:42" ht="14.4" x14ac:dyDescent="0.3">
      <c r="A76" s="13" t="s">
        <v>962</v>
      </c>
      <c r="B76" s="11" t="s">
        <v>1609</v>
      </c>
      <c r="C76" s="11">
        <v>10</v>
      </c>
      <c r="D76" s="14" t="str">
        <f t="shared" si="1"/>
        <v>Morijo_16_10</v>
      </c>
      <c r="F76" s="13">
        <v>-1.6859200000000001</v>
      </c>
      <c r="G76" s="13">
        <v>35.8489</v>
      </c>
      <c r="H76" s="186">
        <v>2233</v>
      </c>
      <c r="I76" s="18" t="s">
        <v>321</v>
      </c>
      <c r="J76" s="13"/>
      <c r="K76" s="18" t="s">
        <v>798</v>
      </c>
      <c r="L76" s="18">
        <v>3</v>
      </c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5" t="s">
        <v>208</v>
      </c>
      <c r="AC76" s="13" t="s">
        <v>1516</v>
      </c>
      <c r="AD76" s="13"/>
      <c r="AE76" s="13"/>
      <c r="AF76" s="11"/>
      <c r="AL76" s="13"/>
      <c r="AM76" s="13"/>
      <c r="AN76" s="13"/>
      <c r="AO76" s="13"/>
      <c r="AP76" s="13"/>
    </row>
    <row r="77" spans="1:42" ht="14.4" x14ac:dyDescent="0.3">
      <c r="A77" s="13" t="s">
        <v>962</v>
      </c>
      <c r="B77" s="11" t="s">
        <v>1625</v>
      </c>
      <c r="C77" s="11">
        <v>2</v>
      </c>
      <c r="D77" s="14" t="str">
        <f t="shared" si="1"/>
        <v>Madadeni_13_2</v>
      </c>
      <c r="F77" s="13">
        <v>-27.615400000000001</v>
      </c>
      <c r="G77" s="13">
        <v>30.086099999999998</v>
      </c>
      <c r="H77" s="186">
        <v>1328</v>
      </c>
      <c r="I77" s="18" t="s">
        <v>321</v>
      </c>
      <c r="J77" s="13"/>
      <c r="K77" s="18" t="s">
        <v>798</v>
      </c>
      <c r="L77" s="18">
        <v>3</v>
      </c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5" t="s">
        <v>200</v>
      </c>
      <c r="AC77" s="13" t="s">
        <v>1519</v>
      </c>
      <c r="AD77" s="13"/>
      <c r="AE77" s="13"/>
      <c r="AF77" s="11"/>
      <c r="AL77" s="13"/>
      <c r="AM77" s="13"/>
      <c r="AN77" s="13"/>
      <c r="AO77" s="13"/>
      <c r="AP77" s="13"/>
    </row>
    <row r="78" spans="1:42" ht="14.4" x14ac:dyDescent="0.3">
      <c r="A78" s="13" t="s">
        <v>962</v>
      </c>
      <c r="B78" s="11" t="s">
        <v>1627</v>
      </c>
      <c r="C78" s="11">
        <v>2</v>
      </c>
      <c r="D78" s="14" t="str">
        <f t="shared" si="1"/>
        <v>Hopetown_8_2</v>
      </c>
      <c r="F78" s="13">
        <v>-29.778099999999998</v>
      </c>
      <c r="G78" s="13">
        <v>23.933</v>
      </c>
      <c r="H78" s="186">
        <v>1173</v>
      </c>
      <c r="I78" s="18" t="s">
        <v>321</v>
      </c>
      <c r="J78" s="13"/>
      <c r="K78" s="18" t="s">
        <v>798</v>
      </c>
      <c r="L78" s="18">
        <v>3</v>
      </c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5" t="s">
        <v>208</v>
      </c>
      <c r="AC78" s="13" t="s">
        <v>1520</v>
      </c>
      <c r="AD78" s="13"/>
      <c r="AE78" s="13"/>
      <c r="AF78" s="11"/>
      <c r="AL78" s="13"/>
      <c r="AM78" s="13"/>
      <c r="AN78" s="13"/>
      <c r="AO78" s="13"/>
      <c r="AP78" s="13"/>
    </row>
    <row r="79" spans="1:42" ht="14.4" x14ac:dyDescent="0.3">
      <c r="A79" s="13" t="s">
        <v>962</v>
      </c>
      <c r="B79" s="11" t="s">
        <v>1628</v>
      </c>
      <c r="C79" s="11">
        <v>1</v>
      </c>
      <c r="D79" s="14" t="str">
        <f t="shared" si="1"/>
        <v>Martinho_5_1</v>
      </c>
      <c r="F79" s="13">
        <v>-16.174298329999999</v>
      </c>
      <c r="G79" s="13">
        <v>38.962908329999998</v>
      </c>
      <c r="H79" s="186">
        <v>129</v>
      </c>
      <c r="I79" s="18" t="s">
        <v>321</v>
      </c>
      <c r="J79" s="13"/>
      <c r="K79" s="18" t="s">
        <v>798</v>
      </c>
      <c r="L79" s="18">
        <v>3</v>
      </c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5" t="s">
        <v>208</v>
      </c>
      <c r="AC79" s="13" t="s">
        <v>1520</v>
      </c>
      <c r="AD79" s="13"/>
      <c r="AE79" s="13"/>
      <c r="AF79" s="11"/>
      <c r="AL79" s="13"/>
      <c r="AM79" s="13"/>
      <c r="AN79" s="13"/>
      <c r="AO79" s="13"/>
      <c r="AP79" s="13"/>
    </row>
    <row r="80" spans="1:42" ht="14.4" x14ac:dyDescent="0.3">
      <c r="A80" s="13" t="s">
        <v>962</v>
      </c>
      <c r="B80" s="11" t="s">
        <v>1629</v>
      </c>
      <c r="C80" s="11">
        <v>1</v>
      </c>
      <c r="D80" s="14" t="str">
        <f t="shared" si="1"/>
        <v>Martinho_12_1</v>
      </c>
      <c r="F80" s="13">
        <v>-16.116286670000001</v>
      </c>
      <c r="G80" s="13">
        <v>38.98612833</v>
      </c>
      <c r="H80" s="186">
        <v>149</v>
      </c>
      <c r="I80" s="18" t="s">
        <v>321</v>
      </c>
      <c r="J80" s="13"/>
      <c r="K80" s="18" t="s">
        <v>798</v>
      </c>
      <c r="L80" s="18">
        <v>3</v>
      </c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5" t="s">
        <v>179</v>
      </c>
      <c r="AC80" s="13" t="s">
        <v>1515</v>
      </c>
      <c r="AD80" s="13"/>
      <c r="AE80" s="13"/>
      <c r="AF80" s="11"/>
      <c r="AL80" s="13"/>
      <c r="AM80" s="13"/>
      <c r="AN80" s="13"/>
      <c r="AO80" s="13"/>
      <c r="AP80" s="13"/>
    </row>
    <row r="81" spans="1:42" ht="14.4" x14ac:dyDescent="0.3">
      <c r="A81" s="13" t="s">
        <v>962</v>
      </c>
      <c r="B81" s="11" t="s">
        <v>1633</v>
      </c>
      <c r="C81" s="11">
        <v>7</v>
      </c>
      <c r="D81" s="14" t="str">
        <f t="shared" si="1"/>
        <v>Namasuba_1_7</v>
      </c>
      <c r="F81" s="13">
        <v>0.49293198999999999</v>
      </c>
      <c r="G81" s="13">
        <v>32.26567841</v>
      </c>
      <c r="H81" s="186">
        <v>1160</v>
      </c>
      <c r="I81" s="18" t="s">
        <v>321</v>
      </c>
      <c r="J81" s="13"/>
      <c r="K81" s="18" t="s">
        <v>798</v>
      </c>
      <c r="L81" s="18">
        <v>3</v>
      </c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5" t="s">
        <v>179</v>
      </c>
      <c r="AC81" s="13" t="s">
        <v>1515</v>
      </c>
      <c r="AD81" s="13"/>
      <c r="AE81" s="13"/>
      <c r="AF81" s="11"/>
      <c r="AL81" s="13"/>
      <c r="AM81" s="13"/>
      <c r="AN81" s="13"/>
      <c r="AO81" s="13"/>
      <c r="AP81" s="13"/>
    </row>
    <row r="82" spans="1:42" ht="14.4" x14ac:dyDescent="0.3">
      <c r="A82" s="13" t="s">
        <v>962</v>
      </c>
      <c r="B82" s="11" t="s">
        <v>1633</v>
      </c>
      <c r="C82" s="11">
        <v>10</v>
      </c>
      <c r="D82" s="14" t="str">
        <f t="shared" si="1"/>
        <v>Namasuba_1_10</v>
      </c>
      <c r="F82" s="13">
        <v>0.49571999999999999</v>
      </c>
      <c r="G82" s="13">
        <v>32.267978669999998</v>
      </c>
      <c r="H82" s="186">
        <v>1153</v>
      </c>
      <c r="I82" s="18" t="s">
        <v>321</v>
      </c>
      <c r="J82" s="13"/>
      <c r="K82" s="18" t="s">
        <v>798</v>
      </c>
      <c r="L82" s="18">
        <v>3</v>
      </c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5" t="s">
        <v>179</v>
      </c>
      <c r="AC82" s="13" t="s">
        <v>1515</v>
      </c>
      <c r="AD82" s="13"/>
      <c r="AE82" s="13"/>
      <c r="AF82" s="11"/>
      <c r="AL82" s="13"/>
      <c r="AM82" s="13"/>
      <c r="AN82" s="13"/>
      <c r="AO82" s="13"/>
      <c r="AP82" s="13"/>
    </row>
    <row r="83" spans="1:42" ht="14.4" x14ac:dyDescent="0.3">
      <c r="A83" s="13" t="s">
        <v>962</v>
      </c>
      <c r="B83" s="11" t="s">
        <v>1634</v>
      </c>
      <c r="C83" s="11">
        <v>4</v>
      </c>
      <c r="D83" s="14" t="str">
        <f t="shared" si="1"/>
        <v>Namasuba_2_4</v>
      </c>
      <c r="F83" s="13">
        <v>0.51490002999999995</v>
      </c>
      <c r="G83" s="13">
        <v>32.266956329999999</v>
      </c>
      <c r="H83" s="186">
        <v>1132</v>
      </c>
      <c r="I83" s="18" t="s">
        <v>321</v>
      </c>
      <c r="J83" s="13"/>
      <c r="K83" s="18" t="s">
        <v>798</v>
      </c>
      <c r="L83" s="18">
        <v>3</v>
      </c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5" t="s">
        <v>200</v>
      </c>
      <c r="AC83" s="13" t="s">
        <v>1519</v>
      </c>
      <c r="AD83" s="13"/>
      <c r="AE83" s="13"/>
      <c r="AF83" s="11"/>
      <c r="AL83" s="13"/>
      <c r="AM83" s="13"/>
      <c r="AN83" s="13"/>
      <c r="AO83" s="13"/>
      <c r="AP83" s="13"/>
    </row>
    <row r="84" spans="1:42" ht="14.4" x14ac:dyDescent="0.3">
      <c r="A84" s="13" t="s">
        <v>962</v>
      </c>
      <c r="B84" s="11" t="s">
        <v>1634</v>
      </c>
      <c r="C84" s="11">
        <v>5</v>
      </c>
      <c r="D84" s="14" t="str">
        <f t="shared" si="1"/>
        <v>Namasuba_2_5</v>
      </c>
      <c r="F84" s="13">
        <v>0.51411300999999998</v>
      </c>
      <c r="G84" s="13">
        <v>32.270252229999997</v>
      </c>
      <c r="H84" s="186">
        <v>1125</v>
      </c>
      <c r="I84" s="18" t="s">
        <v>321</v>
      </c>
      <c r="J84" s="13"/>
      <c r="K84" s="18" t="s">
        <v>798</v>
      </c>
      <c r="L84" s="18">
        <v>3</v>
      </c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5" t="s">
        <v>179</v>
      </c>
      <c r="AC84" s="13" t="s">
        <v>1515</v>
      </c>
      <c r="AD84" s="13"/>
      <c r="AE84" s="13"/>
      <c r="AF84" s="11"/>
      <c r="AL84" s="13"/>
      <c r="AM84" s="13"/>
      <c r="AN84" s="13"/>
      <c r="AO84" s="13"/>
      <c r="AP84" s="13"/>
    </row>
    <row r="85" spans="1:42" ht="14.4" x14ac:dyDescent="0.3">
      <c r="A85" s="13" t="s">
        <v>962</v>
      </c>
      <c r="B85" s="11" t="s">
        <v>1635</v>
      </c>
      <c r="C85" s="11">
        <v>1</v>
      </c>
      <c r="D85" s="14" t="str">
        <f t="shared" si="1"/>
        <v>Namasuba_3_1</v>
      </c>
      <c r="F85" s="13">
        <v>0.53347301999999996</v>
      </c>
      <c r="G85" s="13">
        <v>32.268043519999999</v>
      </c>
      <c r="H85" s="186">
        <v>1119</v>
      </c>
      <c r="I85" s="18" t="s">
        <v>321</v>
      </c>
      <c r="J85" s="13"/>
      <c r="K85" s="18" t="s">
        <v>798</v>
      </c>
      <c r="L85" s="18">
        <v>3</v>
      </c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5" t="s">
        <v>208</v>
      </c>
      <c r="AC85" s="13" t="s">
        <v>1520</v>
      </c>
      <c r="AD85" s="13"/>
      <c r="AE85" s="13"/>
      <c r="AF85" s="11"/>
      <c r="AL85" s="13"/>
      <c r="AM85" s="13"/>
      <c r="AN85" s="13"/>
      <c r="AO85" s="13"/>
      <c r="AP85" s="13"/>
    </row>
    <row r="86" spans="1:42" ht="14.4" x14ac:dyDescent="0.3">
      <c r="A86" s="13" t="s">
        <v>962</v>
      </c>
      <c r="B86" s="11" t="s">
        <v>1636</v>
      </c>
      <c r="C86" s="11">
        <v>9</v>
      </c>
      <c r="D86" s="14" t="str">
        <f t="shared" si="1"/>
        <v>Namasuba_4_9</v>
      </c>
      <c r="F86" s="13">
        <v>0.55520201000000002</v>
      </c>
      <c r="G86" s="13">
        <v>32.261360170000003</v>
      </c>
      <c r="H86" s="186">
        <v>1137</v>
      </c>
      <c r="I86" s="18" t="s">
        <v>321</v>
      </c>
      <c r="J86" s="13"/>
      <c r="K86" s="18" t="s">
        <v>798</v>
      </c>
      <c r="L86" s="18">
        <v>3</v>
      </c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5" t="s">
        <v>179</v>
      </c>
      <c r="AC86" s="13" t="s">
        <v>1515</v>
      </c>
      <c r="AD86" s="13"/>
      <c r="AE86" s="13"/>
      <c r="AF86" s="11"/>
      <c r="AL86" s="13"/>
      <c r="AM86" s="13"/>
      <c r="AN86" s="13"/>
      <c r="AO86" s="13"/>
      <c r="AP86" s="13"/>
    </row>
    <row r="87" spans="1:42" ht="14.4" x14ac:dyDescent="0.3">
      <c r="A87" s="13" t="s">
        <v>962</v>
      </c>
      <c r="B87" s="11" t="s">
        <v>1637</v>
      </c>
      <c r="C87" s="11">
        <v>10</v>
      </c>
      <c r="D87" s="14" t="str">
        <f t="shared" si="1"/>
        <v>Namasuba_5_10</v>
      </c>
      <c r="F87" s="13">
        <v>0.49879300999999998</v>
      </c>
      <c r="G87" s="13">
        <v>32.283321379999997</v>
      </c>
      <c r="H87" s="186">
        <v>1124</v>
      </c>
      <c r="I87" s="18" t="s">
        <v>321</v>
      </c>
      <c r="J87" s="13"/>
      <c r="K87" s="18" t="s">
        <v>798</v>
      </c>
      <c r="L87" s="18">
        <v>3</v>
      </c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5" t="s">
        <v>200</v>
      </c>
      <c r="AC87" s="13" t="s">
        <v>1519</v>
      </c>
      <c r="AD87" s="13"/>
      <c r="AE87" s="13"/>
      <c r="AF87" s="11"/>
      <c r="AL87" s="13"/>
      <c r="AM87" s="13"/>
      <c r="AN87" s="13"/>
      <c r="AO87" s="13"/>
      <c r="AP87" s="13"/>
    </row>
    <row r="88" spans="1:42" ht="14.4" x14ac:dyDescent="0.3">
      <c r="A88" s="13" t="s">
        <v>962</v>
      </c>
      <c r="B88" s="11" t="s">
        <v>1638</v>
      </c>
      <c r="C88" s="11">
        <v>7</v>
      </c>
      <c r="D88" s="14" t="str">
        <f t="shared" si="1"/>
        <v>Namasuba_6_7</v>
      </c>
      <c r="F88" s="13">
        <v>0.50801003</v>
      </c>
      <c r="G88" s="13">
        <v>32.287219999999998</v>
      </c>
      <c r="H88" s="186">
        <v>1140</v>
      </c>
      <c r="I88" s="18" t="s">
        <v>321</v>
      </c>
      <c r="J88" s="13"/>
      <c r="K88" s="18" t="s">
        <v>798</v>
      </c>
      <c r="L88" s="18">
        <v>3</v>
      </c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5" t="s">
        <v>179</v>
      </c>
      <c r="AC88" s="13" t="s">
        <v>1515</v>
      </c>
      <c r="AD88" s="13"/>
      <c r="AE88" s="13"/>
      <c r="AF88" s="11"/>
      <c r="AL88" s="13"/>
      <c r="AM88" s="13"/>
      <c r="AN88" s="13"/>
      <c r="AO88" s="13"/>
      <c r="AP88" s="13"/>
    </row>
    <row r="89" spans="1:42" ht="14.4" x14ac:dyDescent="0.3">
      <c r="A89" s="13" t="s">
        <v>962</v>
      </c>
      <c r="B89" s="11" t="s">
        <v>1639</v>
      </c>
      <c r="C89" s="11">
        <v>8</v>
      </c>
      <c r="D89" s="14" t="str">
        <f t="shared" si="1"/>
        <v>Namasuba_7_8</v>
      </c>
      <c r="F89" s="13">
        <v>0.54031300999999998</v>
      </c>
      <c r="G89" s="13">
        <v>32.286968229999999</v>
      </c>
      <c r="H89" s="186">
        <v>1110</v>
      </c>
      <c r="I89" s="18" t="s">
        <v>321</v>
      </c>
      <c r="J89" s="13"/>
      <c r="K89" s="18" t="s">
        <v>798</v>
      </c>
      <c r="L89" s="18">
        <v>3</v>
      </c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5" t="s">
        <v>200</v>
      </c>
      <c r="AC89" s="13" t="s">
        <v>1519</v>
      </c>
      <c r="AD89" s="13"/>
      <c r="AE89" s="13"/>
      <c r="AF89" s="11"/>
      <c r="AL89" s="13"/>
      <c r="AM89" s="13"/>
      <c r="AN89" s="13"/>
      <c r="AO89" s="13"/>
      <c r="AP89" s="13"/>
    </row>
    <row r="90" spans="1:42" ht="14.4" x14ac:dyDescent="0.3">
      <c r="A90" s="13" t="s">
        <v>962</v>
      </c>
      <c r="B90" s="11" t="s">
        <v>1639</v>
      </c>
      <c r="C90" s="11">
        <v>9</v>
      </c>
      <c r="D90" s="14" t="str">
        <f t="shared" si="1"/>
        <v>Namasuba_7_9</v>
      </c>
      <c r="F90" s="13">
        <v>0.53937298</v>
      </c>
      <c r="G90" s="13">
        <v>32.290054320000003</v>
      </c>
      <c r="H90" s="186">
        <v>1104</v>
      </c>
      <c r="I90" s="18" t="s">
        <v>321</v>
      </c>
      <c r="J90" s="13"/>
      <c r="K90" s="18" t="s">
        <v>798</v>
      </c>
      <c r="L90" s="18">
        <v>3</v>
      </c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5" t="s">
        <v>179</v>
      </c>
      <c r="AC90" s="13" t="s">
        <v>1515</v>
      </c>
      <c r="AD90" s="13"/>
      <c r="AE90" s="13"/>
      <c r="AF90" s="11"/>
      <c r="AL90" s="13"/>
      <c r="AM90" s="13"/>
      <c r="AN90" s="13"/>
      <c r="AO90" s="13"/>
      <c r="AP90" s="13"/>
    </row>
    <row r="91" spans="1:42" ht="14.4" x14ac:dyDescent="0.3">
      <c r="A91" s="13" t="s">
        <v>962</v>
      </c>
      <c r="B91" s="11" t="s">
        <v>1640</v>
      </c>
      <c r="C91" s="11">
        <v>5</v>
      </c>
      <c r="D91" s="14" t="str">
        <f t="shared" si="1"/>
        <v>Namasuba_8_5</v>
      </c>
      <c r="F91" s="13">
        <v>0.56526500000000002</v>
      </c>
      <c r="G91" s="13">
        <v>32.292675019999997</v>
      </c>
      <c r="H91" s="186">
        <v>1110</v>
      </c>
      <c r="I91" s="18" t="s">
        <v>321</v>
      </c>
      <c r="J91" s="13"/>
      <c r="K91" s="18" t="s">
        <v>798</v>
      </c>
      <c r="L91" s="18">
        <v>3</v>
      </c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5" t="s">
        <v>200</v>
      </c>
      <c r="AC91" s="13" t="s">
        <v>1519</v>
      </c>
      <c r="AD91" s="13"/>
      <c r="AE91" s="13"/>
      <c r="AF91" s="11"/>
      <c r="AL91" s="13"/>
      <c r="AM91" s="13"/>
      <c r="AN91" s="13"/>
      <c r="AO91" s="13"/>
      <c r="AP91" s="13"/>
    </row>
    <row r="92" spans="1:42" ht="14.4" x14ac:dyDescent="0.3">
      <c r="A92" s="13" t="s">
        <v>962</v>
      </c>
      <c r="B92" s="11" t="s">
        <v>1640</v>
      </c>
      <c r="C92" s="11">
        <v>8</v>
      </c>
      <c r="D92" s="14" t="str">
        <f t="shared" si="1"/>
        <v>Namasuba_8_8</v>
      </c>
      <c r="F92" s="13">
        <v>0.56025701999999999</v>
      </c>
      <c r="G92" s="13">
        <v>32.284725190000003</v>
      </c>
      <c r="H92" s="186">
        <v>1117</v>
      </c>
      <c r="I92" s="18" t="s">
        <v>321</v>
      </c>
      <c r="J92" s="13"/>
      <c r="K92" s="18" t="s">
        <v>798</v>
      </c>
      <c r="L92" s="18">
        <v>3</v>
      </c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5" t="s">
        <v>179</v>
      </c>
      <c r="AC92" s="13" t="s">
        <v>1515</v>
      </c>
      <c r="AD92" s="13"/>
      <c r="AE92" s="13"/>
      <c r="AF92" s="11"/>
      <c r="AL92" s="13"/>
      <c r="AM92" s="13"/>
      <c r="AN92" s="13"/>
      <c r="AO92" s="13"/>
      <c r="AP92" s="13"/>
    </row>
    <row r="93" spans="1:42" ht="14.4" x14ac:dyDescent="0.3">
      <c r="A93" s="13" t="s">
        <v>962</v>
      </c>
      <c r="B93" s="11" t="s">
        <v>1640</v>
      </c>
      <c r="C93" s="11">
        <v>9</v>
      </c>
      <c r="D93" s="14" t="str">
        <f t="shared" si="1"/>
        <v>Namasuba_8_9</v>
      </c>
      <c r="F93" s="13">
        <v>0.55812198000000002</v>
      </c>
      <c r="G93" s="13">
        <v>32.288887019999997</v>
      </c>
      <c r="H93" s="186">
        <v>1113</v>
      </c>
      <c r="I93" s="18" t="s">
        <v>321</v>
      </c>
      <c r="J93" s="13"/>
      <c r="K93" s="18" t="s">
        <v>798</v>
      </c>
      <c r="L93" s="18">
        <v>3</v>
      </c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5" t="s">
        <v>179</v>
      </c>
      <c r="AC93" s="13" t="s">
        <v>1515</v>
      </c>
      <c r="AD93" s="13"/>
      <c r="AE93" s="13"/>
      <c r="AF93" s="11"/>
      <c r="AL93" s="13"/>
      <c r="AM93" s="13"/>
      <c r="AN93" s="13"/>
      <c r="AO93" s="13"/>
      <c r="AP93" s="13"/>
    </row>
    <row r="94" spans="1:42" ht="14.4" x14ac:dyDescent="0.3">
      <c r="A94" s="13" t="s">
        <v>962</v>
      </c>
      <c r="B94" s="11" t="s">
        <v>1641</v>
      </c>
      <c r="C94" s="11">
        <v>2</v>
      </c>
      <c r="D94" s="14" t="str">
        <f t="shared" si="1"/>
        <v>Namasuba_9_2</v>
      </c>
      <c r="F94" s="13">
        <v>0.49693999</v>
      </c>
      <c r="G94" s="13">
        <v>32.303928380000002</v>
      </c>
      <c r="H94" s="186">
        <v>1111</v>
      </c>
      <c r="I94" s="18" t="s">
        <v>321</v>
      </c>
      <c r="J94" s="13"/>
      <c r="K94" s="18" t="s">
        <v>798</v>
      </c>
      <c r="L94" s="18">
        <v>3</v>
      </c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5" t="s">
        <v>179</v>
      </c>
      <c r="AC94" s="13" t="s">
        <v>1515</v>
      </c>
      <c r="AD94" s="13"/>
      <c r="AE94" s="13"/>
      <c r="AF94" s="11"/>
      <c r="AL94" s="13"/>
      <c r="AM94" s="13"/>
      <c r="AN94" s="13"/>
      <c r="AO94" s="13"/>
      <c r="AP94" s="13"/>
    </row>
    <row r="95" spans="1:42" ht="14.4" x14ac:dyDescent="0.3">
      <c r="A95" s="13" t="s">
        <v>962</v>
      </c>
      <c r="B95" s="11" t="s">
        <v>1641</v>
      </c>
      <c r="C95" s="11">
        <v>7</v>
      </c>
      <c r="D95" s="14" t="str">
        <f t="shared" si="1"/>
        <v>Namasuba_9_7</v>
      </c>
      <c r="F95" s="13">
        <v>0.49724998999999998</v>
      </c>
      <c r="G95" s="13">
        <v>32.3050766</v>
      </c>
      <c r="H95" s="186">
        <v>1110</v>
      </c>
      <c r="I95" s="18" t="s">
        <v>321</v>
      </c>
      <c r="J95" s="13"/>
      <c r="K95" s="18" t="s">
        <v>798</v>
      </c>
      <c r="L95" s="18">
        <v>3</v>
      </c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 t="s">
        <v>1524</v>
      </c>
      <c r="AD95" s="13"/>
      <c r="AE95" s="13"/>
      <c r="AF95" s="11"/>
      <c r="AL95" s="13"/>
      <c r="AM95" s="13"/>
      <c r="AN95" s="13"/>
      <c r="AO95" s="13"/>
      <c r="AP95" s="13"/>
    </row>
    <row r="96" spans="1:42" ht="14.4" x14ac:dyDescent="0.3">
      <c r="A96" s="13" t="s">
        <v>962</v>
      </c>
      <c r="B96" s="11" t="s">
        <v>1657</v>
      </c>
      <c r="C96" s="11">
        <v>3</v>
      </c>
      <c r="D96" s="14" t="str">
        <f t="shared" si="1"/>
        <v>Namasuba_12_3</v>
      </c>
      <c r="F96" s="13">
        <v>0.55994498999999998</v>
      </c>
      <c r="G96" s="13">
        <v>32.306938170000002</v>
      </c>
      <c r="H96" s="186">
        <v>1146</v>
      </c>
      <c r="I96" s="18" t="s">
        <v>321</v>
      </c>
      <c r="J96" s="13"/>
      <c r="K96" s="18" t="s">
        <v>798</v>
      </c>
      <c r="L96" s="18">
        <v>3</v>
      </c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5" t="s">
        <v>179</v>
      </c>
      <c r="AC96" s="13" t="s">
        <v>1515</v>
      </c>
      <c r="AD96" s="13"/>
      <c r="AE96" s="13"/>
      <c r="AF96" s="11"/>
      <c r="AL96" s="13"/>
      <c r="AM96" s="13"/>
      <c r="AN96" s="13"/>
      <c r="AO96" s="13"/>
      <c r="AP96" s="13"/>
    </row>
    <row r="97" spans="1:42" ht="14.4" x14ac:dyDescent="0.3">
      <c r="A97" s="13" t="s">
        <v>962</v>
      </c>
      <c r="B97" s="11" t="s">
        <v>1657</v>
      </c>
      <c r="C97" s="11">
        <v>10</v>
      </c>
      <c r="D97" s="14" t="str">
        <f t="shared" si="1"/>
        <v>Namasuba_12_10</v>
      </c>
      <c r="F97" s="13">
        <v>0.55493497999999997</v>
      </c>
      <c r="G97" s="13">
        <v>32.307483670000003</v>
      </c>
      <c r="H97" s="186">
        <v>1198</v>
      </c>
      <c r="I97" s="18" t="s">
        <v>321</v>
      </c>
      <c r="J97" s="13"/>
      <c r="K97" s="18" t="s">
        <v>798</v>
      </c>
      <c r="L97" s="18">
        <v>3</v>
      </c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5" t="s">
        <v>208</v>
      </c>
      <c r="AC97" s="13" t="s">
        <v>1516</v>
      </c>
      <c r="AD97" s="13"/>
      <c r="AE97" s="13"/>
      <c r="AF97" s="11"/>
      <c r="AL97" s="13"/>
      <c r="AM97" s="13"/>
      <c r="AN97" s="13"/>
      <c r="AO97" s="13"/>
      <c r="AP97" s="13"/>
    </row>
    <row r="98" spans="1:42" ht="14.4" x14ac:dyDescent="0.3">
      <c r="A98" s="13" t="s">
        <v>962</v>
      </c>
      <c r="B98" s="11" t="s">
        <v>1658</v>
      </c>
      <c r="C98" s="11">
        <v>1</v>
      </c>
      <c r="D98" s="14" t="str">
        <f t="shared" si="1"/>
        <v>Namasuba_14_1</v>
      </c>
      <c r="F98" s="13">
        <v>0.51074200999999997</v>
      </c>
      <c r="G98" s="13">
        <v>32.339420320000002</v>
      </c>
      <c r="H98" s="186">
        <v>1155</v>
      </c>
      <c r="I98" s="18" t="s">
        <v>321</v>
      </c>
      <c r="J98" s="13"/>
      <c r="K98" s="18" t="s">
        <v>798</v>
      </c>
      <c r="L98" s="18">
        <v>3</v>
      </c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5" t="s">
        <v>179</v>
      </c>
      <c r="AC98" s="13" t="s">
        <v>1515</v>
      </c>
      <c r="AD98" s="13"/>
      <c r="AE98" s="13"/>
      <c r="AF98" s="11"/>
      <c r="AL98" s="13"/>
      <c r="AM98" s="13"/>
      <c r="AN98" s="13"/>
      <c r="AO98" s="13"/>
      <c r="AP98" s="13"/>
    </row>
    <row r="99" spans="1:42" ht="14.4" x14ac:dyDescent="0.3">
      <c r="A99" s="13" t="s">
        <v>962</v>
      </c>
      <c r="B99" s="11" t="s">
        <v>1658</v>
      </c>
      <c r="C99" s="11">
        <v>5</v>
      </c>
      <c r="D99" s="14" t="str">
        <f t="shared" si="1"/>
        <v>Namasuba_14_5</v>
      </c>
      <c r="F99" s="13">
        <v>0.50930202000000002</v>
      </c>
      <c r="G99" s="13">
        <v>32.336166380000002</v>
      </c>
      <c r="H99" s="186">
        <v>1117</v>
      </c>
      <c r="I99" s="18" t="s">
        <v>321</v>
      </c>
      <c r="J99" s="13"/>
      <c r="K99" s="18" t="s">
        <v>798</v>
      </c>
      <c r="L99" s="18">
        <v>3</v>
      </c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5" t="s">
        <v>179</v>
      </c>
      <c r="AC99" s="13" t="s">
        <v>1515</v>
      </c>
      <c r="AD99" s="13"/>
      <c r="AE99" s="13"/>
      <c r="AF99" s="11"/>
      <c r="AL99" s="13"/>
      <c r="AM99" s="13"/>
      <c r="AN99" s="13"/>
      <c r="AO99" s="13"/>
      <c r="AP99" s="13"/>
    </row>
    <row r="100" spans="1:42" ht="14.4" x14ac:dyDescent="0.3">
      <c r="A100" s="13" t="s">
        <v>962</v>
      </c>
      <c r="B100" s="11" t="s">
        <v>1658</v>
      </c>
      <c r="C100" s="11">
        <v>9</v>
      </c>
      <c r="D100" s="14" t="str">
        <f t="shared" si="1"/>
        <v>Namasuba_14_9</v>
      </c>
      <c r="F100" s="13">
        <v>0.51394998999999997</v>
      </c>
      <c r="G100" s="13">
        <v>32.334014889999999</v>
      </c>
      <c r="H100" s="186">
        <v>1132</v>
      </c>
      <c r="I100" s="18" t="s">
        <v>321</v>
      </c>
      <c r="J100" s="13"/>
      <c r="K100" s="18" t="s">
        <v>798</v>
      </c>
      <c r="L100" s="18">
        <v>3</v>
      </c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5" t="s">
        <v>179</v>
      </c>
      <c r="AC100" s="13" t="s">
        <v>1515</v>
      </c>
      <c r="AD100" s="13"/>
      <c r="AE100" s="13"/>
      <c r="AF100" s="11"/>
      <c r="AL100" s="13"/>
      <c r="AM100" s="13"/>
      <c r="AN100" s="13"/>
      <c r="AO100" s="13"/>
      <c r="AP100" s="13"/>
    </row>
    <row r="101" spans="1:42" ht="14.4" x14ac:dyDescent="0.3">
      <c r="A101" s="13" t="s">
        <v>962</v>
      </c>
      <c r="B101" s="11" t="s">
        <v>1659</v>
      </c>
      <c r="C101" s="11">
        <v>5</v>
      </c>
      <c r="D101" s="14" t="str">
        <f t="shared" si="1"/>
        <v>Namasuba_15_5</v>
      </c>
      <c r="F101" s="13">
        <v>0.52495997999999999</v>
      </c>
      <c r="G101" s="13">
        <v>32.332111359999999</v>
      </c>
      <c r="H101" s="186">
        <v>1181</v>
      </c>
      <c r="I101" s="18" t="s">
        <v>321</v>
      </c>
      <c r="J101" s="13"/>
      <c r="K101" s="18" t="s">
        <v>798</v>
      </c>
      <c r="L101" s="18">
        <v>3</v>
      </c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5" t="s">
        <v>208</v>
      </c>
      <c r="AC101" s="13" t="s">
        <v>1521</v>
      </c>
      <c r="AD101" s="13"/>
      <c r="AE101" s="13"/>
      <c r="AF101" s="11"/>
      <c r="AL101" s="13"/>
      <c r="AM101" s="13"/>
      <c r="AN101" s="13"/>
      <c r="AO101" s="13"/>
      <c r="AP101" s="13"/>
    </row>
    <row r="102" spans="1:42" ht="14.4" x14ac:dyDescent="0.3">
      <c r="A102" s="13" t="s">
        <v>962</v>
      </c>
      <c r="B102" s="11" t="s">
        <v>1659</v>
      </c>
      <c r="C102" s="11">
        <v>9</v>
      </c>
      <c r="D102" s="14" t="str">
        <f t="shared" si="1"/>
        <v>Namasuba_15_9</v>
      </c>
      <c r="F102" s="13">
        <v>0.52944701999999999</v>
      </c>
      <c r="G102" s="13">
        <v>32.332042690000002</v>
      </c>
      <c r="H102" s="186">
        <v>1204</v>
      </c>
      <c r="I102" s="18" t="s">
        <v>321</v>
      </c>
      <c r="J102" s="13"/>
      <c r="K102" s="18" t="s">
        <v>798</v>
      </c>
      <c r="L102" s="18">
        <v>3</v>
      </c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5" t="s">
        <v>208</v>
      </c>
      <c r="AC102" s="13" t="s">
        <v>1516</v>
      </c>
      <c r="AD102" s="13"/>
      <c r="AE102" s="13"/>
      <c r="AF102" s="11"/>
      <c r="AL102" s="13"/>
      <c r="AM102" s="13"/>
      <c r="AN102" s="13"/>
      <c r="AO102" s="13"/>
      <c r="AP102" s="13"/>
    </row>
    <row r="103" spans="1:42" ht="14.4" x14ac:dyDescent="0.3">
      <c r="A103" s="13" t="s">
        <v>962</v>
      </c>
      <c r="B103" s="11" t="s">
        <v>1660</v>
      </c>
      <c r="C103" s="11">
        <v>5</v>
      </c>
      <c r="D103" s="14" t="str">
        <f t="shared" si="1"/>
        <v>Namasuba_16_5</v>
      </c>
      <c r="F103" s="13">
        <v>0.56059002999999996</v>
      </c>
      <c r="G103" s="13">
        <v>32.330741879999998</v>
      </c>
      <c r="H103" s="186">
        <v>1147</v>
      </c>
      <c r="I103" s="18" t="s">
        <v>321</v>
      </c>
      <c r="J103" s="13"/>
      <c r="K103" s="18" t="s">
        <v>798</v>
      </c>
      <c r="L103" s="18">
        <v>3</v>
      </c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5" t="s">
        <v>179</v>
      </c>
      <c r="AC103" s="13" t="s">
        <v>1515</v>
      </c>
      <c r="AD103" s="13"/>
      <c r="AE103" s="13"/>
      <c r="AF103" s="11"/>
      <c r="AL103" s="13"/>
      <c r="AM103" s="13"/>
      <c r="AN103" s="13"/>
      <c r="AO103" s="13"/>
      <c r="AP103" s="13"/>
    </row>
    <row r="104" spans="1:42" ht="14.4" x14ac:dyDescent="0.3">
      <c r="A104" s="13" t="s">
        <v>962</v>
      </c>
      <c r="B104" s="11" t="s">
        <v>1660</v>
      </c>
      <c r="C104" s="11">
        <v>9</v>
      </c>
      <c r="D104" s="14" t="str">
        <f t="shared" si="1"/>
        <v>Namasuba_16_9</v>
      </c>
      <c r="F104" s="13">
        <v>0.56426500999999996</v>
      </c>
      <c r="G104" s="13">
        <v>32.32992935</v>
      </c>
      <c r="H104" s="186">
        <v>1173</v>
      </c>
      <c r="I104" s="18" t="s">
        <v>321</v>
      </c>
      <c r="J104" s="13"/>
      <c r="K104" s="18" t="s">
        <v>798</v>
      </c>
      <c r="L104" s="18">
        <v>3</v>
      </c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5" t="s">
        <v>179</v>
      </c>
      <c r="AC104" s="13" t="s">
        <v>1515</v>
      </c>
      <c r="AD104" s="13"/>
      <c r="AE104" s="13"/>
      <c r="AF104" s="11"/>
      <c r="AL104" s="13"/>
      <c r="AM104" s="13"/>
      <c r="AN104" s="13"/>
      <c r="AO104" s="13"/>
      <c r="AP104" s="13"/>
    </row>
    <row r="105" spans="1:42" ht="14.4" x14ac:dyDescent="0.3">
      <c r="A105" s="13" t="s">
        <v>962</v>
      </c>
      <c r="B105" s="11" t="s">
        <v>1670</v>
      </c>
      <c r="C105" s="11">
        <v>6</v>
      </c>
      <c r="D105" s="14" t="str">
        <f t="shared" si="1"/>
        <v>Hoima_1_6</v>
      </c>
      <c r="F105" s="13">
        <v>1.4524733329999999</v>
      </c>
      <c r="G105" s="13">
        <v>31.46744833</v>
      </c>
      <c r="H105" s="186">
        <v>1262</v>
      </c>
      <c r="I105" s="18" t="s">
        <v>321</v>
      </c>
      <c r="J105" s="13"/>
      <c r="K105" s="18" t="s">
        <v>798</v>
      </c>
      <c r="L105" s="18">
        <v>3</v>
      </c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5" t="s">
        <v>200</v>
      </c>
      <c r="AC105" s="13" t="s">
        <v>1519</v>
      </c>
      <c r="AD105" s="13"/>
      <c r="AE105" s="13"/>
      <c r="AF105" s="11"/>
      <c r="AL105" s="13"/>
      <c r="AM105" s="13"/>
      <c r="AN105" s="13"/>
      <c r="AO105" s="13"/>
      <c r="AP105" s="13"/>
    </row>
    <row r="106" spans="1:42" ht="14.4" x14ac:dyDescent="0.3">
      <c r="A106" s="13" t="s">
        <v>962</v>
      </c>
      <c r="B106" s="11" t="s">
        <v>1670</v>
      </c>
      <c r="C106" s="11">
        <v>8</v>
      </c>
      <c r="D106" s="14" t="str">
        <f t="shared" si="1"/>
        <v>Hoima_1_8</v>
      </c>
      <c r="F106" s="13">
        <v>1.4572783330000001</v>
      </c>
      <c r="G106" s="13">
        <v>31.472245000000001</v>
      </c>
      <c r="H106" s="186">
        <v>1371</v>
      </c>
      <c r="I106" s="18" t="s">
        <v>321</v>
      </c>
      <c r="J106" s="13"/>
      <c r="K106" s="18" t="s">
        <v>798</v>
      </c>
      <c r="L106" s="18">
        <v>3</v>
      </c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5" t="s">
        <v>208</v>
      </c>
      <c r="AC106" s="13" t="s">
        <v>1516</v>
      </c>
      <c r="AD106" s="13"/>
      <c r="AE106" s="13"/>
      <c r="AF106" s="11"/>
      <c r="AL106" s="13"/>
      <c r="AM106" s="13"/>
      <c r="AN106" s="13"/>
      <c r="AO106" s="13"/>
      <c r="AP106" s="13"/>
    </row>
    <row r="107" spans="1:42" ht="14.4" x14ac:dyDescent="0.3">
      <c r="A107" s="13" t="s">
        <v>962</v>
      </c>
      <c r="B107" s="11" t="s">
        <v>1671</v>
      </c>
      <c r="C107" s="11">
        <v>7</v>
      </c>
      <c r="D107" s="14" t="str">
        <f t="shared" si="1"/>
        <v>Hoima_6_7</v>
      </c>
      <c r="F107" s="13">
        <v>1.4818883329999999</v>
      </c>
      <c r="G107" s="13">
        <v>31.494981670000001</v>
      </c>
      <c r="H107" s="186">
        <v>1260</v>
      </c>
      <c r="I107" s="18" t="s">
        <v>321</v>
      </c>
      <c r="J107" s="13"/>
      <c r="K107" s="18" t="s">
        <v>798</v>
      </c>
      <c r="L107" s="18">
        <v>3</v>
      </c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5" t="s">
        <v>179</v>
      </c>
      <c r="AC107" s="13" t="s">
        <v>1515</v>
      </c>
      <c r="AD107" s="13"/>
      <c r="AE107" s="13"/>
      <c r="AF107" s="11"/>
      <c r="AL107" s="13"/>
      <c r="AM107" s="13"/>
      <c r="AN107" s="13"/>
      <c r="AO107" s="13"/>
      <c r="AP107" s="13"/>
    </row>
    <row r="108" spans="1:42" ht="14.4" x14ac:dyDescent="0.3">
      <c r="A108" s="13" t="s">
        <v>962</v>
      </c>
      <c r="B108" s="11" t="s">
        <v>1672</v>
      </c>
      <c r="C108" s="11">
        <v>8</v>
      </c>
      <c r="D108" s="14" t="str">
        <f t="shared" si="1"/>
        <v>Hoima_8_8</v>
      </c>
      <c r="F108" s="13">
        <v>1.5240400000000001</v>
      </c>
      <c r="G108" s="13">
        <v>31.48545833</v>
      </c>
      <c r="H108" s="186">
        <v>1114</v>
      </c>
      <c r="I108" s="18" t="s">
        <v>321</v>
      </c>
      <c r="J108" s="13"/>
      <c r="K108" s="18" t="s">
        <v>798</v>
      </c>
      <c r="L108" s="18">
        <v>3</v>
      </c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5" t="s">
        <v>179</v>
      </c>
      <c r="AC108" s="13" t="s">
        <v>1515</v>
      </c>
      <c r="AD108" s="13"/>
      <c r="AE108" s="13"/>
      <c r="AF108" s="11"/>
      <c r="AL108" s="13"/>
      <c r="AM108" s="13"/>
      <c r="AN108" s="13"/>
      <c r="AO108" s="13"/>
      <c r="AP108" s="13"/>
    </row>
    <row r="109" spans="1:42" ht="14.4" x14ac:dyDescent="0.3">
      <c r="A109" s="13" t="s">
        <v>962</v>
      </c>
      <c r="B109" s="11" t="s">
        <v>1673</v>
      </c>
      <c r="C109" s="11">
        <v>6</v>
      </c>
      <c r="D109" s="14" t="str">
        <f t="shared" si="1"/>
        <v>Hoima_9_6</v>
      </c>
      <c r="F109" s="13">
        <v>1.4613733330000001</v>
      </c>
      <c r="G109" s="13">
        <v>31.512619999999998</v>
      </c>
      <c r="H109" s="186">
        <v>1161</v>
      </c>
      <c r="I109" s="18" t="s">
        <v>321</v>
      </c>
      <c r="J109" s="13"/>
      <c r="K109" s="18" t="s">
        <v>798</v>
      </c>
      <c r="L109" s="18">
        <v>3</v>
      </c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5" t="s">
        <v>200</v>
      </c>
      <c r="AC109" s="13" t="s">
        <v>1519</v>
      </c>
      <c r="AD109" s="13"/>
      <c r="AE109" s="13"/>
      <c r="AF109" s="11"/>
      <c r="AL109" s="13"/>
      <c r="AM109" s="13"/>
      <c r="AN109" s="13"/>
      <c r="AO109" s="13"/>
      <c r="AP109" s="13"/>
    </row>
    <row r="110" spans="1:42" ht="14.4" x14ac:dyDescent="0.3">
      <c r="A110" s="13" t="s">
        <v>962</v>
      </c>
      <c r="B110" s="11" t="s">
        <v>1679</v>
      </c>
      <c r="C110" s="11">
        <v>4</v>
      </c>
      <c r="D110" s="14" t="str">
        <f t="shared" si="1"/>
        <v>Hoima_13_4</v>
      </c>
      <c r="F110" s="13">
        <v>1.4575199999999999</v>
      </c>
      <c r="G110" s="13">
        <v>31.533415000000002</v>
      </c>
      <c r="H110" s="186">
        <v>1129</v>
      </c>
      <c r="I110" s="18" t="s">
        <v>321</v>
      </c>
      <c r="J110" s="13"/>
      <c r="K110" s="18" t="s">
        <v>798</v>
      </c>
      <c r="L110" s="18">
        <v>3</v>
      </c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5" t="s">
        <v>208</v>
      </c>
      <c r="AC110" s="13" t="s">
        <v>1521</v>
      </c>
      <c r="AD110" s="13"/>
      <c r="AE110" s="13"/>
      <c r="AF110" s="11"/>
      <c r="AL110" s="13"/>
      <c r="AM110" s="13"/>
      <c r="AN110" s="13"/>
      <c r="AO110" s="13"/>
      <c r="AP110" s="13"/>
    </row>
    <row r="111" spans="1:42" ht="14.4" x14ac:dyDescent="0.3">
      <c r="A111" s="13" t="s">
        <v>962</v>
      </c>
      <c r="B111" s="11" t="s">
        <v>1680</v>
      </c>
      <c r="C111" s="11">
        <v>8</v>
      </c>
      <c r="D111" s="14" t="str">
        <f t="shared" si="1"/>
        <v>Hoima_16_8</v>
      </c>
      <c r="F111" s="13">
        <v>1.5230300000000001</v>
      </c>
      <c r="G111" s="13">
        <v>31.538563329999999</v>
      </c>
      <c r="H111" s="186">
        <v>1092</v>
      </c>
      <c r="I111" s="18" t="s">
        <v>321</v>
      </c>
      <c r="J111" s="13"/>
      <c r="K111" s="18" t="s">
        <v>798</v>
      </c>
      <c r="L111" s="18">
        <v>3</v>
      </c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5" t="s">
        <v>200</v>
      </c>
      <c r="AC111" s="13" t="s">
        <v>1519</v>
      </c>
      <c r="AD111" s="13"/>
      <c r="AE111" s="13"/>
      <c r="AF111" s="11"/>
      <c r="AL111" s="13"/>
      <c r="AM111" s="13"/>
      <c r="AN111" s="13"/>
      <c r="AO111" s="13"/>
      <c r="AP111" s="13"/>
    </row>
    <row r="112" spans="1:42" ht="14.4" x14ac:dyDescent="0.3">
      <c r="A112" s="13" t="s">
        <v>962</v>
      </c>
      <c r="B112" s="11" t="s">
        <v>1683</v>
      </c>
      <c r="C112" s="11">
        <v>1</v>
      </c>
      <c r="D112" s="14" t="str">
        <f t="shared" si="1"/>
        <v>Monga_16_1</v>
      </c>
      <c r="F112" s="13">
        <v>-16.04378333</v>
      </c>
      <c r="G112" s="13">
        <v>28.32967</v>
      </c>
      <c r="H112" s="186">
        <v>1052</v>
      </c>
      <c r="I112" s="18" t="s">
        <v>321</v>
      </c>
      <c r="J112" s="13"/>
      <c r="K112" s="18" t="s">
        <v>798</v>
      </c>
      <c r="L112" s="18">
        <v>3</v>
      </c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5" t="s">
        <v>208</v>
      </c>
      <c r="AC112" s="13" t="s">
        <v>1521</v>
      </c>
      <c r="AD112" s="13"/>
      <c r="AE112" s="13"/>
      <c r="AF112" s="11"/>
      <c r="AL112" s="13"/>
      <c r="AM112" s="13"/>
      <c r="AN112" s="13"/>
      <c r="AO112" s="13"/>
      <c r="AP112" s="13"/>
    </row>
    <row r="113" spans="1:42" ht="14.4" x14ac:dyDescent="0.3">
      <c r="A113" s="13" t="s">
        <v>962</v>
      </c>
      <c r="B113" s="11" t="s">
        <v>1685</v>
      </c>
      <c r="C113" s="11">
        <v>2</v>
      </c>
      <c r="D113" s="14" t="str">
        <f t="shared" si="1"/>
        <v>Didy_1_2</v>
      </c>
      <c r="F113" s="13">
        <v>-18.342600000000001</v>
      </c>
      <c r="G113" s="13">
        <v>48.688600000000001</v>
      </c>
      <c r="H113" s="186">
        <v>10</v>
      </c>
      <c r="I113" s="18" t="s">
        <v>321</v>
      </c>
      <c r="J113" s="13"/>
      <c r="K113" s="18" t="s">
        <v>798</v>
      </c>
      <c r="L113" s="18">
        <v>3</v>
      </c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5" t="s">
        <v>189</v>
      </c>
      <c r="AC113" s="13" t="s">
        <v>1518</v>
      </c>
      <c r="AD113" s="13"/>
      <c r="AE113" s="13"/>
      <c r="AF113" s="11"/>
      <c r="AL113" s="13"/>
      <c r="AM113" s="13"/>
      <c r="AN113" s="13"/>
      <c r="AO113" s="13"/>
      <c r="AP113" s="13"/>
    </row>
    <row r="114" spans="1:42" ht="14.4" x14ac:dyDescent="0.3">
      <c r="A114" s="13" t="s">
        <v>962</v>
      </c>
      <c r="B114" s="11" t="s">
        <v>1685</v>
      </c>
      <c r="C114" s="11">
        <v>5</v>
      </c>
      <c r="D114" s="14" t="str">
        <f t="shared" si="1"/>
        <v>Didy_1_5</v>
      </c>
      <c r="F114" s="13">
        <v>-18.345199999999998</v>
      </c>
      <c r="G114" s="13">
        <v>48.689399999999999</v>
      </c>
      <c r="H114" s="186">
        <v>531</v>
      </c>
      <c r="I114" s="18" t="s">
        <v>321</v>
      </c>
      <c r="J114" s="13"/>
      <c r="K114" s="18" t="s">
        <v>798</v>
      </c>
      <c r="L114" s="18">
        <v>3</v>
      </c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5" t="s">
        <v>189</v>
      </c>
      <c r="AC114" s="13" t="s">
        <v>1518</v>
      </c>
      <c r="AD114" s="13"/>
      <c r="AE114" s="13"/>
      <c r="AF114" s="11"/>
      <c r="AL114" s="13"/>
      <c r="AM114" s="13"/>
      <c r="AN114" s="13"/>
      <c r="AO114" s="13"/>
      <c r="AP114" s="13"/>
    </row>
    <row r="115" spans="1:42" ht="14.4" x14ac:dyDescent="0.3">
      <c r="A115" s="13" t="s">
        <v>962</v>
      </c>
      <c r="B115" s="11" t="s">
        <v>1685</v>
      </c>
      <c r="C115" s="11">
        <v>8</v>
      </c>
      <c r="D115" s="14" t="str">
        <f t="shared" si="1"/>
        <v>Didy_1_8</v>
      </c>
      <c r="F115" s="13">
        <v>-18.348199999999999</v>
      </c>
      <c r="G115" s="13">
        <v>48.691400000000002</v>
      </c>
      <c r="H115" s="186">
        <v>797</v>
      </c>
      <c r="I115" s="18" t="s">
        <v>321</v>
      </c>
      <c r="J115" s="13"/>
      <c r="K115" s="18" t="s">
        <v>798</v>
      </c>
      <c r="L115" s="18">
        <v>3</v>
      </c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5" t="s">
        <v>189</v>
      </c>
      <c r="AC115" s="13" t="s">
        <v>1518</v>
      </c>
      <c r="AD115" s="13"/>
      <c r="AE115" s="13"/>
      <c r="AF115" s="11"/>
      <c r="AL115" s="13"/>
      <c r="AM115" s="13"/>
      <c r="AN115" s="13"/>
      <c r="AO115" s="13"/>
      <c r="AP115" s="13"/>
    </row>
    <row r="116" spans="1:42" ht="14.4" x14ac:dyDescent="0.3">
      <c r="A116" s="13" t="s">
        <v>962</v>
      </c>
      <c r="B116" s="11" t="s">
        <v>1685</v>
      </c>
      <c r="C116" s="11">
        <v>10</v>
      </c>
      <c r="D116" s="14" t="str">
        <f t="shared" si="1"/>
        <v>Didy_1_10</v>
      </c>
      <c r="F116" s="13">
        <v>-18.341699999999999</v>
      </c>
      <c r="G116" s="13">
        <v>48.691099999999999</v>
      </c>
      <c r="H116" s="186">
        <v>1063</v>
      </c>
      <c r="I116" s="18" t="s">
        <v>321</v>
      </c>
      <c r="J116" s="13"/>
      <c r="K116" s="18" t="s">
        <v>798</v>
      </c>
      <c r="L116" s="18">
        <v>3</v>
      </c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5" t="s">
        <v>189</v>
      </c>
      <c r="AC116" s="13" t="s">
        <v>1518</v>
      </c>
      <c r="AD116" s="13"/>
      <c r="AE116" s="13"/>
      <c r="AF116" s="11"/>
      <c r="AL116" s="13"/>
      <c r="AM116" s="13"/>
      <c r="AN116" s="13"/>
      <c r="AO116" s="13"/>
      <c r="AP116" s="13"/>
    </row>
    <row r="117" spans="1:42" ht="14.4" x14ac:dyDescent="0.3">
      <c r="A117" s="13" t="s">
        <v>962</v>
      </c>
      <c r="B117" s="11" t="s">
        <v>1686</v>
      </c>
      <c r="C117" s="11">
        <v>2</v>
      </c>
      <c r="D117" s="14" t="str">
        <f t="shared" si="1"/>
        <v>Didy_2_2</v>
      </c>
      <c r="F117" s="13">
        <v>-18.311299999999999</v>
      </c>
      <c r="G117" s="13">
        <v>48.687100000000001</v>
      </c>
      <c r="H117" s="186">
        <v>1121</v>
      </c>
      <c r="I117" s="18" t="s">
        <v>321</v>
      </c>
      <c r="J117" s="13"/>
      <c r="K117" s="18" t="s">
        <v>798</v>
      </c>
      <c r="L117" s="18">
        <v>3</v>
      </c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5" t="s">
        <v>189</v>
      </c>
      <c r="AC117" s="13" t="s">
        <v>1518</v>
      </c>
      <c r="AD117" s="13"/>
      <c r="AE117" s="13"/>
      <c r="AF117" s="11"/>
      <c r="AL117" s="13"/>
      <c r="AM117" s="13"/>
      <c r="AN117" s="13"/>
      <c r="AO117" s="13"/>
      <c r="AP117" s="13"/>
    </row>
    <row r="118" spans="1:42" ht="14.4" x14ac:dyDescent="0.3">
      <c r="A118" s="13" t="s">
        <v>962</v>
      </c>
      <c r="B118" s="11" t="s">
        <v>1686</v>
      </c>
      <c r="C118" s="11">
        <v>3</v>
      </c>
      <c r="D118" s="14" t="str">
        <f t="shared" si="1"/>
        <v>Didy_2_3</v>
      </c>
      <c r="F118" s="13">
        <v>-18.315799999999999</v>
      </c>
      <c r="G118" s="13">
        <v>48.686100000000003</v>
      </c>
      <c r="H118" s="186">
        <v>0</v>
      </c>
      <c r="I118" s="18" t="s">
        <v>321</v>
      </c>
      <c r="J118" s="13"/>
      <c r="K118" s="18" t="s">
        <v>798</v>
      </c>
      <c r="L118" s="18">
        <v>3</v>
      </c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5" t="s">
        <v>189</v>
      </c>
      <c r="AC118" s="13" t="s">
        <v>1518</v>
      </c>
      <c r="AD118" s="13"/>
      <c r="AE118" s="13"/>
      <c r="AF118" s="11"/>
      <c r="AL118" s="13"/>
      <c r="AM118" s="13"/>
      <c r="AN118" s="13"/>
      <c r="AO118" s="13"/>
      <c r="AP118" s="13"/>
    </row>
    <row r="119" spans="1:42" ht="14.4" x14ac:dyDescent="0.3">
      <c r="A119" s="13" t="s">
        <v>962</v>
      </c>
      <c r="B119" s="11" t="s">
        <v>1686</v>
      </c>
      <c r="C119" s="11">
        <v>6</v>
      </c>
      <c r="D119" s="14" t="str">
        <f t="shared" si="1"/>
        <v>Didy_2_6</v>
      </c>
      <c r="F119" s="13">
        <v>-18.314499999999999</v>
      </c>
      <c r="G119" s="13">
        <v>48.689</v>
      </c>
      <c r="H119" s="186">
        <v>1137</v>
      </c>
      <c r="I119" s="18" t="s">
        <v>321</v>
      </c>
      <c r="J119" s="13"/>
      <c r="K119" s="18" t="s">
        <v>798</v>
      </c>
      <c r="L119" s="18">
        <v>3</v>
      </c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5" t="s">
        <v>189</v>
      </c>
      <c r="AC119" s="13" t="s">
        <v>1518</v>
      </c>
      <c r="AD119" s="13"/>
      <c r="AE119" s="13"/>
      <c r="AF119" s="11"/>
      <c r="AL119" s="13"/>
      <c r="AM119" s="13"/>
      <c r="AN119" s="13"/>
      <c r="AO119" s="13"/>
      <c r="AP119" s="13"/>
    </row>
    <row r="120" spans="1:42" ht="14.4" x14ac:dyDescent="0.3">
      <c r="A120" s="13" t="s">
        <v>962</v>
      </c>
      <c r="B120" s="11" t="s">
        <v>1686</v>
      </c>
      <c r="C120" s="11">
        <v>7</v>
      </c>
      <c r="D120" s="14" t="str">
        <f t="shared" si="1"/>
        <v>Didy_2_7</v>
      </c>
      <c r="F120" s="13">
        <v>-18.3171</v>
      </c>
      <c r="G120" s="13">
        <v>48.691299999999998</v>
      </c>
      <c r="H120" s="186">
        <v>1035</v>
      </c>
      <c r="I120" s="18" t="s">
        <v>321</v>
      </c>
      <c r="J120" s="13"/>
      <c r="K120" s="18" t="s">
        <v>798</v>
      </c>
      <c r="L120" s="18">
        <v>3</v>
      </c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5" t="s">
        <v>189</v>
      </c>
      <c r="AC120" s="13" t="s">
        <v>1518</v>
      </c>
      <c r="AD120" s="13"/>
      <c r="AE120" s="13"/>
      <c r="AF120" s="11"/>
      <c r="AL120" s="13"/>
      <c r="AM120" s="13"/>
      <c r="AN120" s="13"/>
      <c r="AO120" s="13"/>
      <c r="AP120" s="13"/>
    </row>
    <row r="121" spans="1:42" ht="14.4" x14ac:dyDescent="0.3">
      <c r="A121" s="13" t="s">
        <v>962</v>
      </c>
      <c r="B121" s="11" t="s">
        <v>1686</v>
      </c>
      <c r="C121" s="11">
        <v>8</v>
      </c>
      <c r="D121" s="14" t="str">
        <f t="shared" si="1"/>
        <v>Didy_2_8</v>
      </c>
      <c r="F121" s="13">
        <v>-18.3108</v>
      </c>
      <c r="G121" s="13">
        <v>48.686799999999998</v>
      </c>
      <c r="H121" s="186">
        <v>469</v>
      </c>
      <c r="I121" s="18" t="s">
        <v>321</v>
      </c>
      <c r="J121" s="13"/>
      <c r="K121" s="18" t="s">
        <v>798</v>
      </c>
      <c r="L121" s="18">
        <v>3</v>
      </c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5" t="s">
        <v>189</v>
      </c>
      <c r="AC121" s="13" t="s">
        <v>1518</v>
      </c>
      <c r="AD121" s="13"/>
      <c r="AE121" s="13"/>
      <c r="AF121" s="11"/>
      <c r="AL121" s="13"/>
      <c r="AM121" s="13"/>
      <c r="AN121" s="13"/>
      <c r="AO121" s="13"/>
      <c r="AP121" s="13"/>
    </row>
    <row r="122" spans="1:42" ht="14.4" x14ac:dyDescent="0.3">
      <c r="A122" s="13" t="s">
        <v>962</v>
      </c>
      <c r="B122" s="11" t="s">
        <v>1687</v>
      </c>
      <c r="C122" s="11">
        <v>3</v>
      </c>
      <c r="D122" s="14" t="str">
        <f t="shared" si="1"/>
        <v>Didy_3_3</v>
      </c>
      <c r="F122" s="13">
        <v>-18.304099999999998</v>
      </c>
      <c r="G122" s="13">
        <v>48.688899999999997</v>
      </c>
      <c r="H122" s="186">
        <v>744</v>
      </c>
      <c r="I122" s="18" t="s">
        <v>321</v>
      </c>
      <c r="J122" s="13"/>
      <c r="K122" s="18" t="s">
        <v>798</v>
      </c>
      <c r="L122" s="18">
        <v>3</v>
      </c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5" t="s">
        <v>189</v>
      </c>
      <c r="AC122" s="13" t="s">
        <v>1518</v>
      </c>
      <c r="AD122" s="13"/>
      <c r="AE122" s="13"/>
      <c r="AF122" s="11"/>
      <c r="AL122" s="13"/>
      <c r="AM122" s="13"/>
      <c r="AN122" s="13"/>
      <c r="AO122" s="13"/>
      <c r="AP122" s="13"/>
    </row>
    <row r="123" spans="1:42" ht="14.4" x14ac:dyDescent="0.3">
      <c r="A123" s="13" t="s">
        <v>962</v>
      </c>
      <c r="B123" s="11" t="s">
        <v>1687</v>
      </c>
      <c r="C123" s="11">
        <v>5</v>
      </c>
      <c r="D123" s="14" t="str">
        <f t="shared" si="1"/>
        <v>Didy_3_5</v>
      </c>
      <c r="F123" s="13">
        <v>-18.300999999999998</v>
      </c>
      <c r="G123" s="13">
        <v>48.686399999999999</v>
      </c>
      <c r="H123" s="186">
        <v>1112</v>
      </c>
      <c r="I123" s="18" t="s">
        <v>321</v>
      </c>
      <c r="J123" s="13"/>
      <c r="K123" s="18" t="s">
        <v>798</v>
      </c>
      <c r="L123" s="18">
        <v>3</v>
      </c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5" t="s">
        <v>189</v>
      </c>
      <c r="AC123" s="13" t="s">
        <v>1518</v>
      </c>
      <c r="AD123" s="13"/>
      <c r="AE123" s="13"/>
      <c r="AF123" s="11"/>
      <c r="AL123" s="13"/>
      <c r="AM123" s="13"/>
      <c r="AN123" s="13"/>
      <c r="AO123" s="13"/>
      <c r="AP123" s="13"/>
    </row>
    <row r="124" spans="1:42" ht="14.4" x14ac:dyDescent="0.3">
      <c r="A124" s="13" t="s">
        <v>962</v>
      </c>
      <c r="B124" s="11" t="s">
        <v>1687</v>
      </c>
      <c r="C124" s="11">
        <v>7</v>
      </c>
      <c r="D124" s="14" t="str">
        <f t="shared" si="1"/>
        <v>Didy_3_7</v>
      </c>
      <c r="F124" s="13">
        <v>-18.301600000000001</v>
      </c>
      <c r="G124" s="13">
        <v>48.689700000000002</v>
      </c>
      <c r="H124" s="186">
        <v>1113</v>
      </c>
      <c r="I124" s="18" t="s">
        <v>321</v>
      </c>
      <c r="J124" s="13"/>
      <c r="K124" s="18" t="s">
        <v>798</v>
      </c>
      <c r="L124" s="18">
        <v>3</v>
      </c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5" t="s">
        <v>189</v>
      </c>
      <c r="AC124" s="13" t="s">
        <v>1518</v>
      </c>
      <c r="AD124" s="13"/>
      <c r="AE124" s="13"/>
      <c r="AF124" s="11"/>
      <c r="AL124" s="13"/>
      <c r="AM124" s="13"/>
      <c r="AN124" s="13"/>
      <c r="AO124" s="13"/>
      <c r="AP124" s="13"/>
    </row>
    <row r="125" spans="1:42" ht="14.4" x14ac:dyDescent="0.3">
      <c r="A125" s="13" t="s">
        <v>962</v>
      </c>
      <c r="B125" s="11" t="s">
        <v>1688</v>
      </c>
      <c r="C125" s="11">
        <v>1</v>
      </c>
      <c r="D125" s="14" t="str">
        <f t="shared" si="1"/>
        <v>Didy_4_1</v>
      </c>
      <c r="F125" s="13">
        <v>-18.2759</v>
      </c>
      <c r="G125" s="13">
        <v>48.6875</v>
      </c>
      <c r="H125" s="186">
        <v>1188</v>
      </c>
      <c r="I125" s="18" t="s">
        <v>321</v>
      </c>
      <c r="J125" s="13"/>
      <c r="K125" s="18" t="s">
        <v>798</v>
      </c>
      <c r="L125" s="18">
        <v>3</v>
      </c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5" t="s">
        <v>189</v>
      </c>
      <c r="AC125" s="13" t="s">
        <v>1518</v>
      </c>
      <c r="AD125" s="13"/>
      <c r="AE125" s="13"/>
      <c r="AF125" s="11"/>
      <c r="AL125" s="13"/>
      <c r="AM125" s="13"/>
      <c r="AN125" s="13"/>
      <c r="AO125" s="13"/>
      <c r="AP125" s="13"/>
    </row>
    <row r="126" spans="1:42" ht="14.4" x14ac:dyDescent="0.3">
      <c r="A126" s="13" t="s">
        <v>962</v>
      </c>
      <c r="B126" s="11" t="s">
        <v>1688</v>
      </c>
      <c r="C126" s="11">
        <v>3</v>
      </c>
      <c r="D126" s="14" t="str">
        <f t="shared" si="1"/>
        <v>Didy_4_3</v>
      </c>
      <c r="F126" s="13">
        <v>-18.276299999999999</v>
      </c>
      <c r="G126" s="13">
        <v>48.685600000000001</v>
      </c>
      <c r="H126" s="186">
        <v>1128</v>
      </c>
      <c r="I126" s="18" t="s">
        <v>321</v>
      </c>
      <c r="J126" s="13"/>
      <c r="K126" s="18" t="s">
        <v>798</v>
      </c>
      <c r="L126" s="18">
        <v>3</v>
      </c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5" t="s">
        <v>189</v>
      </c>
      <c r="AC126" s="13" t="s">
        <v>1518</v>
      </c>
      <c r="AD126" s="13"/>
      <c r="AE126" s="13"/>
      <c r="AF126" s="11"/>
      <c r="AL126" s="13"/>
      <c r="AM126" s="13"/>
      <c r="AN126" s="13"/>
      <c r="AO126" s="13"/>
      <c r="AP126" s="13"/>
    </row>
    <row r="127" spans="1:42" ht="14.4" x14ac:dyDescent="0.3">
      <c r="A127" s="13" t="s">
        <v>962</v>
      </c>
      <c r="B127" s="11" t="s">
        <v>1688</v>
      </c>
      <c r="C127" s="11">
        <v>4</v>
      </c>
      <c r="D127" s="14" t="str">
        <f t="shared" si="1"/>
        <v>Didy_4_4</v>
      </c>
      <c r="F127" s="13">
        <v>-18.2806</v>
      </c>
      <c r="G127" s="13">
        <v>48.684699999999999</v>
      </c>
      <c r="H127" s="186">
        <v>1100</v>
      </c>
      <c r="I127" s="18" t="s">
        <v>321</v>
      </c>
      <c r="J127" s="13"/>
      <c r="K127" s="18" t="s">
        <v>798</v>
      </c>
      <c r="L127" s="18">
        <v>3</v>
      </c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5" t="s">
        <v>179</v>
      </c>
      <c r="AC127" s="13" t="s">
        <v>1515</v>
      </c>
      <c r="AD127" s="13"/>
      <c r="AE127" s="13"/>
      <c r="AF127" s="11"/>
      <c r="AL127" s="13"/>
      <c r="AM127" s="13"/>
      <c r="AN127" s="13"/>
      <c r="AO127" s="13"/>
      <c r="AP127" s="13"/>
    </row>
    <row r="128" spans="1:42" ht="14.4" x14ac:dyDescent="0.3">
      <c r="A128" s="13" t="s">
        <v>962</v>
      </c>
      <c r="B128" s="11" t="s">
        <v>1688</v>
      </c>
      <c r="C128" s="11">
        <v>5</v>
      </c>
      <c r="D128" s="14" t="str">
        <f t="shared" si="1"/>
        <v>Didy_4_5</v>
      </c>
      <c r="F128" s="13">
        <v>-18.283300000000001</v>
      </c>
      <c r="G128" s="13">
        <v>48.688000000000002</v>
      </c>
      <c r="H128" s="186">
        <v>1160</v>
      </c>
      <c r="I128" s="18" t="s">
        <v>321</v>
      </c>
      <c r="J128" s="13"/>
      <c r="K128" s="18" t="s">
        <v>798</v>
      </c>
      <c r="L128" s="18">
        <v>3</v>
      </c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5" t="s">
        <v>189</v>
      </c>
      <c r="AC128" s="13" t="s">
        <v>1518</v>
      </c>
      <c r="AD128" s="13"/>
      <c r="AE128" s="13"/>
      <c r="AF128" s="11"/>
      <c r="AL128" s="13"/>
      <c r="AM128" s="13"/>
      <c r="AN128" s="13"/>
      <c r="AO128" s="13"/>
      <c r="AP128" s="13"/>
    </row>
    <row r="129" spans="1:42" ht="14.4" x14ac:dyDescent="0.3">
      <c r="A129" s="13" t="s">
        <v>962</v>
      </c>
      <c r="B129" s="11" t="s">
        <v>1688</v>
      </c>
      <c r="C129" s="11">
        <v>8</v>
      </c>
      <c r="D129" s="14" t="str">
        <f t="shared" si="1"/>
        <v>Didy_4_8</v>
      </c>
      <c r="F129" s="13">
        <v>-18.281099999999999</v>
      </c>
      <c r="G129" s="13">
        <v>48.691800000000001</v>
      </c>
      <c r="H129" s="186">
        <v>1148</v>
      </c>
      <c r="I129" s="18" t="s">
        <v>321</v>
      </c>
      <c r="J129" s="13"/>
      <c r="K129" s="18" t="s">
        <v>798</v>
      </c>
      <c r="L129" s="18">
        <v>3</v>
      </c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5" t="s">
        <v>189</v>
      </c>
      <c r="AC129" s="13" t="s">
        <v>1518</v>
      </c>
      <c r="AD129" s="13"/>
      <c r="AE129" s="13"/>
      <c r="AF129" s="11"/>
      <c r="AL129" s="13"/>
      <c r="AM129" s="13"/>
      <c r="AN129" s="13"/>
      <c r="AO129" s="13"/>
      <c r="AP129" s="13"/>
    </row>
    <row r="130" spans="1:42" ht="14.4" x14ac:dyDescent="0.3">
      <c r="A130" s="13" t="s">
        <v>962</v>
      </c>
      <c r="B130" s="11" t="s">
        <v>1688</v>
      </c>
      <c r="C130" s="11">
        <v>9</v>
      </c>
      <c r="D130" s="14" t="str">
        <f t="shared" si="1"/>
        <v>Didy_4_9</v>
      </c>
      <c r="F130" s="13">
        <v>-18.279800000000002</v>
      </c>
      <c r="G130" s="13">
        <v>48.688099999999999</v>
      </c>
      <c r="H130" s="186">
        <v>1162</v>
      </c>
      <c r="I130" s="18" t="s">
        <v>321</v>
      </c>
      <c r="J130" s="13"/>
      <c r="K130" s="18" t="s">
        <v>798</v>
      </c>
      <c r="L130" s="18">
        <v>3</v>
      </c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5" t="s">
        <v>189</v>
      </c>
      <c r="AC130" s="13" t="s">
        <v>1518</v>
      </c>
      <c r="AD130" s="13"/>
      <c r="AE130" s="13"/>
      <c r="AF130" s="11"/>
      <c r="AL130" s="13"/>
      <c r="AM130" s="13"/>
      <c r="AN130" s="13"/>
      <c r="AO130" s="13"/>
      <c r="AP130" s="13"/>
    </row>
    <row r="131" spans="1:42" ht="14.4" x14ac:dyDescent="0.3">
      <c r="A131" s="13" t="s">
        <v>962</v>
      </c>
      <c r="B131" s="11" t="s">
        <v>1688</v>
      </c>
      <c r="C131" s="11">
        <v>10</v>
      </c>
      <c r="D131" s="14" t="str">
        <f t="shared" si="1"/>
        <v>Didy_4_10</v>
      </c>
      <c r="F131" s="13">
        <v>-18.2774</v>
      </c>
      <c r="G131" s="13">
        <v>48.693800000000003</v>
      </c>
      <c r="H131" s="186">
        <v>1126</v>
      </c>
      <c r="I131" s="18" t="s">
        <v>321</v>
      </c>
      <c r="J131" s="13"/>
      <c r="K131" s="18" t="s">
        <v>798</v>
      </c>
      <c r="L131" s="18">
        <v>3</v>
      </c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5" t="s">
        <v>189</v>
      </c>
      <c r="AC131" s="13" t="s">
        <v>1518</v>
      </c>
      <c r="AD131" s="13"/>
      <c r="AE131" s="13"/>
      <c r="AF131" s="11"/>
      <c r="AL131" s="13"/>
      <c r="AM131" s="13"/>
      <c r="AN131" s="13"/>
      <c r="AO131" s="13"/>
      <c r="AP131" s="13"/>
    </row>
    <row r="132" spans="1:42" ht="14.4" x14ac:dyDescent="0.3">
      <c r="A132" s="13" t="s">
        <v>962</v>
      </c>
      <c r="B132" s="11" t="s">
        <v>1689</v>
      </c>
      <c r="C132" s="11">
        <v>3</v>
      </c>
      <c r="D132" s="14" t="str">
        <f t="shared" si="1"/>
        <v>Didy_5_3</v>
      </c>
      <c r="F132" s="13">
        <v>-18.337399999999999</v>
      </c>
      <c r="G132" s="13">
        <v>48.7164</v>
      </c>
      <c r="H132" s="186">
        <v>1013</v>
      </c>
      <c r="I132" s="18" t="s">
        <v>321</v>
      </c>
      <c r="J132" s="13"/>
      <c r="K132" s="18" t="s">
        <v>798</v>
      </c>
      <c r="L132" s="18">
        <v>3</v>
      </c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5" t="s">
        <v>189</v>
      </c>
      <c r="AC132" s="13" t="s">
        <v>1518</v>
      </c>
      <c r="AD132" s="13"/>
      <c r="AE132" s="13"/>
      <c r="AF132" s="11"/>
      <c r="AL132" s="13"/>
      <c r="AM132" s="13"/>
      <c r="AN132" s="13"/>
      <c r="AO132" s="13"/>
      <c r="AP132" s="13"/>
    </row>
    <row r="133" spans="1:42" ht="14.4" x14ac:dyDescent="0.3">
      <c r="A133" s="13" t="s">
        <v>962</v>
      </c>
      <c r="B133" s="11" t="s">
        <v>1689</v>
      </c>
      <c r="C133" s="11">
        <v>7</v>
      </c>
      <c r="D133" s="14" t="str">
        <f t="shared" si="1"/>
        <v>Didy_5_7</v>
      </c>
      <c r="F133" s="13">
        <v>-18.337700000000002</v>
      </c>
      <c r="G133" s="13">
        <v>48.7087</v>
      </c>
      <c r="H133" s="186">
        <v>255</v>
      </c>
      <c r="I133" s="18" t="s">
        <v>321</v>
      </c>
      <c r="J133" s="13"/>
      <c r="K133" s="18" t="s">
        <v>798</v>
      </c>
      <c r="L133" s="18">
        <v>3</v>
      </c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5" t="s">
        <v>189</v>
      </c>
      <c r="AC133" s="13" t="s">
        <v>1518</v>
      </c>
      <c r="AD133" s="13"/>
      <c r="AE133" s="13"/>
      <c r="AF133" s="11"/>
      <c r="AL133" s="13"/>
      <c r="AM133" s="13"/>
      <c r="AN133" s="13"/>
      <c r="AO133" s="13"/>
      <c r="AP133" s="13"/>
    </row>
    <row r="134" spans="1:42" ht="14.4" x14ac:dyDescent="0.3">
      <c r="A134" s="13" t="s">
        <v>962</v>
      </c>
      <c r="B134" s="11" t="s">
        <v>1690</v>
      </c>
      <c r="C134" s="11">
        <v>2</v>
      </c>
      <c r="D134" s="14" t="str">
        <f t="shared" si="1"/>
        <v>Didy_6_2</v>
      </c>
      <c r="F134" s="13">
        <v>-18.3233</v>
      </c>
      <c r="G134" s="13">
        <v>48.709200000000003</v>
      </c>
      <c r="H134" s="186">
        <v>995</v>
      </c>
      <c r="I134" s="18" t="s">
        <v>321</v>
      </c>
      <c r="J134" s="13"/>
      <c r="K134" s="18" t="s">
        <v>798</v>
      </c>
      <c r="L134" s="18">
        <v>3</v>
      </c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5" t="s">
        <v>189</v>
      </c>
      <c r="AC134" s="13" t="s">
        <v>1518</v>
      </c>
      <c r="AD134" s="13"/>
      <c r="AE134" s="13"/>
      <c r="AF134" s="11"/>
      <c r="AL134" s="13"/>
      <c r="AM134" s="13"/>
      <c r="AN134" s="13"/>
      <c r="AO134" s="13"/>
      <c r="AP134" s="13"/>
    </row>
    <row r="135" spans="1:42" ht="14.4" x14ac:dyDescent="0.3">
      <c r="A135" s="13" t="s">
        <v>962</v>
      </c>
      <c r="B135" s="11" t="s">
        <v>1690</v>
      </c>
      <c r="C135" s="11">
        <v>4</v>
      </c>
      <c r="D135" s="14" t="str">
        <f t="shared" ref="D135:D199" si="2">B135&amp;"_"&amp;C135</f>
        <v>Didy_6_4</v>
      </c>
      <c r="F135" s="13">
        <v>-18.322800000000001</v>
      </c>
      <c r="G135" s="13">
        <v>48.715600000000002</v>
      </c>
      <c r="H135" s="186">
        <v>1019</v>
      </c>
      <c r="I135" s="18" t="s">
        <v>321</v>
      </c>
      <c r="J135" s="13"/>
      <c r="K135" s="18" t="s">
        <v>798</v>
      </c>
      <c r="L135" s="18">
        <v>3</v>
      </c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5" t="s">
        <v>189</v>
      </c>
      <c r="AC135" s="13" t="s">
        <v>1518</v>
      </c>
      <c r="AD135" s="13"/>
      <c r="AE135" s="13"/>
      <c r="AF135" s="11"/>
      <c r="AL135" s="13"/>
      <c r="AM135" s="13"/>
      <c r="AN135" s="13"/>
      <c r="AO135" s="13"/>
      <c r="AP135" s="13"/>
    </row>
    <row r="136" spans="1:42" ht="14.4" x14ac:dyDescent="0.3">
      <c r="A136" s="13" t="s">
        <v>962</v>
      </c>
      <c r="B136" s="11" t="s">
        <v>1690</v>
      </c>
      <c r="C136" s="11">
        <v>5</v>
      </c>
      <c r="D136" s="14" t="str">
        <f t="shared" si="2"/>
        <v>Didy_6_5</v>
      </c>
      <c r="F136" s="13">
        <v>-18.3216</v>
      </c>
      <c r="G136" s="13">
        <v>48.714399999999998</v>
      </c>
      <c r="H136" s="186">
        <v>1038</v>
      </c>
      <c r="I136" s="18" t="s">
        <v>321</v>
      </c>
      <c r="J136" s="13"/>
      <c r="K136" s="18" t="s">
        <v>798</v>
      </c>
      <c r="L136" s="18">
        <v>3</v>
      </c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5" t="s">
        <v>189</v>
      </c>
      <c r="AC136" s="13" t="s">
        <v>1518</v>
      </c>
      <c r="AD136" s="13"/>
      <c r="AE136" s="13"/>
      <c r="AF136" s="11"/>
      <c r="AL136" s="13"/>
      <c r="AM136" s="13"/>
      <c r="AN136" s="13"/>
      <c r="AO136" s="13"/>
      <c r="AP136" s="13"/>
    </row>
    <row r="137" spans="1:42" ht="14.4" x14ac:dyDescent="0.3">
      <c r="A137" s="13" t="s">
        <v>962</v>
      </c>
      <c r="B137" s="11" t="s">
        <v>1690</v>
      </c>
      <c r="C137" s="11">
        <v>7</v>
      </c>
      <c r="D137" s="14" t="str">
        <f t="shared" si="2"/>
        <v>Didy_6_7</v>
      </c>
      <c r="F137" s="13">
        <v>-18.317</v>
      </c>
      <c r="G137" s="13">
        <v>48.7119</v>
      </c>
      <c r="H137" s="186">
        <v>1090</v>
      </c>
      <c r="I137" s="18" t="s">
        <v>321</v>
      </c>
      <c r="J137" s="13"/>
      <c r="K137" s="18" t="s">
        <v>798</v>
      </c>
      <c r="L137" s="18">
        <v>3</v>
      </c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5" t="s">
        <v>189</v>
      </c>
      <c r="AC137" s="13" t="s">
        <v>1518</v>
      </c>
      <c r="AD137" s="13"/>
      <c r="AE137" s="13"/>
      <c r="AF137" s="11"/>
      <c r="AL137" s="13"/>
      <c r="AM137" s="13"/>
      <c r="AN137" s="13"/>
      <c r="AO137" s="13"/>
      <c r="AP137" s="13"/>
    </row>
    <row r="138" spans="1:42" ht="14.4" x14ac:dyDescent="0.3">
      <c r="A138" s="13" t="s">
        <v>962</v>
      </c>
      <c r="B138" s="11" t="s">
        <v>1690</v>
      </c>
      <c r="C138" s="11">
        <v>8</v>
      </c>
      <c r="D138" s="14" t="str">
        <f t="shared" si="2"/>
        <v>Didy_6_8</v>
      </c>
      <c r="F138" s="13">
        <v>-18.321899999999999</v>
      </c>
      <c r="G138" s="13">
        <v>48.713900000000002</v>
      </c>
      <c r="H138" s="186">
        <v>229</v>
      </c>
      <c r="I138" s="18" t="s">
        <v>321</v>
      </c>
      <c r="J138" s="13"/>
      <c r="K138" s="18" t="s">
        <v>798</v>
      </c>
      <c r="L138" s="18">
        <v>3</v>
      </c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5" t="s">
        <v>189</v>
      </c>
      <c r="AC138" s="13" t="s">
        <v>1518</v>
      </c>
      <c r="AD138" s="13"/>
      <c r="AE138" s="13"/>
      <c r="AF138" s="11"/>
      <c r="AL138" s="13"/>
      <c r="AM138" s="13"/>
      <c r="AN138" s="13"/>
      <c r="AO138" s="13"/>
      <c r="AP138" s="13"/>
    </row>
    <row r="139" spans="1:42" ht="14.4" x14ac:dyDescent="0.3">
      <c r="A139" s="13" t="s">
        <v>962</v>
      </c>
      <c r="B139" s="11" t="s">
        <v>1690</v>
      </c>
      <c r="C139" s="11">
        <v>9</v>
      </c>
      <c r="D139" s="14" t="str">
        <f t="shared" si="2"/>
        <v>Didy_6_9</v>
      </c>
      <c r="F139" s="13">
        <v>-18.3216</v>
      </c>
      <c r="G139" s="13">
        <v>48.711799999999997</v>
      </c>
      <c r="H139" s="186">
        <v>1092</v>
      </c>
      <c r="I139" s="18" t="s">
        <v>321</v>
      </c>
      <c r="J139" s="13"/>
      <c r="K139" s="18" t="s">
        <v>798</v>
      </c>
      <c r="L139" s="18">
        <v>3</v>
      </c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5" t="s">
        <v>189</v>
      </c>
      <c r="AC139" s="13" t="s">
        <v>1518</v>
      </c>
      <c r="AD139" s="13"/>
      <c r="AE139" s="13"/>
      <c r="AF139" s="11"/>
      <c r="AL139" s="13"/>
      <c r="AM139" s="13"/>
      <c r="AN139" s="13"/>
      <c r="AO139" s="13"/>
      <c r="AP139" s="13"/>
    </row>
    <row r="140" spans="1:42" ht="14.4" x14ac:dyDescent="0.3">
      <c r="A140" s="13" t="s">
        <v>962</v>
      </c>
      <c r="B140" s="11" t="s">
        <v>1690</v>
      </c>
      <c r="C140" s="11">
        <v>10</v>
      </c>
      <c r="D140" s="14" t="str">
        <f t="shared" si="2"/>
        <v>Didy_6_10</v>
      </c>
      <c r="F140" s="13">
        <v>-18.318000000000001</v>
      </c>
      <c r="G140" s="13">
        <v>48.715699999999998</v>
      </c>
      <c r="H140" s="186">
        <v>1080</v>
      </c>
      <c r="I140" s="18" t="s">
        <v>321</v>
      </c>
      <c r="J140" s="13"/>
      <c r="K140" s="18" t="s">
        <v>798</v>
      </c>
      <c r="L140" s="18">
        <v>3</v>
      </c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5" t="s">
        <v>189</v>
      </c>
      <c r="AC140" s="13" t="s">
        <v>1518</v>
      </c>
      <c r="AD140" s="13"/>
      <c r="AE140" s="13"/>
      <c r="AF140" s="11"/>
      <c r="AL140" s="13"/>
      <c r="AM140" s="13"/>
      <c r="AN140" s="13"/>
      <c r="AO140" s="13"/>
      <c r="AP140" s="13"/>
    </row>
    <row r="141" spans="1:42" ht="14.4" x14ac:dyDescent="0.3">
      <c r="A141" s="13" t="s">
        <v>962</v>
      </c>
      <c r="B141" s="11" t="s">
        <v>1719</v>
      </c>
      <c r="C141" s="11">
        <v>3</v>
      </c>
      <c r="D141" s="14" t="str">
        <f t="shared" si="2"/>
        <v>Didy_7_3</v>
      </c>
      <c r="F141" s="13">
        <v>-18.295500000000001</v>
      </c>
      <c r="G141" s="13">
        <v>48.714700000000001</v>
      </c>
      <c r="H141" s="186">
        <v>1147</v>
      </c>
      <c r="I141" s="18" t="s">
        <v>321</v>
      </c>
      <c r="J141" s="13"/>
      <c r="K141" s="18" t="s">
        <v>798</v>
      </c>
      <c r="L141" s="18">
        <v>3</v>
      </c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5" t="s">
        <v>189</v>
      </c>
      <c r="AC141" s="13" t="s">
        <v>1518</v>
      </c>
      <c r="AD141" s="13"/>
      <c r="AE141" s="13"/>
      <c r="AF141" s="11"/>
      <c r="AL141" s="13"/>
      <c r="AM141" s="13"/>
      <c r="AN141" s="13"/>
      <c r="AO141" s="13"/>
      <c r="AP141" s="13"/>
    </row>
    <row r="142" spans="1:42" ht="14.4" x14ac:dyDescent="0.3">
      <c r="A142" s="13" t="s">
        <v>962</v>
      </c>
      <c r="B142" s="11" t="s">
        <v>1719</v>
      </c>
      <c r="C142" s="11">
        <v>4</v>
      </c>
      <c r="D142" s="14" t="str">
        <f t="shared" si="2"/>
        <v>Didy_7_4</v>
      </c>
      <c r="F142" s="13">
        <v>-18.294599999999999</v>
      </c>
      <c r="G142" s="13">
        <v>48.711199999999998</v>
      </c>
      <c r="H142" s="186">
        <v>1135</v>
      </c>
      <c r="I142" s="18" t="s">
        <v>321</v>
      </c>
      <c r="J142" s="13"/>
      <c r="K142" s="18" t="s">
        <v>798</v>
      </c>
      <c r="L142" s="18">
        <v>3</v>
      </c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5" t="s">
        <v>189</v>
      </c>
      <c r="AC142" s="13" t="s">
        <v>1518</v>
      </c>
      <c r="AD142" s="13"/>
      <c r="AE142" s="13"/>
      <c r="AF142" s="11"/>
      <c r="AL142" s="13"/>
      <c r="AM142" s="13"/>
      <c r="AN142" s="13"/>
      <c r="AO142" s="13"/>
      <c r="AP142" s="13"/>
    </row>
    <row r="143" spans="1:42" ht="14.4" x14ac:dyDescent="0.3">
      <c r="A143" s="13" t="s">
        <v>962</v>
      </c>
      <c r="B143" s="11" t="s">
        <v>1719</v>
      </c>
      <c r="C143" s="11">
        <v>5</v>
      </c>
      <c r="D143" s="14" t="str">
        <f t="shared" si="2"/>
        <v>Didy_7_5</v>
      </c>
      <c r="F143" s="13">
        <v>-18.2959</v>
      </c>
      <c r="G143" s="13">
        <v>48.710500000000003</v>
      </c>
      <c r="H143" s="186">
        <v>1145</v>
      </c>
      <c r="I143" s="18" t="s">
        <v>321</v>
      </c>
      <c r="J143" s="13"/>
      <c r="K143" s="18" t="s">
        <v>798</v>
      </c>
      <c r="L143" s="18">
        <v>3</v>
      </c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5" t="s">
        <v>189</v>
      </c>
      <c r="AC143" s="13" t="s">
        <v>1518</v>
      </c>
      <c r="AD143" s="13"/>
      <c r="AE143" s="13"/>
      <c r="AF143" s="11"/>
      <c r="AL143" s="13"/>
      <c r="AM143" s="13"/>
      <c r="AN143" s="13"/>
      <c r="AO143" s="13"/>
      <c r="AP143" s="13"/>
    </row>
    <row r="144" spans="1:42" ht="14.4" x14ac:dyDescent="0.3">
      <c r="A144" s="13" t="s">
        <v>962</v>
      </c>
      <c r="B144" s="11" t="s">
        <v>1719</v>
      </c>
      <c r="C144" s="11">
        <v>6</v>
      </c>
      <c r="D144" s="14" t="str">
        <f t="shared" si="2"/>
        <v>Didy_7_6</v>
      </c>
      <c r="F144" s="13">
        <v>-18.294799999999999</v>
      </c>
      <c r="G144" s="13">
        <v>48.706899999999997</v>
      </c>
      <c r="H144" s="186">
        <v>68</v>
      </c>
      <c r="I144" s="18" t="s">
        <v>321</v>
      </c>
      <c r="J144" s="13"/>
      <c r="K144" s="18" t="s">
        <v>798</v>
      </c>
      <c r="L144" s="18">
        <v>3</v>
      </c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5" t="s">
        <v>189</v>
      </c>
      <c r="AC144" s="13" t="s">
        <v>1518</v>
      </c>
      <c r="AD144" s="13"/>
      <c r="AE144" s="13"/>
      <c r="AF144" s="11"/>
      <c r="AL144" s="13"/>
      <c r="AM144" s="13"/>
      <c r="AN144" s="13"/>
      <c r="AO144" s="13"/>
      <c r="AP144" s="13"/>
    </row>
    <row r="145" spans="1:42" ht="14.4" x14ac:dyDescent="0.3">
      <c r="A145" s="13" t="s">
        <v>962</v>
      </c>
      <c r="B145" s="11" t="s">
        <v>1720</v>
      </c>
      <c r="C145" s="11">
        <v>5</v>
      </c>
      <c r="D145" s="14" t="str">
        <f t="shared" si="2"/>
        <v>Didy_8_5</v>
      </c>
      <c r="F145" s="13">
        <v>-18.278700000000001</v>
      </c>
      <c r="G145" s="13">
        <v>48.709800000000001</v>
      </c>
      <c r="H145" s="186">
        <v>1130</v>
      </c>
      <c r="I145" s="18" t="s">
        <v>321</v>
      </c>
      <c r="J145" s="13"/>
      <c r="K145" s="18" t="s">
        <v>798</v>
      </c>
      <c r="L145" s="18">
        <v>3</v>
      </c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5" t="s">
        <v>189</v>
      </c>
      <c r="AC145" s="13" t="s">
        <v>1518</v>
      </c>
      <c r="AD145" s="13"/>
      <c r="AE145" s="13"/>
      <c r="AF145" s="11"/>
      <c r="AL145" s="13"/>
      <c r="AM145" s="13"/>
      <c r="AN145" s="13"/>
      <c r="AO145" s="13"/>
      <c r="AP145" s="13"/>
    </row>
    <row r="146" spans="1:42" ht="14.4" x14ac:dyDescent="0.3">
      <c r="A146" s="13" t="s">
        <v>962</v>
      </c>
      <c r="B146" s="11" t="s">
        <v>1720</v>
      </c>
      <c r="C146" s="11">
        <v>8</v>
      </c>
      <c r="D146" s="14" t="str">
        <f t="shared" si="2"/>
        <v>Didy_8_8</v>
      </c>
      <c r="F146" s="13">
        <v>-18.275099999999998</v>
      </c>
      <c r="G146" s="13">
        <v>48.710999999999999</v>
      </c>
      <c r="H146" s="186">
        <v>1204</v>
      </c>
      <c r="I146" s="18" t="s">
        <v>321</v>
      </c>
      <c r="J146" s="13"/>
      <c r="K146" s="18" t="s">
        <v>798</v>
      </c>
      <c r="L146" s="18">
        <v>3</v>
      </c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5" t="s">
        <v>189</v>
      </c>
      <c r="AC146" s="13" t="s">
        <v>1518</v>
      </c>
      <c r="AD146" s="13"/>
      <c r="AE146" s="13"/>
      <c r="AF146" s="11"/>
      <c r="AL146" s="13"/>
      <c r="AM146" s="13"/>
      <c r="AN146" s="13"/>
      <c r="AO146" s="13"/>
      <c r="AP146" s="13"/>
    </row>
    <row r="147" spans="1:42" ht="14.4" x14ac:dyDescent="0.3">
      <c r="A147" s="13" t="s">
        <v>962</v>
      </c>
      <c r="B147" s="11" t="s">
        <v>1721</v>
      </c>
      <c r="C147" s="11">
        <v>1</v>
      </c>
      <c r="D147" s="14" t="str">
        <f t="shared" si="2"/>
        <v>Didy_9_1</v>
      </c>
      <c r="F147" s="13">
        <v>-18.349</v>
      </c>
      <c r="G147" s="13">
        <v>48.739199999999997</v>
      </c>
      <c r="H147" s="186">
        <v>1150</v>
      </c>
      <c r="I147" s="18" t="s">
        <v>321</v>
      </c>
      <c r="J147" s="13"/>
      <c r="K147" s="18" t="s">
        <v>798</v>
      </c>
      <c r="L147" s="18">
        <v>3</v>
      </c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5" t="s">
        <v>189</v>
      </c>
      <c r="AC147" s="13" t="s">
        <v>1518</v>
      </c>
      <c r="AD147" s="13"/>
      <c r="AE147" s="13"/>
      <c r="AF147" s="11"/>
      <c r="AL147" s="13"/>
      <c r="AM147" s="13"/>
      <c r="AN147" s="13"/>
      <c r="AO147" s="13"/>
      <c r="AP147" s="13"/>
    </row>
    <row r="148" spans="1:42" ht="14.4" x14ac:dyDescent="0.3">
      <c r="A148" s="13" t="s">
        <v>962</v>
      </c>
      <c r="B148" s="11" t="s">
        <v>1721</v>
      </c>
      <c r="C148" s="11">
        <v>2</v>
      </c>
      <c r="D148" s="14" t="str">
        <f t="shared" si="2"/>
        <v>Didy_9_2</v>
      </c>
      <c r="F148" s="13">
        <v>-18.343399999999999</v>
      </c>
      <c r="G148" s="13">
        <v>48.734699999999997</v>
      </c>
      <c r="H148" s="186">
        <v>1059</v>
      </c>
      <c r="I148" s="18" t="s">
        <v>321</v>
      </c>
      <c r="J148" s="13"/>
      <c r="K148" s="18" t="s">
        <v>798</v>
      </c>
      <c r="L148" s="18">
        <v>3</v>
      </c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5" t="s">
        <v>189</v>
      </c>
      <c r="AC148" s="13" t="s">
        <v>1518</v>
      </c>
      <c r="AD148" s="13"/>
      <c r="AE148" s="13"/>
      <c r="AF148" s="11"/>
      <c r="AL148" s="13"/>
      <c r="AM148" s="13"/>
      <c r="AN148" s="13"/>
      <c r="AO148" s="13"/>
      <c r="AP148" s="13"/>
    </row>
    <row r="149" spans="1:42" ht="14.4" x14ac:dyDescent="0.3">
      <c r="A149" s="13" t="s">
        <v>962</v>
      </c>
      <c r="B149" s="11" t="s">
        <v>1721</v>
      </c>
      <c r="C149" s="11">
        <v>3</v>
      </c>
      <c r="D149" s="14" t="str">
        <f t="shared" si="2"/>
        <v>Didy_9_3</v>
      </c>
      <c r="F149" s="13">
        <v>-18.3477</v>
      </c>
      <c r="G149" s="13">
        <v>48.740299999999998</v>
      </c>
      <c r="H149" s="186">
        <v>1158</v>
      </c>
      <c r="I149" s="18" t="s">
        <v>321</v>
      </c>
      <c r="J149" s="13"/>
      <c r="K149" s="18" t="s">
        <v>798</v>
      </c>
      <c r="L149" s="18">
        <v>3</v>
      </c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5" t="s">
        <v>189</v>
      </c>
      <c r="AC149" s="13" t="s">
        <v>1518</v>
      </c>
      <c r="AD149" s="13"/>
      <c r="AE149" s="13"/>
      <c r="AF149" s="11"/>
      <c r="AL149" s="13"/>
      <c r="AM149" s="13"/>
      <c r="AN149" s="13"/>
      <c r="AO149" s="13"/>
      <c r="AP149" s="13"/>
    </row>
    <row r="150" spans="1:42" ht="14.4" x14ac:dyDescent="0.3">
      <c r="A150" s="13" t="s">
        <v>962</v>
      </c>
      <c r="B150" s="11" t="s">
        <v>1721</v>
      </c>
      <c r="C150" s="11">
        <v>5</v>
      </c>
      <c r="D150" s="14" t="str">
        <f t="shared" si="2"/>
        <v>Didy_9_5</v>
      </c>
      <c r="F150" s="13">
        <v>-18.342700000000001</v>
      </c>
      <c r="G150" s="13">
        <v>48.7331</v>
      </c>
      <c r="H150" s="186">
        <v>1035</v>
      </c>
      <c r="I150" s="18" t="s">
        <v>321</v>
      </c>
      <c r="J150" s="13"/>
      <c r="K150" s="18" t="s">
        <v>798</v>
      </c>
      <c r="L150" s="18">
        <v>3</v>
      </c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5" t="s">
        <v>189</v>
      </c>
      <c r="AC150" s="13" t="s">
        <v>1518</v>
      </c>
      <c r="AD150" s="13"/>
      <c r="AE150" s="13"/>
      <c r="AF150" s="11"/>
      <c r="AL150" s="13"/>
      <c r="AM150" s="13"/>
      <c r="AN150" s="13"/>
      <c r="AO150" s="13"/>
      <c r="AP150" s="13"/>
    </row>
    <row r="151" spans="1:42" ht="14.4" x14ac:dyDescent="0.3">
      <c r="A151" s="13" t="s">
        <v>962</v>
      </c>
      <c r="B151" s="11" t="s">
        <v>1721</v>
      </c>
      <c r="C151" s="11">
        <v>7</v>
      </c>
      <c r="D151" s="14" t="str">
        <f t="shared" si="2"/>
        <v>Didy_9_7</v>
      </c>
      <c r="F151" s="13">
        <v>-18.3491</v>
      </c>
      <c r="G151" s="13">
        <v>48.735300000000002</v>
      </c>
      <c r="H151" s="186">
        <v>1164</v>
      </c>
      <c r="I151" s="18" t="s">
        <v>321</v>
      </c>
      <c r="J151" s="13"/>
      <c r="K151" s="18" t="s">
        <v>798</v>
      </c>
      <c r="L151" s="18">
        <v>3</v>
      </c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5" t="s">
        <v>189</v>
      </c>
      <c r="AC151" s="13" t="s">
        <v>1518</v>
      </c>
      <c r="AD151" s="13"/>
      <c r="AE151" s="13"/>
      <c r="AF151" s="11"/>
      <c r="AL151" s="13"/>
      <c r="AM151" s="13"/>
      <c r="AN151" s="13"/>
      <c r="AO151" s="13"/>
      <c r="AP151" s="13"/>
    </row>
    <row r="152" spans="1:42" ht="14.4" x14ac:dyDescent="0.3">
      <c r="A152" s="13" t="s">
        <v>962</v>
      </c>
      <c r="B152" s="11" t="s">
        <v>1721</v>
      </c>
      <c r="C152" s="11">
        <v>8</v>
      </c>
      <c r="D152" s="14" t="str">
        <f t="shared" si="2"/>
        <v>Didy_9_8</v>
      </c>
      <c r="F152" s="13">
        <v>-18.348299999999998</v>
      </c>
      <c r="G152" s="13">
        <v>48.7346</v>
      </c>
      <c r="H152" s="186">
        <v>1124</v>
      </c>
      <c r="I152" s="18" t="s">
        <v>321</v>
      </c>
      <c r="J152" s="13"/>
      <c r="K152" s="18" t="s">
        <v>798</v>
      </c>
      <c r="L152" s="18">
        <v>3</v>
      </c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5" t="s">
        <v>189</v>
      </c>
      <c r="AC152" s="13" t="s">
        <v>1518</v>
      </c>
      <c r="AD152" s="13"/>
      <c r="AE152" s="13"/>
      <c r="AF152" s="11"/>
      <c r="AL152" s="13"/>
      <c r="AM152" s="13"/>
      <c r="AN152" s="13"/>
      <c r="AO152" s="13"/>
      <c r="AP152" s="13"/>
    </row>
    <row r="153" spans="1:42" ht="14.4" x14ac:dyDescent="0.3">
      <c r="A153" s="13" t="s">
        <v>962</v>
      </c>
      <c r="B153" s="11" t="s">
        <v>1721</v>
      </c>
      <c r="C153" s="11">
        <v>10</v>
      </c>
      <c r="D153" s="14" t="str">
        <f t="shared" si="2"/>
        <v>Didy_9_10</v>
      </c>
      <c r="F153" s="13">
        <v>-18.340900000000001</v>
      </c>
      <c r="G153" s="13">
        <v>48.739100000000001</v>
      </c>
      <c r="H153" s="186">
        <v>1118</v>
      </c>
      <c r="I153" s="18" t="s">
        <v>321</v>
      </c>
      <c r="J153" s="13"/>
      <c r="K153" s="18" t="s">
        <v>798</v>
      </c>
      <c r="L153" s="18">
        <v>3</v>
      </c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5" t="s">
        <v>189</v>
      </c>
      <c r="AC153" s="13" t="s">
        <v>1518</v>
      </c>
      <c r="AD153" s="13"/>
      <c r="AE153" s="13"/>
      <c r="AF153" s="11"/>
      <c r="AL153" s="13"/>
      <c r="AM153" s="13"/>
      <c r="AN153" s="13"/>
      <c r="AO153" s="13"/>
      <c r="AP153" s="13"/>
    </row>
    <row r="154" spans="1:42" ht="14.4" x14ac:dyDescent="0.3">
      <c r="A154" s="13" t="s">
        <v>962</v>
      </c>
      <c r="B154" s="11" t="s">
        <v>1722</v>
      </c>
      <c r="C154" s="11">
        <v>2</v>
      </c>
      <c r="D154" s="14" t="str">
        <f t="shared" si="2"/>
        <v>Didy_10_2</v>
      </c>
      <c r="F154" s="13">
        <v>-18.32</v>
      </c>
      <c r="G154" s="13">
        <v>48.735399999999998</v>
      </c>
      <c r="H154" s="186">
        <v>1000</v>
      </c>
      <c r="I154" s="18" t="s">
        <v>321</v>
      </c>
      <c r="J154" s="13"/>
      <c r="K154" s="18" t="s">
        <v>798</v>
      </c>
      <c r="L154" s="18">
        <v>3</v>
      </c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5" t="s">
        <v>189</v>
      </c>
      <c r="AC154" s="13" t="s">
        <v>1518</v>
      </c>
      <c r="AD154" s="13"/>
      <c r="AE154" s="13"/>
      <c r="AF154" s="11"/>
      <c r="AL154" s="13"/>
      <c r="AM154" s="13"/>
      <c r="AN154" s="13"/>
      <c r="AO154" s="13"/>
      <c r="AP154" s="13"/>
    </row>
    <row r="155" spans="1:42" ht="14.4" x14ac:dyDescent="0.3">
      <c r="A155" s="13" t="s">
        <v>962</v>
      </c>
      <c r="B155" s="11" t="s">
        <v>1722</v>
      </c>
      <c r="C155" s="11">
        <v>3</v>
      </c>
      <c r="D155" s="14" t="str">
        <f t="shared" si="2"/>
        <v>Didy_10_3</v>
      </c>
      <c r="F155" s="13">
        <v>-18.321300000000001</v>
      </c>
      <c r="G155" s="13">
        <v>48.7376</v>
      </c>
      <c r="H155" s="186">
        <v>1000</v>
      </c>
      <c r="I155" s="18" t="s">
        <v>321</v>
      </c>
      <c r="J155" s="13"/>
      <c r="K155" s="18" t="s">
        <v>798</v>
      </c>
      <c r="L155" s="18">
        <v>3</v>
      </c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5" t="s">
        <v>189</v>
      </c>
      <c r="AC155" s="13" t="s">
        <v>1518</v>
      </c>
      <c r="AD155" s="13"/>
      <c r="AE155" s="13"/>
      <c r="AF155" s="11"/>
      <c r="AL155" s="13"/>
      <c r="AM155" s="13"/>
      <c r="AN155" s="13"/>
      <c r="AO155" s="13"/>
      <c r="AP155" s="13"/>
    </row>
    <row r="156" spans="1:42" ht="14.4" x14ac:dyDescent="0.3">
      <c r="A156" s="13" t="s">
        <v>962</v>
      </c>
      <c r="B156" s="11" t="s">
        <v>1722</v>
      </c>
      <c r="C156" s="11">
        <v>7</v>
      </c>
      <c r="D156" s="14" t="str">
        <f t="shared" si="2"/>
        <v>Didy_10_7</v>
      </c>
      <c r="F156" s="13">
        <v>-18.3232</v>
      </c>
      <c r="G156" s="13">
        <v>48.738</v>
      </c>
      <c r="H156" s="186">
        <v>1014</v>
      </c>
      <c r="I156" s="18" t="s">
        <v>321</v>
      </c>
      <c r="J156" s="13"/>
      <c r="K156" s="18" t="s">
        <v>798</v>
      </c>
      <c r="L156" s="18">
        <v>3</v>
      </c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5" t="s">
        <v>189</v>
      </c>
      <c r="AC156" s="13" t="s">
        <v>1518</v>
      </c>
      <c r="AD156" s="13"/>
      <c r="AE156" s="13"/>
      <c r="AF156" s="11"/>
      <c r="AL156" s="13"/>
      <c r="AM156" s="13"/>
      <c r="AN156" s="13"/>
      <c r="AO156" s="13"/>
      <c r="AP156" s="13"/>
    </row>
    <row r="157" spans="1:42" ht="14.4" x14ac:dyDescent="0.3">
      <c r="A157" s="13" t="s">
        <v>962</v>
      </c>
      <c r="B157" s="11" t="s">
        <v>1722</v>
      </c>
      <c r="C157" s="11">
        <v>8</v>
      </c>
      <c r="D157" s="14" t="str">
        <f t="shared" si="2"/>
        <v>Didy_10_8</v>
      </c>
      <c r="F157" s="13">
        <v>-18.3185</v>
      </c>
      <c r="G157" s="13">
        <v>48.737499999999997</v>
      </c>
      <c r="H157" s="186">
        <v>1017</v>
      </c>
      <c r="I157" s="18" t="s">
        <v>321</v>
      </c>
      <c r="J157" s="13"/>
      <c r="K157" s="18" t="s">
        <v>798</v>
      </c>
      <c r="L157" s="18">
        <v>3</v>
      </c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5" t="s">
        <v>189</v>
      </c>
      <c r="AC157" s="13" t="s">
        <v>1518</v>
      </c>
      <c r="AD157" s="13"/>
      <c r="AE157" s="13"/>
      <c r="AF157" s="11"/>
      <c r="AL157" s="13"/>
      <c r="AM157" s="13"/>
      <c r="AN157" s="13"/>
      <c r="AO157" s="13"/>
      <c r="AP157" s="13"/>
    </row>
    <row r="158" spans="1:42" ht="14.4" x14ac:dyDescent="0.3">
      <c r="A158" s="13" t="s">
        <v>962</v>
      </c>
      <c r="B158" s="11" t="s">
        <v>1722</v>
      </c>
      <c r="C158" s="11">
        <v>9</v>
      </c>
      <c r="D158" s="14" t="str">
        <f t="shared" si="2"/>
        <v>Didy_10_9</v>
      </c>
      <c r="F158" s="13">
        <v>-18.3188</v>
      </c>
      <c r="G158" s="13">
        <v>48.735799999999998</v>
      </c>
      <c r="H158" s="186">
        <v>1007</v>
      </c>
      <c r="I158" s="18" t="s">
        <v>321</v>
      </c>
      <c r="J158" s="13"/>
      <c r="K158" s="18" t="s">
        <v>798</v>
      </c>
      <c r="L158" s="18">
        <v>3</v>
      </c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5" t="s">
        <v>189</v>
      </c>
      <c r="AC158" s="13" t="s">
        <v>1518</v>
      </c>
      <c r="AD158" s="13"/>
      <c r="AE158" s="13"/>
      <c r="AF158" s="11"/>
      <c r="AL158" s="13"/>
      <c r="AM158" s="13"/>
      <c r="AN158" s="13"/>
      <c r="AO158" s="13"/>
      <c r="AP158" s="13"/>
    </row>
    <row r="159" spans="1:42" ht="14.4" x14ac:dyDescent="0.3">
      <c r="A159" s="13" t="s">
        <v>962</v>
      </c>
      <c r="B159" s="11" t="s">
        <v>1723</v>
      </c>
      <c r="C159" s="11">
        <v>2</v>
      </c>
      <c r="D159" s="14" t="str">
        <f t="shared" si="2"/>
        <v>Didy_11_2</v>
      </c>
      <c r="F159" s="13">
        <v>-18.297000000000001</v>
      </c>
      <c r="G159" s="13">
        <v>48.741799999999998</v>
      </c>
      <c r="H159" s="186">
        <v>946</v>
      </c>
      <c r="I159" s="18" t="s">
        <v>321</v>
      </c>
      <c r="J159" s="13"/>
      <c r="K159" s="18" t="s">
        <v>798</v>
      </c>
      <c r="L159" s="18">
        <v>3</v>
      </c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5" t="s">
        <v>189</v>
      </c>
      <c r="AC159" s="13" t="s">
        <v>1518</v>
      </c>
      <c r="AD159" s="13"/>
      <c r="AE159" s="13"/>
      <c r="AF159" s="11"/>
      <c r="AL159" s="13"/>
      <c r="AM159" s="13"/>
      <c r="AN159" s="13"/>
      <c r="AO159" s="13"/>
      <c r="AP159" s="13"/>
    </row>
    <row r="160" spans="1:42" ht="14.4" x14ac:dyDescent="0.3">
      <c r="A160" s="13" t="s">
        <v>962</v>
      </c>
      <c r="B160" s="11" t="s">
        <v>1723</v>
      </c>
      <c r="C160" s="11">
        <v>4</v>
      </c>
      <c r="D160" s="14" t="str">
        <f t="shared" si="2"/>
        <v>Didy_11_4</v>
      </c>
      <c r="F160" s="13">
        <v>-18.297699999999999</v>
      </c>
      <c r="G160" s="13">
        <v>48.736499999999999</v>
      </c>
      <c r="H160" s="186">
        <v>964</v>
      </c>
      <c r="I160" s="18" t="s">
        <v>321</v>
      </c>
      <c r="J160" s="13"/>
      <c r="K160" s="18" t="s">
        <v>798</v>
      </c>
      <c r="L160" s="18">
        <v>3</v>
      </c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5" t="s">
        <v>189</v>
      </c>
      <c r="AC160" s="13" t="s">
        <v>1518</v>
      </c>
      <c r="AD160" s="13"/>
      <c r="AE160" s="13"/>
      <c r="AF160" s="11"/>
      <c r="AL160" s="13"/>
      <c r="AM160" s="13"/>
      <c r="AN160" s="13"/>
      <c r="AO160" s="13"/>
      <c r="AP160" s="13"/>
    </row>
    <row r="161" spans="1:42" ht="14.4" x14ac:dyDescent="0.3">
      <c r="A161" s="13" t="s">
        <v>962</v>
      </c>
      <c r="B161" s="11" t="s">
        <v>1723</v>
      </c>
      <c r="C161" s="11">
        <v>10</v>
      </c>
      <c r="D161" s="14" t="str">
        <f t="shared" si="2"/>
        <v>Didy_11_10</v>
      </c>
      <c r="F161" s="13">
        <v>-18.300899999999999</v>
      </c>
      <c r="G161" s="13">
        <v>48.735999999999997</v>
      </c>
      <c r="H161" s="186">
        <v>967</v>
      </c>
      <c r="I161" s="18" t="s">
        <v>321</v>
      </c>
      <c r="J161" s="13"/>
      <c r="K161" s="18" t="s">
        <v>798</v>
      </c>
      <c r="L161" s="18">
        <v>3</v>
      </c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5" t="s">
        <v>189</v>
      </c>
      <c r="AC161" s="13" t="s">
        <v>1518</v>
      </c>
      <c r="AD161" s="13"/>
      <c r="AE161" s="13"/>
      <c r="AF161" s="11"/>
      <c r="AL161" s="13"/>
      <c r="AM161" s="13"/>
      <c r="AN161" s="13"/>
      <c r="AO161" s="13"/>
      <c r="AP161" s="13"/>
    </row>
    <row r="162" spans="1:42" ht="14.4" x14ac:dyDescent="0.3">
      <c r="A162" s="13" t="s">
        <v>962</v>
      </c>
      <c r="B162" s="11" t="s">
        <v>1724</v>
      </c>
      <c r="C162" s="11">
        <v>1</v>
      </c>
      <c r="D162" s="14" t="str">
        <f t="shared" si="2"/>
        <v>Didy_12_1</v>
      </c>
      <c r="F162" s="13">
        <v>-18.276299999999999</v>
      </c>
      <c r="G162" s="13">
        <v>48.7363</v>
      </c>
      <c r="H162" s="186">
        <v>1000</v>
      </c>
      <c r="I162" s="18" t="s">
        <v>321</v>
      </c>
      <c r="J162" s="13"/>
      <c r="K162" s="18" t="s">
        <v>798</v>
      </c>
      <c r="L162" s="18">
        <v>3</v>
      </c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5" t="s">
        <v>189</v>
      </c>
      <c r="AC162" s="13" t="s">
        <v>1518</v>
      </c>
      <c r="AD162" s="13"/>
      <c r="AE162" s="13"/>
      <c r="AF162" s="11"/>
      <c r="AL162" s="13"/>
      <c r="AM162" s="13"/>
      <c r="AN162" s="13"/>
      <c r="AO162" s="13"/>
      <c r="AP162" s="13"/>
    </row>
    <row r="163" spans="1:42" ht="14.4" x14ac:dyDescent="0.3">
      <c r="A163" s="13" t="s">
        <v>962</v>
      </c>
      <c r="B163" s="11" t="s">
        <v>1724</v>
      </c>
      <c r="C163" s="11">
        <v>2</v>
      </c>
      <c r="D163" s="14" t="str">
        <f t="shared" si="2"/>
        <v>Didy_12_2</v>
      </c>
      <c r="F163" s="13">
        <v>-18.272400000000001</v>
      </c>
      <c r="G163" s="13">
        <v>48.734900000000003</v>
      </c>
      <c r="H163" s="186">
        <v>1030</v>
      </c>
      <c r="I163" s="18" t="s">
        <v>321</v>
      </c>
      <c r="J163" s="13"/>
      <c r="K163" s="18" t="s">
        <v>798</v>
      </c>
      <c r="L163" s="18">
        <v>3</v>
      </c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5" t="s">
        <v>189</v>
      </c>
      <c r="AC163" s="13" t="s">
        <v>1518</v>
      </c>
      <c r="AD163" s="13"/>
      <c r="AE163" s="13"/>
      <c r="AF163" s="11"/>
      <c r="AL163" s="13"/>
      <c r="AM163" s="13"/>
      <c r="AN163" s="13"/>
      <c r="AO163" s="13"/>
      <c r="AP163" s="13"/>
    </row>
    <row r="164" spans="1:42" ht="14.4" x14ac:dyDescent="0.3">
      <c r="A164" s="13" t="s">
        <v>962</v>
      </c>
      <c r="B164" s="11" t="s">
        <v>1724</v>
      </c>
      <c r="C164" s="11">
        <v>3</v>
      </c>
      <c r="D164" s="14" t="str">
        <f t="shared" si="2"/>
        <v>Didy_12_3</v>
      </c>
      <c r="F164" s="13">
        <v>-18.274799999999999</v>
      </c>
      <c r="G164" s="13">
        <v>48.732100000000003</v>
      </c>
      <c r="H164" s="186">
        <v>1064</v>
      </c>
      <c r="I164" s="18" t="s">
        <v>321</v>
      </c>
      <c r="J164" s="13"/>
      <c r="K164" s="18" t="s">
        <v>798</v>
      </c>
      <c r="L164" s="18">
        <v>3</v>
      </c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5" t="s">
        <v>189</v>
      </c>
      <c r="AC164" s="13" t="s">
        <v>1518</v>
      </c>
      <c r="AD164" s="13"/>
      <c r="AE164" s="13"/>
      <c r="AF164" s="11"/>
      <c r="AL164" s="13"/>
      <c r="AM164" s="13"/>
      <c r="AN164" s="13"/>
      <c r="AO164" s="13"/>
      <c r="AP164" s="13"/>
    </row>
    <row r="165" spans="1:42" ht="14.4" x14ac:dyDescent="0.3">
      <c r="A165" s="13" t="s">
        <v>962</v>
      </c>
      <c r="B165" s="11" t="s">
        <v>1724</v>
      </c>
      <c r="C165" s="11">
        <v>4</v>
      </c>
      <c r="D165" s="14" t="str">
        <f t="shared" si="2"/>
        <v>Didy_12_4</v>
      </c>
      <c r="F165" s="13">
        <v>-18.274899999999999</v>
      </c>
      <c r="G165" s="13">
        <v>48.737200000000001</v>
      </c>
      <c r="H165" s="186">
        <v>1046</v>
      </c>
      <c r="I165" s="18" t="s">
        <v>321</v>
      </c>
      <c r="J165" s="13"/>
      <c r="K165" s="18" t="s">
        <v>798</v>
      </c>
      <c r="L165" s="18">
        <v>3</v>
      </c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5" t="s">
        <v>189</v>
      </c>
      <c r="AC165" s="13" t="s">
        <v>1518</v>
      </c>
      <c r="AD165" s="13"/>
      <c r="AE165" s="13"/>
      <c r="AF165" s="11"/>
      <c r="AL165" s="13"/>
      <c r="AM165" s="13"/>
      <c r="AN165" s="13"/>
      <c r="AO165" s="13"/>
      <c r="AP165" s="13"/>
    </row>
    <row r="166" spans="1:42" ht="14.4" x14ac:dyDescent="0.3">
      <c r="A166" s="13" t="s">
        <v>962</v>
      </c>
      <c r="B166" s="11" t="s">
        <v>1724</v>
      </c>
      <c r="C166" s="11">
        <v>7</v>
      </c>
      <c r="D166" s="14" t="str">
        <f t="shared" si="2"/>
        <v>Didy_12_7</v>
      </c>
      <c r="F166" s="13">
        <v>-18.2715</v>
      </c>
      <c r="G166" s="13">
        <v>48.733800000000002</v>
      </c>
      <c r="H166" s="186">
        <v>1066</v>
      </c>
      <c r="I166" s="18" t="s">
        <v>321</v>
      </c>
      <c r="J166" s="13"/>
      <c r="K166" s="18" t="s">
        <v>798</v>
      </c>
      <c r="L166" s="18">
        <v>3</v>
      </c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5" t="s">
        <v>189</v>
      </c>
      <c r="AC166" s="13" t="s">
        <v>1518</v>
      </c>
      <c r="AD166" s="13"/>
      <c r="AE166" s="13"/>
      <c r="AF166" s="11"/>
      <c r="AL166" s="13"/>
      <c r="AM166" s="13"/>
      <c r="AN166" s="13"/>
      <c r="AO166" s="13"/>
      <c r="AP166" s="13"/>
    </row>
    <row r="167" spans="1:42" ht="14.4" x14ac:dyDescent="0.3">
      <c r="A167" s="13" t="s">
        <v>962</v>
      </c>
      <c r="B167" s="11" t="s">
        <v>1724</v>
      </c>
      <c r="C167" s="11">
        <v>9</v>
      </c>
      <c r="D167" s="14" t="str">
        <f t="shared" si="2"/>
        <v>Didy_12_9</v>
      </c>
      <c r="F167" s="13">
        <v>-18.271599999999999</v>
      </c>
      <c r="G167" s="13">
        <v>48.733600000000003</v>
      </c>
      <c r="H167" s="186">
        <v>1044</v>
      </c>
      <c r="I167" s="18" t="s">
        <v>321</v>
      </c>
      <c r="J167" s="13"/>
      <c r="K167" s="18" t="s">
        <v>798</v>
      </c>
      <c r="L167" s="18">
        <v>3</v>
      </c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5" t="s">
        <v>189</v>
      </c>
      <c r="AC167" s="13" t="s">
        <v>1518</v>
      </c>
      <c r="AD167" s="13"/>
      <c r="AE167" s="13"/>
      <c r="AF167" s="11"/>
      <c r="AL167" s="13"/>
      <c r="AM167" s="13"/>
      <c r="AN167" s="13"/>
      <c r="AO167" s="13"/>
      <c r="AP167" s="13"/>
    </row>
    <row r="168" spans="1:42" ht="14.4" x14ac:dyDescent="0.3">
      <c r="A168" s="13" t="s">
        <v>962</v>
      </c>
      <c r="B168" s="11" t="s">
        <v>1725</v>
      </c>
      <c r="C168" s="11">
        <v>5</v>
      </c>
      <c r="D168" s="14" t="str">
        <f t="shared" si="2"/>
        <v>Didy_13_5</v>
      </c>
      <c r="F168" s="13">
        <v>-18.339200000000002</v>
      </c>
      <c r="G168" s="13">
        <v>48.763800000000003</v>
      </c>
      <c r="H168" s="186">
        <v>1046</v>
      </c>
      <c r="I168" s="18" t="s">
        <v>321</v>
      </c>
      <c r="J168" s="13"/>
      <c r="K168" s="18" t="s">
        <v>798</v>
      </c>
      <c r="L168" s="18">
        <v>3</v>
      </c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5" t="s">
        <v>189</v>
      </c>
      <c r="AC168" s="13" t="s">
        <v>1518</v>
      </c>
      <c r="AD168" s="13"/>
      <c r="AE168" s="13"/>
      <c r="AF168" s="11"/>
      <c r="AL168" s="13"/>
      <c r="AM168" s="13"/>
      <c r="AN168" s="13"/>
      <c r="AO168" s="13"/>
      <c r="AP168" s="13"/>
    </row>
    <row r="169" spans="1:42" ht="14.4" x14ac:dyDescent="0.3">
      <c r="A169" s="13" t="s">
        <v>962</v>
      </c>
      <c r="B169" s="11" t="s">
        <v>1725</v>
      </c>
      <c r="C169" s="11">
        <v>6</v>
      </c>
      <c r="D169" s="14" t="str">
        <f t="shared" si="2"/>
        <v>Didy_13_6</v>
      </c>
      <c r="F169" s="13">
        <v>-18.338000000000001</v>
      </c>
      <c r="G169" s="13">
        <v>48.7624</v>
      </c>
      <c r="H169" s="186">
        <v>1000</v>
      </c>
      <c r="I169" s="18" t="s">
        <v>321</v>
      </c>
      <c r="J169" s="13"/>
      <c r="K169" s="18" t="s">
        <v>798</v>
      </c>
      <c r="L169" s="18">
        <v>3</v>
      </c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5" t="s">
        <v>189</v>
      </c>
      <c r="AC169" s="13" t="s">
        <v>1518</v>
      </c>
      <c r="AD169" s="13"/>
      <c r="AE169" s="13"/>
      <c r="AF169" s="11"/>
      <c r="AL169" s="13"/>
      <c r="AM169" s="13"/>
      <c r="AN169" s="13"/>
      <c r="AO169" s="13"/>
      <c r="AP169" s="13"/>
    </row>
    <row r="170" spans="1:42" ht="14.4" x14ac:dyDescent="0.3">
      <c r="A170" s="13" t="s">
        <v>962</v>
      </c>
      <c r="B170" s="11" t="s">
        <v>1725</v>
      </c>
      <c r="C170" s="11">
        <v>8</v>
      </c>
      <c r="D170" s="14" t="str">
        <f t="shared" si="2"/>
        <v>Didy_13_8</v>
      </c>
      <c r="F170" s="13">
        <v>-18.339500000000001</v>
      </c>
      <c r="G170" s="13">
        <v>48.761299999999999</v>
      </c>
      <c r="H170" s="186">
        <v>1034</v>
      </c>
      <c r="I170" s="18" t="s">
        <v>321</v>
      </c>
      <c r="J170" s="13"/>
      <c r="K170" s="18" t="s">
        <v>798</v>
      </c>
      <c r="L170" s="18">
        <v>3</v>
      </c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5" t="s">
        <v>189</v>
      </c>
      <c r="AC170" s="13" t="s">
        <v>1518</v>
      </c>
      <c r="AD170" s="13"/>
      <c r="AE170" s="13"/>
      <c r="AF170" s="11"/>
      <c r="AL170" s="13"/>
      <c r="AM170" s="13"/>
      <c r="AN170" s="13"/>
      <c r="AO170" s="13"/>
      <c r="AP170" s="13"/>
    </row>
    <row r="171" spans="1:42" ht="14.4" x14ac:dyDescent="0.3">
      <c r="A171" s="13" t="s">
        <v>962</v>
      </c>
      <c r="B171" s="11" t="s">
        <v>1725</v>
      </c>
      <c r="C171" s="11">
        <v>10</v>
      </c>
      <c r="D171" s="14" t="str">
        <f t="shared" si="2"/>
        <v>Didy_13_10</v>
      </c>
      <c r="F171" s="13">
        <v>-18.343299999999999</v>
      </c>
      <c r="G171" s="13">
        <v>48.761099999999999</v>
      </c>
      <c r="H171" s="186">
        <v>1065</v>
      </c>
      <c r="I171" s="18" t="s">
        <v>321</v>
      </c>
      <c r="J171" s="13"/>
      <c r="K171" s="18" t="s">
        <v>798</v>
      </c>
      <c r="L171" s="18">
        <v>3</v>
      </c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5" t="s">
        <v>189</v>
      </c>
      <c r="AC171" s="13" t="s">
        <v>1518</v>
      </c>
      <c r="AD171" s="13"/>
      <c r="AE171" s="13"/>
      <c r="AF171" s="11"/>
      <c r="AL171" s="13"/>
      <c r="AM171" s="13"/>
      <c r="AN171" s="13"/>
      <c r="AO171" s="13"/>
      <c r="AP171" s="13"/>
    </row>
    <row r="172" spans="1:42" ht="14.4" x14ac:dyDescent="0.3">
      <c r="A172" s="13" t="s">
        <v>962</v>
      </c>
      <c r="B172" s="11" t="s">
        <v>1726</v>
      </c>
      <c r="C172" s="11">
        <v>1</v>
      </c>
      <c r="D172" s="14" t="str">
        <f t="shared" si="2"/>
        <v>Didy_14_1</v>
      </c>
      <c r="F172" s="13">
        <v>-18.312200000000001</v>
      </c>
      <c r="G172" s="13">
        <v>48.762300000000003</v>
      </c>
      <c r="H172" s="186">
        <v>938</v>
      </c>
      <c r="I172" s="18" t="s">
        <v>321</v>
      </c>
      <c r="J172" s="13"/>
      <c r="K172" s="18" t="s">
        <v>798</v>
      </c>
      <c r="L172" s="18">
        <v>3</v>
      </c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5" t="s">
        <v>189</v>
      </c>
      <c r="AC172" s="13" t="s">
        <v>1518</v>
      </c>
      <c r="AD172" s="13"/>
      <c r="AE172" s="13"/>
      <c r="AF172" s="11"/>
      <c r="AL172" s="13"/>
      <c r="AM172" s="13"/>
      <c r="AN172" s="13"/>
      <c r="AO172" s="13"/>
      <c r="AP172" s="13"/>
    </row>
    <row r="173" spans="1:42" ht="14.4" x14ac:dyDescent="0.3">
      <c r="A173" s="13" t="s">
        <v>962</v>
      </c>
      <c r="B173" s="11" t="s">
        <v>1726</v>
      </c>
      <c r="C173" s="11">
        <v>4</v>
      </c>
      <c r="D173" s="14" t="str">
        <f t="shared" si="2"/>
        <v>Didy_14_4</v>
      </c>
      <c r="F173" s="13">
        <v>-18.318200000000001</v>
      </c>
      <c r="G173" s="13">
        <v>48.758200000000002</v>
      </c>
      <c r="H173" s="186">
        <v>913</v>
      </c>
      <c r="I173" s="18" t="s">
        <v>321</v>
      </c>
      <c r="J173" s="13"/>
      <c r="K173" s="18" t="s">
        <v>798</v>
      </c>
      <c r="L173" s="18">
        <v>3</v>
      </c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5" t="s">
        <v>179</v>
      </c>
      <c r="AC173" s="13" t="s">
        <v>1515</v>
      </c>
      <c r="AD173" s="13"/>
      <c r="AE173" s="13"/>
      <c r="AF173" s="11"/>
      <c r="AL173" s="13"/>
      <c r="AM173" s="13"/>
      <c r="AN173" s="13"/>
      <c r="AO173" s="13"/>
      <c r="AP173" s="13"/>
    </row>
    <row r="174" spans="1:42" ht="14.4" x14ac:dyDescent="0.3">
      <c r="A174" s="13" t="s">
        <v>962</v>
      </c>
      <c r="B174" s="11" t="s">
        <v>1726</v>
      </c>
      <c r="C174" s="11">
        <v>6</v>
      </c>
      <c r="D174" s="14" t="str">
        <f t="shared" si="2"/>
        <v>Didy_14_6</v>
      </c>
      <c r="F174" s="13">
        <v>-18.308599999999998</v>
      </c>
      <c r="G174" s="13">
        <v>48.758400000000002</v>
      </c>
      <c r="H174" s="186">
        <v>941</v>
      </c>
      <c r="I174" s="18" t="s">
        <v>321</v>
      </c>
      <c r="J174" s="13"/>
      <c r="K174" s="18" t="s">
        <v>798</v>
      </c>
      <c r="L174" s="18">
        <v>3</v>
      </c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5" t="s">
        <v>179</v>
      </c>
      <c r="AC174" s="13" t="s">
        <v>1515</v>
      </c>
      <c r="AD174" s="13"/>
      <c r="AE174" s="13"/>
      <c r="AF174" s="11"/>
      <c r="AL174" s="13"/>
      <c r="AM174" s="13"/>
      <c r="AN174" s="13"/>
      <c r="AO174" s="13"/>
      <c r="AP174" s="13"/>
    </row>
    <row r="175" spans="1:42" ht="14.4" x14ac:dyDescent="0.3">
      <c r="A175" s="13" t="s">
        <v>962</v>
      </c>
      <c r="B175" s="11" t="s">
        <v>1726</v>
      </c>
      <c r="C175" s="11">
        <v>7</v>
      </c>
      <c r="D175" s="14" t="str">
        <f t="shared" si="2"/>
        <v>Didy_14_7</v>
      </c>
      <c r="F175" s="13">
        <v>-18.312799999999999</v>
      </c>
      <c r="G175" s="13">
        <v>48.761099999999999</v>
      </c>
      <c r="H175" s="186">
        <v>997</v>
      </c>
      <c r="I175" s="18" t="s">
        <v>321</v>
      </c>
      <c r="J175" s="13"/>
      <c r="K175" s="18" t="s">
        <v>798</v>
      </c>
      <c r="L175" s="18">
        <v>3</v>
      </c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5" t="s">
        <v>189</v>
      </c>
      <c r="AC175" s="13" t="s">
        <v>1518</v>
      </c>
      <c r="AD175" s="13"/>
      <c r="AE175" s="13"/>
      <c r="AF175" s="11"/>
      <c r="AL175" s="13"/>
      <c r="AM175" s="13"/>
      <c r="AN175" s="13"/>
      <c r="AO175" s="13"/>
      <c r="AP175" s="13"/>
    </row>
    <row r="176" spans="1:42" ht="14.4" x14ac:dyDescent="0.3">
      <c r="A176" s="13" t="s">
        <v>962</v>
      </c>
      <c r="B176" s="11" t="s">
        <v>1726</v>
      </c>
      <c r="C176" s="11">
        <v>8</v>
      </c>
      <c r="D176" s="14" t="str">
        <f t="shared" si="2"/>
        <v>Didy_14_8</v>
      </c>
      <c r="F176" s="13">
        <v>-18.316400000000002</v>
      </c>
      <c r="G176" s="13">
        <v>48.760199999999998</v>
      </c>
      <c r="H176" s="186">
        <v>954</v>
      </c>
      <c r="I176" s="18" t="s">
        <v>321</v>
      </c>
      <c r="J176" s="13"/>
      <c r="K176" s="18" t="s">
        <v>798</v>
      </c>
      <c r="L176" s="18">
        <v>3</v>
      </c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5" t="s">
        <v>179</v>
      </c>
      <c r="AC176" s="13" t="s">
        <v>1515</v>
      </c>
      <c r="AD176" s="13"/>
      <c r="AE176" s="13"/>
      <c r="AF176" s="11"/>
      <c r="AL176" s="13"/>
      <c r="AM176" s="13"/>
      <c r="AN176" s="13"/>
      <c r="AO176" s="13"/>
      <c r="AP176" s="13"/>
    </row>
    <row r="177" spans="1:42" ht="14.4" x14ac:dyDescent="0.3">
      <c r="A177" s="13" t="s">
        <v>962</v>
      </c>
      <c r="B177" s="11" t="s">
        <v>1726</v>
      </c>
      <c r="C177" s="11">
        <v>9</v>
      </c>
      <c r="D177" s="14" t="str">
        <f t="shared" si="2"/>
        <v>Didy_14_9</v>
      </c>
      <c r="F177" s="13">
        <v>-18.316199999999998</v>
      </c>
      <c r="G177" s="13">
        <v>48.761400000000002</v>
      </c>
      <c r="H177" s="186">
        <v>979</v>
      </c>
      <c r="I177" s="18" t="s">
        <v>321</v>
      </c>
      <c r="J177" s="13"/>
      <c r="K177" s="18" t="s">
        <v>798</v>
      </c>
      <c r="L177" s="18">
        <v>3</v>
      </c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5" t="s">
        <v>179</v>
      </c>
      <c r="AC177" s="13" t="s">
        <v>1515</v>
      </c>
      <c r="AD177" s="13"/>
      <c r="AE177" s="13"/>
      <c r="AF177" s="11"/>
      <c r="AL177" s="13"/>
      <c r="AM177" s="13"/>
      <c r="AN177" s="13"/>
      <c r="AO177" s="13"/>
      <c r="AP177" s="13"/>
    </row>
    <row r="178" spans="1:42" ht="14.4" x14ac:dyDescent="0.3">
      <c r="A178" s="13" t="s">
        <v>962</v>
      </c>
      <c r="B178" s="11" t="s">
        <v>1726</v>
      </c>
      <c r="C178" s="11">
        <v>10</v>
      </c>
      <c r="D178" s="14" t="str">
        <f t="shared" si="2"/>
        <v>Didy_14_10</v>
      </c>
      <c r="F178" s="13">
        <v>-18.3125</v>
      </c>
      <c r="G178" s="13">
        <v>48.761400000000002</v>
      </c>
      <c r="H178" s="186">
        <v>978</v>
      </c>
      <c r="I178" s="18" t="s">
        <v>321</v>
      </c>
      <c r="J178" s="13"/>
      <c r="K178" s="18" t="s">
        <v>798</v>
      </c>
      <c r="L178" s="18">
        <v>3</v>
      </c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5" t="s">
        <v>189</v>
      </c>
      <c r="AC178" s="13" t="s">
        <v>1518</v>
      </c>
      <c r="AD178" s="13"/>
      <c r="AE178" s="13"/>
      <c r="AF178" s="11"/>
      <c r="AL178" s="13"/>
      <c r="AM178" s="13"/>
      <c r="AN178" s="13"/>
      <c r="AO178" s="13"/>
      <c r="AP178" s="13"/>
    </row>
    <row r="179" spans="1:42" ht="14.4" x14ac:dyDescent="0.3">
      <c r="A179" s="13" t="s">
        <v>962</v>
      </c>
      <c r="B179" s="11" t="s">
        <v>1733</v>
      </c>
      <c r="C179" s="11">
        <v>2</v>
      </c>
      <c r="D179" s="14" t="str">
        <f t="shared" si="2"/>
        <v>Didy_15_2</v>
      </c>
      <c r="F179" s="13">
        <v>-18.3018</v>
      </c>
      <c r="G179" s="13">
        <v>48.748800000000003</v>
      </c>
      <c r="H179" s="186">
        <v>949</v>
      </c>
      <c r="I179" s="18" t="s">
        <v>321</v>
      </c>
      <c r="J179" s="13"/>
      <c r="K179" s="18" t="s">
        <v>798</v>
      </c>
      <c r="L179" s="18">
        <v>3</v>
      </c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5" t="s">
        <v>189</v>
      </c>
      <c r="AC179" s="13" t="s">
        <v>1518</v>
      </c>
      <c r="AD179" s="13"/>
      <c r="AE179" s="13"/>
      <c r="AF179" s="11"/>
      <c r="AL179" s="13"/>
      <c r="AM179" s="13"/>
      <c r="AN179" s="13"/>
      <c r="AO179" s="13"/>
      <c r="AP179" s="13"/>
    </row>
    <row r="180" spans="1:42" ht="14.4" x14ac:dyDescent="0.3">
      <c r="A180" s="13" t="s">
        <v>962</v>
      </c>
      <c r="B180" s="11" t="s">
        <v>1733</v>
      </c>
      <c r="C180" s="11">
        <v>3</v>
      </c>
      <c r="D180" s="14" t="str">
        <f t="shared" si="2"/>
        <v>Didy_15_3</v>
      </c>
      <c r="F180" s="13">
        <v>-18.302399999999999</v>
      </c>
      <c r="G180" s="13">
        <v>48.757199999999997</v>
      </c>
      <c r="H180" s="186">
        <v>1000</v>
      </c>
      <c r="I180" s="18" t="s">
        <v>321</v>
      </c>
      <c r="J180" s="13"/>
      <c r="K180" s="18" t="s">
        <v>798</v>
      </c>
      <c r="L180" s="18">
        <v>3</v>
      </c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5" t="s">
        <v>189</v>
      </c>
      <c r="AC180" s="13" t="s">
        <v>1518</v>
      </c>
      <c r="AD180" s="13"/>
      <c r="AE180" s="13"/>
      <c r="AF180" s="11"/>
      <c r="AL180" s="13"/>
      <c r="AM180" s="13"/>
      <c r="AN180" s="13"/>
      <c r="AO180" s="13"/>
      <c r="AP180" s="13"/>
    </row>
    <row r="181" spans="1:42" ht="14.4" x14ac:dyDescent="0.3">
      <c r="A181" s="13" t="s">
        <v>962</v>
      </c>
      <c r="B181" s="11" t="s">
        <v>1733</v>
      </c>
      <c r="C181" s="11">
        <v>5</v>
      </c>
      <c r="D181" s="14" t="str">
        <f t="shared" si="2"/>
        <v>Didy_15_5</v>
      </c>
      <c r="F181" s="13">
        <v>-18.303000000000001</v>
      </c>
      <c r="G181" s="13">
        <v>48.757300000000001</v>
      </c>
      <c r="H181" s="186">
        <v>1001</v>
      </c>
      <c r="I181" s="18" t="s">
        <v>321</v>
      </c>
      <c r="J181" s="13"/>
      <c r="K181" s="18" t="s">
        <v>798</v>
      </c>
      <c r="L181" s="18">
        <v>3</v>
      </c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5" t="s">
        <v>189</v>
      </c>
      <c r="AC181" s="13" t="s">
        <v>1518</v>
      </c>
      <c r="AD181" s="13"/>
      <c r="AE181" s="13"/>
      <c r="AF181" s="11"/>
      <c r="AL181" s="13"/>
      <c r="AM181" s="13"/>
      <c r="AN181" s="13"/>
      <c r="AO181" s="13"/>
      <c r="AP181" s="13"/>
    </row>
    <row r="182" spans="1:42" ht="14.4" x14ac:dyDescent="0.3">
      <c r="A182" s="13" t="s">
        <v>962</v>
      </c>
      <c r="B182" s="11" t="s">
        <v>1733</v>
      </c>
      <c r="C182" s="11">
        <v>8</v>
      </c>
      <c r="D182" s="14" t="str">
        <f t="shared" si="2"/>
        <v>Didy_15_8</v>
      </c>
      <c r="F182" s="13">
        <v>-18.299199999999999</v>
      </c>
      <c r="G182" s="13">
        <v>48.750599999999999</v>
      </c>
      <c r="H182" s="186">
        <v>1007</v>
      </c>
      <c r="I182" s="18" t="s">
        <v>321</v>
      </c>
      <c r="J182" s="13"/>
      <c r="K182" s="18" t="s">
        <v>798</v>
      </c>
      <c r="L182" s="18">
        <v>3</v>
      </c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5" t="s">
        <v>189</v>
      </c>
      <c r="AC182" s="13" t="s">
        <v>1518</v>
      </c>
      <c r="AD182" s="13"/>
      <c r="AE182" s="13"/>
      <c r="AF182" s="11"/>
      <c r="AL182" s="13"/>
      <c r="AM182" s="13"/>
      <c r="AN182" s="13"/>
      <c r="AO182" s="13"/>
      <c r="AP182" s="13"/>
    </row>
    <row r="183" spans="1:42" ht="14.4" x14ac:dyDescent="0.3">
      <c r="A183" s="13" t="s">
        <v>962</v>
      </c>
      <c r="B183" s="11" t="s">
        <v>1733</v>
      </c>
      <c r="C183" s="11">
        <v>10</v>
      </c>
      <c r="D183" s="14" t="str">
        <f t="shared" si="2"/>
        <v>Didy_15_10</v>
      </c>
      <c r="F183" s="13">
        <v>-18.294899999999998</v>
      </c>
      <c r="G183" s="13">
        <v>48.753500000000003</v>
      </c>
      <c r="H183" s="186">
        <v>63</v>
      </c>
      <c r="I183" s="18" t="s">
        <v>321</v>
      </c>
      <c r="J183" s="13"/>
      <c r="K183" s="18" t="s">
        <v>798</v>
      </c>
      <c r="L183" s="18">
        <v>3</v>
      </c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5" t="s">
        <v>189</v>
      </c>
      <c r="AC183" s="13" t="s">
        <v>1518</v>
      </c>
      <c r="AD183" s="13"/>
      <c r="AE183" s="13"/>
      <c r="AF183" s="11"/>
      <c r="AL183" s="13"/>
      <c r="AM183" s="13"/>
      <c r="AN183" s="13"/>
      <c r="AO183" s="13"/>
      <c r="AP183" s="13"/>
    </row>
    <row r="184" spans="1:42" ht="14.4" x14ac:dyDescent="0.3">
      <c r="A184" s="13" t="s">
        <v>962</v>
      </c>
      <c r="B184" s="11" t="s">
        <v>1734</v>
      </c>
      <c r="C184" s="11">
        <v>2</v>
      </c>
      <c r="D184" s="14" t="str">
        <f t="shared" si="2"/>
        <v>Didy_16_2</v>
      </c>
      <c r="F184" s="13">
        <v>-18.273599999999998</v>
      </c>
      <c r="G184" s="13">
        <v>48.758099999999999</v>
      </c>
      <c r="H184" s="186">
        <v>115</v>
      </c>
      <c r="I184" s="18" t="s">
        <v>321</v>
      </c>
      <c r="J184" s="13"/>
      <c r="K184" s="18" t="s">
        <v>798</v>
      </c>
      <c r="L184" s="18">
        <v>3</v>
      </c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5" t="s">
        <v>189</v>
      </c>
      <c r="AC184" s="13" t="s">
        <v>1518</v>
      </c>
      <c r="AD184" s="13"/>
      <c r="AE184" s="13"/>
      <c r="AF184" s="11"/>
      <c r="AL184" s="13"/>
      <c r="AM184" s="13"/>
      <c r="AN184" s="13"/>
      <c r="AO184" s="13"/>
      <c r="AP184" s="13"/>
    </row>
    <row r="185" spans="1:42" ht="14.4" x14ac:dyDescent="0.3">
      <c r="A185" s="13" t="s">
        <v>962</v>
      </c>
      <c r="B185" s="11" t="s">
        <v>1734</v>
      </c>
      <c r="C185" s="11">
        <v>3</v>
      </c>
      <c r="D185" s="14" t="str">
        <f t="shared" si="2"/>
        <v>Didy_16_3</v>
      </c>
      <c r="F185" s="13">
        <v>-18.280899999999999</v>
      </c>
      <c r="G185" s="13">
        <v>48.755800000000001</v>
      </c>
      <c r="H185" s="186">
        <v>1010</v>
      </c>
      <c r="I185" s="18" t="s">
        <v>321</v>
      </c>
      <c r="J185" s="13"/>
      <c r="K185" s="18" t="s">
        <v>798</v>
      </c>
      <c r="L185" s="18">
        <v>3</v>
      </c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5" t="s">
        <v>189</v>
      </c>
      <c r="AC185" s="13" t="s">
        <v>1518</v>
      </c>
      <c r="AD185" s="13"/>
      <c r="AE185" s="13"/>
      <c r="AF185" s="11"/>
      <c r="AL185" s="13"/>
      <c r="AM185" s="13"/>
      <c r="AN185" s="13"/>
      <c r="AO185" s="13"/>
      <c r="AP185" s="13"/>
    </row>
    <row r="186" spans="1:42" ht="14.4" x14ac:dyDescent="0.3">
      <c r="A186" s="13" t="s">
        <v>962</v>
      </c>
      <c r="B186" s="11" t="s">
        <v>1734</v>
      </c>
      <c r="C186" s="11">
        <v>4</v>
      </c>
      <c r="D186" s="14" t="str">
        <f t="shared" si="2"/>
        <v>Didy_16_4</v>
      </c>
      <c r="F186" s="13">
        <v>-18.281300000000002</v>
      </c>
      <c r="G186" s="13">
        <v>48.757899999999999</v>
      </c>
      <c r="H186" s="186">
        <v>1045</v>
      </c>
      <c r="I186" s="18" t="s">
        <v>321</v>
      </c>
      <c r="J186" s="13"/>
      <c r="K186" s="18" t="s">
        <v>798</v>
      </c>
      <c r="L186" s="18">
        <v>3</v>
      </c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5" t="s">
        <v>189</v>
      </c>
      <c r="AC186" s="13" t="s">
        <v>1518</v>
      </c>
      <c r="AD186" s="13"/>
      <c r="AE186" s="13"/>
      <c r="AF186" s="11"/>
      <c r="AL186" s="13"/>
      <c r="AM186" s="13"/>
      <c r="AN186" s="13"/>
      <c r="AO186" s="13"/>
      <c r="AP186" s="13"/>
    </row>
    <row r="187" spans="1:42" ht="14.4" x14ac:dyDescent="0.3">
      <c r="A187" s="13" t="s">
        <v>962</v>
      </c>
      <c r="B187" s="11" t="s">
        <v>1734</v>
      </c>
      <c r="C187" s="11">
        <v>7</v>
      </c>
      <c r="D187" s="14" t="str">
        <f t="shared" si="2"/>
        <v>Didy_16_7</v>
      </c>
      <c r="F187" s="13">
        <v>-18.276499999999999</v>
      </c>
      <c r="G187" s="13">
        <v>48.762999999999998</v>
      </c>
      <c r="H187" s="186">
        <v>945</v>
      </c>
      <c r="I187" s="18" t="s">
        <v>321</v>
      </c>
      <c r="J187" s="13"/>
      <c r="K187" s="18" t="s">
        <v>798</v>
      </c>
      <c r="L187" s="18">
        <v>3</v>
      </c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5" t="s">
        <v>189</v>
      </c>
      <c r="AC187" s="13" t="s">
        <v>1518</v>
      </c>
      <c r="AD187" s="13"/>
      <c r="AE187" s="13"/>
      <c r="AF187" s="11"/>
      <c r="AL187" s="13"/>
      <c r="AM187" s="13"/>
      <c r="AN187" s="13"/>
      <c r="AO187" s="13"/>
      <c r="AP187" s="13"/>
    </row>
    <row r="188" spans="1:42" ht="14.4" x14ac:dyDescent="0.3">
      <c r="A188" s="13" t="s">
        <v>962</v>
      </c>
      <c r="B188" s="11" t="s">
        <v>1734</v>
      </c>
      <c r="C188" s="11">
        <v>11</v>
      </c>
      <c r="D188" s="14" t="str">
        <f t="shared" si="2"/>
        <v>Didy_16_11</v>
      </c>
      <c r="F188" s="13">
        <v>-18.275400000000001</v>
      </c>
      <c r="G188" s="13">
        <v>48.762999999999998</v>
      </c>
      <c r="H188" s="186">
        <v>929</v>
      </c>
      <c r="I188" s="18" t="s">
        <v>321</v>
      </c>
      <c r="J188" s="13"/>
      <c r="K188" s="18" t="s">
        <v>798</v>
      </c>
      <c r="L188" s="18">
        <v>3</v>
      </c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5" t="s">
        <v>189</v>
      </c>
      <c r="AC188" s="13" t="s">
        <v>1518</v>
      </c>
      <c r="AD188" s="13"/>
      <c r="AE188" s="13"/>
      <c r="AF188" s="11"/>
      <c r="AL188" s="13"/>
      <c r="AM188" s="13"/>
      <c r="AN188" s="13"/>
      <c r="AO188" s="13"/>
      <c r="AP188" s="13"/>
    </row>
    <row r="189" spans="1:42" ht="14.4" x14ac:dyDescent="0.3">
      <c r="A189" s="13" t="s">
        <v>962</v>
      </c>
      <c r="B189" s="11" t="s">
        <v>1777</v>
      </c>
      <c r="C189" s="11">
        <v>7</v>
      </c>
      <c r="D189" s="14" t="str">
        <f t="shared" si="2"/>
        <v>Nyalagari_2_7</v>
      </c>
      <c r="F189" s="13">
        <v>13.393575</v>
      </c>
      <c r="G189" s="13">
        <v>1.735128333</v>
      </c>
      <c r="H189" s="186">
        <v>81</v>
      </c>
      <c r="I189" s="18" t="s">
        <v>321</v>
      </c>
      <c r="J189" s="13"/>
      <c r="K189" s="18" t="s">
        <v>798</v>
      </c>
      <c r="L189" s="18">
        <v>3</v>
      </c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5" t="s">
        <v>179</v>
      </c>
      <c r="AC189" s="13" t="s">
        <v>1515</v>
      </c>
      <c r="AD189" s="13"/>
      <c r="AE189" s="13"/>
      <c r="AF189" s="11"/>
      <c r="AL189" s="13"/>
      <c r="AM189" s="13"/>
      <c r="AN189" s="13"/>
      <c r="AO189" s="13"/>
      <c r="AP189" s="13"/>
    </row>
    <row r="190" spans="1:42" ht="14.4" x14ac:dyDescent="0.3">
      <c r="A190" s="13" t="s">
        <v>962</v>
      </c>
      <c r="B190" s="11" t="s">
        <v>1778</v>
      </c>
      <c r="C190" s="11">
        <v>6</v>
      </c>
      <c r="D190" s="14" t="str">
        <f t="shared" si="2"/>
        <v>Nyalagari_3_6</v>
      </c>
      <c r="F190" s="13">
        <v>13.418405</v>
      </c>
      <c r="G190" s="13">
        <v>1.731593333</v>
      </c>
      <c r="H190" s="186">
        <v>126</v>
      </c>
      <c r="I190" s="18" t="s">
        <v>321</v>
      </c>
      <c r="J190" s="13"/>
      <c r="K190" s="18" t="s">
        <v>798</v>
      </c>
      <c r="L190" s="18">
        <v>3</v>
      </c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5" t="s">
        <v>179</v>
      </c>
      <c r="AC190" s="13" t="s">
        <v>1515</v>
      </c>
      <c r="AD190" s="13"/>
      <c r="AE190" s="13"/>
      <c r="AF190" s="11"/>
      <c r="AL190" s="13"/>
      <c r="AM190" s="13"/>
      <c r="AN190" s="13"/>
      <c r="AO190" s="13"/>
      <c r="AP190" s="13"/>
    </row>
    <row r="191" spans="1:42" ht="14.4" x14ac:dyDescent="0.3">
      <c r="A191" s="13" t="s">
        <v>962</v>
      </c>
      <c r="B191" s="11" t="s">
        <v>1779</v>
      </c>
      <c r="C191" s="11">
        <v>2</v>
      </c>
      <c r="D191" s="14" t="str">
        <f t="shared" si="2"/>
        <v>Nyalagari_4_2</v>
      </c>
      <c r="F191" s="13">
        <v>13.435553329999999</v>
      </c>
      <c r="G191" s="13">
        <v>1.7387383329999999</v>
      </c>
      <c r="H191" s="186">
        <v>118</v>
      </c>
      <c r="I191" s="18" t="s">
        <v>321</v>
      </c>
      <c r="J191" s="13"/>
      <c r="K191" s="18" t="s">
        <v>798</v>
      </c>
      <c r="L191" s="18">
        <v>3</v>
      </c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5" t="s">
        <v>179</v>
      </c>
      <c r="AC191" s="13" t="s">
        <v>1515</v>
      </c>
      <c r="AD191" s="13"/>
      <c r="AE191" s="13"/>
      <c r="AF191" s="11"/>
      <c r="AL191" s="13"/>
      <c r="AM191" s="13"/>
      <c r="AN191" s="13"/>
      <c r="AO191" s="13"/>
      <c r="AP191" s="13"/>
    </row>
    <row r="192" spans="1:42" ht="14.4" x14ac:dyDescent="0.3">
      <c r="A192" s="13" t="s">
        <v>962</v>
      </c>
      <c r="B192" s="14" t="s">
        <v>1789</v>
      </c>
      <c r="C192" s="11">
        <v>2</v>
      </c>
      <c r="D192" s="14" t="str">
        <f t="shared" si="2"/>
        <v>Nyalagari_7_2</v>
      </c>
      <c r="F192" s="13">
        <v>13.41339833</v>
      </c>
      <c r="G192" s="13">
        <v>1.754711667</v>
      </c>
      <c r="H192" s="186">
        <v>191</v>
      </c>
      <c r="I192" s="18" t="s">
        <v>321</v>
      </c>
      <c r="J192" s="13"/>
      <c r="K192" s="18" t="s">
        <v>798</v>
      </c>
      <c r="L192" s="18">
        <v>3</v>
      </c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5" t="s">
        <v>179</v>
      </c>
      <c r="AC192" s="13" t="s">
        <v>1515</v>
      </c>
      <c r="AD192" s="13"/>
      <c r="AE192" s="13"/>
      <c r="AF192" s="11"/>
      <c r="AL192" s="13"/>
      <c r="AM192" s="13"/>
      <c r="AN192" s="13"/>
      <c r="AO192" s="13"/>
      <c r="AP192" s="13"/>
    </row>
    <row r="193" spans="1:42" ht="14.4" x14ac:dyDescent="0.3">
      <c r="A193" s="13" t="s">
        <v>962</v>
      </c>
      <c r="B193" s="11" t="s">
        <v>1782</v>
      </c>
      <c r="C193" s="11">
        <v>1</v>
      </c>
      <c r="D193" s="14" t="str">
        <f t="shared" si="2"/>
        <v>Nyalagari_10_1</v>
      </c>
      <c r="F193" s="13">
        <v>13.38991667</v>
      </c>
      <c r="G193" s="13">
        <v>1.77919</v>
      </c>
      <c r="H193" s="186">
        <v>103</v>
      </c>
      <c r="I193" s="18" t="s">
        <v>321</v>
      </c>
      <c r="J193" s="13"/>
      <c r="K193" s="18" t="s">
        <v>798</v>
      </c>
      <c r="L193" s="18">
        <v>3</v>
      </c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5" t="s">
        <v>208</v>
      </c>
      <c r="AC193" s="13" t="s">
        <v>1516</v>
      </c>
      <c r="AD193" s="13"/>
      <c r="AE193" s="13"/>
      <c r="AF193" s="11"/>
      <c r="AL193" s="13"/>
      <c r="AM193" s="13"/>
      <c r="AN193" s="13"/>
      <c r="AO193" s="13"/>
      <c r="AP193" s="13"/>
    </row>
    <row r="194" spans="1:42" ht="14.4" x14ac:dyDescent="0.3">
      <c r="A194" s="13" t="s">
        <v>962</v>
      </c>
      <c r="B194" s="11" t="s">
        <v>1783</v>
      </c>
      <c r="C194" s="11">
        <v>2</v>
      </c>
      <c r="D194" s="14" t="str">
        <f t="shared" si="2"/>
        <v>Nyalagari_12_2</v>
      </c>
      <c r="F194" s="13">
        <v>13.437860000000001</v>
      </c>
      <c r="G194" s="13">
        <v>1.777961667</v>
      </c>
      <c r="H194" s="186">
        <v>217</v>
      </c>
      <c r="I194" s="18" t="s">
        <v>321</v>
      </c>
      <c r="J194" s="13"/>
      <c r="K194" s="18" t="s">
        <v>798</v>
      </c>
      <c r="L194" s="18">
        <v>3</v>
      </c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5" t="s">
        <v>208</v>
      </c>
      <c r="AC194" s="13" t="s">
        <v>1516</v>
      </c>
      <c r="AD194" s="13"/>
      <c r="AE194" s="13"/>
      <c r="AF194" s="11"/>
      <c r="AL194" s="13"/>
      <c r="AM194" s="13"/>
      <c r="AN194" s="13"/>
      <c r="AO194" s="13"/>
      <c r="AP194" s="13"/>
    </row>
    <row r="195" spans="1:42" ht="14.4" x14ac:dyDescent="0.3">
      <c r="A195" s="13" t="s">
        <v>962</v>
      </c>
      <c r="B195" s="11" t="s">
        <v>1784</v>
      </c>
      <c r="C195" s="11">
        <v>1</v>
      </c>
      <c r="D195" s="14" t="str">
        <f t="shared" si="2"/>
        <v>Nyalagari_13_1</v>
      </c>
      <c r="F195" s="13">
        <v>13.37199833</v>
      </c>
      <c r="G195" s="13">
        <v>1.8045166669999999</v>
      </c>
      <c r="H195" s="186">
        <v>219</v>
      </c>
      <c r="I195" s="18" t="s">
        <v>321</v>
      </c>
      <c r="J195" s="13"/>
      <c r="K195" s="18" t="s">
        <v>798</v>
      </c>
      <c r="L195" s="18">
        <v>3</v>
      </c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5" t="s">
        <v>179</v>
      </c>
      <c r="AC195" s="13" t="s">
        <v>1515</v>
      </c>
      <c r="AD195" s="13"/>
      <c r="AE195" s="13"/>
      <c r="AF195" s="11"/>
      <c r="AL195" s="13"/>
      <c r="AM195" s="13"/>
      <c r="AN195" s="13"/>
      <c r="AO195" s="13"/>
      <c r="AP195" s="13"/>
    </row>
    <row r="196" spans="1:42" ht="14.4" x14ac:dyDescent="0.3">
      <c r="A196" s="13" t="s">
        <v>962</v>
      </c>
      <c r="B196" s="11" t="s">
        <v>1786</v>
      </c>
      <c r="C196" s="11">
        <v>2</v>
      </c>
      <c r="D196" s="14" t="str">
        <f t="shared" si="2"/>
        <v>Nyalagari_14_2</v>
      </c>
      <c r="F196" s="13">
        <v>13.38568167</v>
      </c>
      <c r="G196" s="13">
        <v>1.798298333</v>
      </c>
      <c r="H196" s="186">
        <v>201</v>
      </c>
      <c r="I196" s="18" t="s">
        <v>321</v>
      </c>
      <c r="J196" s="13"/>
      <c r="K196" s="18" t="s">
        <v>798</v>
      </c>
      <c r="L196" s="18">
        <v>3</v>
      </c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5" t="s">
        <v>208</v>
      </c>
      <c r="AC196" s="13" t="s">
        <v>1516</v>
      </c>
      <c r="AD196" s="13"/>
      <c r="AE196" s="13"/>
      <c r="AF196" s="11"/>
      <c r="AL196" s="13"/>
      <c r="AM196" s="13"/>
      <c r="AN196" s="13"/>
      <c r="AO196" s="13"/>
      <c r="AP196" s="13"/>
    </row>
    <row r="197" spans="1:42" ht="14.4" x14ac:dyDescent="0.3">
      <c r="A197" s="13" t="s">
        <v>962</v>
      </c>
      <c r="B197" s="11" t="s">
        <v>1787</v>
      </c>
      <c r="C197" s="11">
        <v>2</v>
      </c>
      <c r="D197" s="14" t="str">
        <f t="shared" si="2"/>
        <v>Nyalagari_15_2</v>
      </c>
      <c r="F197" s="13">
        <v>13.404805</v>
      </c>
      <c r="G197" s="13">
        <v>1.802671667</v>
      </c>
      <c r="H197" s="186">
        <v>243</v>
      </c>
      <c r="I197" s="18" t="s">
        <v>321</v>
      </c>
      <c r="J197" s="13"/>
      <c r="K197" s="18" t="s">
        <v>798</v>
      </c>
      <c r="L197" s="18">
        <v>3</v>
      </c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5" t="s">
        <v>208</v>
      </c>
      <c r="AC197" s="13" t="s">
        <v>1516</v>
      </c>
      <c r="AD197" s="13"/>
      <c r="AE197" s="13"/>
      <c r="AF197" s="11"/>
      <c r="AL197" s="13"/>
      <c r="AM197" s="13"/>
      <c r="AN197" s="13"/>
      <c r="AO197" s="13"/>
      <c r="AP197" s="13"/>
    </row>
    <row r="198" spans="1:42" ht="14.4" x14ac:dyDescent="0.3">
      <c r="A198" s="13" t="s">
        <v>962</v>
      </c>
      <c r="B198" s="11" t="s">
        <v>1788</v>
      </c>
      <c r="C198" s="11">
        <v>1</v>
      </c>
      <c r="D198" s="14" t="str">
        <f t="shared" si="2"/>
        <v>Nyalagari_16_1</v>
      </c>
      <c r="F198" s="13">
        <v>13.43122</v>
      </c>
      <c r="G198" s="13">
        <v>1.799123333</v>
      </c>
      <c r="H198" s="186">
        <v>236</v>
      </c>
      <c r="I198" s="18" t="s">
        <v>321</v>
      </c>
      <c r="J198" s="13"/>
      <c r="K198" s="18" t="s">
        <v>798</v>
      </c>
      <c r="L198" s="18">
        <v>3</v>
      </c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5" t="s">
        <v>208</v>
      </c>
      <c r="AC198" s="13" t="s">
        <v>1516</v>
      </c>
      <c r="AD198" s="13"/>
      <c r="AE198" s="13"/>
      <c r="AF198" s="11"/>
      <c r="AL198" s="13"/>
      <c r="AM198" s="13"/>
      <c r="AN198" s="13"/>
      <c r="AO198" s="13"/>
      <c r="AP198" s="13"/>
    </row>
    <row r="199" spans="1:42" ht="14.4" x14ac:dyDescent="0.3">
      <c r="A199" s="13" t="s">
        <v>962</v>
      </c>
      <c r="B199" s="11" t="s">
        <v>1795</v>
      </c>
      <c r="C199" s="11">
        <v>3</v>
      </c>
      <c r="D199" s="14" t="str">
        <f t="shared" si="2"/>
        <v>Pampaida_1_3</v>
      </c>
      <c r="F199" s="13">
        <v>11.28078</v>
      </c>
      <c r="G199" s="13">
        <v>8.1235966669999993</v>
      </c>
      <c r="H199" s="186">
        <v>626</v>
      </c>
      <c r="I199" s="18" t="s">
        <v>321</v>
      </c>
      <c r="J199" s="13"/>
      <c r="K199" s="18" t="s">
        <v>798</v>
      </c>
      <c r="L199" s="18">
        <v>3</v>
      </c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5" t="s">
        <v>200</v>
      </c>
      <c r="AC199" s="13" t="s">
        <v>1519</v>
      </c>
      <c r="AD199" s="13"/>
      <c r="AE199" s="13"/>
      <c r="AF199" s="11"/>
      <c r="AL199" s="13"/>
      <c r="AM199" s="13"/>
      <c r="AN199" s="13"/>
      <c r="AO199" s="13"/>
      <c r="AP199" s="13"/>
    </row>
    <row r="200" spans="1:42" ht="14.4" x14ac:dyDescent="0.3">
      <c r="A200" s="13" t="s">
        <v>962</v>
      </c>
      <c r="B200" s="11" t="s">
        <v>1796</v>
      </c>
      <c r="C200" s="11">
        <v>1</v>
      </c>
      <c r="D200" s="14" t="str">
        <f t="shared" ref="D200:D258" si="3">B200&amp;"_"&amp;C200</f>
        <v>Pampaida_5_1</v>
      </c>
      <c r="F200" s="13">
        <v>11.29146167</v>
      </c>
      <c r="G200" s="13">
        <v>8.1459266669999995</v>
      </c>
      <c r="H200" s="186">
        <v>617</v>
      </c>
      <c r="I200" s="18" t="s">
        <v>321</v>
      </c>
      <c r="J200" s="13"/>
      <c r="K200" s="18" t="s">
        <v>798</v>
      </c>
      <c r="L200" s="18">
        <v>3</v>
      </c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5" t="s">
        <v>200</v>
      </c>
      <c r="AC200" s="13" t="s">
        <v>1519</v>
      </c>
      <c r="AD200" s="13"/>
      <c r="AE200" s="13"/>
      <c r="AF200" s="11"/>
      <c r="AL200" s="13"/>
      <c r="AM200" s="13"/>
      <c r="AN200" s="13"/>
      <c r="AO200" s="13"/>
      <c r="AP200" s="13"/>
    </row>
    <row r="201" spans="1:42" ht="14.4" x14ac:dyDescent="0.3">
      <c r="A201" s="13" t="s">
        <v>962</v>
      </c>
      <c r="B201" s="11" t="s">
        <v>1797</v>
      </c>
      <c r="C201" s="11">
        <v>2</v>
      </c>
      <c r="D201" s="14" t="str">
        <f t="shared" si="3"/>
        <v>Pampaida_6_2</v>
      </c>
      <c r="F201" s="13">
        <v>11.312659999999999</v>
      </c>
      <c r="G201" s="13">
        <v>8.1482533329999995</v>
      </c>
      <c r="H201" s="186">
        <v>610</v>
      </c>
      <c r="I201" s="18" t="s">
        <v>321</v>
      </c>
      <c r="J201" s="13"/>
      <c r="K201" s="18" t="s">
        <v>798</v>
      </c>
      <c r="L201" s="18">
        <v>3</v>
      </c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5" t="s">
        <v>179</v>
      </c>
      <c r="AC201" s="13" t="s">
        <v>1515</v>
      </c>
      <c r="AD201" s="13"/>
      <c r="AE201" s="13"/>
      <c r="AF201" s="11"/>
      <c r="AL201" s="13"/>
      <c r="AM201" s="13"/>
      <c r="AN201" s="13"/>
      <c r="AO201" s="13"/>
      <c r="AP201" s="13"/>
    </row>
    <row r="202" spans="1:42" ht="14.4" x14ac:dyDescent="0.3">
      <c r="A202" s="13" t="s">
        <v>962</v>
      </c>
      <c r="B202" s="11" t="s">
        <v>1800</v>
      </c>
      <c r="C202" s="11">
        <v>1</v>
      </c>
      <c r="D202" s="14" t="str">
        <f t="shared" si="3"/>
        <v>Pampaida_7_1</v>
      </c>
      <c r="F202" s="13">
        <v>11.33524167</v>
      </c>
      <c r="G202" s="13">
        <v>8.1503750000000004</v>
      </c>
      <c r="H202" s="186">
        <v>561</v>
      </c>
      <c r="I202" s="18" t="s">
        <v>321</v>
      </c>
      <c r="J202" s="13"/>
      <c r="K202" s="18" t="s">
        <v>798</v>
      </c>
      <c r="L202" s="18">
        <v>3</v>
      </c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5" t="s">
        <v>208</v>
      </c>
      <c r="AC202" s="13" t="s">
        <v>1516</v>
      </c>
      <c r="AD202" s="13"/>
      <c r="AE202" s="13"/>
      <c r="AF202" s="11"/>
      <c r="AL202" s="13"/>
      <c r="AM202" s="13"/>
      <c r="AN202" s="13"/>
      <c r="AO202" s="13"/>
      <c r="AP202" s="13"/>
    </row>
    <row r="203" spans="1:42" ht="14.4" x14ac:dyDescent="0.3">
      <c r="A203" s="13" t="s">
        <v>962</v>
      </c>
      <c r="B203" s="11" t="s">
        <v>1802</v>
      </c>
      <c r="C203" s="11">
        <v>1</v>
      </c>
      <c r="D203" s="14" t="str">
        <f t="shared" si="3"/>
        <v>Pampaida_9_1</v>
      </c>
      <c r="F203" s="13">
        <v>11.28065833</v>
      </c>
      <c r="G203" s="13">
        <v>8.1667683330000003</v>
      </c>
      <c r="H203" s="186">
        <v>592</v>
      </c>
      <c r="I203" s="18" t="s">
        <v>321</v>
      </c>
      <c r="J203" s="13"/>
      <c r="K203" s="18" t="s">
        <v>798</v>
      </c>
      <c r="L203" s="18">
        <v>3</v>
      </c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5" t="s">
        <v>179</v>
      </c>
      <c r="AC203" s="13" t="s">
        <v>1515</v>
      </c>
      <c r="AD203" s="13"/>
      <c r="AE203" s="13"/>
      <c r="AF203" s="11"/>
      <c r="AL203" s="13"/>
      <c r="AM203" s="13"/>
      <c r="AN203" s="13"/>
      <c r="AO203" s="13"/>
      <c r="AP203" s="13"/>
    </row>
    <row r="204" spans="1:42" ht="14.4" x14ac:dyDescent="0.3">
      <c r="A204" s="13" t="s">
        <v>962</v>
      </c>
      <c r="B204" s="11" t="s">
        <v>1803</v>
      </c>
      <c r="C204" s="11">
        <v>1</v>
      </c>
      <c r="D204" s="14" t="str">
        <f t="shared" si="3"/>
        <v>Pampaida_14_1</v>
      </c>
      <c r="F204" s="13">
        <v>11.309316669999999</v>
      </c>
      <c r="G204" s="13">
        <v>8.1915200000000006</v>
      </c>
      <c r="H204" s="186">
        <v>584</v>
      </c>
      <c r="I204" s="18" t="s">
        <v>321</v>
      </c>
      <c r="J204" s="13"/>
      <c r="K204" s="18" t="s">
        <v>798</v>
      </c>
      <c r="L204" s="18">
        <v>3</v>
      </c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5" t="s">
        <v>179</v>
      </c>
      <c r="AC204" s="13" t="s">
        <v>1515</v>
      </c>
      <c r="AD204" s="13"/>
      <c r="AE204" s="13"/>
      <c r="AF204" s="11"/>
      <c r="AL204" s="13"/>
      <c r="AM204" s="13"/>
      <c r="AN204" s="13"/>
      <c r="AO204" s="13"/>
      <c r="AP204" s="13"/>
    </row>
    <row r="205" spans="1:42" ht="14.4" x14ac:dyDescent="0.3">
      <c r="A205" s="13" t="s">
        <v>962</v>
      </c>
      <c r="B205" s="11" t="s">
        <v>1804</v>
      </c>
      <c r="C205" s="11">
        <v>1</v>
      </c>
      <c r="D205" s="14" t="str">
        <f t="shared" si="3"/>
        <v>Pampaida_16_1</v>
      </c>
      <c r="F205" s="13">
        <v>11.34667</v>
      </c>
      <c r="G205" s="13">
        <v>8.1948566669999998</v>
      </c>
      <c r="H205" s="186">
        <v>588</v>
      </c>
      <c r="I205" s="18" t="s">
        <v>321</v>
      </c>
      <c r="J205" s="13"/>
      <c r="K205" s="18" t="s">
        <v>798</v>
      </c>
      <c r="L205" s="18">
        <v>3</v>
      </c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5" t="s">
        <v>179</v>
      </c>
      <c r="AC205" s="13" t="s">
        <v>1515</v>
      </c>
      <c r="AD205" s="13"/>
      <c r="AE205" s="13"/>
      <c r="AF205" s="11"/>
      <c r="AL205" s="13"/>
      <c r="AM205" s="13"/>
      <c r="AN205" s="13"/>
      <c r="AO205" s="13"/>
      <c r="AP205" s="13"/>
    </row>
    <row r="206" spans="1:42" ht="14.4" x14ac:dyDescent="0.3">
      <c r="A206" s="13" t="s">
        <v>962</v>
      </c>
      <c r="B206" s="11" t="s">
        <v>1809</v>
      </c>
      <c r="C206" s="11">
        <v>2</v>
      </c>
      <c r="D206" s="14" t="str">
        <f t="shared" si="3"/>
        <v>Kutigi_2_2</v>
      </c>
      <c r="F206" s="13">
        <v>9.1915683329999993</v>
      </c>
      <c r="G206" s="13">
        <v>5.6718516670000003</v>
      </c>
      <c r="H206" s="186">
        <v>205</v>
      </c>
      <c r="I206" s="18" t="s">
        <v>321</v>
      </c>
      <c r="J206" s="13"/>
      <c r="K206" s="18" t="s">
        <v>798</v>
      </c>
      <c r="L206" s="18">
        <v>3</v>
      </c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5" t="s">
        <v>208</v>
      </c>
      <c r="AC206" s="13" t="s">
        <v>1521</v>
      </c>
      <c r="AD206" s="13"/>
      <c r="AE206" s="13"/>
      <c r="AF206" s="11"/>
      <c r="AL206" s="13"/>
      <c r="AM206" s="13"/>
      <c r="AN206" s="13"/>
      <c r="AO206" s="13"/>
      <c r="AP206" s="13"/>
    </row>
    <row r="207" spans="1:42" ht="14.4" x14ac:dyDescent="0.3">
      <c r="A207" s="13" t="s">
        <v>962</v>
      </c>
      <c r="B207" s="11" t="s">
        <v>1810</v>
      </c>
      <c r="C207" s="11">
        <v>4</v>
      </c>
      <c r="D207" s="14" t="str">
        <f t="shared" si="3"/>
        <v>Kutigi_9_4</v>
      </c>
      <c r="F207" s="13">
        <v>9.1757600000000004</v>
      </c>
      <c r="G207" s="13">
        <v>5.7113449999999997</v>
      </c>
      <c r="H207" s="186">
        <v>155</v>
      </c>
      <c r="I207" s="18" t="s">
        <v>321</v>
      </c>
      <c r="J207" s="13"/>
      <c r="K207" s="18" t="s">
        <v>798</v>
      </c>
      <c r="L207" s="18">
        <v>3</v>
      </c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5" t="s">
        <v>208</v>
      </c>
      <c r="AC207" s="13" t="s">
        <v>1516</v>
      </c>
      <c r="AD207" s="13"/>
      <c r="AE207" s="13"/>
      <c r="AF207" s="11"/>
      <c r="AL207" s="13"/>
      <c r="AM207" s="13"/>
      <c r="AN207" s="13"/>
      <c r="AO207" s="13"/>
      <c r="AP207" s="13"/>
    </row>
    <row r="208" spans="1:42" ht="14.4" x14ac:dyDescent="0.3">
      <c r="A208" s="13" t="s">
        <v>962</v>
      </c>
      <c r="B208" s="11" t="s">
        <v>1811</v>
      </c>
      <c r="C208" s="11">
        <v>3</v>
      </c>
      <c r="D208" s="14" t="str">
        <f t="shared" si="3"/>
        <v>Kutigi_15_3</v>
      </c>
      <c r="F208" s="13">
        <v>9.2172466669999995</v>
      </c>
      <c r="G208" s="13">
        <v>5.7342300000000002</v>
      </c>
      <c r="H208" s="186">
        <v>117</v>
      </c>
      <c r="I208" s="18" t="s">
        <v>321</v>
      </c>
      <c r="J208" s="13"/>
      <c r="K208" s="18" t="s">
        <v>798</v>
      </c>
      <c r="L208" s="18">
        <v>3</v>
      </c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5" t="s">
        <v>179</v>
      </c>
      <c r="AC208" s="13" t="s">
        <v>1515</v>
      </c>
      <c r="AD208" s="13"/>
      <c r="AE208" s="13"/>
      <c r="AF208" s="11"/>
      <c r="AL208" s="13"/>
      <c r="AM208" s="13"/>
      <c r="AN208" s="13"/>
      <c r="AO208" s="13"/>
      <c r="AP208" s="13"/>
    </row>
    <row r="209" spans="1:42" ht="14.4" x14ac:dyDescent="0.3">
      <c r="A209" s="13" t="s">
        <v>962</v>
      </c>
      <c r="B209" s="11" t="s">
        <v>1815</v>
      </c>
      <c r="C209" s="11">
        <v>1</v>
      </c>
      <c r="D209" s="14" t="str">
        <f t="shared" si="3"/>
        <v>SanzaPompo_1_1</v>
      </c>
      <c r="F209" s="13">
        <v>-7.3777499999999998</v>
      </c>
      <c r="G209" s="13">
        <v>15.68749167</v>
      </c>
      <c r="H209" s="186">
        <v>1078</v>
      </c>
      <c r="I209" s="18" t="s">
        <v>321</v>
      </c>
      <c r="J209" s="13"/>
      <c r="K209" s="18" t="s">
        <v>798</v>
      </c>
      <c r="L209" s="18">
        <v>3</v>
      </c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5" t="s">
        <v>208</v>
      </c>
      <c r="AC209" s="13" t="s">
        <v>1523</v>
      </c>
      <c r="AD209" s="13"/>
      <c r="AE209" s="13"/>
      <c r="AF209" s="11"/>
      <c r="AL209" s="13"/>
      <c r="AM209" s="13"/>
      <c r="AN209" s="13"/>
      <c r="AO209" s="13"/>
      <c r="AP209" s="13"/>
    </row>
    <row r="210" spans="1:42" ht="14.4" x14ac:dyDescent="0.3">
      <c r="A210" s="13" t="s">
        <v>962</v>
      </c>
      <c r="B210" s="11" t="s">
        <v>1816</v>
      </c>
      <c r="C210" s="11">
        <v>1</v>
      </c>
      <c r="D210" s="14" t="str">
        <f t="shared" si="3"/>
        <v>SanzaPompo_3_1</v>
      </c>
      <c r="F210" s="13">
        <v>-7.3316733330000003</v>
      </c>
      <c r="G210" s="13">
        <v>15.687965</v>
      </c>
      <c r="H210" s="186">
        <v>1047</v>
      </c>
      <c r="I210" s="18" t="s">
        <v>321</v>
      </c>
      <c r="J210" s="13"/>
      <c r="K210" s="18" t="s">
        <v>798</v>
      </c>
      <c r="L210" s="18">
        <v>3</v>
      </c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5" t="s">
        <v>208</v>
      </c>
      <c r="AC210" s="13" t="s">
        <v>1521</v>
      </c>
      <c r="AD210" s="13"/>
      <c r="AE210" s="13"/>
      <c r="AF210" s="11"/>
      <c r="AL210" s="13"/>
      <c r="AM210" s="13"/>
      <c r="AN210" s="13"/>
      <c r="AO210" s="13"/>
      <c r="AP210" s="13"/>
    </row>
    <row r="211" spans="1:42" ht="14.4" x14ac:dyDescent="0.3">
      <c r="A211" s="13" t="s">
        <v>962</v>
      </c>
      <c r="B211" s="11" t="s">
        <v>1817</v>
      </c>
      <c r="C211" s="11">
        <v>1</v>
      </c>
      <c r="D211" s="14" t="str">
        <f t="shared" si="3"/>
        <v>SanzaPompo_7_1</v>
      </c>
      <c r="F211" s="13">
        <v>-7.3408116669999997</v>
      </c>
      <c r="G211" s="13">
        <v>15.719096670000001</v>
      </c>
      <c r="H211" s="186">
        <v>987</v>
      </c>
      <c r="I211" s="18" t="s">
        <v>321</v>
      </c>
      <c r="J211" s="13"/>
      <c r="K211" s="18" t="s">
        <v>798</v>
      </c>
      <c r="L211" s="18">
        <v>3</v>
      </c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5" t="s">
        <v>208</v>
      </c>
      <c r="AC211" s="13" t="s">
        <v>1520</v>
      </c>
      <c r="AD211" s="13"/>
      <c r="AE211" s="13"/>
      <c r="AF211" s="11"/>
      <c r="AL211" s="13"/>
      <c r="AM211" s="13"/>
      <c r="AN211" s="13"/>
      <c r="AO211" s="13"/>
      <c r="AP211" s="13"/>
    </row>
    <row r="212" spans="1:42" ht="14.4" x14ac:dyDescent="0.3">
      <c r="A212" s="13" t="s">
        <v>962</v>
      </c>
      <c r="B212" s="11" t="s">
        <v>1818</v>
      </c>
      <c r="C212" s="11">
        <v>1</v>
      </c>
      <c r="D212" s="14" t="str">
        <f t="shared" si="3"/>
        <v>SanzaPompo_10_1</v>
      </c>
      <c r="F212" s="13">
        <v>-7.3613116669999998</v>
      </c>
      <c r="G212" s="13">
        <v>15.737901669999999</v>
      </c>
      <c r="H212" s="186">
        <v>995</v>
      </c>
      <c r="I212" s="18" t="s">
        <v>321</v>
      </c>
      <c r="J212" s="13"/>
      <c r="K212" s="18" t="s">
        <v>798</v>
      </c>
      <c r="L212" s="18">
        <v>3</v>
      </c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5" t="s">
        <v>208</v>
      </c>
      <c r="AC212" s="13" t="s">
        <v>1521</v>
      </c>
      <c r="AD212" s="13"/>
      <c r="AE212" s="13"/>
      <c r="AF212" s="11"/>
      <c r="AL212" s="13"/>
      <c r="AM212" s="13"/>
      <c r="AN212" s="13"/>
      <c r="AO212" s="13"/>
      <c r="AP212" s="13"/>
    </row>
    <row r="213" spans="1:42" ht="14.4" x14ac:dyDescent="0.3">
      <c r="A213" s="13" t="s">
        <v>962</v>
      </c>
      <c r="B213" s="11" t="s">
        <v>1823</v>
      </c>
      <c r="C213" s="11">
        <v>1</v>
      </c>
      <c r="D213" s="14" t="str">
        <f t="shared" si="3"/>
        <v>Mucope_1_1</v>
      </c>
      <c r="F213" s="13">
        <v>-16.269413329999999</v>
      </c>
      <c r="G213" s="13">
        <v>14.883505</v>
      </c>
      <c r="H213" s="186">
        <v>1141</v>
      </c>
      <c r="I213" s="18" t="s">
        <v>321</v>
      </c>
      <c r="J213" s="13"/>
      <c r="K213" s="18" t="s">
        <v>798</v>
      </c>
      <c r="L213" s="18">
        <v>3</v>
      </c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5" t="s">
        <v>179</v>
      </c>
      <c r="AC213" s="13" t="s">
        <v>1515</v>
      </c>
      <c r="AD213" s="13"/>
      <c r="AE213" s="13"/>
      <c r="AF213" s="11"/>
      <c r="AL213" s="13"/>
      <c r="AM213" s="13"/>
      <c r="AN213" s="13"/>
      <c r="AO213" s="13"/>
      <c r="AP213" s="13"/>
    </row>
    <row r="214" spans="1:42" ht="14.4" x14ac:dyDescent="0.3">
      <c r="A214" s="13" t="s">
        <v>962</v>
      </c>
      <c r="B214" s="11" t="s">
        <v>1824</v>
      </c>
      <c r="C214" s="11">
        <v>1</v>
      </c>
      <c r="D214" s="14" t="str">
        <f t="shared" si="3"/>
        <v>Mucope_7_1</v>
      </c>
      <c r="F214" s="13">
        <v>-16.225095</v>
      </c>
      <c r="G214" s="13">
        <v>14.89889</v>
      </c>
      <c r="H214" s="186">
        <v>1144</v>
      </c>
      <c r="I214" s="18" t="s">
        <v>321</v>
      </c>
      <c r="J214" s="13"/>
      <c r="K214" s="18" t="s">
        <v>798</v>
      </c>
      <c r="L214" s="18">
        <v>3</v>
      </c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5" t="s">
        <v>200</v>
      </c>
      <c r="AC214" s="13" t="s">
        <v>1519</v>
      </c>
      <c r="AD214" s="13"/>
      <c r="AE214" s="13"/>
      <c r="AF214" s="11"/>
      <c r="AL214" s="13"/>
      <c r="AM214" s="13"/>
      <c r="AN214" s="13"/>
      <c r="AO214" s="13"/>
      <c r="AP214" s="13"/>
    </row>
    <row r="215" spans="1:42" ht="14.4" x14ac:dyDescent="0.3">
      <c r="A215" s="13" t="s">
        <v>962</v>
      </c>
      <c r="B215" s="11" t="s">
        <v>1825</v>
      </c>
      <c r="C215" s="11">
        <v>1</v>
      </c>
      <c r="D215" s="14" t="str">
        <f t="shared" si="3"/>
        <v>Mucope_9_1</v>
      </c>
      <c r="F215" s="13">
        <v>-16.26354667</v>
      </c>
      <c r="G215" s="13">
        <v>14.930115000000001</v>
      </c>
      <c r="H215" s="186">
        <v>1137</v>
      </c>
      <c r="I215" s="18" t="s">
        <v>321</v>
      </c>
      <c r="J215" s="13"/>
      <c r="K215" s="18" t="s">
        <v>798</v>
      </c>
      <c r="L215" s="18">
        <v>3</v>
      </c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5" t="s">
        <v>208</v>
      </c>
      <c r="AC215" s="13" t="s">
        <v>1523</v>
      </c>
      <c r="AD215" s="13"/>
      <c r="AE215" s="13"/>
      <c r="AF215" s="11"/>
      <c r="AL215" s="13"/>
      <c r="AM215" s="13"/>
      <c r="AN215" s="13"/>
      <c r="AO215" s="13"/>
      <c r="AP215" s="13"/>
    </row>
    <row r="216" spans="1:42" ht="14.4" x14ac:dyDescent="0.3">
      <c r="A216" s="13" t="s">
        <v>962</v>
      </c>
      <c r="B216" s="11" t="s">
        <v>1829</v>
      </c>
      <c r="C216" s="11">
        <v>1</v>
      </c>
      <c r="D216" s="14" t="str">
        <f t="shared" si="3"/>
        <v>Mucope_12_1</v>
      </c>
      <c r="F216" s="13">
        <v>-16.203565000000001</v>
      </c>
      <c r="G216" s="13">
        <v>14.922573330000001</v>
      </c>
      <c r="H216" s="186">
        <v>1144</v>
      </c>
      <c r="I216" s="18" t="s">
        <v>321</v>
      </c>
      <c r="J216" s="13"/>
      <c r="K216" s="18" t="s">
        <v>798</v>
      </c>
      <c r="L216" s="18">
        <v>3</v>
      </c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5" t="s">
        <v>179</v>
      </c>
      <c r="AC216" s="13" t="s">
        <v>1515</v>
      </c>
      <c r="AD216" s="13"/>
      <c r="AE216" s="13"/>
      <c r="AF216" s="11"/>
      <c r="AL216" s="13"/>
      <c r="AM216" s="13"/>
      <c r="AN216" s="13"/>
      <c r="AO216" s="13"/>
      <c r="AP216" s="13"/>
    </row>
    <row r="217" spans="1:42" ht="14.4" x14ac:dyDescent="0.3">
      <c r="A217" s="13" t="s">
        <v>962</v>
      </c>
      <c r="B217" s="11" t="s">
        <v>1830</v>
      </c>
      <c r="C217" s="11">
        <v>1</v>
      </c>
      <c r="D217" s="14" t="str">
        <f t="shared" si="3"/>
        <v>Mucope_13_1</v>
      </c>
      <c r="F217" s="13">
        <v>-16.268775000000002</v>
      </c>
      <c r="G217" s="13">
        <v>14.958435</v>
      </c>
      <c r="H217" s="186">
        <v>1143</v>
      </c>
      <c r="I217" s="18" t="s">
        <v>321</v>
      </c>
      <c r="J217" s="13"/>
      <c r="K217" s="18" t="s">
        <v>798</v>
      </c>
      <c r="L217" s="18">
        <v>3</v>
      </c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5" t="s">
        <v>208</v>
      </c>
      <c r="AC217" s="13" t="s">
        <v>1523</v>
      </c>
      <c r="AD217" s="13"/>
      <c r="AE217" s="13"/>
      <c r="AF217" s="11"/>
      <c r="AL217" s="13"/>
      <c r="AM217" s="13"/>
      <c r="AN217" s="13"/>
      <c r="AO217" s="13"/>
      <c r="AP217" s="13"/>
    </row>
    <row r="218" spans="1:42" ht="14.4" x14ac:dyDescent="0.3">
      <c r="A218" s="13" t="s">
        <v>962</v>
      </c>
      <c r="B218" s="11" t="s">
        <v>1831</v>
      </c>
      <c r="C218" s="11">
        <v>1</v>
      </c>
      <c r="D218" s="14" t="str">
        <f t="shared" si="3"/>
        <v>Mucope_16_1</v>
      </c>
      <c r="F218" s="13">
        <v>-16.200060000000001</v>
      </c>
      <c r="G218" s="13">
        <v>14.95128667</v>
      </c>
      <c r="H218" s="186">
        <v>1142</v>
      </c>
      <c r="I218" s="18" t="s">
        <v>321</v>
      </c>
      <c r="J218" s="13"/>
      <c r="K218" s="18" t="s">
        <v>798</v>
      </c>
      <c r="L218" s="18">
        <v>3</v>
      </c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5" t="s">
        <v>208</v>
      </c>
      <c r="AC218" s="13" t="s">
        <v>1521</v>
      </c>
      <c r="AD218" s="13"/>
      <c r="AE218" s="13"/>
      <c r="AF218" s="11"/>
      <c r="AL218" s="13"/>
      <c r="AM218" s="13"/>
      <c r="AN218" s="13"/>
      <c r="AO218" s="13"/>
      <c r="AP218" s="13"/>
    </row>
    <row r="219" spans="1:42" ht="14.4" x14ac:dyDescent="0.3">
      <c r="A219" s="13" t="s">
        <v>962</v>
      </c>
      <c r="B219" s="11" t="s">
        <v>1835</v>
      </c>
      <c r="C219" s="11">
        <v>1</v>
      </c>
      <c r="D219" s="14" t="str">
        <f t="shared" si="3"/>
        <v>Bimbe_2_1</v>
      </c>
      <c r="F219" s="13">
        <v>-11.750448329999999</v>
      </c>
      <c r="G219" s="13">
        <v>15.877741670000001</v>
      </c>
      <c r="H219" s="186">
        <v>1811</v>
      </c>
      <c r="I219" s="18" t="s">
        <v>321</v>
      </c>
      <c r="J219" s="13"/>
      <c r="K219" s="18" t="s">
        <v>798</v>
      </c>
      <c r="L219" s="18">
        <v>3</v>
      </c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5" t="s">
        <v>208</v>
      </c>
      <c r="AC219" s="13" t="s">
        <v>1520</v>
      </c>
      <c r="AD219" s="13"/>
      <c r="AE219" s="13"/>
      <c r="AF219" s="11"/>
      <c r="AL219" s="13"/>
      <c r="AM219" s="13"/>
      <c r="AN219" s="13"/>
      <c r="AO219" s="13"/>
      <c r="AP219" s="13"/>
    </row>
    <row r="220" spans="1:42" ht="14.4" x14ac:dyDescent="0.3">
      <c r="A220" s="13" t="s">
        <v>962</v>
      </c>
      <c r="B220" s="11" t="s">
        <v>1836</v>
      </c>
      <c r="C220" s="11">
        <v>1</v>
      </c>
      <c r="D220" s="14" t="str">
        <f t="shared" si="3"/>
        <v>Bimbe_7_1</v>
      </c>
      <c r="F220" s="13">
        <v>-11.728611669999999</v>
      </c>
      <c r="G220" s="13">
        <v>15.90537</v>
      </c>
      <c r="H220" s="186">
        <v>1772</v>
      </c>
      <c r="I220" s="18" t="s">
        <v>321</v>
      </c>
      <c r="J220" s="13"/>
      <c r="K220" s="18" t="s">
        <v>798</v>
      </c>
      <c r="L220" s="18">
        <v>3</v>
      </c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5" t="s">
        <v>208</v>
      </c>
      <c r="AC220" s="13" t="s">
        <v>1520</v>
      </c>
      <c r="AD220" s="13"/>
      <c r="AE220" s="13"/>
      <c r="AF220" s="11"/>
      <c r="AL220" s="13"/>
      <c r="AM220" s="13"/>
      <c r="AN220" s="13"/>
      <c r="AO220" s="13"/>
      <c r="AP220" s="13"/>
    </row>
    <row r="221" spans="1:42" ht="14.4" x14ac:dyDescent="0.3">
      <c r="A221" s="13" t="s">
        <v>962</v>
      </c>
      <c r="B221" s="11" t="s">
        <v>1837</v>
      </c>
      <c r="C221" s="11">
        <v>1</v>
      </c>
      <c r="D221" s="14" t="str">
        <f t="shared" si="3"/>
        <v>Bimbe_11_1</v>
      </c>
      <c r="F221" s="13">
        <v>-11.728149999999999</v>
      </c>
      <c r="G221" s="13">
        <v>15.92955167</v>
      </c>
      <c r="H221" s="186">
        <v>1733</v>
      </c>
      <c r="I221" s="18" t="s">
        <v>321</v>
      </c>
      <c r="J221" s="13"/>
      <c r="K221" s="18" t="s">
        <v>798</v>
      </c>
      <c r="L221" s="18">
        <v>3</v>
      </c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5" t="s">
        <v>179</v>
      </c>
      <c r="AC221" s="13" t="s">
        <v>1515</v>
      </c>
      <c r="AD221" s="13"/>
      <c r="AE221" s="13"/>
      <c r="AF221" s="11"/>
      <c r="AL221" s="13"/>
      <c r="AM221" s="13"/>
      <c r="AN221" s="13"/>
      <c r="AO221" s="13"/>
      <c r="AP221" s="13"/>
    </row>
    <row r="222" spans="1:42" ht="14.4" x14ac:dyDescent="0.3">
      <c r="A222" s="13" t="s">
        <v>962</v>
      </c>
      <c r="B222" s="11" t="s">
        <v>1840</v>
      </c>
      <c r="C222" s="11">
        <v>1</v>
      </c>
      <c r="D222" s="14" t="str">
        <f t="shared" si="3"/>
        <v>Bimbe_12_1</v>
      </c>
      <c r="F222" s="13">
        <v>-11.70322333</v>
      </c>
      <c r="G222" s="13">
        <v>15.925226670000001</v>
      </c>
      <c r="H222" s="186">
        <v>1722</v>
      </c>
      <c r="I222" s="18" t="s">
        <v>321</v>
      </c>
      <c r="J222" s="13"/>
      <c r="K222" s="18" t="s">
        <v>798</v>
      </c>
      <c r="L222" s="18">
        <v>3</v>
      </c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5" t="s">
        <v>208</v>
      </c>
      <c r="AC222" s="13" t="s">
        <v>1516</v>
      </c>
      <c r="AD222" s="13"/>
      <c r="AE222" s="13"/>
      <c r="AF222" s="11"/>
      <c r="AL222" s="13"/>
      <c r="AM222" s="13"/>
      <c r="AN222" s="13"/>
      <c r="AO222" s="13"/>
      <c r="AP222" s="13"/>
    </row>
    <row r="223" spans="1:42" ht="14.4" x14ac:dyDescent="0.3">
      <c r="A223" s="13" t="s">
        <v>962</v>
      </c>
      <c r="B223" s="11" t="s">
        <v>1842</v>
      </c>
      <c r="C223" s="11">
        <v>1</v>
      </c>
      <c r="D223" s="14" t="str">
        <f t="shared" si="3"/>
        <v>Bimbe_15_1</v>
      </c>
      <c r="F223" s="13">
        <v>-11.724769999999999</v>
      </c>
      <c r="G223" s="13">
        <v>15.943429999999999</v>
      </c>
      <c r="H223" s="186">
        <v>1731</v>
      </c>
      <c r="I223" s="18" t="s">
        <v>321</v>
      </c>
      <c r="J223" s="13"/>
      <c r="K223" s="18" t="s">
        <v>798</v>
      </c>
      <c r="L223" s="18">
        <v>3</v>
      </c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5" t="s">
        <v>179</v>
      </c>
      <c r="AC223" s="13" t="s">
        <v>1515</v>
      </c>
      <c r="AD223" s="13"/>
      <c r="AE223" s="13"/>
      <c r="AF223" s="11"/>
      <c r="AL223" s="13"/>
      <c r="AM223" s="13"/>
      <c r="AN223" s="13"/>
      <c r="AO223" s="13"/>
      <c r="AP223" s="13"/>
    </row>
    <row r="224" spans="1:42" ht="14.4" x14ac:dyDescent="0.3">
      <c r="A224" s="13" t="s">
        <v>962</v>
      </c>
      <c r="B224" s="11" t="s">
        <v>1845</v>
      </c>
      <c r="C224" s="11">
        <v>1</v>
      </c>
      <c r="D224" s="14" t="str">
        <f t="shared" si="3"/>
        <v>Luimbale_1_1</v>
      </c>
      <c r="F224" s="13">
        <v>-12.35919</v>
      </c>
      <c r="G224" s="13">
        <v>15.14388333</v>
      </c>
      <c r="H224" s="186">
        <v>1674</v>
      </c>
      <c r="I224" s="18" t="s">
        <v>321</v>
      </c>
      <c r="J224" s="13"/>
      <c r="K224" s="18" t="s">
        <v>798</v>
      </c>
      <c r="L224" s="18">
        <v>3</v>
      </c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5" t="s">
        <v>200</v>
      </c>
      <c r="AC224" s="13" t="s">
        <v>1519</v>
      </c>
      <c r="AD224" s="13"/>
      <c r="AE224" s="13"/>
      <c r="AF224" s="11"/>
      <c r="AL224" s="13"/>
      <c r="AM224" s="13"/>
      <c r="AN224" s="13"/>
      <c r="AO224" s="13"/>
      <c r="AP224" s="13"/>
    </row>
    <row r="225" spans="1:42" ht="14.4" x14ac:dyDescent="0.3">
      <c r="A225" s="13" t="s">
        <v>962</v>
      </c>
      <c r="B225" s="11" t="s">
        <v>1846</v>
      </c>
      <c r="C225" s="11">
        <v>1</v>
      </c>
      <c r="D225" s="14" t="str">
        <f t="shared" si="3"/>
        <v>Luimbale_5_1</v>
      </c>
      <c r="F225" s="13">
        <v>-12.355399999999999</v>
      </c>
      <c r="G225" s="13">
        <v>15.161756670000001</v>
      </c>
      <c r="H225" s="186">
        <v>1768</v>
      </c>
      <c r="I225" s="18" t="s">
        <v>321</v>
      </c>
      <c r="J225" s="13"/>
      <c r="K225" s="18" t="s">
        <v>798</v>
      </c>
      <c r="L225" s="18">
        <v>3</v>
      </c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5" t="s">
        <v>208</v>
      </c>
      <c r="AC225" s="13" t="s">
        <v>1520</v>
      </c>
      <c r="AD225" s="13"/>
      <c r="AE225" s="13"/>
      <c r="AF225" s="11"/>
      <c r="AL225" s="13"/>
      <c r="AM225" s="13"/>
      <c r="AN225" s="13"/>
      <c r="AO225" s="13"/>
      <c r="AP225" s="13"/>
    </row>
    <row r="226" spans="1:42" ht="14.4" x14ac:dyDescent="0.3">
      <c r="A226" s="13" t="s">
        <v>962</v>
      </c>
      <c r="B226" s="11" t="s">
        <v>1847</v>
      </c>
      <c r="C226" s="11">
        <v>1</v>
      </c>
      <c r="D226" s="14" t="str">
        <f t="shared" si="3"/>
        <v>Luimbale_8_1</v>
      </c>
      <c r="F226" s="13">
        <v>-12.297935000000001</v>
      </c>
      <c r="G226" s="13">
        <v>15.175050000000001</v>
      </c>
      <c r="H226" s="186">
        <v>1597</v>
      </c>
      <c r="I226" s="18" t="s">
        <v>321</v>
      </c>
      <c r="J226" s="13"/>
      <c r="K226" s="18" t="s">
        <v>798</v>
      </c>
      <c r="L226" s="18">
        <v>3</v>
      </c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5" t="s">
        <v>200</v>
      </c>
      <c r="AC226" s="13" t="s">
        <v>1519</v>
      </c>
      <c r="AD226" s="13"/>
      <c r="AE226" s="13"/>
      <c r="AF226" s="11"/>
      <c r="AL226" s="13"/>
      <c r="AM226" s="13"/>
      <c r="AN226" s="13"/>
      <c r="AO226" s="13"/>
      <c r="AP226" s="13"/>
    </row>
    <row r="227" spans="1:42" ht="14.4" x14ac:dyDescent="0.3">
      <c r="A227" s="13" t="s">
        <v>962</v>
      </c>
      <c r="B227" s="11" t="s">
        <v>1851</v>
      </c>
      <c r="C227" s="11">
        <v>1</v>
      </c>
      <c r="D227" s="14" t="str">
        <f t="shared" si="3"/>
        <v>Luimbale_12_1</v>
      </c>
      <c r="F227" s="13">
        <v>-12.295335</v>
      </c>
      <c r="G227" s="13">
        <v>15.195468330000001</v>
      </c>
      <c r="H227" s="186">
        <v>1632</v>
      </c>
      <c r="I227" s="18" t="s">
        <v>321</v>
      </c>
      <c r="J227" s="13"/>
      <c r="K227" s="18" t="s">
        <v>798</v>
      </c>
      <c r="L227" s="18">
        <v>3</v>
      </c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5" t="s">
        <v>179</v>
      </c>
      <c r="AC227" s="13" t="s">
        <v>1517</v>
      </c>
      <c r="AD227" s="13"/>
      <c r="AE227" s="13"/>
      <c r="AF227" s="11"/>
      <c r="AL227" s="13"/>
      <c r="AM227" s="13"/>
      <c r="AN227" s="13"/>
      <c r="AO227" s="13"/>
      <c r="AP227" s="13"/>
    </row>
    <row r="228" spans="1:42" ht="14.4" x14ac:dyDescent="0.3">
      <c r="A228" s="13" t="s">
        <v>962</v>
      </c>
      <c r="B228" s="11" t="s">
        <v>1852</v>
      </c>
      <c r="C228" s="11">
        <v>1</v>
      </c>
      <c r="D228" s="14" t="str">
        <f t="shared" si="3"/>
        <v>Luimbale_14_1</v>
      </c>
      <c r="F228" s="13">
        <v>-12.32752333</v>
      </c>
      <c r="G228" s="13">
        <v>15.22182667</v>
      </c>
      <c r="H228" s="186">
        <v>1680</v>
      </c>
      <c r="I228" s="18" t="s">
        <v>321</v>
      </c>
      <c r="J228" s="13"/>
      <c r="K228" s="18" t="s">
        <v>798</v>
      </c>
      <c r="L228" s="18">
        <v>3</v>
      </c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5" t="s">
        <v>208</v>
      </c>
      <c r="AC228" s="13" t="s">
        <v>1520</v>
      </c>
      <c r="AD228" s="13"/>
      <c r="AE228" s="13"/>
      <c r="AF228" s="11"/>
      <c r="AL228" s="13"/>
      <c r="AM228" s="13"/>
      <c r="AN228" s="13"/>
      <c r="AO228" s="13"/>
      <c r="AP228" s="13"/>
    </row>
    <row r="229" spans="1:42" ht="14.4" x14ac:dyDescent="0.3">
      <c r="A229" s="13" t="s">
        <v>962</v>
      </c>
      <c r="B229" s="11" t="s">
        <v>1853</v>
      </c>
      <c r="C229" s="11">
        <v>1</v>
      </c>
      <c r="D229" s="14" t="str">
        <f t="shared" si="3"/>
        <v>Luimbale_15_1</v>
      </c>
      <c r="F229" s="13">
        <v>-12.31476833</v>
      </c>
      <c r="G229" s="13">
        <v>15.21382333</v>
      </c>
      <c r="H229" s="186">
        <v>1698</v>
      </c>
      <c r="I229" s="18" t="s">
        <v>321</v>
      </c>
      <c r="J229" s="13"/>
      <c r="K229" s="18" t="s">
        <v>798</v>
      </c>
      <c r="L229" s="18">
        <v>3</v>
      </c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5" t="s">
        <v>208</v>
      </c>
      <c r="AC229" s="13" t="s">
        <v>1523</v>
      </c>
      <c r="AD229" s="13"/>
      <c r="AE229" s="13"/>
      <c r="AF229" s="11"/>
      <c r="AL229" s="13"/>
      <c r="AM229" s="13"/>
      <c r="AN229" s="13"/>
      <c r="AO229" s="13"/>
      <c r="AP229" s="13"/>
    </row>
    <row r="230" spans="1:42" ht="14.4" x14ac:dyDescent="0.3">
      <c r="A230" s="13" t="s">
        <v>962</v>
      </c>
      <c r="B230" s="11" t="s">
        <v>1857</v>
      </c>
      <c r="C230" s="11">
        <v>1</v>
      </c>
      <c r="D230" s="14" t="str">
        <f t="shared" si="3"/>
        <v>Paje_12_1</v>
      </c>
      <c r="F230" s="13">
        <v>-21.723199999999999</v>
      </c>
      <c r="G230" s="13">
        <v>26.495699999999999</v>
      </c>
      <c r="H230" s="186">
        <v>1057</v>
      </c>
      <c r="I230" s="18" t="s">
        <v>321</v>
      </c>
      <c r="J230" s="13"/>
      <c r="K230" s="18" t="s">
        <v>798</v>
      </c>
      <c r="L230" s="18">
        <v>3</v>
      </c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5" t="s">
        <v>200</v>
      </c>
      <c r="AC230" s="13" t="s">
        <v>1519</v>
      </c>
      <c r="AD230" s="13"/>
      <c r="AE230" s="13"/>
      <c r="AF230" s="11"/>
      <c r="AL230" s="13"/>
      <c r="AM230" s="13"/>
      <c r="AN230" s="13"/>
      <c r="AO230" s="13"/>
      <c r="AP230" s="13"/>
    </row>
    <row r="231" spans="1:42" ht="14.4" x14ac:dyDescent="0.3">
      <c r="A231" s="13" t="s">
        <v>962</v>
      </c>
      <c r="B231" s="11" t="s">
        <v>1859</v>
      </c>
      <c r="C231" s="11">
        <v>1</v>
      </c>
      <c r="D231" s="14" t="str">
        <f t="shared" si="3"/>
        <v>Gumare_4_1</v>
      </c>
      <c r="F231" s="13">
        <v>-19.349499999999999</v>
      </c>
      <c r="G231" s="13">
        <v>22.012799999999999</v>
      </c>
      <c r="H231" s="186">
        <v>978</v>
      </c>
      <c r="I231" s="18" t="s">
        <v>321</v>
      </c>
      <c r="J231" s="13"/>
      <c r="K231" s="18" t="s">
        <v>798</v>
      </c>
      <c r="L231" s="18">
        <v>3</v>
      </c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5" t="s">
        <v>208</v>
      </c>
      <c r="AC231" s="13" t="s">
        <v>1521</v>
      </c>
      <c r="AD231" s="13"/>
      <c r="AE231" s="13"/>
      <c r="AF231" s="11"/>
      <c r="AL231" s="13"/>
      <c r="AM231" s="13"/>
      <c r="AN231" s="13"/>
      <c r="AO231" s="13"/>
      <c r="AP231" s="13"/>
    </row>
    <row r="232" spans="1:42" ht="14.4" x14ac:dyDescent="0.3">
      <c r="A232" s="13" t="s">
        <v>962</v>
      </c>
      <c r="B232" s="11" t="s">
        <v>1860</v>
      </c>
      <c r="C232" s="11">
        <v>1</v>
      </c>
      <c r="D232" s="14" t="str">
        <f t="shared" si="3"/>
        <v>Gumare_6_1</v>
      </c>
      <c r="F232" s="13">
        <v>-19.395199999999999</v>
      </c>
      <c r="G232" s="13">
        <v>22.039000000000001</v>
      </c>
      <c r="H232" s="186">
        <v>966</v>
      </c>
      <c r="I232" s="18" t="s">
        <v>321</v>
      </c>
      <c r="J232" s="13"/>
      <c r="K232" s="18" t="s">
        <v>798</v>
      </c>
      <c r="L232" s="18">
        <v>3</v>
      </c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5" t="s">
        <v>208</v>
      </c>
      <c r="AC232" s="13" t="s">
        <v>1523</v>
      </c>
      <c r="AD232" s="13"/>
      <c r="AE232" s="13"/>
      <c r="AF232" s="11"/>
      <c r="AL232" s="13"/>
      <c r="AM232" s="13"/>
      <c r="AN232" s="13"/>
      <c r="AO232" s="13"/>
      <c r="AP232" s="13"/>
    </row>
    <row r="233" spans="1:42" ht="14.4" x14ac:dyDescent="0.3">
      <c r="A233" s="13" t="s">
        <v>962</v>
      </c>
      <c r="B233" s="11" t="s">
        <v>1863</v>
      </c>
      <c r="C233" s="11">
        <v>1</v>
      </c>
      <c r="D233" s="14" t="str">
        <f t="shared" si="3"/>
        <v>Musungwa_1_1</v>
      </c>
      <c r="F233" s="13">
        <v>-15.897394</v>
      </c>
      <c r="G233" s="13">
        <v>26.093142</v>
      </c>
      <c r="H233" s="186">
        <v>990</v>
      </c>
      <c r="I233" s="18" t="s">
        <v>321</v>
      </c>
      <c r="J233" s="13"/>
      <c r="K233" s="18" t="s">
        <v>798</v>
      </c>
      <c r="L233" s="18">
        <v>3</v>
      </c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5" t="s">
        <v>179</v>
      </c>
      <c r="AC233" s="13" t="s">
        <v>1515</v>
      </c>
      <c r="AD233" s="13"/>
      <c r="AE233" s="13"/>
      <c r="AF233" s="11"/>
      <c r="AL233" s="13"/>
      <c r="AM233" s="13"/>
      <c r="AN233" s="13"/>
      <c r="AO233" s="13"/>
      <c r="AP233" s="13"/>
    </row>
    <row r="234" spans="1:42" ht="14.4" x14ac:dyDescent="0.3">
      <c r="A234" s="13" t="s">
        <v>962</v>
      </c>
      <c r="B234" s="11" t="s">
        <v>1864</v>
      </c>
      <c r="C234" s="11">
        <v>1</v>
      </c>
      <c r="D234" s="14" t="str">
        <f t="shared" si="3"/>
        <v>Musungwa_2_1</v>
      </c>
      <c r="F234" s="13">
        <v>-15.867407</v>
      </c>
      <c r="G234" s="13">
        <v>26.098538999999999</v>
      </c>
      <c r="H234" s="186">
        <v>992</v>
      </c>
      <c r="I234" s="18" t="s">
        <v>321</v>
      </c>
      <c r="J234" s="13"/>
      <c r="K234" s="18" t="s">
        <v>798</v>
      </c>
      <c r="L234" s="18">
        <v>3</v>
      </c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5" t="s">
        <v>200</v>
      </c>
      <c r="AC234" s="13" t="s">
        <v>1519</v>
      </c>
      <c r="AD234" s="13"/>
      <c r="AE234" s="13"/>
      <c r="AF234" s="11"/>
      <c r="AL234" s="13"/>
      <c r="AM234" s="13"/>
      <c r="AN234" s="13"/>
      <c r="AO234" s="13"/>
      <c r="AP234" s="13"/>
    </row>
    <row r="235" spans="1:42" ht="14.4" x14ac:dyDescent="0.3">
      <c r="A235" s="13" t="s">
        <v>962</v>
      </c>
      <c r="B235" s="11" t="s">
        <v>1865</v>
      </c>
      <c r="C235" s="11">
        <v>1</v>
      </c>
      <c r="D235" s="14" t="str">
        <f t="shared" si="3"/>
        <v>Musungwa_5_1</v>
      </c>
      <c r="F235" s="13">
        <v>-15.896971000000001</v>
      </c>
      <c r="G235" s="13">
        <v>26.115347</v>
      </c>
      <c r="H235" s="186">
        <v>992</v>
      </c>
      <c r="I235" s="18" t="s">
        <v>321</v>
      </c>
      <c r="J235" s="13"/>
      <c r="K235" s="18" t="s">
        <v>798</v>
      </c>
      <c r="L235" s="18">
        <v>3</v>
      </c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5" t="s">
        <v>200</v>
      </c>
      <c r="AC235" s="13" t="s">
        <v>1519</v>
      </c>
      <c r="AD235" s="13"/>
      <c r="AE235" s="13"/>
      <c r="AF235" s="11"/>
      <c r="AL235" s="13"/>
      <c r="AM235" s="13"/>
      <c r="AN235" s="13"/>
      <c r="AO235" s="13"/>
      <c r="AP235" s="13"/>
    </row>
    <row r="236" spans="1:42" ht="14.4" x14ac:dyDescent="0.3">
      <c r="A236" s="13" t="s">
        <v>962</v>
      </c>
      <c r="B236" s="11" t="s">
        <v>1866</v>
      </c>
      <c r="C236" s="11">
        <v>1</v>
      </c>
      <c r="D236" s="14" t="str">
        <f t="shared" si="3"/>
        <v>Musungwa_13_1</v>
      </c>
      <c r="F236" s="13">
        <v>-15.896981670000001</v>
      </c>
      <c r="G236" s="13">
        <v>26.166364999999999</v>
      </c>
      <c r="H236" s="186">
        <v>983</v>
      </c>
      <c r="I236" s="18" t="s">
        <v>321</v>
      </c>
      <c r="J236" s="13"/>
      <c r="K236" s="18" t="s">
        <v>798</v>
      </c>
      <c r="L236" s="18">
        <v>3</v>
      </c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5" t="s">
        <v>200</v>
      </c>
      <c r="AC236" s="13" t="s">
        <v>1519</v>
      </c>
      <c r="AD236" s="13"/>
      <c r="AE236" s="13"/>
      <c r="AF236" s="11"/>
      <c r="AL236" s="13"/>
      <c r="AM236" s="13"/>
      <c r="AN236" s="13"/>
      <c r="AO236" s="13"/>
      <c r="AP236" s="13"/>
    </row>
    <row r="237" spans="1:42" ht="14.4" x14ac:dyDescent="0.3">
      <c r="A237" s="13" t="s">
        <v>962</v>
      </c>
      <c r="B237" s="11" t="s">
        <v>1873</v>
      </c>
      <c r="C237" s="11">
        <v>5</v>
      </c>
      <c r="D237" s="14" t="str">
        <f t="shared" si="3"/>
        <v>Analavory_1_5</v>
      </c>
      <c r="F237" s="13">
        <v>-19.025531999999998</v>
      </c>
      <c r="G237" s="13">
        <v>46.640183</v>
      </c>
      <c r="H237" s="186">
        <v>1010</v>
      </c>
      <c r="I237" s="18" t="s">
        <v>321</v>
      </c>
      <c r="J237" s="13"/>
      <c r="K237" s="18" t="s">
        <v>798</v>
      </c>
      <c r="L237" s="18">
        <v>3</v>
      </c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5" t="s">
        <v>179</v>
      </c>
      <c r="AC237" s="13" t="s">
        <v>1515</v>
      </c>
      <c r="AD237" s="13"/>
      <c r="AE237" s="13"/>
      <c r="AF237" s="11"/>
      <c r="AL237" s="13"/>
      <c r="AM237" s="13"/>
      <c r="AN237" s="13"/>
      <c r="AO237" s="13"/>
      <c r="AP237" s="13"/>
    </row>
    <row r="238" spans="1:42" ht="14.4" x14ac:dyDescent="0.3">
      <c r="A238" s="13" t="s">
        <v>962</v>
      </c>
      <c r="B238" s="11" t="s">
        <v>1873</v>
      </c>
      <c r="C238" s="11">
        <v>8</v>
      </c>
      <c r="D238" s="14" t="str">
        <f t="shared" si="3"/>
        <v>Analavory_1_8</v>
      </c>
      <c r="F238" s="13">
        <v>-19.023295999999998</v>
      </c>
      <c r="G238" s="13">
        <v>46.640383999999997</v>
      </c>
      <c r="H238" s="186">
        <v>1030</v>
      </c>
      <c r="I238" s="18" t="s">
        <v>321</v>
      </c>
      <c r="J238" s="13"/>
      <c r="K238" s="18" t="s">
        <v>798</v>
      </c>
      <c r="L238" s="18">
        <v>3</v>
      </c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5" t="s">
        <v>179</v>
      </c>
      <c r="AC238" s="13" t="s">
        <v>1515</v>
      </c>
      <c r="AD238" s="13"/>
      <c r="AE238" s="13"/>
      <c r="AF238" s="11"/>
      <c r="AL238" s="13"/>
      <c r="AM238" s="13"/>
      <c r="AN238" s="13"/>
      <c r="AO238" s="13"/>
      <c r="AP238" s="13"/>
    </row>
    <row r="239" spans="1:42" ht="14.4" x14ac:dyDescent="0.3">
      <c r="A239" s="13" t="s">
        <v>962</v>
      </c>
      <c r="B239" s="11" t="s">
        <v>1873</v>
      </c>
      <c r="C239" s="11">
        <v>11</v>
      </c>
      <c r="D239" s="14" t="str">
        <f t="shared" si="3"/>
        <v>Analavory_1_11</v>
      </c>
      <c r="F239" s="13">
        <v>-19.026579999999999</v>
      </c>
      <c r="G239" s="13">
        <v>46.634228</v>
      </c>
      <c r="H239" s="186">
        <v>1086</v>
      </c>
      <c r="I239" s="18" t="s">
        <v>321</v>
      </c>
      <c r="J239" s="13"/>
      <c r="K239" s="18" t="s">
        <v>798</v>
      </c>
      <c r="L239" s="18">
        <v>3</v>
      </c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5" t="s">
        <v>179</v>
      </c>
      <c r="AC239" s="13" t="s">
        <v>1515</v>
      </c>
      <c r="AD239" s="13"/>
      <c r="AE239" s="13"/>
      <c r="AF239" s="11"/>
      <c r="AL239" s="13"/>
      <c r="AM239" s="13"/>
      <c r="AN239" s="13"/>
      <c r="AO239" s="13"/>
      <c r="AP239" s="13"/>
    </row>
    <row r="240" spans="1:42" ht="14.4" x14ac:dyDescent="0.3">
      <c r="A240" s="13" t="s">
        <v>962</v>
      </c>
      <c r="B240" s="11" t="s">
        <v>1874</v>
      </c>
      <c r="C240" s="11">
        <v>6</v>
      </c>
      <c r="D240" s="14" t="str">
        <f t="shared" si="3"/>
        <v>Analavory_2_6</v>
      </c>
      <c r="F240" s="13">
        <v>-19.003005000000002</v>
      </c>
      <c r="G240" s="13">
        <v>46.629492999999997</v>
      </c>
      <c r="H240" s="186">
        <v>1064</v>
      </c>
      <c r="I240" s="18" t="s">
        <v>321</v>
      </c>
      <c r="J240" s="13"/>
      <c r="K240" s="18" t="s">
        <v>798</v>
      </c>
      <c r="L240" s="18">
        <v>3</v>
      </c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5" t="s">
        <v>208</v>
      </c>
      <c r="AC240" s="13" t="s">
        <v>1523</v>
      </c>
      <c r="AD240" s="13"/>
      <c r="AE240" s="13"/>
      <c r="AF240" s="11"/>
      <c r="AL240" s="13"/>
      <c r="AM240" s="13"/>
      <c r="AN240" s="13"/>
      <c r="AO240" s="13"/>
      <c r="AP240" s="13"/>
    </row>
    <row r="241" spans="1:42" ht="14.4" x14ac:dyDescent="0.3">
      <c r="A241" s="13" t="s">
        <v>962</v>
      </c>
      <c r="B241" s="11" t="s">
        <v>1875</v>
      </c>
      <c r="C241" s="11">
        <v>2</v>
      </c>
      <c r="D241" s="14" t="str">
        <f t="shared" si="3"/>
        <v>Analavory_3_2</v>
      </c>
      <c r="F241" s="13">
        <v>-18.980252</v>
      </c>
      <c r="G241" s="13">
        <v>46.634883000000002</v>
      </c>
      <c r="H241" s="186">
        <v>1121</v>
      </c>
      <c r="I241" s="18" t="s">
        <v>321</v>
      </c>
      <c r="J241" s="13"/>
      <c r="K241" s="18" t="s">
        <v>798</v>
      </c>
      <c r="L241" s="18">
        <v>3</v>
      </c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5" t="s">
        <v>208</v>
      </c>
      <c r="AC241" s="13" t="s">
        <v>1523</v>
      </c>
      <c r="AD241" s="13"/>
      <c r="AE241" s="13"/>
      <c r="AF241" s="11"/>
      <c r="AL241" s="13"/>
      <c r="AM241" s="13"/>
      <c r="AN241" s="13"/>
      <c r="AO241" s="13"/>
      <c r="AP241" s="13"/>
    </row>
    <row r="242" spans="1:42" ht="14.4" x14ac:dyDescent="0.3">
      <c r="A242" s="13" t="s">
        <v>962</v>
      </c>
      <c r="B242" s="11" t="s">
        <v>1876</v>
      </c>
      <c r="C242" s="11">
        <v>2</v>
      </c>
      <c r="D242" s="14" t="str">
        <f t="shared" si="3"/>
        <v>Analavory_4_2</v>
      </c>
      <c r="F242" s="13">
        <v>-18.95421</v>
      </c>
      <c r="G242" s="13">
        <v>46.639696999999998</v>
      </c>
      <c r="H242" s="186">
        <v>986</v>
      </c>
      <c r="I242" s="18" t="s">
        <v>321</v>
      </c>
      <c r="J242" s="13"/>
      <c r="K242" s="18" t="s">
        <v>798</v>
      </c>
      <c r="L242" s="18">
        <v>3</v>
      </c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5" t="s">
        <v>179</v>
      </c>
      <c r="AC242" s="13" t="s">
        <v>1515</v>
      </c>
      <c r="AD242" s="13"/>
      <c r="AE242" s="13"/>
      <c r="AF242" s="11"/>
      <c r="AL242" s="13"/>
      <c r="AM242" s="13"/>
      <c r="AN242" s="13"/>
      <c r="AO242" s="13"/>
      <c r="AP242" s="13"/>
    </row>
    <row r="243" spans="1:42" ht="14.4" x14ac:dyDescent="0.3">
      <c r="A243" s="13" t="s">
        <v>962</v>
      </c>
      <c r="B243" s="11" t="s">
        <v>1876</v>
      </c>
      <c r="C243" s="11">
        <v>8</v>
      </c>
      <c r="D243" s="14" t="str">
        <f t="shared" si="3"/>
        <v>Analavory_4_8</v>
      </c>
      <c r="F243" s="13">
        <v>-18.962022999999999</v>
      </c>
      <c r="G243" s="13">
        <v>46.635950000000001</v>
      </c>
      <c r="H243" s="186">
        <v>1108</v>
      </c>
      <c r="I243" s="18" t="s">
        <v>321</v>
      </c>
      <c r="J243" s="13"/>
      <c r="K243" s="18" t="s">
        <v>798</v>
      </c>
      <c r="L243" s="18">
        <v>3</v>
      </c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5" t="s">
        <v>200</v>
      </c>
      <c r="AC243" s="13" t="s">
        <v>1519</v>
      </c>
      <c r="AD243" s="13"/>
      <c r="AE243" s="13"/>
      <c r="AF243" s="11"/>
      <c r="AL243" s="13"/>
      <c r="AM243" s="13"/>
      <c r="AN243" s="13"/>
      <c r="AO243" s="13"/>
      <c r="AP243" s="13"/>
    </row>
    <row r="244" spans="1:42" ht="14.4" x14ac:dyDescent="0.3">
      <c r="A244" s="13" t="s">
        <v>962</v>
      </c>
      <c r="B244" s="11" t="s">
        <v>1876</v>
      </c>
      <c r="C244" s="11">
        <v>10</v>
      </c>
      <c r="D244" s="14" t="str">
        <f t="shared" si="3"/>
        <v>Analavory_4_10</v>
      </c>
      <c r="F244" s="13">
        <v>-18.957633999999999</v>
      </c>
      <c r="G244" s="13">
        <v>46.632402999999996</v>
      </c>
      <c r="H244" s="186">
        <v>1053</v>
      </c>
      <c r="I244" s="18" t="s">
        <v>321</v>
      </c>
      <c r="J244" s="13"/>
      <c r="K244" s="18" t="s">
        <v>798</v>
      </c>
      <c r="L244" s="18">
        <v>3</v>
      </c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5" t="s">
        <v>200</v>
      </c>
      <c r="AC244" s="13" t="s">
        <v>1519</v>
      </c>
      <c r="AD244" s="13"/>
      <c r="AE244" s="13"/>
      <c r="AF244" s="11"/>
      <c r="AL244" s="13"/>
      <c r="AM244" s="13"/>
      <c r="AN244" s="13"/>
      <c r="AO244" s="13"/>
      <c r="AP244" s="13"/>
    </row>
    <row r="245" spans="1:42" ht="14.4" x14ac:dyDescent="0.3">
      <c r="A245" s="13" t="s">
        <v>962</v>
      </c>
      <c r="B245" s="11" t="s">
        <v>1877</v>
      </c>
      <c r="C245" s="11">
        <v>2</v>
      </c>
      <c r="D245" s="14" t="str">
        <f t="shared" si="3"/>
        <v>Analavory_6_2</v>
      </c>
      <c r="F245" s="13">
        <v>-19.001199</v>
      </c>
      <c r="G245" s="13">
        <v>46.657760000000003</v>
      </c>
      <c r="H245" s="186">
        <v>1139</v>
      </c>
      <c r="I245" s="18" t="s">
        <v>321</v>
      </c>
      <c r="J245" s="13"/>
      <c r="K245" s="18" t="s">
        <v>798</v>
      </c>
      <c r="L245" s="18">
        <v>3</v>
      </c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5" t="s">
        <v>179</v>
      </c>
      <c r="AC245" s="13" t="s">
        <v>1515</v>
      </c>
      <c r="AD245" s="13"/>
      <c r="AE245" s="13"/>
      <c r="AF245" s="11"/>
      <c r="AL245" s="13"/>
      <c r="AM245" s="13"/>
      <c r="AN245" s="13"/>
      <c r="AO245" s="13"/>
      <c r="AP245" s="13"/>
    </row>
    <row r="246" spans="1:42" ht="14.4" x14ac:dyDescent="0.3">
      <c r="A246" s="13" t="s">
        <v>962</v>
      </c>
      <c r="B246" s="11" t="s">
        <v>1877</v>
      </c>
      <c r="C246" s="11">
        <v>9</v>
      </c>
      <c r="D246" s="14" t="str">
        <f t="shared" si="3"/>
        <v>Analavory_6_9</v>
      </c>
      <c r="F246" s="13">
        <v>-18.999383999999999</v>
      </c>
      <c r="G246" s="13">
        <v>46.660293000000003</v>
      </c>
      <c r="H246" s="186">
        <v>1136</v>
      </c>
      <c r="I246" s="18" t="s">
        <v>321</v>
      </c>
      <c r="J246" s="13"/>
      <c r="K246" s="18" t="s">
        <v>798</v>
      </c>
      <c r="L246" s="18">
        <v>3</v>
      </c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5" t="s">
        <v>200</v>
      </c>
      <c r="AC246" s="13" t="s">
        <v>1519</v>
      </c>
      <c r="AD246" s="13"/>
      <c r="AE246" s="13"/>
      <c r="AF246" s="11"/>
      <c r="AL246" s="13"/>
      <c r="AM246" s="13"/>
      <c r="AN246" s="13"/>
      <c r="AO246" s="13"/>
      <c r="AP246" s="13"/>
    </row>
    <row r="247" spans="1:42" ht="14.4" x14ac:dyDescent="0.3">
      <c r="A247" s="13" t="s">
        <v>962</v>
      </c>
      <c r="B247" s="11" t="s">
        <v>1883</v>
      </c>
      <c r="C247" s="11">
        <v>9</v>
      </c>
      <c r="D247" s="14" t="str">
        <f t="shared" si="3"/>
        <v>Analavory_7_9</v>
      </c>
      <c r="F247" s="13">
        <v>-18.977779999999999</v>
      </c>
      <c r="G247" s="13">
        <v>46.660746000000003</v>
      </c>
      <c r="H247" s="186">
        <v>1141</v>
      </c>
      <c r="I247" s="18" t="s">
        <v>321</v>
      </c>
      <c r="J247" s="13"/>
      <c r="K247" s="18" t="s">
        <v>798</v>
      </c>
      <c r="L247" s="18">
        <v>3</v>
      </c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5" t="s">
        <v>179</v>
      </c>
      <c r="AC247" s="13" t="s">
        <v>1515</v>
      </c>
      <c r="AD247" s="13"/>
      <c r="AE247" s="13"/>
      <c r="AF247" s="11"/>
      <c r="AL247" s="13"/>
      <c r="AM247" s="13"/>
      <c r="AN247" s="13"/>
      <c r="AO247" s="13"/>
      <c r="AP247" s="13"/>
    </row>
    <row r="248" spans="1:42" ht="14.4" x14ac:dyDescent="0.3">
      <c r="A248" s="13" t="s">
        <v>962</v>
      </c>
      <c r="B248" s="11" t="s">
        <v>1884</v>
      </c>
      <c r="C248" s="11">
        <v>6</v>
      </c>
      <c r="D248" s="14" t="str">
        <f t="shared" si="3"/>
        <v>Analavory_8_6</v>
      </c>
      <c r="F248" s="13">
        <v>-18.958693</v>
      </c>
      <c r="G248" s="13">
        <v>46.652397000000001</v>
      </c>
      <c r="H248" s="186">
        <v>1021</v>
      </c>
      <c r="I248" s="18" t="s">
        <v>321</v>
      </c>
      <c r="J248" s="13"/>
      <c r="K248" s="18" t="s">
        <v>798</v>
      </c>
      <c r="L248" s="18">
        <v>3</v>
      </c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5" t="s">
        <v>208</v>
      </c>
      <c r="AC248" s="13" t="s">
        <v>1523</v>
      </c>
      <c r="AD248" s="13"/>
      <c r="AE248" s="13"/>
      <c r="AF248" s="11"/>
      <c r="AL248" s="13"/>
      <c r="AM248" s="13"/>
      <c r="AN248" s="13"/>
      <c r="AO248" s="13"/>
      <c r="AP248" s="13"/>
    </row>
    <row r="249" spans="1:42" ht="14.4" x14ac:dyDescent="0.3">
      <c r="A249" s="13" t="s">
        <v>962</v>
      </c>
      <c r="B249" s="11" t="s">
        <v>1885</v>
      </c>
      <c r="C249" s="11">
        <v>4</v>
      </c>
      <c r="D249" s="14" t="str">
        <f t="shared" si="3"/>
        <v>Analavory_9_4</v>
      </c>
      <c r="F249" s="13">
        <v>-19.020066</v>
      </c>
      <c r="G249" s="13">
        <v>46.676482999999998</v>
      </c>
      <c r="H249" s="186">
        <v>1154</v>
      </c>
      <c r="I249" s="18" t="s">
        <v>321</v>
      </c>
      <c r="J249" s="13"/>
      <c r="K249" s="18" t="s">
        <v>798</v>
      </c>
      <c r="L249" s="18">
        <v>3</v>
      </c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5" t="s">
        <v>200</v>
      </c>
      <c r="AC249" s="13" t="s">
        <v>1519</v>
      </c>
      <c r="AD249" s="13"/>
      <c r="AE249" s="13"/>
      <c r="AF249" s="11"/>
      <c r="AL249" s="13"/>
      <c r="AM249" s="13"/>
      <c r="AN249" s="13"/>
      <c r="AO249" s="13"/>
      <c r="AP249" s="13"/>
    </row>
    <row r="250" spans="1:42" ht="14.4" x14ac:dyDescent="0.3">
      <c r="A250" s="13" t="s">
        <v>962</v>
      </c>
      <c r="B250" s="11" t="s">
        <v>1885</v>
      </c>
      <c r="C250" s="11">
        <v>9</v>
      </c>
      <c r="D250" s="14" t="str">
        <f t="shared" si="3"/>
        <v>Analavory_9_9</v>
      </c>
      <c r="F250" s="13">
        <v>-19.017738999999999</v>
      </c>
      <c r="G250" s="13">
        <v>46.679665999999997</v>
      </c>
      <c r="H250" s="186">
        <v>1186</v>
      </c>
      <c r="I250" s="18" t="s">
        <v>321</v>
      </c>
      <c r="J250" s="13"/>
      <c r="K250" s="18" t="s">
        <v>798</v>
      </c>
      <c r="L250" s="18">
        <v>3</v>
      </c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5" t="s">
        <v>179</v>
      </c>
      <c r="AC250" s="13" t="s">
        <v>1515</v>
      </c>
      <c r="AD250" s="13"/>
      <c r="AE250" s="13"/>
      <c r="AF250" s="11"/>
      <c r="AL250" s="13"/>
      <c r="AM250" s="13"/>
      <c r="AN250" s="13"/>
      <c r="AO250" s="13"/>
      <c r="AP250" s="13"/>
    </row>
    <row r="251" spans="1:42" ht="14.4" x14ac:dyDescent="0.3">
      <c r="A251" s="13" t="s">
        <v>962</v>
      </c>
      <c r="B251" s="11" t="s">
        <v>1889</v>
      </c>
      <c r="C251" s="11">
        <v>5</v>
      </c>
      <c r="D251" s="14" t="str">
        <f t="shared" si="3"/>
        <v>Analavory_10_5</v>
      </c>
      <c r="F251" s="13">
        <v>-19.006775000000001</v>
      </c>
      <c r="G251" s="13">
        <v>46.678733999999999</v>
      </c>
      <c r="H251" s="186">
        <v>1213</v>
      </c>
      <c r="I251" s="18" t="s">
        <v>321</v>
      </c>
      <c r="J251" s="13"/>
      <c r="K251" s="18" t="s">
        <v>798</v>
      </c>
      <c r="L251" s="18">
        <v>3</v>
      </c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5" t="s">
        <v>208</v>
      </c>
      <c r="AC251" s="13" t="s">
        <v>1523</v>
      </c>
      <c r="AD251" s="13"/>
      <c r="AE251" s="13"/>
      <c r="AF251" s="11"/>
      <c r="AL251" s="13"/>
      <c r="AM251" s="13"/>
      <c r="AN251" s="13"/>
      <c r="AO251" s="13"/>
      <c r="AP251" s="13"/>
    </row>
    <row r="252" spans="1:42" ht="14.4" x14ac:dyDescent="0.3">
      <c r="A252" s="13" t="s">
        <v>962</v>
      </c>
      <c r="B252" s="11" t="s">
        <v>1894</v>
      </c>
      <c r="C252" s="11">
        <v>6</v>
      </c>
      <c r="D252" s="14" t="str">
        <f t="shared" si="3"/>
        <v>Analavory_12_6</v>
      </c>
      <c r="F252" s="13">
        <v>-18.955873</v>
      </c>
      <c r="G252" s="13">
        <v>46.684407</v>
      </c>
      <c r="H252" s="186">
        <v>1106</v>
      </c>
      <c r="I252" s="18" t="s">
        <v>321</v>
      </c>
      <c r="J252" s="13"/>
      <c r="K252" s="18" t="s">
        <v>798</v>
      </c>
      <c r="L252" s="18">
        <v>3</v>
      </c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5" t="s">
        <v>189</v>
      </c>
      <c r="AC252" s="13" t="s">
        <v>1518</v>
      </c>
      <c r="AD252" s="13"/>
      <c r="AE252" s="13"/>
      <c r="AF252" s="11"/>
      <c r="AL252" s="13"/>
      <c r="AM252" s="13"/>
      <c r="AN252" s="13"/>
      <c r="AO252" s="13"/>
      <c r="AP252" s="13"/>
    </row>
    <row r="253" spans="1:42" ht="14.4" x14ac:dyDescent="0.3">
      <c r="A253" s="13" t="s">
        <v>962</v>
      </c>
      <c r="B253" s="11" t="s">
        <v>1897</v>
      </c>
      <c r="C253" s="11">
        <v>14</v>
      </c>
      <c r="D253" s="14" t="str">
        <f t="shared" si="3"/>
        <v>Analavory_13_14</v>
      </c>
      <c r="F253" s="13">
        <v>-19.018618</v>
      </c>
      <c r="G253" s="13">
        <v>46.708536000000002</v>
      </c>
      <c r="H253" s="186">
        <v>1263</v>
      </c>
      <c r="I253" s="18" t="s">
        <v>321</v>
      </c>
      <c r="J253" s="13"/>
      <c r="K253" s="18" t="s">
        <v>798</v>
      </c>
      <c r="L253" s="18">
        <v>3</v>
      </c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 t="s">
        <v>1524</v>
      </c>
      <c r="AD253" s="13"/>
      <c r="AE253" s="13"/>
      <c r="AF253" s="11"/>
      <c r="AL253" s="13"/>
      <c r="AM253" s="13"/>
      <c r="AN253" s="13"/>
      <c r="AO253" s="13"/>
      <c r="AP253" s="13"/>
    </row>
    <row r="254" spans="1:42" ht="14.4" x14ac:dyDescent="0.3">
      <c r="A254" s="13" t="s">
        <v>962</v>
      </c>
      <c r="B254" s="11" t="s">
        <v>1898</v>
      </c>
      <c r="C254" s="11">
        <v>4</v>
      </c>
      <c r="D254" s="14" t="str">
        <f t="shared" si="3"/>
        <v>Analavory_14_4</v>
      </c>
      <c r="F254" s="13">
        <v>-19.011171999999998</v>
      </c>
      <c r="G254" s="13">
        <v>46.700806999999998</v>
      </c>
      <c r="H254" s="186">
        <v>1345</v>
      </c>
      <c r="I254" s="18" t="s">
        <v>321</v>
      </c>
      <c r="J254" s="13"/>
      <c r="K254" s="18" t="s">
        <v>798</v>
      </c>
      <c r="L254" s="18">
        <v>3</v>
      </c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5" t="s">
        <v>179</v>
      </c>
      <c r="AC254" s="13" t="s">
        <v>1515</v>
      </c>
      <c r="AD254" s="13"/>
      <c r="AE254" s="13"/>
      <c r="AF254" s="11"/>
      <c r="AL254" s="13"/>
      <c r="AM254" s="13"/>
      <c r="AN254" s="13"/>
      <c r="AO254" s="13"/>
      <c r="AP254" s="13"/>
    </row>
    <row r="255" spans="1:42" ht="14.4" x14ac:dyDescent="0.3">
      <c r="A255" s="13" t="s">
        <v>962</v>
      </c>
      <c r="B255" s="11" t="s">
        <v>1898</v>
      </c>
      <c r="C255" s="11">
        <v>6</v>
      </c>
      <c r="D255" s="14" t="str">
        <f t="shared" si="3"/>
        <v>Analavory_14_6</v>
      </c>
      <c r="F255" s="13">
        <v>-19.004856</v>
      </c>
      <c r="G255" s="13">
        <v>46.704284000000001</v>
      </c>
      <c r="H255" s="186">
        <v>1313</v>
      </c>
      <c r="I255" s="18" t="s">
        <v>321</v>
      </c>
      <c r="J255" s="13"/>
      <c r="K255" s="18" t="s">
        <v>798</v>
      </c>
      <c r="L255" s="18">
        <v>3</v>
      </c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5" t="s">
        <v>179</v>
      </c>
      <c r="AC255" s="13" t="s">
        <v>1515</v>
      </c>
      <c r="AD255" s="13"/>
      <c r="AE255" s="13"/>
      <c r="AF255" s="11"/>
      <c r="AL255" s="13"/>
      <c r="AM255" s="13"/>
      <c r="AN255" s="13"/>
      <c r="AO255" s="13"/>
      <c r="AP255" s="13"/>
    </row>
    <row r="256" spans="1:42" ht="14.4" x14ac:dyDescent="0.3">
      <c r="A256" s="13" t="s">
        <v>962</v>
      </c>
      <c r="B256" s="11" t="s">
        <v>1899</v>
      </c>
      <c r="C256" s="11">
        <v>7</v>
      </c>
      <c r="D256" s="14" t="str">
        <f t="shared" si="3"/>
        <v>Analavory_15_7</v>
      </c>
      <c r="F256" s="13">
        <v>-18.981097999999999</v>
      </c>
      <c r="G256" s="13">
        <v>46.700110000000002</v>
      </c>
      <c r="H256" s="186">
        <v>1373</v>
      </c>
      <c r="I256" s="18" t="s">
        <v>321</v>
      </c>
      <c r="J256" s="13"/>
      <c r="K256" s="18" t="s">
        <v>798</v>
      </c>
      <c r="L256" s="18">
        <v>3</v>
      </c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5" t="s">
        <v>200</v>
      </c>
      <c r="AC256" s="13" t="s">
        <v>1519</v>
      </c>
      <c r="AD256" s="13"/>
      <c r="AE256" s="13"/>
      <c r="AF256" s="11"/>
      <c r="AL256" s="13"/>
      <c r="AM256" s="13"/>
      <c r="AN256" s="13"/>
      <c r="AO256" s="13"/>
      <c r="AP256" s="13"/>
    </row>
    <row r="257" spans="1:42" ht="14.4" x14ac:dyDescent="0.3">
      <c r="A257" s="13" t="s">
        <v>962</v>
      </c>
      <c r="B257" s="11" t="s">
        <v>1899</v>
      </c>
      <c r="C257" s="11">
        <v>10</v>
      </c>
      <c r="D257" s="14" t="str">
        <f t="shared" si="3"/>
        <v>Analavory_15_10</v>
      </c>
      <c r="F257" s="13">
        <v>-18.982984999999999</v>
      </c>
      <c r="G257" s="13">
        <v>46.702413999999997</v>
      </c>
      <c r="H257" s="186">
        <v>1325</v>
      </c>
      <c r="I257" s="18" t="s">
        <v>321</v>
      </c>
      <c r="J257" s="13"/>
      <c r="K257" s="18" t="s">
        <v>798</v>
      </c>
      <c r="L257" s="18">
        <v>3</v>
      </c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5" t="s">
        <v>179</v>
      </c>
      <c r="AC257" s="13" t="s">
        <v>1515</v>
      </c>
      <c r="AD257" s="13"/>
      <c r="AE257" s="13"/>
      <c r="AF257" s="11"/>
      <c r="AL257" s="13"/>
      <c r="AM257" s="13"/>
      <c r="AN257" s="13"/>
      <c r="AO257" s="13"/>
      <c r="AP257" s="13"/>
    </row>
    <row r="258" spans="1:42" ht="14.4" x14ac:dyDescent="0.3">
      <c r="A258" s="13" t="s">
        <v>962</v>
      </c>
      <c r="B258" s="11" t="s">
        <v>1900</v>
      </c>
      <c r="C258" s="11">
        <v>4</v>
      </c>
      <c r="D258" s="14" t="str">
        <f t="shared" si="3"/>
        <v>Analavory_16_4</v>
      </c>
      <c r="F258" s="13">
        <v>-18.956841000000001</v>
      </c>
      <c r="G258" s="13">
        <v>46.708033999999998</v>
      </c>
      <c r="H258" s="186">
        <v>1210</v>
      </c>
      <c r="I258" s="18" t="s">
        <v>321</v>
      </c>
      <c r="J258" s="13"/>
      <c r="K258" s="18" t="s">
        <v>798</v>
      </c>
      <c r="L258" s="18">
        <v>3</v>
      </c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5" t="s">
        <v>179</v>
      </c>
      <c r="AC258" s="13" t="s">
        <v>1515</v>
      </c>
      <c r="AD258" s="13"/>
      <c r="AE258" s="13"/>
      <c r="AF258" s="11"/>
      <c r="AL258" s="13"/>
      <c r="AM258" s="13"/>
      <c r="AN258" s="13"/>
      <c r="AO258" s="13"/>
      <c r="AP258" s="13"/>
    </row>
    <row r="259" spans="1:42" ht="14.4" x14ac:dyDescent="0.3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ht="14.4" x14ac:dyDescent="0.3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ht="14.4" x14ac:dyDescent="0.3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ht="14.4" x14ac:dyDescent="0.3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ht="14.4" x14ac:dyDescent="0.3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ht="14.4" x14ac:dyDescent="0.3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ht="14.4" x14ac:dyDescent="0.3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ht="14.4" x14ac:dyDescent="0.3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ht="14.4" x14ac:dyDescent="0.3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ht="14.4" x14ac:dyDescent="0.3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ht="14.4" x14ac:dyDescent="0.3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ht="14.4" x14ac:dyDescent="0.3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ht="14.4" x14ac:dyDescent="0.3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ht="14.4" x14ac:dyDescent="0.3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ht="14.4" x14ac:dyDescent="0.3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ht="14.4" x14ac:dyDescent="0.3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ht="14.4" x14ac:dyDescent="0.3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ht="14.4" x14ac:dyDescent="0.3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ht="14.4" x14ac:dyDescent="0.3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ht="14.4" x14ac:dyDescent="0.3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ht="14.4" x14ac:dyDescent="0.3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ht="14.4" x14ac:dyDescent="0.3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ht="14.4" x14ac:dyDescent="0.3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ht="14.4" x14ac:dyDescent="0.3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ht="14.4" x14ac:dyDescent="0.3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ht="14.4" x14ac:dyDescent="0.3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ht="14.4" x14ac:dyDescent="0.3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ht="14.4" x14ac:dyDescent="0.3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ht="14.4" x14ac:dyDescent="0.3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ht="14.4" x14ac:dyDescent="0.3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ht="14.4" x14ac:dyDescent="0.3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ht="14.4" x14ac:dyDescent="0.3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ht="14.4" x14ac:dyDescent="0.3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ht="14.4" x14ac:dyDescent="0.3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ht="14.4" x14ac:dyDescent="0.3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ht="14.4" x14ac:dyDescent="0.3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ht="14.4" x14ac:dyDescent="0.3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ht="14.4" x14ac:dyDescent="0.3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ht="14.4" x14ac:dyDescent="0.3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ht="14.4" x14ac:dyDescent="0.3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ht="14.4" x14ac:dyDescent="0.3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ht="14.4" x14ac:dyDescent="0.3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ht="14.4" x14ac:dyDescent="0.3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ht="14.4" x14ac:dyDescent="0.3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ht="14.4" x14ac:dyDescent="0.3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ht="14.4" x14ac:dyDescent="0.3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ht="14.4" x14ac:dyDescent="0.3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ht="14.4" x14ac:dyDescent="0.3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ht="14.4" x14ac:dyDescent="0.3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ht="14.4" x14ac:dyDescent="0.3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ht="14.4" x14ac:dyDescent="0.3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ht="14.4" x14ac:dyDescent="0.3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ht="14.4" x14ac:dyDescent="0.3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ht="14.4" x14ac:dyDescent="0.3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ht="14.4" x14ac:dyDescent="0.3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ht="14.4" x14ac:dyDescent="0.3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ht="14.4" x14ac:dyDescent="0.3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ht="14.4" x14ac:dyDescent="0.3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ht="14.4" x14ac:dyDescent="0.3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ht="14.4" x14ac:dyDescent="0.3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ht="14.4" x14ac:dyDescent="0.3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ht="14.4" x14ac:dyDescent="0.3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ht="14.4" x14ac:dyDescent="0.3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ht="14.4" x14ac:dyDescent="0.3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ht="14.4" x14ac:dyDescent="0.3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ht="14.4" x14ac:dyDescent="0.3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ht="14.4" x14ac:dyDescent="0.3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ht="14.4" x14ac:dyDescent="0.3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ht="14.4" x14ac:dyDescent="0.3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ht="14.4" x14ac:dyDescent="0.3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ht="14.4" x14ac:dyDescent="0.3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ht="14.4" x14ac:dyDescent="0.3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ht="14.4" x14ac:dyDescent="0.3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ht="14.4" x14ac:dyDescent="0.3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ht="14.4" x14ac:dyDescent="0.3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ht="14.4" x14ac:dyDescent="0.3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ht="14.4" x14ac:dyDescent="0.3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ht="14.4" x14ac:dyDescent="0.3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ht="14.4" x14ac:dyDescent="0.3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ht="14.4" x14ac:dyDescent="0.3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ht="14.4" x14ac:dyDescent="0.3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ht="14.4" x14ac:dyDescent="0.3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ht="14.4" x14ac:dyDescent="0.3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ht="14.4" x14ac:dyDescent="0.3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ht="14.4" x14ac:dyDescent="0.3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ht="14.4" x14ac:dyDescent="0.3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ht="14.4" x14ac:dyDescent="0.3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ht="14.4" x14ac:dyDescent="0.3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ht="14.4" x14ac:dyDescent="0.3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ht="14.4" x14ac:dyDescent="0.3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ht="14.4" x14ac:dyDescent="0.3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ht="14.4" x14ac:dyDescent="0.3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ht="14.4" x14ac:dyDescent="0.3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ht="14.4" x14ac:dyDescent="0.3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ht="14.4" x14ac:dyDescent="0.3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ht="14.4" x14ac:dyDescent="0.3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ht="14.4" x14ac:dyDescent="0.3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ht="14.4" x14ac:dyDescent="0.3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ht="14.4" x14ac:dyDescent="0.3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ht="14.4" x14ac:dyDescent="0.3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ht="14.4" x14ac:dyDescent="0.3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ht="14.4" x14ac:dyDescent="0.3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ht="14.4" x14ac:dyDescent="0.3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ht="14.4" x14ac:dyDescent="0.3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ht="14.4" x14ac:dyDescent="0.3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ht="14.4" x14ac:dyDescent="0.3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ht="14.4" x14ac:dyDescent="0.3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ht="14.4" x14ac:dyDescent="0.3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ht="14.4" x14ac:dyDescent="0.3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ht="14.4" x14ac:dyDescent="0.3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ht="14.4" x14ac:dyDescent="0.3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ht="14.4" x14ac:dyDescent="0.3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ht="14.4" x14ac:dyDescent="0.3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ht="14.4" x14ac:dyDescent="0.3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ht="14.4" x14ac:dyDescent="0.3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ht="14.4" x14ac:dyDescent="0.3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ht="14.4" x14ac:dyDescent="0.3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ht="14.4" x14ac:dyDescent="0.3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ht="14.4" x14ac:dyDescent="0.3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ht="14.4" x14ac:dyDescent="0.3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ht="14.4" x14ac:dyDescent="0.3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ht="14.4" x14ac:dyDescent="0.3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ht="14.4" x14ac:dyDescent="0.3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ht="14.4" x14ac:dyDescent="0.3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ht="14.4" x14ac:dyDescent="0.3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ht="14.4" x14ac:dyDescent="0.3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ht="14.4" x14ac:dyDescent="0.3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ht="14.4" x14ac:dyDescent="0.3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ht="14.4" x14ac:dyDescent="0.3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ht="14.4" x14ac:dyDescent="0.3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ht="14.4" x14ac:dyDescent="0.3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ht="14.4" x14ac:dyDescent="0.3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ht="14.4" x14ac:dyDescent="0.3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ht="14.4" x14ac:dyDescent="0.3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ht="14.4" x14ac:dyDescent="0.3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ht="14.4" x14ac:dyDescent="0.3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ht="14.4" x14ac:dyDescent="0.3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ht="14.4" x14ac:dyDescent="0.3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ht="14.4" x14ac:dyDescent="0.3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ht="14.4" x14ac:dyDescent="0.3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ht="14.4" x14ac:dyDescent="0.3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ht="14.4" x14ac:dyDescent="0.3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ht="14.4" x14ac:dyDescent="0.3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ht="14.4" x14ac:dyDescent="0.3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ht="14.4" x14ac:dyDescent="0.3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ht="14.4" x14ac:dyDescent="0.3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ht="14.4" x14ac:dyDescent="0.3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ht="14.4" x14ac:dyDescent="0.3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ht="14.4" x14ac:dyDescent="0.3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ht="14.4" x14ac:dyDescent="0.3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ht="14.4" x14ac:dyDescent="0.3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ht="14.4" x14ac:dyDescent="0.3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ht="14.4" x14ac:dyDescent="0.3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ht="14.4" x14ac:dyDescent="0.3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ht="14.4" x14ac:dyDescent="0.3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ht="14.4" x14ac:dyDescent="0.3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ht="14.4" x14ac:dyDescent="0.3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ht="14.4" x14ac:dyDescent="0.3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ht="14.4" x14ac:dyDescent="0.3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ht="14.4" x14ac:dyDescent="0.3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ht="14.4" x14ac:dyDescent="0.3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ht="14.4" x14ac:dyDescent="0.3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ht="14.4" x14ac:dyDescent="0.3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ht="14.4" x14ac:dyDescent="0.3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ht="14.4" x14ac:dyDescent="0.3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ht="14.4" x14ac:dyDescent="0.3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ht="14.4" x14ac:dyDescent="0.3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ht="14.4" x14ac:dyDescent="0.3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ht="14.4" x14ac:dyDescent="0.3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ht="14.4" x14ac:dyDescent="0.3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ht="14.4" x14ac:dyDescent="0.3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ht="14.4" x14ac:dyDescent="0.3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ht="14.4" x14ac:dyDescent="0.3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ht="14.4" x14ac:dyDescent="0.3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ht="14.4" x14ac:dyDescent="0.3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ht="14.4" x14ac:dyDescent="0.3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ht="14.4" x14ac:dyDescent="0.3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ht="14.4" x14ac:dyDescent="0.3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ht="14.4" x14ac:dyDescent="0.3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ht="14.4" x14ac:dyDescent="0.3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ht="14.4" x14ac:dyDescent="0.3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ht="14.4" x14ac:dyDescent="0.3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ht="14.4" x14ac:dyDescent="0.3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ht="14.4" x14ac:dyDescent="0.3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ht="14.4" x14ac:dyDescent="0.3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ht="14.4" x14ac:dyDescent="0.3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ht="14.4" x14ac:dyDescent="0.3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ht="14.4" x14ac:dyDescent="0.3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ht="14.4" x14ac:dyDescent="0.3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ht="14.4" x14ac:dyDescent="0.3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ht="14.4" x14ac:dyDescent="0.3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ht="14.4" x14ac:dyDescent="0.3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ht="14.4" x14ac:dyDescent="0.3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ht="14.4" x14ac:dyDescent="0.3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ht="14.4" x14ac:dyDescent="0.3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ht="14.4" x14ac:dyDescent="0.3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ht="14.4" x14ac:dyDescent="0.3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ht="14.4" x14ac:dyDescent="0.3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ht="14.4" x14ac:dyDescent="0.3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ht="14.4" x14ac:dyDescent="0.3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ht="14.4" x14ac:dyDescent="0.3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ht="14.4" x14ac:dyDescent="0.3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ht="14.4" x14ac:dyDescent="0.3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ht="14.4" x14ac:dyDescent="0.3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ht="14.4" x14ac:dyDescent="0.3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ht="14.4" x14ac:dyDescent="0.3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ht="14.4" x14ac:dyDescent="0.3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ht="14.4" x14ac:dyDescent="0.3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ht="14.4" x14ac:dyDescent="0.3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ht="14.4" x14ac:dyDescent="0.3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ht="14.4" x14ac:dyDescent="0.3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ht="14.4" x14ac:dyDescent="0.3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ht="14.4" x14ac:dyDescent="0.3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ht="14.4" x14ac:dyDescent="0.3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ht="14.4" x14ac:dyDescent="0.3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ht="14.4" x14ac:dyDescent="0.3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ht="14.4" x14ac:dyDescent="0.3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ht="14.4" x14ac:dyDescent="0.3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ht="14.4" x14ac:dyDescent="0.3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ht="14.4" x14ac:dyDescent="0.3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ht="14.4" x14ac:dyDescent="0.3">
      <c r="A479" s="13"/>
      <c r="B479" s="11"/>
      <c r="C479" s="11"/>
      <c r="D479" s="11"/>
      <c r="E479" s="13"/>
      <c r="F479" s="13"/>
      <c r="G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ht="14.4" x14ac:dyDescent="0.3">
      <c r="A480" s="13"/>
      <c r="B480" s="11"/>
      <c r="C480" s="11"/>
      <c r="D480" s="11"/>
      <c r="E480" s="13"/>
      <c r="F480" s="13"/>
      <c r="G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ht="14.4" x14ac:dyDescent="0.3">
      <c r="A481" s="13"/>
      <c r="B481" s="11"/>
      <c r="C481" s="11"/>
      <c r="D481" s="11"/>
      <c r="E481" s="13"/>
      <c r="F481" s="13"/>
      <c r="G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ht="14.4" x14ac:dyDescent="0.3">
      <c r="A482" s="13"/>
      <c r="B482" s="11"/>
      <c r="C482" s="11"/>
      <c r="D482" s="11"/>
      <c r="E482" s="13"/>
      <c r="F482" s="13"/>
      <c r="G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ht="14.4" x14ac:dyDescent="0.3">
      <c r="A483" s="13"/>
      <c r="B483" s="11"/>
      <c r="C483" s="11"/>
      <c r="D483" s="11"/>
      <c r="E483" s="13"/>
      <c r="F483" s="13"/>
      <c r="G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ht="14.4" x14ac:dyDescent="0.3">
      <c r="A484" s="13"/>
      <c r="B484" s="11"/>
      <c r="C484" s="11"/>
      <c r="D484" s="11"/>
      <c r="E484" s="13"/>
      <c r="F484" s="13"/>
      <c r="G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ht="14.4" x14ac:dyDescent="0.3">
      <c r="A485" s="13"/>
      <c r="B485" s="11"/>
      <c r="C485" s="11"/>
      <c r="D485" s="11"/>
      <c r="E485" s="13"/>
      <c r="F485" s="13"/>
      <c r="G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ht="14.4" x14ac:dyDescent="0.3">
      <c r="A486" s="13"/>
      <c r="B486" s="11"/>
      <c r="C486" s="11"/>
      <c r="D486" s="11"/>
      <c r="E486" s="13"/>
      <c r="F486" s="13"/>
      <c r="G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ht="14.4" x14ac:dyDescent="0.3">
      <c r="A487" s="13"/>
      <c r="B487" s="11"/>
      <c r="C487" s="11"/>
      <c r="D487" s="11"/>
      <c r="E487" s="13"/>
      <c r="F487" s="13"/>
      <c r="G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ht="14.4" x14ac:dyDescent="0.3">
      <c r="A488" s="13"/>
      <c r="B488" s="11"/>
      <c r="C488" s="11"/>
      <c r="D488" s="11"/>
      <c r="E488" s="13"/>
      <c r="F488" s="13"/>
      <c r="G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ht="14.4" x14ac:dyDescent="0.3">
      <c r="A489" s="13"/>
      <c r="B489" s="11"/>
      <c r="C489" s="11"/>
      <c r="D489" s="11"/>
      <c r="E489" s="13"/>
      <c r="F489" s="13"/>
      <c r="G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ht="14.4" x14ac:dyDescent="0.3">
      <c r="A490" s="13"/>
      <c r="B490" s="11"/>
      <c r="C490" s="11"/>
      <c r="D490" s="11"/>
      <c r="E490" s="13"/>
      <c r="F490" s="13"/>
      <c r="G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ht="14.4" x14ac:dyDescent="0.3">
      <c r="A491" s="13"/>
      <c r="B491" s="11"/>
      <c r="C491" s="11"/>
      <c r="D491" s="11"/>
      <c r="E491" s="13"/>
      <c r="F491" s="13"/>
      <c r="G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ht="14.4" x14ac:dyDescent="0.3">
      <c r="A492" s="13"/>
      <c r="B492" s="11"/>
      <c r="C492" s="11"/>
      <c r="D492" s="11"/>
      <c r="E492" s="13"/>
      <c r="F492" s="13"/>
      <c r="G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ht="14.4" x14ac:dyDescent="0.3">
      <c r="A493" s="13"/>
      <c r="B493" s="11"/>
      <c r="C493" s="11"/>
      <c r="D493" s="11"/>
      <c r="E493" s="13"/>
      <c r="F493" s="13"/>
      <c r="G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ht="14.4" x14ac:dyDescent="0.3">
      <c r="A494" s="13"/>
      <c r="B494" s="11"/>
      <c r="C494" s="11"/>
      <c r="D494" s="11"/>
      <c r="E494" s="13"/>
      <c r="F494" s="13"/>
      <c r="G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ht="14.4" x14ac:dyDescent="0.3">
      <c r="A495" s="13"/>
      <c r="B495" s="11"/>
      <c r="C495" s="11"/>
      <c r="D495" s="11"/>
      <c r="E495" s="13"/>
      <c r="F495" s="13"/>
      <c r="G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ht="14.4" x14ac:dyDescent="0.3">
      <c r="A496" s="13"/>
      <c r="B496" s="11"/>
      <c r="C496" s="11"/>
      <c r="D496" s="11"/>
      <c r="E496" s="13"/>
      <c r="F496" s="13"/>
      <c r="G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ht="14.4" x14ac:dyDescent="0.3">
      <c r="A497" s="13"/>
      <c r="B497" s="11"/>
      <c r="C497" s="11"/>
      <c r="D497" s="11"/>
      <c r="E497" s="13"/>
      <c r="F497" s="13"/>
      <c r="G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ht="14.4" x14ac:dyDescent="0.3">
      <c r="A498" s="13"/>
      <c r="B498" s="11"/>
      <c r="C498" s="11"/>
      <c r="D498" s="11"/>
      <c r="E498" s="13"/>
      <c r="F498" s="13"/>
      <c r="G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ht="14.4" x14ac:dyDescent="0.3">
      <c r="A499" s="13"/>
      <c r="B499" s="11"/>
      <c r="C499" s="11"/>
      <c r="D499" s="11"/>
      <c r="E499" s="13"/>
      <c r="F499" s="13"/>
      <c r="G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ht="14.4" x14ac:dyDescent="0.3">
      <c r="A500" s="13"/>
      <c r="B500" s="11"/>
      <c r="C500" s="11"/>
      <c r="D500" s="11"/>
      <c r="E500" s="13"/>
      <c r="F500" s="13"/>
      <c r="G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ht="14.4" x14ac:dyDescent="0.3">
      <c r="A501" s="13"/>
      <c r="B501" s="11"/>
      <c r="C501" s="11"/>
      <c r="D501" s="11"/>
      <c r="E501" s="13"/>
      <c r="F501" s="13"/>
      <c r="G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ht="14.4" x14ac:dyDescent="0.3">
      <c r="A502" s="13"/>
      <c r="B502" s="11"/>
      <c r="C502" s="11"/>
      <c r="D502" s="11"/>
      <c r="E502" s="13"/>
      <c r="F502" s="13"/>
      <c r="G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ht="14.4" x14ac:dyDescent="0.3">
      <c r="A503" s="13"/>
      <c r="B503" s="11"/>
      <c r="C503" s="11"/>
      <c r="D503" s="11"/>
      <c r="E503" s="13"/>
      <c r="F503" s="13"/>
      <c r="G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ht="14.4" x14ac:dyDescent="0.3">
      <c r="A504" s="13"/>
      <c r="B504" s="11"/>
      <c r="C504" s="11"/>
      <c r="D504" s="11"/>
      <c r="E504" s="13"/>
      <c r="F504" s="13"/>
      <c r="G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ht="14.4" x14ac:dyDescent="0.3">
      <c r="A505" s="13"/>
      <c r="B505" s="11"/>
      <c r="C505" s="11"/>
      <c r="D505" s="11"/>
      <c r="E505" s="13"/>
      <c r="F505" s="13"/>
      <c r="G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ht="14.4" x14ac:dyDescent="0.3">
      <c r="A506" s="13"/>
      <c r="B506" s="11"/>
      <c r="C506" s="11"/>
      <c r="D506" s="11"/>
      <c r="E506" s="13"/>
      <c r="F506" s="13"/>
      <c r="G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ht="14.4" x14ac:dyDescent="0.3">
      <c r="A507" s="13"/>
      <c r="B507" s="11"/>
      <c r="C507" s="11"/>
      <c r="D507" s="11"/>
      <c r="E507" s="13"/>
      <c r="F507" s="13"/>
      <c r="G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ht="14.4" x14ac:dyDescent="0.3">
      <c r="A508" s="13"/>
      <c r="B508" s="11"/>
      <c r="C508" s="11"/>
      <c r="D508" s="11"/>
      <c r="E508" s="13"/>
      <c r="F508" s="13"/>
      <c r="G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ht="14.4" x14ac:dyDescent="0.3">
      <c r="A509" s="13"/>
      <c r="B509" s="11"/>
      <c r="C509" s="11"/>
      <c r="D509" s="11"/>
      <c r="E509" s="13"/>
      <c r="F509" s="13"/>
      <c r="G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ht="14.4" x14ac:dyDescent="0.3">
      <c r="A510" s="13"/>
      <c r="B510" s="11"/>
      <c r="C510" s="11"/>
      <c r="D510" s="11"/>
      <c r="E510" s="13"/>
      <c r="F510" s="13"/>
      <c r="G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ht="14.4" x14ac:dyDescent="0.3">
      <c r="A511" s="13"/>
      <c r="B511" s="11"/>
      <c r="C511" s="11"/>
      <c r="D511" s="11"/>
      <c r="E511" s="13"/>
      <c r="F511" s="13"/>
      <c r="G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ht="14.4" x14ac:dyDescent="0.3">
      <c r="A512" s="13"/>
      <c r="B512" s="11"/>
      <c r="C512" s="11"/>
      <c r="D512" s="11"/>
      <c r="E512" s="13"/>
      <c r="F512" s="13"/>
      <c r="G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ht="14.4" x14ac:dyDescent="0.3">
      <c r="A513" s="13"/>
      <c r="B513" s="11"/>
      <c r="C513" s="11"/>
      <c r="D513" s="11"/>
      <c r="E513" s="13"/>
      <c r="F513" s="13"/>
      <c r="G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ht="14.4" x14ac:dyDescent="0.3">
      <c r="A514" s="13"/>
      <c r="B514" s="11"/>
      <c r="C514" s="11"/>
      <c r="D514" s="11"/>
      <c r="E514" s="13"/>
      <c r="F514" s="13"/>
      <c r="G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ht="14.4" x14ac:dyDescent="0.3">
      <c r="A515" s="13"/>
      <c r="B515" s="11"/>
      <c r="C515" s="11"/>
      <c r="D515" s="11"/>
      <c r="E515" s="13"/>
      <c r="F515" s="13"/>
      <c r="G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ht="14.4" x14ac:dyDescent="0.3">
      <c r="A516" s="13"/>
      <c r="B516" s="11"/>
      <c r="C516" s="11"/>
      <c r="D516" s="11"/>
      <c r="E516" s="13"/>
      <c r="F516" s="13"/>
      <c r="G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ht="14.4" x14ac:dyDescent="0.3">
      <c r="A517" s="13"/>
      <c r="B517" s="11"/>
      <c r="C517" s="11"/>
      <c r="D517" s="11"/>
      <c r="E517" s="13"/>
      <c r="F517" s="13"/>
      <c r="G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ht="14.4" x14ac:dyDescent="0.3">
      <c r="A518" s="13"/>
      <c r="B518" s="11"/>
      <c r="C518" s="11"/>
      <c r="D518" s="11"/>
      <c r="E518" s="13"/>
      <c r="F518" s="13"/>
      <c r="G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ht="14.4" x14ac:dyDescent="0.3">
      <c r="A519" s="13"/>
      <c r="B519" s="11"/>
      <c r="C519" s="11"/>
      <c r="D519" s="11"/>
      <c r="E519" s="13"/>
      <c r="F519" s="13"/>
      <c r="G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ht="14.4" x14ac:dyDescent="0.3">
      <c r="A520" s="13"/>
      <c r="B520" s="11"/>
      <c r="C520" s="11"/>
      <c r="D520" s="11"/>
      <c r="E520" s="13"/>
      <c r="F520" s="13"/>
      <c r="G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ht="14.4" x14ac:dyDescent="0.3">
      <c r="A521" s="13"/>
      <c r="B521" s="11"/>
      <c r="C521" s="11"/>
      <c r="D521" s="11"/>
      <c r="E521" s="13"/>
      <c r="F521" s="13"/>
      <c r="G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ht="14.4" x14ac:dyDescent="0.3">
      <c r="A522" s="13"/>
      <c r="B522" s="11"/>
      <c r="C522" s="11"/>
      <c r="D522" s="11"/>
      <c r="E522" s="13"/>
      <c r="F522" s="13"/>
      <c r="G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ht="14.4" x14ac:dyDescent="0.3">
      <c r="A523" s="13"/>
      <c r="B523" s="11"/>
      <c r="C523" s="11"/>
      <c r="D523" s="11"/>
      <c r="E523" s="13"/>
      <c r="F523" s="13"/>
      <c r="G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ht="14.4" x14ac:dyDescent="0.3">
      <c r="A524" s="13"/>
      <c r="B524" s="11"/>
      <c r="C524" s="11"/>
      <c r="D524" s="11"/>
      <c r="E524" s="13"/>
      <c r="F524" s="13"/>
      <c r="G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ht="14.4" x14ac:dyDescent="0.3">
      <c r="A525" s="13"/>
      <c r="B525" s="11"/>
      <c r="C525" s="11"/>
      <c r="D525" s="11"/>
      <c r="E525" s="13"/>
      <c r="F525" s="13"/>
      <c r="G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ht="14.4" x14ac:dyDescent="0.3">
      <c r="A526" s="13"/>
      <c r="B526" s="11"/>
      <c r="C526" s="11"/>
      <c r="D526" s="11"/>
      <c r="E526" s="13"/>
      <c r="F526" s="13"/>
      <c r="G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ht="14.4" x14ac:dyDescent="0.3">
      <c r="A527" s="13"/>
      <c r="B527" s="11"/>
      <c r="C527" s="11"/>
      <c r="D527" s="11"/>
      <c r="E527" s="13"/>
      <c r="F527" s="13"/>
      <c r="G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ht="14.4" x14ac:dyDescent="0.3">
      <c r="A528" s="13"/>
      <c r="B528" s="11"/>
      <c r="C528" s="11"/>
      <c r="D528" s="11"/>
      <c r="E528" s="13"/>
      <c r="F528" s="13"/>
      <c r="G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ht="14.4" x14ac:dyDescent="0.3">
      <c r="A529" s="13"/>
      <c r="B529" s="11"/>
      <c r="C529" s="11"/>
      <c r="D529" s="11"/>
      <c r="E529" s="13"/>
      <c r="F529" s="13"/>
      <c r="G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ht="14.4" x14ac:dyDescent="0.3">
      <c r="A530" s="13"/>
      <c r="B530" s="11"/>
      <c r="C530" s="11"/>
      <c r="D530" s="11"/>
      <c r="E530" s="13"/>
      <c r="F530" s="13"/>
      <c r="G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ht="14.4" x14ac:dyDescent="0.3">
      <c r="A531" s="13"/>
      <c r="B531" s="11"/>
      <c r="C531" s="11"/>
      <c r="D531" s="11"/>
      <c r="E531" s="13"/>
      <c r="F531" s="13"/>
      <c r="G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ht="14.4" x14ac:dyDescent="0.3">
      <c r="A532" s="13"/>
      <c r="B532" s="11"/>
      <c r="C532" s="11"/>
      <c r="D532" s="11"/>
      <c r="E532" s="13"/>
      <c r="F532" s="13"/>
      <c r="G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ht="14.4" x14ac:dyDescent="0.3">
      <c r="A533" s="13"/>
      <c r="B533" s="11"/>
      <c r="C533" s="11"/>
      <c r="D533" s="11"/>
      <c r="E533" s="13"/>
      <c r="F533" s="13"/>
      <c r="G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ht="14.4" x14ac:dyDescent="0.3">
      <c r="A534" s="13"/>
      <c r="B534" s="11"/>
      <c r="C534" s="11"/>
      <c r="D534" s="11"/>
      <c r="E534" s="13"/>
      <c r="F534" s="13"/>
      <c r="G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ht="14.4" x14ac:dyDescent="0.3">
      <c r="A535" s="13"/>
      <c r="B535" s="11"/>
      <c r="C535" s="11"/>
      <c r="D535" s="11"/>
      <c r="E535" s="13"/>
      <c r="F535" s="13"/>
      <c r="G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ht="14.4" x14ac:dyDescent="0.3">
      <c r="A536" s="13"/>
      <c r="B536" s="11"/>
      <c r="C536" s="11"/>
      <c r="D536" s="11"/>
      <c r="E536" s="13"/>
      <c r="F536" s="13"/>
      <c r="G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ht="14.4" x14ac:dyDescent="0.3">
      <c r="A537" s="13"/>
      <c r="B537" s="11"/>
      <c r="C537" s="11"/>
      <c r="D537" s="11"/>
      <c r="E537" s="13"/>
      <c r="F537" s="13"/>
      <c r="G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ht="14.4" x14ac:dyDescent="0.3">
      <c r="A538" s="13"/>
      <c r="B538" s="11"/>
      <c r="C538" s="11"/>
      <c r="D538" s="11"/>
      <c r="E538" s="13"/>
      <c r="F538" s="13"/>
      <c r="G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ht="14.4" x14ac:dyDescent="0.3">
      <c r="A539" s="13"/>
      <c r="B539" s="11"/>
      <c r="C539" s="11"/>
      <c r="D539" s="11"/>
      <c r="E539" s="13"/>
      <c r="F539" s="13"/>
      <c r="G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ht="14.4" x14ac:dyDescent="0.3">
      <c r="A540" s="13"/>
      <c r="B540" s="11"/>
      <c r="C540" s="11"/>
      <c r="D540" s="11"/>
      <c r="E540" s="13"/>
      <c r="F540" s="13"/>
      <c r="G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ht="14.4" x14ac:dyDescent="0.3">
      <c r="A541" s="13"/>
      <c r="B541" s="11"/>
      <c r="C541" s="11"/>
      <c r="D541" s="11"/>
      <c r="E541" s="13"/>
      <c r="F541" s="13"/>
      <c r="G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ht="14.4" x14ac:dyDescent="0.3">
      <c r="A542" s="13"/>
      <c r="B542" s="11"/>
      <c r="C542" s="11"/>
      <c r="D542" s="11"/>
      <c r="E542" s="13"/>
      <c r="F542" s="13"/>
      <c r="G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ht="14.4" x14ac:dyDescent="0.3">
      <c r="A543" s="13"/>
      <c r="B543" s="11"/>
      <c r="C543" s="11"/>
      <c r="D543" s="11"/>
      <c r="E543" s="13"/>
      <c r="F543" s="13"/>
      <c r="G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ht="14.4" x14ac:dyDescent="0.3">
      <c r="A544" s="13"/>
      <c r="B544" s="11"/>
      <c r="C544" s="11"/>
      <c r="D544" s="11"/>
      <c r="E544" s="13"/>
      <c r="F544" s="13"/>
      <c r="G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ht="14.4" x14ac:dyDescent="0.3">
      <c r="A545" s="13"/>
      <c r="B545" s="11"/>
      <c r="C545" s="11"/>
      <c r="D545" s="11"/>
      <c r="E545" s="13"/>
      <c r="F545" s="13"/>
      <c r="G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ht="14.4" x14ac:dyDescent="0.3">
      <c r="A546" s="13"/>
      <c r="B546" s="11"/>
      <c r="C546" s="11"/>
      <c r="D546" s="11"/>
      <c r="E546" s="13"/>
      <c r="F546" s="13"/>
      <c r="G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ht="14.4" x14ac:dyDescent="0.3">
      <c r="A547" s="13"/>
      <c r="B547" s="11"/>
      <c r="C547" s="11"/>
      <c r="D547" s="11"/>
      <c r="E547" s="13"/>
      <c r="F547" s="13"/>
      <c r="G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ht="14.4" x14ac:dyDescent="0.3">
      <c r="A548" s="13"/>
      <c r="B548" s="11"/>
      <c r="C548" s="11"/>
      <c r="D548" s="11"/>
      <c r="E548" s="13"/>
      <c r="F548" s="13"/>
      <c r="G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ht="14.4" x14ac:dyDescent="0.3">
      <c r="A549" s="13"/>
      <c r="B549" s="11"/>
      <c r="C549" s="11"/>
      <c r="D549" s="11"/>
      <c r="E549" s="13"/>
      <c r="F549" s="13"/>
      <c r="G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ht="14.4" x14ac:dyDescent="0.3">
      <c r="A550" s="13"/>
      <c r="B550" s="11"/>
      <c r="C550" s="11"/>
      <c r="D550" s="11"/>
      <c r="E550" s="13"/>
      <c r="F550" s="13"/>
      <c r="G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ht="14.4" x14ac:dyDescent="0.3">
      <c r="A551" s="13"/>
      <c r="B551" s="11"/>
      <c r="C551" s="11"/>
      <c r="D551" s="11"/>
      <c r="E551" s="13"/>
      <c r="F551" s="13"/>
      <c r="G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ht="14.4" x14ac:dyDescent="0.3">
      <c r="A552" s="13"/>
      <c r="B552" s="11"/>
      <c r="C552" s="11"/>
      <c r="D552" s="11"/>
      <c r="E552" s="13"/>
      <c r="F552" s="13"/>
      <c r="G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ht="14.4" x14ac:dyDescent="0.3">
      <c r="A553" s="13"/>
      <c r="B553" s="11"/>
      <c r="C553" s="11"/>
      <c r="D553" s="11"/>
      <c r="E553" s="13"/>
      <c r="F553" s="13"/>
      <c r="G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ht="14.4" x14ac:dyDescent="0.3">
      <c r="A554" s="13"/>
      <c r="B554" s="11"/>
      <c r="C554" s="11"/>
      <c r="D554" s="11"/>
      <c r="E554" s="13"/>
      <c r="F554" s="13"/>
      <c r="G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ht="14.4" x14ac:dyDescent="0.3">
      <c r="A555" s="13"/>
      <c r="B555" s="11"/>
      <c r="C555" s="11"/>
      <c r="D555" s="11"/>
      <c r="E555" s="13"/>
      <c r="F555" s="13"/>
      <c r="G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ht="14.4" x14ac:dyDescent="0.3">
      <c r="A556" s="13"/>
      <c r="B556" s="11"/>
      <c r="C556" s="11"/>
      <c r="D556" s="11"/>
      <c r="E556" s="13"/>
      <c r="F556" s="13"/>
      <c r="G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ht="14.4" x14ac:dyDescent="0.3">
      <c r="A557" s="13"/>
      <c r="B557" s="11"/>
      <c r="C557" s="11"/>
      <c r="D557" s="11"/>
      <c r="E557" s="13"/>
      <c r="F557" s="13"/>
      <c r="G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ht="14.4" x14ac:dyDescent="0.3">
      <c r="A558" s="13"/>
      <c r="B558" s="11"/>
      <c r="C558" s="11"/>
      <c r="D558" s="11"/>
      <c r="E558" s="13"/>
      <c r="F558" s="13"/>
      <c r="G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ht="14.4" x14ac:dyDescent="0.3">
      <c r="A559" s="13"/>
      <c r="B559" s="11"/>
      <c r="C559" s="11"/>
      <c r="D559" s="11"/>
      <c r="E559" s="13"/>
      <c r="F559" s="13"/>
      <c r="G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ht="14.4" x14ac:dyDescent="0.3">
      <c r="A560" s="13"/>
      <c r="B560" s="11"/>
      <c r="C560" s="11"/>
      <c r="D560" s="11"/>
      <c r="E560" s="13"/>
      <c r="F560" s="13"/>
      <c r="G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ht="14.4" x14ac:dyDescent="0.3">
      <c r="A561" s="13"/>
      <c r="B561" s="11"/>
      <c r="C561" s="11"/>
      <c r="D561" s="11"/>
      <c r="E561" s="13"/>
      <c r="F561" s="13"/>
      <c r="G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ht="14.4" x14ac:dyDescent="0.3">
      <c r="A562" s="13"/>
      <c r="B562" s="11"/>
      <c r="C562" s="11"/>
      <c r="D562" s="11"/>
      <c r="E562" s="13"/>
      <c r="F562" s="13"/>
      <c r="G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ht="14.4" x14ac:dyDescent="0.3">
      <c r="A563" s="13"/>
      <c r="B563" s="11"/>
      <c r="C563" s="11"/>
      <c r="D563" s="11"/>
      <c r="E563" s="13"/>
      <c r="F563" s="13"/>
      <c r="G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ht="14.4" x14ac:dyDescent="0.3">
      <c r="A564" s="13"/>
      <c r="B564" s="11"/>
      <c r="C564" s="11"/>
      <c r="D564" s="11"/>
      <c r="E564" s="13"/>
      <c r="F564" s="13"/>
      <c r="G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ht="14.4" x14ac:dyDescent="0.3">
      <c r="A565" s="13"/>
      <c r="B565" s="11"/>
      <c r="C565" s="11"/>
      <c r="D565" s="11"/>
      <c r="E565" s="13"/>
      <c r="F565" s="13"/>
      <c r="G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ht="14.4" x14ac:dyDescent="0.3">
      <c r="A566" s="13"/>
      <c r="B566" s="11"/>
      <c r="C566" s="11"/>
      <c r="D566" s="11"/>
      <c r="E566" s="13"/>
      <c r="F566" s="13"/>
      <c r="G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ht="14.4" x14ac:dyDescent="0.3">
      <c r="A567" s="13"/>
      <c r="B567" s="11"/>
      <c r="C567" s="11"/>
      <c r="D567" s="11"/>
      <c r="E567" s="13"/>
      <c r="F567" s="13"/>
      <c r="G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ht="14.4" x14ac:dyDescent="0.3">
      <c r="A568" s="13"/>
      <c r="B568" s="11"/>
      <c r="C568" s="11"/>
      <c r="D568" s="11"/>
      <c r="E568" s="13"/>
      <c r="F568" s="13"/>
      <c r="G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ht="14.4" x14ac:dyDescent="0.3">
      <c r="A569" s="13"/>
      <c r="B569" s="11"/>
      <c r="C569" s="11"/>
      <c r="D569" s="11"/>
      <c r="E569" s="13"/>
      <c r="F569" s="13"/>
      <c r="G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ht="14.4" x14ac:dyDescent="0.3">
      <c r="A570" s="13"/>
      <c r="B570" s="11"/>
      <c r="C570" s="11"/>
      <c r="D570" s="11"/>
      <c r="E570" s="13"/>
      <c r="F570" s="13"/>
      <c r="G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ht="14.4" x14ac:dyDescent="0.3">
      <c r="A571" s="13"/>
      <c r="B571" s="11"/>
      <c r="C571" s="11"/>
      <c r="D571" s="11"/>
      <c r="E571" s="13"/>
      <c r="F571" s="13"/>
      <c r="G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ht="14.4" x14ac:dyDescent="0.3">
      <c r="A572" s="13"/>
      <c r="B572" s="11"/>
      <c r="C572" s="11"/>
      <c r="D572" s="11"/>
      <c r="E572" s="13"/>
      <c r="F572" s="13"/>
      <c r="G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ht="14.4" x14ac:dyDescent="0.3">
      <c r="A573" s="13"/>
      <c r="B573" s="11"/>
      <c r="C573" s="11"/>
      <c r="D573" s="11"/>
      <c r="E573" s="13"/>
      <c r="F573" s="13"/>
      <c r="G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ht="14.4" x14ac:dyDescent="0.3">
      <c r="A574" s="13"/>
      <c r="B574" s="11"/>
      <c r="C574" s="11"/>
      <c r="D574" s="11"/>
      <c r="E574" s="13"/>
      <c r="F574" s="13"/>
      <c r="G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ht="14.4" x14ac:dyDescent="0.3">
      <c r="A575" s="13"/>
      <c r="B575" s="11"/>
      <c r="C575" s="11"/>
      <c r="D575" s="11"/>
      <c r="E575" s="13"/>
      <c r="F575" s="13"/>
      <c r="G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ht="14.4" x14ac:dyDescent="0.3">
      <c r="A576" s="13"/>
      <c r="B576" s="11"/>
      <c r="C576" s="11"/>
      <c r="D576" s="11"/>
      <c r="E576" s="13"/>
      <c r="F576" s="13"/>
      <c r="G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ht="14.4" x14ac:dyDescent="0.3">
      <c r="A577" s="13"/>
      <c r="B577" s="11"/>
      <c r="C577" s="11"/>
      <c r="D577" s="11"/>
      <c r="E577" s="13"/>
      <c r="F577" s="13"/>
      <c r="G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ht="14.4" x14ac:dyDescent="0.3">
      <c r="A578" s="13"/>
      <c r="B578" s="11"/>
      <c r="C578" s="11"/>
      <c r="D578" s="11"/>
      <c r="E578" s="13"/>
      <c r="F578" s="13"/>
      <c r="G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ht="14.4" x14ac:dyDescent="0.3">
      <c r="A579" s="13"/>
      <c r="B579" s="11"/>
      <c r="C579" s="11"/>
      <c r="D579" s="11"/>
      <c r="E579" s="13"/>
      <c r="F579" s="13"/>
      <c r="G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ht="14.4" x14ac:dyDescent="0.3">
      <c r="A580" s="13"/>
      <c r="B580" s="11"/>
      <c r="C580" s="11"/>
      <c r="D580" s="11"/>
      <c r="E580" s="13"/>
      <c r="F580" s="13"/>
      <c r="G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ht="14.4" x14ac:dyDescent="0.3">
      <c r="A581" s="13"/>
      <c r="B581" s="11"/>
      <c r="C581" s="11"/>
      <c r="D581" s="11"/>
      <c r="E581" s="13"/>
      <c r="F581" s="13"/>
      <c r="G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ht="14.4" x14ac:dyDescent="0.3">
      <c r="A582" s="13"/>
      <c r="B582" s="11"/>
      <c r="C582" s="11"/>
      <c r="D582" s="11"/>
      <c r="E582" s="13"/>
      <c r="F582" s="13"/>
      <c r="G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ht="14.4" x14ac:dyDescent="0.3">
      <c r="A583" s="13"/>
      <c r="B583" s="11"/>
      <c r="C583" s="11"/>
      <c r="D583" s="11"/>
      <c r="E583" s="13"/>
      <c r="F583" s="13"/>
      <c r="G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ht="14.4" x14ac:dyDescent="0.3">
      <c r="A584" s="13"/>
      <c r="B584" s="11"/>
      <c r="C584" s="11"/>
      <c r="D584" s="11"/>
      <c r="E584" s="13"/>
      <c r="F584" s="13"/>
      <c r="G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ht="14.4" x14ac:dyDescent="0.3">
      <c r="A585" s="13"/>
      <c r="B585" s="11"/>
      <c r="C585" s="11"/>
      <c r="D585" s="11"/>
      <c r="E585" s="13"/>
      <c r="F585" s="13"/>
      <c r="G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ht="14.4" x14ac:dyDescent="0.3">
      <c r="A586" s="13"/>
      <c r="B586" s="11"/>
      <c r="C586" s="11"/>
      <c r="D586" s="11"/>
      <c r="E586" s="13"/>
      <c r="F586" s="13"/>
      <c r="G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ht="14.4" x14ac:dyDescent="0.3">
      <c r="A587" s="13"/>
      <c r="B587" s="11"/>
      <c r="C587" s="11"/>
      <c r="D587" s="11"/>
      <c r="E587" s="13"/>
      <c r="F587" s="13"/>
      <c r="G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ht="14.4" x14ac:dyDescent="0.3">
      <c r="A588" s="13"/>
      <c r="B588" s="11"/>
      <c r="C588" s="11"/>
      <c r="D588" s="11"/>
      <c r="E588" s="13"/>
      <c r="F588" s="13"/>
      <c r="G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ht="14.4" x14ac:dyDescent="0.3">
      <c r="A589" s="13"/>
      <c r="B589" s="11"/>
      <c r="C589" s="11"/>
      <c r="D589" s="11"/>
      <c r="E589" s="13"/>
      <c r="F589" s="13"/>
      <c r="G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ht="14.4" x14ac:dyDescent="0.3">
      <c r="A590" s="13"/>
      <c r="B590" s="11"/>
      <c r="C590" s="11"/>
      <c r="D590" s="11"/>
      <c r="E590" s="13"/>
      <c r="F590" s="13"/>
      <c r="G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ht="14.4" x14ac:dyDescent="0.3">
      <c r="A591" s="13"/>
      <c r="B591" s="11"/>
      <c r="C591" s="11"/>
      <c r="D591" s="11"/>
      <c r="E591" s="13"/>
      <c r="F591" s="13"/>
      <c r="G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ht="14.4" x14ac:dyDescent="0.3">
      <c r="A592" s="13"/>
      <c r="B592" s="11"/>
      <c r="C592" s="11"/>
      <c r="D592" s="11"/>
      <c r="E592" s="13"/>
      <c r="F592" s="13"/>
      <c r="G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ht="14.4" x14ac:dyDescent="0.3">
      <c r="A593" s="13"/>
      <c r="B593" s="11"/>
      <c r="C593" s="11"/>
      <c r="D593" s="11"/>
      <c r="E593" s="13"/>
      <c r="F593" s="13"/>
      <c r="G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ht="14.4" x14ac:dyDescent="0.3">
      <c r="A594" s="13"/>
      <c r="B594" s="11"/>
      <c r="C594" s="11"/>
      <c r="D594" s="11"/>
      <c r="E594" s="13"/>
      <c r="F594" s="13"/>
      <c r="G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ht="14.4" x14ac:dyDescent="0.3">
      <c r="A595" s="13"/>
      <c r="B595" s="11"/>
      <c r="C595" s="11"/>
      <c r="D595" s="11"/>
      <c r="E595" s="13"/>
      <c r="F595" s="13"/>
      <c r="G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ht="14.4" x14ac:dyDescent="0.3">
      <c r="A596" s="13"/>
      <c r="B596" s="11"/>
      <c r="C596" s="11"/>
      <c r="D596" s="11"/>
      <c r="E596" s="13"/>
      <c r="F596" s="13"/>
      <c r="G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ht="14.4" x14ac:dyDescent="0.3">
      <c r="A597" s="13"/>
      <c r="B597" s="11"/>
      <c r="C597" s="11"/>
      <c r="D597" s="11"/>
      <c r="E597" s="13"/>
      <c r="F597" s="13"/>
      <c r="G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ht="14.4" x14ac:dyDescent="0.3">
      <c r="A598" s="13"/>
      <c r="B598" s="11"/>
      <c r="C598" s="11"/>
      <c r="D598" s="11"/>
      <c r="E598" s="13"/>
      <c r="F598" s="13"/>
      <c r="G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ht="14.4" x14ac:dyDescent="0.3">
      <c r="A599" s="13"/>
      <c r="B599" s="11"/>
      <c r="C599" s="11"/>
      <c r="D599" s="11"/>
      <c r="E599" s="13"/>
      <c r="F599" s="13"/>
      <c r="G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ht="14.4" x14ac:dyDescent="0.3">
      <c r="A600" s="13"/>
      <c r="B600" s="11"/>
      <c r="C600" s="11"/>
      <c r="D600" s="11"/>
      <c r="E600" s="13"/>
      <c r="F600" s="13"/>
      <c r="G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ht="14.4" x14ac:dyDescent="0.3">
      <c r="A601" s="13"/>
      <c r="B601" s="11"/>
      <c r="C601" s="11"/>
      <c r="D601" s="11"/>
      <c r="E601" s="13"/>
      <c r="F601" s="13"/>
      <c r="G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ht="14.4" x14ac:dyDescent="0.3">
      <c r="A602" s="13"/>
      <c r="B602" s="11"/>
      <c r="C602" s="11"/>
      <c r="D602" s="11"/>
      <c r="E602" s="13"/>
      <c r="F602" s="13"/>
      <c r="G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ht="14.4" x14ac:dyDescent="0.3">
      <c r="A603" s="13"/>
      <c r="B603" s="11"/>
      <c r="C603" s="11"/>
      <c r="D603" s="11"/>
      <c r="E603" s="13"/>
      <c r="F603" s="13"/>
      <c r="G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ht="14.4" x14ac:dyDescent="0.3">
      <c r="A604" s="13"/>
      <c r="B604" s="11"/>
      <c r="C604" s="11"/>
      <c r="D604" s="11"/>
      <c r="E604" s="13"/>
      <c r="F604" s="13"/>
      <c r="G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ht="14.4" x14ac:dyDescent="0.3">
      <c r="A605" s="13"/>
      <c r="B605" s="11"/>
      <c r="C605" s="11"/>
      <c r="D605" s="11"/>
      <c r="E605" s="13"/>
      <c r="F605" s="13"/>
      <c r="G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ht="14.4" x14ac:dyDescent="0.3">
      <c r="A606" s="13"/>
      <c r="B606" s="11"/>
      <c r="C606" s="11"/>
      <c r="D606" s="11"/>
      <c r="E606" s="13"/>
      <c r="F606" s="13"/>
      <c r="G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ht="14.4" x14ac:dyDescent="0.3">
      <c r="A607" s="13"/>
      <c r="B607" s="11"/>
      <c r="C607" s="11"/>
      <c r="D607" s="11"/>
      <c r="E607" s="13"/>
      <c r="F607" s="13"/>
      <c r="G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ht="14.4" x14ac:dyDescent="0.3">
      <c r="A608" s="13"/>
      <c r="B608" s="11"/>
      <c r="C608" s="11"/>
      <c r="D608" s="11"/>
      <c r="E608" s="13"/>
      <c r="F608" s="13"/>
      <c r="G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ht="14.4" x14ac:dyDescent="0.3">
      <c r="A609" s="13"/>
      <c r="B609" s="11"/>
      <c r="C609" s="11"/>
      <c r="D609" s="11"/>
      <c r="E609" s="13"/>
      <c r="F609" s="13"/>
      <c r="G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ht="14.4" x14ac:dyDescent="0.3">
      <c r="A610" s="13"/>
      <c r="B610" s="11"/>
      <c r="C610" s="11"/>
      <c r="D610" s="11"/>
      <c r="E610" s="13"/>
      <c r="F610" s="13"/>
      <c r="G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ht="14.4" x14ac:dyDescent="0.3">
      <c r="A611" s="13"/>
      <c r="B611" s="11"/>
      <c r="C611" s="11"/>
      <c r="D611" s="11"/>
      <c r="E611" s="13"/>
      <c r="F611" s="13"/>
      <c r="G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ht="14.4" x14ac:dyDescent="0.3">
      <c r="A612" s="13"/>
      <c r="B612" s="11"/>
      <c r="C612" s="11"/>
      <c r="D612" s="11"/>
      <c r="E612" s="13"/>
      <c r="F612" s="13"/>
      <c r="G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ht="14.4" x14ac:dyDescent="0.3">
      <c r="A613" s="13"/>
      <c r="B613" s="11"/>
      <c r="C613" s="11"/>
      <c r="D613" s="11"/>
      <c r="E613" s="13"/>
      <c r="F613" s="13"/>
      <c r="G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ht="14.4" x14ac:dyDescent="0.3">
      <c r="A614" s="13"/>
      <c r="B614" s="11"/>
      <c r="C614" s="11"/>
      <c r="D614" s="11"/>
      <c r="E614" s="13"/>
      <c r="F614" s="13"/>
      <c r="G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ht="14.4" x14ac:dyDescent="0.3">
      <c r="A615" s="13"/>
      <c r="B615" s="11"/>
      <c r="C615" s="11"/>
      <c r="D615" s="11"/>
      <c r="E615" s="13"/>
      <c r="F615" s="13"/>
      <c r="G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ht="14.4" x14ac:dyDescent="0.3">
      <c r="A616" s="13"/>
      <c r="B616" s="11"/>
      <c r="C616" s="11"/>
      <c r="D616" s="11"/>
      <c r="E616" s="13"/>
      <c r="F616" s="13"/>
      <c r="G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ht="14.4" x14ac:dyDescent="0.3">
      <c r="A617" s="13"/>
      <c r="B617" s="11"/>
      <c r="C617" s="11"/>
      <c r="D617" s="11"/>
      <c r="E617" s="13"/>
      <c r="F617" s="13"/>
      <c r="G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ht="14.4" x14ac:dyDescent="0.3">
      <c r="A618" s="13"/>
      <c r="B618" s="11"/>
      <c r="C618" s="11"/>
      <c r="D618" s="11"/>
      <c r="E618" s="13"/>
      <c r="F618" s="13"/>
      <c r="G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ht="14.4" x14ac:dyDescent="0.3">
      <c r="A619" s="13"/>
      <c r="B619" s="11"/>
      <c r="C619" s="11"/>
      <c r="D619" s="11"/>
      <c r="E619" s="13"/>
      <c r="F619" s="13"/>
      <c r="G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ht="14.4" x14ac:dyDescent="0.3">
      <c r="A620" s="13"/>
      <c r="B620" s="11"/>
      <c r="C620" s="11"/>
      <c r="D620" s="11"/>
      <c r="E620" s="13"/>
      <c r="F620" s="13"/>
      <c r="G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ht="14.4" x14ac:dyDescent="0.3">
      <c r="A621" s="13"/>
      <c r="B621" s="11"/>
      <c r="C621" s="11"/>
      <c r="D621" s="11"/>
      <c r="E621" s="13"/>
      <c r="F621" s="13"/>
      <c r="G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ht="14.4" x14ac:dyDescent="0.3">
      <c r="A622" s="13"/>
      <c r="B622" s="11"/>
      <c r="C622" s="11"/>
      <c r="D622" s="11"/>
      <c r="E622" s="13"/>
      <c r="F622" s="13"/>
      <c r="G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ht="14.4" x14ac:dyDescent="0.3">
      <c r="A623" s="13"/>
      <c r="B623" s="11"/>
      <c r="C623" s="11"/>
      <c r="D623" s="11"/>
      <c r="E623" s="13"/>
      <c r="F623" s="13"/>
      <c r="G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ht="14.4" x14ac:dyDescent="0.3">
      <c r="A624" s="13"/>
      <c r="B624" s="11"/>
      <c r="C624" s="11"/>
      <c r="D624" s="11"/>
      <c r="E624" s="13"/>
      <c r="F624" s="13"/>
      <c r="G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ht="14.4" x14ac:dyDescent="0.3">
      <c r="A625" s="13"/>
      <c r="B625" s="11"/>
      <c r="C625" s="11"/>
      <c r="D625" s="11"/>
      <c r="E625" s="13"/>
      <c r="F625" s="13"/>
      <c r="G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ht="14.4" x14ac:dyDescent="0.3">
      <c r="A626" s="13"/>
      <c r="B626" s="11"/>
      <c r="C626" s="11"/>
      <c r="D626" s="11"/>
      <c r="E626" s="13"/>
      <c r="F626" s="13"/>
      <c r="G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ht="14.4" x14ac:dyDescent="0.3">
      <c r="A627" s="13"/>
      <c r="B627" s="11"/>
      <c r="C627" s="11"/>
      <c r="D627" s="11"/>
      <c r="E627" s="13"/>
      <c r="F627" s="13"/>
      <c r="G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ht="14.4" x14ac:dyDescent="0.3">
      <c r="A628" s="13"/>
      <c r="B628" s="11"/>
      <c r="C628" s="11"/>
      <c r="D628" s="11"/>
      <c r="E628" s="13"/>
      <c r="F628" s="13"/>
      <c r="G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ht="14.4" x14ac:dyDescent="0.3">
      <c r="A629" s="13"/>
      <c r="B629" s="11"/>
      <c r="C629" s="11"/>
      <c r="D629" s="11"/>
      <c r="E629" s="13"/>
      <c r="F629" s="13"/>
      <c r="G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ht="14.4" x14ac:dyDescent="0.3">
      <c r="A630" s="13"/>
      <c r="B630" s="11"/>
      <c r="C630" s="11"/>
      <c r="D630" s="11"/>
      <c r="E630" s="13"/>
      <c r="F630" s="13"/>
      <c r="G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ht="14.4" x14ac:dyDescent="0.3">
      <c r="A631" s="13"/>
      <c r="B631" s="11"/>
      <c r="C631" s="11"/>
      <c r="D631" s="11"/>
      <c r="E631" s="13"/>
      <c r="F631" s="13"/>
      <c r="G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ht="14.4" x14ac:dyDescent="0.3">
      <c r="A632" s="13"/>
      <c r="B632" s="11"/>
      <c r="C632" s="11"/>
      <c r="D632" s="11"/>
      <c r="E632" s="13"/>
      <c r="F632" s="13"/>
      <c r="G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ht="14.4" x14ac:dyDescent="0.3">
      <c r="A633" s="13"/>
      <c r="B633" s="11"/>
      <c r="C633" s="11"/>
      <c r="D633" s="11"/>
      <c r="E633" s="13"/>
      <c r="F633" s="13"/>
      <c r="G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ht="14.4" x14ac:dyDescent="0.3">
      <c r="A634" s="13"/>
      <c r="B634" s="11"/>
      <c r="C634" s="11"/>
      <c r="D634" s="11"/>
      <c r="E634" s="13"/>
      <c r="F634" s="13"/>
      <c r="G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ht="14.4" x14ac:dyDescent="0.3">
      <c r="A635" s="13"/>
      <c r="B635" s="11"/>
      <c r="C635" s="11"/>
      <c r="D635" s="11"/>
      <c r="E635" s="13"/>
      <c r="F635" s="13"/>
      <c r="G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ht="14.4" x14ac:dyDescent="0.3">
      <c r="A636" s="13"/>
      <c r="B636" s="11"/>
      <c r="C636" s="11"/>
      <c r="D636" s="11"/>
      <c r="E636" s="13"/>
      <c r="F636" s="13"/>
      <c r="G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ht="14.4" x14ac:dyDescent="0.3">
      <c r="A637" s="13"/>
      <c r="B637" s="11"/>
      <c r="C637" s="11"/>
      <c r="D637" s="11"/>
      <c r="E637" s="13"/>
      <c r="F637" s="13"/>
      <c r="G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ht="14.4" x14ac:dyDescent="0.3">
      <c r="A638" s="13"/>
      <c r="B638" s="11"/>
      <c r="C638" s="11"/>
      <c r="D638" s="11"/>
      <c r="E638" s="13"/>
      <c r="F638" s="13"/>
      <c r="G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ht="14.4" x14ac:dyDescent="0.3">
      <c r="A639" s="13"/>
      <c r="B639" s="11"/>
      <c r="C639" s="11"/>
      <c r="D639" s="11"/>
      <c r="E639" s="13"/>
      <c r="F639" s="13"/>
      <c r="G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ht="14.4" x14ac:dyDescent="0.3">
      <c r="A640" s="13"/>
      <c r="B640" s="11"/>
      <c r="C640" s="11"/>
      <c r="D640" s="11"/>
      <c r="E640" s="13"/>
      <c r="F640" s="13"/>
      <c r="G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ht="14.4" x14ac:dyDescent="0.3">
      <c r="A641" s="13"/>
      <c r="B641" s="11"/>
      <c r="C641" s="11"/>
      <c r="D641" s="11"/>
      <c r="E641" s="13"/>
      <c r="F641" s="13"/>
      <c r="G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ht="14.4" x14ac:dyDescent="0.3">
      <c r="A642" s="13"/>
      <c r="B642" s="11"/>
      <c r="C642" s="11"/>
      <c r="D642" s="11"/>
      <c r="E642" s="13"/>
      <c r="F642" s="13"/>
      <c r="G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ht="14.4" x14ac:dyDescent="0.3">
      <c r="A643" s="13"/>
      <c r="B643" s="11"/>
      <c r="C643" s="11"/>
      <c r="D643" s="11"/>
      <c r="E643" s="13"/>
      <c r="F643" s="13"/>
      <c r="G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ht="14.4" x14ac:dyDescent="0.3">
      <c r="A644" s="13"/>
      <c r="B644" s="11"/>
      <c r="C644" s="11"/>
      <c r="D644" s="11"/>
      <c r="E644" s="13"/>
      <c r="F644" s="13"/>
      <c r="G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ht="14.4" x14ac:dyDescent="0.3">
      <c r="A645" s="13"/>
      <c r="B645" s="11"/>
      <c r="C645" s="11"/>
      <c r="D645" s="11"/>
      <c r="E645" s="13"/>
      <c r="F645" s="13"/>
      <c r="G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ht="14.4" x14ac:dyDescent="0.3">
      <c r="A646" s="13"/>
      <c r="B646" s="11"/>
      <c r="C646" s="11"/>
      <c r="D646" s="11"/>
      <c r="E646" s="13"/>
      <c r="F646" s="13"/>
      <c r="G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ht="14.4" x14ac:dyDescent="0.3">
      <c r="A647" s="13"/>
      <c r="B647" s="11"/>
      <c r="C647" s="11"/>
      <c r="D647" s="11"/>
      <c r="E647" s="13"/>
      <c r="F647" s="13"/>
      <c r="G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ht="14.4" x14ac:dyDescent="0.3">
      <c r="A648" s="13"/>
      <c r="B648" s="11"/>
      <c r="C648" s="11"/>
      <c r="D648" s="11"/>
      <c r="E648" s="13"/>
      <c r="F648" s="13"/>
      <c r="G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ht="14.4" x14ac:dyDescent="0.3">
      <c r="A649" s="13"/>
      <c r="B649" s="11"/>
      <c r="C649" s="11"/>
      <c r="D649" s="11"/>
      <c r="E649" s="13"/>
      <c r="F649" s="13"/>
      <c r="G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ht="14.4" x14ac:dyDescent="0.3">
      <c r="A650" s="13"/>
      <c r="B650" s="11"/>
      <c r="C650" s="11"/>
      <c r="D650" s="11"/>
      <c r="E650" s="13"/>
      <c r="F650" s="13"/>
      <c r="G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ht="14.4" x14ac:dyDescent="0.3">
      <c r="A651" s="13"/>
      <c r="B651" s="11"/>
      <c r="C651" s="11"/>
      <c r="D651" s="11"/>
      <c r="E651" s="13"/>
      <c r="F651" s="13"/>
      <c r="G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ht="14.4" x14ac:dyDescent="0.3">
      <c r="A652" s="13"/>
      <c r="B652" s="11"/>
      <c r="C652" s="11"/>
      <c r="D652" s="11"/>
      <c r="E652" s="13"/>
      <c r="F652" s="13"/>
      <c r="G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ht="14.4" x14ac:dyDescent="0.3">
      <c r="A653" s="13"/>
      <c r="B653" s="11"/>
      <c r="C653" s="11"/>
      <c r="D653" s="11"/>
      <c r="E653" s="13"/>
      <c r="F653" s="13"/>
      <c r="G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ht="14.4" x14ac:dyDescent="0.3">
      <c r="A654" s="13"/>
      <c r="B654" s="11"/>
      <c r="C654" s="11"/>
      <c r="D654" s="11"/>
      <c r="E654" s="13"/>
      <c r="F654" s="13"/>
      <c r="G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ht="14.4" x14ac:dyDescent="0.3">
      <c r="A655" s="13"/>
      <c r="B655" s="11"/>
      <c r="C655" s="11"/>
      <c r="D655" s="11"/>
      <c r="E655" s="13"/>
      <c r="F655" s="13"/>
      <c r="G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ht="14.4" x14ac:dyDescent="0.3">
      <c r="A656" s="13"/>
      <c r="B656" s="11"/>
      <c r="C656" s="11"/>
      <c r="D656" s="11"/>
      <c r="E656" s="13"/>
      <c r="F656" s="13"/>
      <c r="G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ht="14.4" x14ac:dyDescent="0.3">
      <c r="A657" s="13"/>
      <c r="B657" s="11"/>
      <c r="C657" s="11"/>
      <c r="D657" s="11"/>
      <c r="E657" s="13"/>
      <c r="F657" s="13"/>
      <c r="G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ht="14.4" x14ac:dyDescent="0.3">
      <c r="A658" s="13"/>
      <c r="B658" s="11"/>
      <c r="C658" s="11"/>
      <c r="D658" s="11"/>
      <c r="E658" s="13"/>
      <c r="F658" s="13"/>
      <c r="G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ht="14.4" x14ac:dyDescent="0.3">
      <c r="A659" s="13"/>
      <c r="B659" s="11"/>
      <c r="C659" s="11"/>
      <c r="D659" s="11"/>
      <c r="E659" s="13"/>
      <c r="F659" s="13"/>
      <c r="G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ht="14.4" x14ac:dyDescent="0.3">
      <c r="A660" s="13"/>
      <c r="B660" s="11"/>
      <c r="C660" s="11"/>
      <c r="D660" s="11"/>
      <c r="E660" s="13"/>
      <c r="F660" s="13"/>
      <c r="G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ht="14.4" x14ac:dyDescent="0.3">
      <c r="A661" s="13"/>
      <c r="B661" s="11"/>
      <c r="C661" s="11"/>
      <c r="D661" s="11"/>
      <c r="E661" s="13"/>
      <c r="F661" s="13"/>
      <c r="G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ht="14.4" x14ac:dyDescent="0.3">
      <c r="A662" s="13"/>
      <c r="B662" s="11"/>
      <c r="C662" s="11"/>
      <c r="D662" s="11"/>
      <c r="E662" s="13"/>
      <c r="F662" s="13"/>
      <c r="G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ht="14.4" x14ac:dyDescent="0.3">
      <c r="A663" s="13"/>
      <c r="B663" s="11"/>
      <c r="C663" s="11"/>
      <c r="D663" s="11"/>
      <c r="E663" s="13"/>
      <c r="F663" s="13"/>
      <c r="G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ht="14.4" x14ac:dyDescent="0.3">
      <c r="A664" s="13"/>
      <c r="B664" s="11"/>
      <c r="C664" s="11"/>
      <c r="D664" s="11"/>
      <c r="E664" s="13"/>
      <c r="F664" s="13"/>
      <c r="G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ht="14.4" x14ac:dyDescent="0.3">
      <c r="A665" s="13"/>
      <c r="B665" s="11"/>
      <c r="C665" s="11"/>
      <c r="D665" s="11"/>
      <c r="E665" s="13"/>
      <c r="F665" s="13"/>
      <c r="G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ht="14.4" x14ac:dyDescent="0.3">
      <c r="A666" s="13"/>
      <c r="B666" s="11"/>
      <c r="C666" s="11"/>
      <c r="D666" s="11"/>
      <c r="E666" s="13"/>
      <c r="F666" s="13"/>
      <c r="G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ht="14.4" x14ac:dyDescent="0.3">
      <c r="A667" s="13"/>
      <c r="B667" s="11"/>
      <c r="C667" s="11"/>
      <c r="D667" s="11"/>
      <c r="E667" s="13"/>
      <c r="F667" s="13"/>
      <c r="G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ht="14.4" x14ac:dyDescent="0.3">
      <c r="A668" s="13"/>
      <c r="B668" s="11"/>
      <c r="C668" s="11"/>
      <c r="D668" s="11"/>
      <c r="E668" s="13"/>
      <c r="F668" s="13"/>
      <c r="G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ht="14.4" x14ac:dyDescent="0.3">
      <c r="A669" s="13"/>
      <c r="B669" s="11"/>
      <c r="C669" s="11"/>
      <c r="D669" s="11"/>
      <c r="E669" s="13"/>
      <c r="F669" s="13"/>
      <c r="G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ht="14.4" x14ac:dyDescent="0.3">
      <c r="A670" s="13"/>
      <c r="B670" s="11"/>
      <c r="C670" s="11"/>
      <c r="D670" s="11"/>
      <c r="E670" s="13"/>
      <c r="F670" s="13"/>
      <c r="G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ht="14.4" x14ac:dyDescent="0.3">
      <c r="A671" s="13"/>
      <c r="B671" s="11"/>
      <c r="C671" s="11"/>
      <c r="D671" s="11"/>
      <c r="E671" s="13"/>
      <c r="F671" s="13"/>
      <c r="G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ht="14.4" x14ac:dyDescent="0.3">
      <c r="A672" s="13"/>
      <c r="B672" s="11"/>
      <c r="C672" s="11"/>
      <c r="D672" s="11"/>
      <c r="E672" s="13"/>
      <c r="F672" s="13"/>
      <c r="G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ht="14.4" x14ac:dyDescent="0.3">
      <c r="A673" s="13"/>
      <c r="B673" s="11"/>
      <c r="C673" s="11"/>
      <c r="D673" s="11"/>
      <c r="E673" s="13"/>
      <c r="F673" s="13"/>
      <c r="G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ht="14.4" x14ac:dyDescent="0.3">
      <c r="A674" s="13"/>
      <c r="B674" s="11"/>
      <c r="C674" s="11"/>
      <c r="D674" s="11"/>
      <c r="E674" s="13"/>
      <c r="F674" s="13"/>
      <c r="G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ht="14.4" x14ac:dyDescent="0.3">
      <c r="A675" s="13"/>
      <c r="B675" s="11"/>
      <c r="C675" s="11"/>
      <c r="D675" s="11"/>
      <c r="E675" s="13"/>
      <c r="F675" s="13"/>
      <c r="G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ht="14.4" x14ac:dyDescent="0.3">
      <c r="A676" s="13"/>
      <c r="B676" s="11"/>
      <c r="C676" s="11"/>
      <c r="D676" s="11"/>
      <c r="E676" s="13"/>
      <c r="F676" s="13"/>
      <c r="G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ht="14.4" x14ac:dyDescent="0.3">
      <c r="A677" s="13"/>
      <c r="B677" s="11"/>
      <c r="C677" s="11"/>
      <c r="D677" s="11"/>
      <c r="E677" s="13"/>
      <c r="F677" s="13"/>
      <c r="G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ht="14.4" x14ac:dyDescent="0.3">
      <c r="A678" s="13"/>
      <c r="B678" s="11"/>
      <c r="C678" s="11"/>
      <c r="D678" s="11"/>
      <c r="E678" s="13"/>
      <c r="F678" s="13"/>
      <c r="G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ht="14.4" x14ac:dyDescent="0.3">
      <c r="A679" s="13"/>
      <c r="B679" s="11"/>
      <c r="C679" s="11"/>
      <c r="D679" s="11"/>
      <c r="E679" s="13"/>
      <c r="F679" s="13"/>
      <c r="G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ht="14.4" x14ac:dyDescent="0.3">
      <c r="A680" s="13"/>
      <c r="B680" s="11"/>
      <c r="C680" s="11"/>
      <c r="D680" s="11"/>
      <c r="E680" s="13"/>
      <c r="F680" s="13"/>
      <c r="G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ht="14.4" x14ac:dyDescent="0.3">
      <c r="A681" s="13"/>
      <c r="B681" s="11"/>
      <c r="C681" s="11"/>
      <c r="D681" s="11"/>
      <c r="E681" s="13"/>
      <c r="F681" s="13"/>
      <c r="G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ht="14.4" x14ac:dyDescent="0.3">
      <c r="A682" s="13"/>
      <c r="B682" s="11"/>
      <c r="C682" s="11"/>
      <c r="D682" s="11"/>
      <c r="E682" s="13"/>
      <c r="F682" s="13"/>
      <c r="G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ht="14.4" x14ac:dyDescent="0.3">
      <c r="A683" s="13"/>
      <c r="B683" s="11"/>
      <c r="C683" s="11"/>
      <c r="D683" s="11"/>
      <c r="E683" s="13"/>
      <c r="F683" s="13"/>
      <c r="G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ht="14.4" x14ac:dyDescent="0.3">
      <c r="A684" s="13"/>
      <c r="B684" s="11"/>
      <c r="C684" s="11"/>
      <c r="D684" s="11"/>
      <c r="E684" s="13"/>
      <c r="F684" s="13"/>
      <c r="G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ht="14.4" x14ac:dyDescent="0.3">
      <c r="A685" s="13"/>
      <c r="B685" s="11"/>
      <c r="C685" s="11"/>
      <c r="D685" s="11"/>
      <c r="E685" s="13"/>
      <c r="F685" s="13"/>
      <c r="G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ht="14.4" x14ac:dyDescent="0.3">
      <c r="A686" s="13"/>
      <c r="B686" s="11"/>
      <c r="C686" s="11"/>
      <c r="D686" s="11"/>
      <c r="E686" s="13"/>
      <c r="F686" s="13"/>
      <c r="G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ht="14.4" x14ac:dyDescent="0.3">
      <c r="A687" s="13"/>
      <c r="B687" s="11"/>
      <c r="C687" s="11"/>
      <c r="D687" s="11"/>
      <c r="E687" s="13"/>
      <c r="F687" s="13"/>
      <c r="G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ht="14.4" x14ac:dyDescent="0.3">
      <c r="A688" s="13"/>
      <c r="B688" s="11"/>
      <c r="C688" s="11"/>
      <c r="D688" s="11"/>
      <c r="E688" s="13"/>
      <c r="F688" s="13"/>
      <c r="G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ht="14.4" x14ac:dyDescent="0.3">
      <c r="A689" s="13"/>
      <c r="B689" s="11"/>
      <c r="C689" s="11"/>
      <c r="D689" s="11"/>
      <c r="E689" s="13"/>
      <c r="F689" s="13"/>
      <c r="G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ht="14.4" x14ac:dyDescent="0.3">
      <c r="A690" s="13"/>
      <c r="B690" s="11"/>
      <c r="C690" s="11"/>
      <c r="D690" s="11"/>
      <c r="E690" s="13"/>
      <c r="F690" s="13"/>
      <c r="G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ht="14.4" x14ac:dyDescent="0.3">
      <c r="A691" s="13"/>
      <c r="B691" s="11"/>
      <c r="C691" s="11"/>
      <c r="D691" s="11"/>
      <c r="E691" s="13"/>
      <c r="F691" s="13"/>
      <c r="G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ht="14.4" x14ac:dyDescent="0.3">
      <c r="A692" s="13"/>
      <c r="B692" s="11"/>
      <c r="C692" s="11"/>
      <c r="D692" s="11"/>
      <c r="E692" s="13"/>
      <c r="F692" s="13"/>
      <c r="G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ht="14.4" x14ac:dyDescent="0.3">
      <c r="A693" s="13"/>
      <c r="B693" s="11"/>
      <c r="C693" s="11"/>
      <c r="D693" s="11"/>
      <c r="E693" s="13"/>
      <c r="F693" s="13"/>
      <c r="G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ht="14.4" x14ac:dyDescent="0.3">
      <c r="A694" s="13"/>
      <c r="B694" s="11"/>
      <c r="C694" s="11"/>
      <c r="D694" s="11"/>
      <c r="E694" s="13"/>
      <c r="F694" s="13"/>
      <c r="G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ht="14.4" x14ac:dyDescent="0.3">
      <c r="A695" s="13"/>
      <c r="B695" s="11"/>
      <c r="C695" s="11"/>
      <c r="D695" s="11"/>
      <c r="E695" s="13"/>
      <c r="F695" s="13"/>
      <c r="G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ht="14.4" x14ac:dyDescent="0.3">
      <c r="A696" s="13"/>
      <c r="B696" s="11"/>
      <c r="C696" s="11"/>
      <c r="D696" s="11"/>
      <c r="E696" s="13"/>
      <c r="F696" s="13"/>
      <c r="G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ht="14.4" x14ac:dyDescent="0.3">
      <c r="A697" s="13"/>
      <c r="B697" s="11"/>
      <c r="C697" s="11"/>
      <c r="D697" s="11"/>
      <c r="E697" s="13"/>
      <c r="F697" s="13"/>
      <c r="G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ht="14.4" x14ac:dyDescent="0.3">
      <c r="A698" s="13"/>
      <c r="B698" s="11"/>
      <c r="C698" s="11"/>
      <c r="D698" s="11"/>
      <c r="E698" s="13"/>
      <c r="F698" s="13"/>
      <c r="G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ht="14.4" x14ac:dyDescent="0.3">
      <c r="A699" s="13"/>
      <c r="B699" s="11"/>
      <c r="C699" s="11"/>
      <c r="D699" s="11"/>
      <c r="E699" s="13"/>
      <c r="F699" s="13"/>
      <c r="G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ht="14.4" x14ac:dyDescent="0.3">
      <c r="A700" s="13"/>
      <c r="B700" s="11"/>
      <c r="C700" s="11"/>
      <c r="D700" s="11"/>
      <c r="E700" s="13"/>
      <c r="F700" s="13"/>
      <c r="G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ht="14.4" x14ac:dyDescent="0.3">
      <c r="A701" s="13"/>
      <c r="B701" s="11"/>
      <c r="C701" s="11"/>
      <c r="D701" s="11"/>
      <c r="E701" s="13"/>
      <c r="F701" s="13"/>
      <c r="G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ht="14.4" x14ac:dyDescent="0.3">
      <c r="A702" s="13"/>
      <c r="B702" s="11"/>
      <c r="C702" s="11"/>
      <c r="D702" s="11"/>
      <c r="E702" s="13"/>
      <c r="F702" s="13"/>
      <c r="G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ht="14.4" x14ac:dyDescent="0.3">
      <c r="A703" s="13"/>
      <c r="B703" s="11"/>
      <c r="C703" s="11"/>
      <c r="D703" s="11"/>
      <c r="E703" s="13"/>
      <c r="F703" s="13"/>
      <c r="G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ht="14.4" x14ac:dyDescent="0.3">
      <c r="A704" s="13"/>
      <c r="B704" s="11"/>
      <c r="C704" s="11"/>
      <c r="D704" s="11"/>
      <c r="E704" s="13"/>
      <c r="F704" s="13"/>
      <c r="G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ht="14.4" x14ac:dyDescent="0.3">
      <c r="A705" s="13"/>
      <c r="B705" s="11"/>
      <c r="C705" s="11"/>
      <c r="D705" s="11"/>
      <c r="E705" s="13"/>
      <c r="F705" s="13"/>
      <c r="G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ht="14.4" x14ac:dyDescent="0.3">
      <c r="A706" s="13"/>
      <c r="B706" s="11"/>
      <c r="C706" s="11"/>
      <c r="D706" s="11"/>
      <c r="E706" s="13"/>
      <c r="F706" s="13"/>
      <c r="G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ht="14.4" x14ac:dyDescent="0.3">
      <c r="A707" s="13"/>
      <c r="B707" s="11"/>
      <c r="C707" s="11"/>
      <c r="D707" s="11"/>
      <c r="E707" s="13"/>
      <c r="F707" s="13"/>
      <c r="G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ht="14.4" x14ac:dyDescent="0.3">
      <c r="A708" s="13"/>
      <c r="B708" s="11"/>
      <c r="C708" s="11"/>
      <c r="D708" s="11"/>
      <c r="E708" s="13"/>
      <c r="F708" s="13"/>
      <c r="G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ht="14.4" x14ac:dyDescent="0.3">
      <c r="A709" s="13"/>
      <c r="B709" s="11"/>
      <c r="C709" s="11"/>
      <c r="D709" s="11"/>
      <c r="E709" s="13"/>
      <c r="F709" s="13"/>
      <c r="G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ht="14.4" x14ac:dyDescent="0.3">
      <c r="A710" s="13"/>
      <c r="B710" s="11"/>
      <c r="C710" s="11"/>
      <c r="D710" s="11"/>
      <c r="E710" s="13"/>
      <c r="F710" s="13"/>
      <c r="G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ht="14.4" x14ac:dyDescent="0.3">
      <c r="A711" s="13"/>
      <c r="B711" s="11"/>
      <c r="C711" s="11"/>
      <c r="D711" s="11"/>
      <c r="E711" s="13"/>
      <c r="F711" s="13"/>
      <c r="G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ht="14.4" x14ac:dyDescent="0.3">
      <c r="A712" s="13"/>
      <c r="B712" s="11"/>
      <c r="C712" s="11"/>
      <c r="D712" s="11"/>
      <c r="E712" s="13"/>
      <c r="F712" s="13"/>
      <c r="G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ht="14.4" x14ac:dyDescent="0.3">
      <c r="A713" s="13"/>
      <c r="B713" s="11"/>
      <c r="C713" s="11"/>
      <c r="D713" s="11"/>
      <c r="E713" s="13"/>
      <c r="F713" s="13"/>
      <c r="G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ht="14.4" x14ac:dyDescent="0.3">
      <c r="A714" s="13"/>
      <c r="B714" s="11"/>
      <c r="C714" s="11"/>
      <c r="D714" s="11"/>
      <c r="E714" s="13"/>
      <c r="F714" s="13"/>
      <c r="G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ht="14.4" x14ac:dyDescent="0.3">
      <c r="A715" s="13"/>
      <c r="B715" s="11"/>
      <c r="C715" s="11"/>
      <c r="D715" s="11"/>
      <c r="E715" s="13"/>
      <c r="F715" s="13"/>
      <c r="G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ht="14.4" x14ac:dyDescent="0.3">
      <c r="A716" s="13"/>
      <c r="B716" s="11"/>
      <c r="C716" s="11"/>
      <c r="D716" s="11"/>
      <c r="E716" s="13"/>
      <c r="F716" s="13"/>
      <c r="G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ht="14.4" x14ac:dyDescent="0.3">
      <c r="A717" s="13"/>
      <c r="B717" s="11"/>
      <c r="C717" s="11"/>
      <c r="D717" s="11"/>
      <c r="E717" s="13"/>
      <c r="F717" s="13"/>
      <c r="G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ht="14.4" x14ac:dyDescent="0.3">
      <c r="A718" s="13"/>
      <c r="B718" s="11"/>
      <c r="C718" s="11"/>
      <c r="D718" s="11"/>
      <c r="E718" s="13"/>
      <c r="F718" s="13"/>
      <c r="G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ht="14.4" x14ac:dyDescent="0.3">
      <c r="A719" s="13"/>
      <c r="B719" s="11"/>
      <c r="C719" s="11"/>
      <c r="D719" s="11"/>
      <c r="E719" s="13"/>
      <c r="F719" s="13"/>
      <c r="G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ht="14.4" x14ac:dyDescent="0.3">
      <c r="A720" s="13"/>
      <c r="B720" s="11"/>
      <c r="C720" s="11"/>
      <c r="D720" s="11"/>
      <c r="E720" s="13"/>
      <c r="F720" s="13"/>
      <c r="G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ht="14.4" x14ac:dyDescent="0.3">
      <c r="A721" s="13"/>
      <c r="B721" s="11"/>
      <c r="C721" s="11"/>
      <c r="D721" s="11"/>
      <c r="E721" s="13"/>
      <c r="F721" s="13"/>
      <c r="G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ht="14.4" x14ac:dyDescent="0.3">
      <c r="B722" s="11"/>
      <c r="C722" s="11"/>
      <c r="D722" s="11"/>
      <c r="E722" s="13"/>
      <c r="F722" s="13"/>
      <c r="G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ht="14.4" x14ac:dyDescent="0.3">
      <c r="B723" s="11"/>
      <c r="C723" s="11"/>
      <c r="D723" s="11"/>
      <c r="E723" s="13"/>
      <c r="F723" s="13"/>
      <c r="G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ht="14.4" x14ac:dyDescent="0.3">
      <c r="B724" s="11"/>
      <c r="C724" s="11"/>
      <c r="D724" s="11"/>
      <c r="E724" s="13"/>
      <c r="F724" s="13"/>
      <c r="G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ht="14.4" x14ac:dyDescent="0.3">
      <c r="B725" s="11"/>
      <c r="C725" s="11"/>
      <c r="D725" s="11"/>
      <c r="E725" s="13"/>
      <c r="F725" s="13"/>
      <c r="G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ht="14.4" x14ac:dyDescent="0.3">
      <c r="B726" s="11"/>
      <c r="C726" s="11"/>
      <c r="D726" s="11"/>
      <c r="E726" s="13"/>
      <c r="F726" s="13"/>
      <c r="G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ht="14.4" x14ac:dyDescent="0.3">
      <c r="B727" s="11"/>
      <c r="C727" s="11"/>
      <c r="D727" s="11"/>
      <c r="E727" s="13"/>
      <c r="F727" s="13"/>
      <c r="G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ht="14.4" x14ac:dyDescent="0.3">
      <c r="B728" s="11"/>
      <c r="C728" s="11"/>
      <c r="D728" s="11"/>
      <c r="E728" s="13"/>
      <c r="F728" s="13"/>
      <c r="G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ht="14.4" x14ac:dyDescent="0.3">
      <c r="B729" s="11"/>
      <c r="C729" s="11"/>
      <c r="D729" s="11"/>
      <c r="E729" s="13"/>
      <c r="F729" s="13"/>
      <c r="G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ht="14.4" x14ac:dyDescent="0.3">
      <c r="B730" s="11"/>
      <c r="C730" s="11"/>
      <c r="D730" s="11"/>
      <c r="E730" s="13"/>
      <c r="F730" s="13"/>
      <c r="G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ht="14.4" x14ac:dyDescent="0.3">
      <c r="B731" s="11"/>
      <c r="C731" s="11"/>
      <c r="D731" s="11"/>
      <c r="E731" s="13"/>
      <c r="F731" s="13"/>
      <c r="G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ht="14.4" x14ac:dyDescent="0.3">
      <c r="B732" s="11"/>
      <c r="C732" s="11"/>
      <c r="D732" s="11"/>
      <c r="E732" s="13"/>
      <c r="F732" s="13"/>
      <c r="G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ht="14.4" x14ac:dyDescent="0.3">
      <c r="B733" s="11"/>
      <c r="C733" s="11"/>
      <c r="D733" s="11"/>
      <c r="E733" s="13"/>
      <c r="F733" s="13"/>
      <c r="G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ht="15" customHeight="1" x14ac:dyDescent="0.3">
      <c r="E734" s="5"/>
    </row>
    <row r="735" spans="1:42" ht="15" customHeight="1" x14ac:dyDescent="0.3">
      <c r="E735" s="5"/>
    </row>
    <row r="736" spans="1:42" ht="15" customHeight="1" x14ac:dyDescent="0.3">
      <c r="E736" s="5"/>
    </row>
    <row r="737" spans="5:5" ht="15" customHeight="1" x14ac:dyDescent="0.3">
      <c r="E737" s="5"/>
    </row>
    <row r="738" spans="5:5" ht="15" customHeight="1" x14ac:dyDescent="0.3">
      <c r="E738" s="5"/>
    </row>
    <row r="739" spans="5:5" ht="15" customHeight="1" x14ac:dyDescent="0.3">
      <c r="E739" s="5"/>
    </row>
    <row r="740" spans="5:5" ht="15" customHeight="1" x14ac:dyDescent="0.3">
      <c r="E740" s="5"/>
    </row>
    <row r="741" spans="5:5" ht="15" customHeight="1" x14ac:dyDescent="0.3">
      <c r="E741" s="5"/>
    </row>
    <row r="742" spans="5:5" ht="15" customHeight="1" x14ac:dyDescent="0.3">
      <c r="E742" s="5"/>
    </row>
    <row r="743" spans="5:5" ht="15" customHeight="1" x14ac:dyDescent="0.3">
      <c r="E743" s="5"/>
    </row>
    <row r="744" spans="5:5" ht="15" customHeight="1" x14ac:dyDescent="0.3">
      <c r="E744" s="5"/>
    </row>
    <row r="745" spans="5:5" ht="15" customHeight="1" x14ac:dyDescent="0.3">
      <c r="E745" s="5"/>
    </row>
    <row r="746" spans="5:5" ht="15" customHeight="1" x14ac:dyDescent="0.3">
      <c r="E746" s="5"/>
    </row>
    <row r="747" spans="5:5" ht="15" customHeight="1" x14ac:dyDescent="0.3">
      <c r="E747" s="5"/>
    </row>
    <row r="748" spans="5:5" ht="15" customHeight="1" x14ac:dyDescent="0.3">
      <c r="E748" s="5"/>
    </row>
    <row r="749" spans="5:5" ht="15" customHeight="1" x14ac:dyDescent="0.3">
      <c r="E749" s="5"/>
    </row>
    <row r="750" spans="5:5" ht="15" customHeight="1" x14ac:dyDescent="0.3">
      <c r="E750" s="5"/>
    </row>
    <row r="751" spans="5:5" ht="15" customHeight="1" x14ac:dyDescent="0.3">
      <c r="E751" s="5"/>
    </row>
    <row r="752" spans="5:5" ht="15" customHeight="1" x14ac:dyDescent="0.3">
      <c r="E752" s="5"/>
    </row>
    <row r="753" spans="5:5" ht="15" customHeight="1" x14ac:dyDescent="0.3">
      <c r="E753" s="5"/>
    </row>
    <row r="754" spans="5:5" ht="15" customHeight="1" x14ac:dyDescent="0.3">
      <c r="E754" s="5"/>
    </row>
    <row r="755" spans="5:5" ht="15" customHeight="1" x14ac:dyDescent="0.3">
      <c r="E755" s="5"/>
    </row>
    <row r="756" spans="5:5" ht="15" customHeight="1" x14ac:dyDescent="0.3">
      <c r="E756" s="5"/>
    </row>
    <row r="757" spans="5:5" ht="15" customHeight="1" x14ac:dyDescent="0.3">
      <c r="E757" s="5"/>
    </row>
    <row r="758" spans="5:5" ht="15" customHeight="1" x14ac:dyDescent="0.3">
      <c r="E758" s="5"/>
    </row>
    <row r="759" spans="5:5" ht="15" customHeight="1" x14ac:dyDescent="0.3">
      <c r="E759" s="5"/>
    </row>
    <row r="760" spans="5:5" ht="15" customHeight="1" x14ac:dyDescent="0.3">
      <c r="E760" s="5"/>
    </row>
    <row r="761" spans="5:5" ht="15" customHeight="1" x14ac:dyDescent="0.3">
      <c r="E761" s="5"/>
    </row>
    <row r="762" spans="5:5" ht="15" customHeight="1" x14ac:dyDescent="0.3">
      <c r="E762" s="5"/>
    </row>
    <row r="763" spans="5:5" ht="15" customHeight="1" x14ac:dyDescent="0.3">
      <c r="E763" s="5"/>
    </row>
    <row r="764" spans="5:5" ht="15" customHeight="1" x14ac:dyDescent="0.3">
      <c r="E764" s="5"/>
    </row>
    <row r="765" spans="5:5" ht="15" customHeight="1" x14ac:dyDescent="0.3">
      <c r="E765" s="5"/>
    </row>
    <row r="766" spans="5:5" ht="15" customHeight="1" x14ac:dyDescent="0.3">
      <c r="E766" s="5"/>
    </row>
    <row r="767" spans="5:5" ht="15" customHeight="1" x14ac:dyDescent="0.3">
      <c r="E767" s="5"/>
    </row>
    <row r="768" spans="5:5" ht="15" customHeight="1" x14ac:dyDescent="0.3">
      <c r="E768" s="5"/>
    </row>
    <row r="769" spans="5:5" ht="15" customHeight="1" x14ac:dyDescent="0.3">
      <c r="E769" s="5"/>
    </row>
    <row r="770" spans="5:5" ht="15" customHeight="1" x14ac:dyDescent="0.3">
      <c r="E770" s="5"/>
    </row>
    <row r="771" spans="5:5" ht="15" customHeight="1" x14ac:dyDescent="0.3">
      <c r="E771" s="5"/>
    </row>
    <row r="772" spans="5:5" ht="15" customHeight="1" x14ac:dyDescent="0.3">
      <c r="E772" s="5"/>
    </row>
    <row r="773" spans="5:5" ht="15" customHeight="1" x14ac:dyDescent="0.3">
      <c r="E773" s="5"/>
    </row>
    <row r="774" spans="5:5" ht="15" customHeight="1" x14ac:dyDescent="0.3">
      <c r="E774" s="5"/>
    </row>
    <row r="775" spans="5:5" ht="15" customHeight="1" x14ac:dyDescent="0.3">
      <c r="E775" s="5"/>
    </row>
    <row r="776" spans="5:5" ht="15" customHeight="1" x14ac:dyDescent="0.3">
      <c r="E776" s="5"/>
    </row>
    <row r="777" spans="5:5" ht="15" customHeight="1" x14ac:dyDescent="0.3">
      <c r="E777" s="5"/>
    </row>
    <row r="778" spans="5:5" ht="15" customHeight="1" x14ac:dyDescent="0.3">
      <c r="E778" s="5"/>
    </row>
    <row r="779" spans="5:5" ht="15" customHeight="1" x14ac:dyDescent="0.3">
      <c r="E779" s="5"/>
    </row>
    <row r="780" spans="5:5" ht="15" customHeight="1" x14ac:dyDescent="0.3">
      <c r="E780" s="5"/>
    </row>
    <row r="781" spans="5:5" ht="15" customHeight="1" x14ac:dyDescent="0.3">
      <c r="E781" s="5"/>
    </row>
    <row r="782" spans="5:5" ht="15" customHeight="1" x14ac:dyDescent="0.3">
      <c r="E782" s="5"/>
    </row>
    <row r="783" spans="5:5" ht="15" customHeight="1" x14ac:dyDescent="0.3">
      <c r="E783" s="5"/>
    </row>
    <row r="784" spans="5:5" ht="15" customHeight="1" x14ac:dyDescent="0.3">
      <c r="E784" s="5"/>
    </row>
    <row r="785" spans="5:5" ht="15" customHeight="1" x14ac:dyDescent="0.3">
      <c r="E785" s="5"/>
    </row>
    <row r="786" spans="5:5" ht="15" customHeight="1" x14ac:dyDescent="0.3">
      <c r="E786" s="5"/>
    </row>
    <row r="787" spans="5:5" ht="15" customHeight="1" x14ac:dyDescent="0.3">
      <c r="E787" s="5"/>
    </row>
    <row r="788" spans="5:5" ht="15" customHeight="1" x14ac:dyDescent="0.3">
      <c r="E788" s="5"/>
    </row>
    <row r="789" spans="5:5" ht="15" customHeight="1" x14ac:dyDescent="0.3">
      <c r="E789" s="5"/>
    </row>
    <row r="790" spans="5:5" ht="15" customHeight="1" x14ac:dyDescent="0.3">
      <c r="E790" s="5"/>
    </row>
    <row r="791" spans="5:5" ht="15" customHeight="1" x14ac:dyDescent="0.3">
      <c r="E791" s="5"/>
    </row>
    <row r="792" spans="5:5" ht="15" customHeight="1" x14ac:dyDescent="0.3">
      <c r="E792" s="5"/>
    </row>
    <row r="793" spans="5:5" ht="15" customHeight="1" x14ac:dyDescent="0.3">
      <c r="E793" s="5"/>
    </row>
    <row r="794" spans="5:5" ht="15" customHeight="1" x14ac:dyDescent="0.3">
      <c r="E794" s="5"/>
    </row>
    <row r="795" spans="5:5" ht="15" customHeight="1" x14ac:dyDescent="0.3">
      <c r="E795" s="5"/>
    </row>
    <row r="796" spans="5:5" ht="15" customHeight="1" x14ac:dyDescent="0.3">
      <c r="E796" s="5"/>
    </row>
    <row r="797" spans="5:5" ht="15" customHeight="1" x14ac:dyDescent="0.3">
      <c r="E797" s="5"/>
    </row>
    <row r="798" spans="5:5" ht="15" customHeight="1" x14ac:dyDescent="0.3">
      <c r="E798" s="5"/>
    </row>
    <row r="799" spans="5:5" ht="15" customHeight="1" x14ac:dyDescent="0.3">
      <c r="E799" s="5"/>
    </row>
    <row r="800" spans="5:5" ht="15" customHeight="1" x14ac:dyDescent="0.3">
      <c r="E800" s="5"/>
    </row>
    <row r="801" spans="5:5" ht="15" customHeight="1" x14ac:dyDescent="0.3">
      <c r="E801" s="5"/>
    </row>
    <row r="802" spans="5:5" ht="15" customHeight="1" x14ac:dyDescent="0.3">
      <c r="E802" s="5"/>
    </row>
    <row r="803" spans="5:5" ht="15" customHeight="1" x14ac:dyDescent="0.3">
      <c r="E803" s="5"/>
    </row>
    <row r="804" spans="5:5" ht="15" customHeight="1" x14ac:dyDescent="0.3">
      <c r="E804" s="5"/>
    </row>
    <row r="805" spans="5:5" ht="15" customHeight="1" x14ac:dyDescent="0.3">
      <c r="E805" s="5"/>
    </row>
    <row r="806" spans="5:5" ht="15" customHeight="1" x14ac:dyDescent="0.3">
      <c r="E806" s="5"/>
    </row>
    <row r="807" spans="5:5" ht="15" customHeight="1" x14ac:dyDescent="0.3">
      <c r="E807" s="5"/>
    </row>
    <row r="808" spans="5:5" ht="15" customHeight="1" x14ac:dyDescent="0.3">
      <c r="E808" s="5"/>
    </row>
    <row r="809" spans="5:5" ht="15" customHeight="1" x14ac:dyDescent="0.3">
      <c r="E809" s="5"/>
    </row>
    <row r="810" spans="5:5" ht="15" customHeight="1" x14ac:dyDescent="0.3">
      <c r="E810" s="5"/>
    </row>
    <row r="811" spans="5:5" ht="15" customHeight="1" x14ac:dyDescent="0.3">
      <c r="E811" s="5"/>
    </row>
    <row r="812" spans="5:5" ht="15" customHeight="1" x14ac:dyDescent="0.3">
      <c r="E812" s="5"/>
    </row>
    <row r="813" spans="5:5" ht="15" customHeight="1" x14ac:dyDescent="0.3">
      <c r="E813" s="5"/>
    </row>
    <row r="814" spans="5:5" ht="15" customHeight="1" x14ac:dyDescent="0.3">
      <c r="E814" s="5"/>
    </row>
    <row r="815" spans="5:5" ht="15" customHeight="1" x14ac:dyDescent="0.3">
      <c r="E815" s="5"/>
    </row>
    <row r="816" spans="5:5" ht="15" customHeight="1" x14ac:dyDescent="0.3">
      <c r="E816" s="5"/>
    </row>
    <row r="817" spans="5:5" ht="15" customHeight="1" x14ac:dyDescent="0.3">
      <c r="E817" s="5"/>
    </row>
    <row r="818" spans="5:5" ht="15" customHeight="1" x14ac:dyDescent="0.3">
      <c r="E818" s="5"/>
    </row>
    <row r="819" spans="5:5" ht="15" customHeight="1" x14ac:dyDescent="0.3">
      <c r="E819" s="5"/>
    </row>
    <row r="820" spans="5:5" ht="15" customHeight="1" x14ac:dyDescent="0.3">
      <c r="E820" s="5"/>
    </row>
    <row r="821" spans="5:5" ht="15" customHeight="1" x14ac:dyDescent="0.3">
      <c r="E821" s="5"/>
    </row>
    <row r="822" spans="5:5" ht="15" customHeight="1" x14ac:dyDescent="0.3">
      <c r="E822" s="5"/>
    </row>
    <row r="823" spans="5:5" ht="15" customHeight="1" x14ac:dyDescent="0.3">
      <c r="E823" s="5"/>
    </row>
    <row r="824" spans="5:5" ht="15" customHeight="1" x14ac:dyDescent="0.3">
      <c r="E824" s="5"/>
    </row>
    <row r="825" spans="5:5" ht="15" customHeight="1" x14ac:dyDescent="0.3">
      <c r="E825" s="5"/>
    </row>
    <row r="826" spans="5:5" ht="15" customHeight="1" x14ac:dyDescent="0.3">
      <c r="E826" s="5"/>
    </row>
    <row r="827" spans="5:5" ht="15" customHeight="1" x14ac:dyDescent="0.3">
      <c r="E827" s="5"/>
    </row>
    <row r="828" spans="5:5" ht="15" customHeight="1" x14ac:dyDescent="0.3">
      <c r="E828" s="5"/>
    </row>
    <row r="829" spans="5:5" ht="15" customHeight="1" x14ac:dyDescent="0.3">
      <c r="E829" s="5"/>
    </row>
    <row r="830" spans="5:5" ht="15" customHeight="1" x14ac:dyDescent="0.3">
      <c r="E830" s="5"/>
    </row>
    <row r="831" spans="5:5" ht="15" customHeight="1" x14ac:dyDescent="0.3">
      <c r="E831" s="5"/>
    </row>
    <row r="832" spans="5:5" ht="15" customHeight="1" x14ac:dyDescent="0.3">
      <c r="E832" s="5"/>
    </row>
    <row r="833" spans="5:5" ht="15" customHeight="1" x14ac:dyDescent="0.3">
      <c r="E833" s="5"/>
    </row>
    <row r="834" spans="5:5" ht="15" customHeight="1" x14ac:dyDescent="0.3">
      <c r="E834" s="5"/>
    </row>
    <row r="835" spans="5:5" ht="15" customHeight="1" x14ac:dyDescent="0.3">
      <c r="E835" s="5"/>
    </row>
    <row r="836" spans="5:5" ht="15" customHeight="1" x14ac:dyDescent="0.3">
      <c r="E836" s="5"/>
    </row>
    <row r="837" spans="5:5" ht="15" customHeight="1" x14ac:dyDescent="0.3">
      <c r="E837" s="5"/>
    </row>
    <row r="838" spans="5:5" ht="15" customHeight="1" x14ac:dyDescent="0.3">
      <c r="E838" s="5"/>
    </row>
    <row r="839" spans="5:5" ht="15" customHeight="1" x14ac:dyDescent="0.3">
      <c r="E839" s="5"/>
    </row>
    <row r="840" spans="5:5" ht="15" customHeight="1" x14ac:dyDescent="0.3">
      <c r="E840" s="5"/>
    </row>
    <row r="841" spans="5:5" ht="15" customHeight="1" x14ac:dyDescent="0.3">
      <c r="E841" s="5"/>
    </row>
    <row r="842" spans="5:5" ht="15" customHeight="1" x14ac:dyDescent="0.3">
      <c r="E842" s="5"/>
    </row>
    <row r="843" spans="5:5" ht="15" customHeight="1" x14ac:dyDescent="0.3">
      <c r="E843" s="5"/>
    </row>
    <row r="844" spans="5:5" ht="15" customHeight="1" x14ac:dyDescent="0.3">
      <c r="E844" s="5"/>
    </row>
    <row r="845" spans="5:5" ht="15" customHeight="1" x14ac:dyDescent="0.3">
      <c r="E845" s="5"/>
    </row>
    <row r="846" spans="5:5" ht="15" customHeight="1" x14ac:dyDescent="0.3">
      <c r="E846" s="5"/>
    </row>
    <row r="847" spans="5:5" ht="15" customHeight="1" x14ac:dyDescent="0.3">
      <c r="E847" s="5"/>
    </row>
    <row r="848" spans="5:5" ht="15" customHeight="1" x14ac:dyDescent="0.3">
      <c r="E848" s="5"/>
    </row>
    <row r="849" spans="5:5" ht="15" customHeight="1" x14ac:dyDescent="0.3">
      <c r="E849" s="5"/>
    </row>
    <row r="850" spans="5:5" ht="15" customHeight="1" x14ac:dyDescent="0.3">
      <c r="E850" s="5"/>
    </row>
    <row r="851" spans="5:5" ht="15" customHeight="1" x14ac:dyDescent="0.3">
      <c r="E851" s="5"/>
    </row>
    <row r="852" spans="5:5" ht="15" customHeight="1" x14ac:dyDescent="0.3">
      <c r="E852" s="5"/>
    </row>
    <row r="853" spans="5:5" ht="15" customHeight="1" x14ac:dyDescent="0.3">
      <c r="E853" s="5"/>
    </row>
    <row r="854" spans="5:5" ht="15" customHeight="1" x14ac:dyDescent="0.3">
      <c r="E854" s="5"/>
    </row>
    <row r="855" spans="5:5" ht="15" customHeight="1" x14ac:dyDescent="0.3">
      <c r="E855" s="5"/>
    </row>
    <row r="856" spans="5:5" ht="15" customHeight="1" x14ac:dyDescent="0.3">
      <c r="E856" s="5"/>
    </row>
    <row r="857" spans="5:5" ht="15" customHeight="1" x14ac:dyDescent="0.3">
      <c r="E857" s="5"/>
    </row>
    <row r="858" spans="5:5" ht="15" customHeight="1" x14ac:dyDescent="0.3">
      <c r="E858" s="5"/>
    </row>
    <row r="859" spans="5:5" ht="15" customHeight="1" x14ac:dyDescent="0.3">
      <c r="E859" s="5"/>
    </row>
    <row r="860" spans="5:5" ht="15" customHeight="1" x14ac:dyDescent="0.3">
      <c r="E860" s="5"/>
    </row>
    <row r="861" spans="5:5" ht="15" customHeight="1" x14ac:dyDescent="0.3">
      <c r="E861" s="5"/>
    </row>
    <row r="862" spans="5:5" ht="15" customHeight="1" x14ac:dyDescent="0.3">
      <c r="E862" s="5"/>
    </row>
    <row r="863" spans="5:5" ht="15" customHeight="1" x14ac:dyDescent="0.3">
      <c r="E863" s="5"/>
    </row>
    <row r="864" spans="5:5" ht="15" customHeight="1" x14ac:dyDescent="0.3">
      <c r="E864" s="5"/>
    </row>
    <row r="865" spans="5:5" ht="15" customHeight="1" x14ac:dyDescent="0.3">
      <c r="E865" s="5"/>
    </row>
    <row r="866" spans="5:5" ht="15" customHeight="1" x14ac:dyDescent="0.3">
      <c r="E866" s="5"/>
    </row>
    <row r="867" spans="5:5" ht="15" customHeight="1" x14ac:dyDescent="0.3">
      <c r="E867" s="5"/>
    </row>
    <row r="868" spans="5:5" ht="15" customHeight="1" x14ac:dyDescent="0.3">
      <c r="E868" s="5"/>
    </row>
    <row r="869" spans="5:5" ht="15" customHeight="1" x14ac:dyDescent="0.3">
      <c r="E869" s="5"/>
    </row>
    <row r="870" spans="5:5" ht="15" customHeight="1" x14ac:dyDescent="0.3">
      <c r="E870" s="5"/>
    </row>
    <row r="871" spans="5:5" ht="15" customHeight="1" x14ac:dyDescent="0.3">
      <c r="E871" s="5"/>
    </row>
    <row r="872" spans="5:5" ht="15" customHeight="1" x14ac:dyDescent="0.3">
      <c r="E872" s="5"/>
    </row>
    <row r="873" spans="5:5" ht="15" customHeight="1" x14ac:dyDescent="0.3">
      <c r="E873" s="5"/>
    </row>
    <row r="874" spans="5:5" ht="15" customHeight="1" x14ac:dyDescent="0.3">
      <c r="E874" s="5"/>
    </row>
    <row r="875" spans="5:5" ht="15" customHeight="1" x14ac:dyDescent="0.3">
      <c r="E875" s="5"/>
    </row>
    <row r="876" spans="5:5" ht="15" customHeight="1" x14ac:dyDescent="0.3">
      <c r="E876" s="5"/>
    </row>
    <row r="877" spans="5:5" ht="15" customHeight="1" x14ac:dyDescent="0.3">
      <c r="E877" s="5"/>
    </row>
    <row r="878" spans="5:5" ht="15" customHeight="1" x14ac:dyDescent="0.3">
      <c r="E878" s="5"/>
    </row>
    <row r="879" spans="5:5" ht="15" customHeight="1" x14ac:dyDescent="0.3">
      <c r="E879" s="5"/>
    </row>
    <row r="880" spans="5:5" ht="15" customHeight="1" x14ac:dyDescent="0.3">
      <c r="E880" s="5"/>
    </row>
    <row r="881" spans="5:5" ht="15" customHeight="1" x14ac:dyDescent="0.3">
      <c r="E881" s="5"/>
    </row>
    <row r="882" spans="5:5" ht="15" customHeight="1" x14ac:dyDescent="0.3">
      <c r="E882" s="5"/>
    </row>
    <row r="883" spans="5:5" ht="15" customHeight="1" x14ac:dyDescent="0.3">
      <c r="E883" s="5"/>
    </row>
    <row r="884" spans="5:5" ht="15" customHeight="1" x14ac:dyDescent="0.3">
      <c r="E884" s="5"/>
    </row>
    <row r="885" spans="5:5" ht="15" customHeight="1" x14ac:dyDescent="0.3">
      <c r="E885" s="5"/>
    </row>
    <row r="886" spans="5:5" ht="15" customHeight="1" x14ac:dyDescent="0.3">
      <c r="E886" s="5"/>
    </row>
    <row r="887" spans="5:5" ht="15" customHeight="1" x14ac:dyDescent="0.3">
      <c r="E887" s="5"/>
    </row>
    <row r="888" spans="5:5" ht="15" customHeight="1" x14ac:dyDescent="0.3">
      <c r="E888" s="5"/>
    </row>
    <row r="889" spans="5:5" ht="15" customHeight="1" x14ac:dyDescent="0.3">
      <c r="E889" s="5"/>
    </row>
    <row r="890" spans="5:5" ht="15" customHeight="1" x14ac:dyDescent="0.3">
      <c r="E890" s="5"/>
    </row>
    <row r="891" spans="5:5" ht="15" customHeight="1" x14ac:dyDescent="0.3">
      <c r="E891" s="5"/>
    </row>
    <row r="892" spans="5:5" ht="15" customHeight="1" x14ac:dyDescent="0.3">
      <c r="E892" s="5"/>
    </row>
    <row r="893" spans="5:5" ht="15" customHeight="1" x14ac:dyDescent="0.3">
      <c r="E893" s="5"/>
    </row>
    <row r="894" spans="5:5" ht="15" customHeight="1" x14ac:dyDescent="0.3">
      <c r="E894" s="5"/>
    </row>
    <row r="895" spans="5:5" ht="15" customHeight="1" x14ac:dyDescent="0.3">
      <c r="E895" s="5"/>
    </row>
    <row r="896" spans="5:5" ht="15" customHeight="1" x14ac:dyDescent="0.3">
      <c r="E896" s="5"/>
    </row>
    <row r="897" spans="5:34" ht="15" customHeight="1" x14ac:dyDescent="0.3">
      <c r="E897" s="5"/>
    </row>
    <row r="898" spans="5:34" ht="15" customHeight="1" x14ac:dyDescent="0.3">
      <c r="E898" s="5"/>
    </row>
    <row r="899" spans="5:34" ht="15" customHeight="1" x14ac:dyDescent="0.3">
      <c r="E899" s="5"/>
    </row>
    <row r="900" spans="5:34" ht="15" customHeight="1" x14ac:dyDescent="0.3">
      <c r="E900" s="5"/>
    </row>
    <row r="901" spans="5:34" ht="15" customHeight="1" x14ac:dyDescent="0.3">
      <c r="E901" s="5"/>
    </row>
    <row r="902" spans="5:34" ht="15" customHeight="1" x14ac:dyDescent="0.3">
      <c r="E902" s="5"/>
    </row>
    <row r="903" spans="5:34" ht="15" customHeight="1" x14ac:dyDescent="0.3">
      <c r="E903" s="5"/>
    </row>
    <row r="904" spans="5:34" ht="15" customHeight="1" x14ac:dyDescent="0.3">
      <c r="E904" s="5"/>
    </row>
    <row r="905" spans="5:34" ht="15" customHeight="1" x14ac:dyDescent="0.3">
      <c r="E905" s="5"/>
    </row>
    <row r="906" spans="5:34" ht="15" customHeight="1" x14ac:dyDescent="0.3">
      <c r="E906" s="5"/>
    </row>
    <row r="907" spans="5:34" ht="15" customHeight="1" x14ac:dyDescent="0.3">
      <c r="E907" s="5"/>
    </row>
    <row r="908" spans="5:34" ht="15" customHeight="1" x14ac:dyDescent="0.3">
      <c r="AF908" s="5"/>
      <c r="AH908" s="14"/>
    </row>
    <row r="909" spans="5:34" ht="15" customHeight="1" x14ac:dyDescent="0.3">
      <c r="AF909" s="5"/>
      <c r="AH909" s="14"/>
    </row>
    <row r="910" spans="5:34" ht="15" customHeight="1" x14ac:dyDescent="0.3">
      <c r="AF910" s="5"/>
      <c r="AH910" s="14"/>
    </row>
    <row r="911" spans="5:34" ht="15" customHeight="1" x14ac:dyDescent="0.3">
      <c r="AF911" s="5"/>
      <c r="AH911" s="14"/>
    </row>
    <row r="912" spans="5:34" ht="15" customHeight="1" x14ac:dyDescent="0.3">
      <c r="AF912" s="5"/>
      <c r="AH912" s="14"/>
    </row>
    <row r="913" spans="32:34" ht="15" customHeight="1" x14ac:dyDescent="0.3">
      <c r="AF913" s="5"/>
      <c r="AH913" s="14"/>
    </row>
    <row r="914" spans="32:34" ht="15" customHeight="1" x14ac:dyDescent="0.3">
      <c r="AF914" s="5"/>
      <c r="AH914" s="14"/>
    </row>
    <row r="915" spans="32:34" ht="15" customHeight="1" x14ac:dyDescent="0.3">
      <c r="AF915" s="5"/>
      <c r="AH915" s="14"/>
    </row>
    <row r="916" spans="32:34" ht="15" customHeight="1" x14ac:dyDescent="0.3">
      <c r="AF916" s="5"/>
      <c r="AH916" s="14"/>
    </row>
    <row r="917" spans="32:34" ht="15" customHeight="1" x14ac:dyDescent="0.3">
      <c r="AF917" s="5"/>
      <c r="AH917" s="14"/>
    </row>
    <row r="918" spans="32:34" ht="15" customHeight="1" x14ac:dyDescent="0.3">
      <c r="AF918" s="5"/>
      <c r="AH918" s="14"/>
    </row>
    <row r="919" spans="32:34" ht="15" customHeight="1" x14ac:dyDescent="0.3">
      <c r="AF919" s="5"/>
      <c r="AH919" s="14"/>
    </row>
    <row r="920" spans="32:34" ht="15" customHeight="1" x14ac:dyDescent="0.3">
      <c r="AF920" s="5"/>
      <c r="AH920" s="14"/>
    </row>
    <row r="921" spans="32:34" ht="15" customHeight="1" x14ac:dyDescent="0.3">
      <c r="AF921" s="5"/>
      <c r="AH921" s="14"/>
    </row>
    <row r="922" spans="32:34" ht="15" customHeight="1" x14ac:dyDescent="0.3">
      <c r="AF922" s="5"/>
      <c r="AH922" s="14"/>
    </row>
    <row r="923" spans="32:34" ht="15" customHeight="1" x14ac:dyDescent="0.3">
      <c r="AF923" s="5"/>
      <c r="AH923" s="14"/>
    </row>
    <row r="924" spans="32:34" ht="15" customHeight="1" x14ac:dyDescent="0.3">
      <c r="AF924" s="5"/>
      <c r="AH924" s="14"/>
    </row>
    <row r="925" spans="32:34" ht="15" customHeight="1" x14ac:dyDescent="0.3">
      <c r="AF925" s="5"/>
      <c r="AH925" s="14"/>
    </row>
    <row r="926" spans="32:34" ht="15" customHeight="1" x14ac:dyDescent="0.3">
      <c r="AF926" s="5"/>
      <c r="AH926" s="14"/>
    </row>
    <row r="927" spans="32:34" ht="15" customHeight="1" x14ac:dyDescent="0.3">
      <c r="AF927" s="5"/>
      <c r="AH927" s="14"/>
    </row>
    <row r="928" spans="32:34" ht="15" customHeight="1" x14ac:dyDescent="0.3">
      <c r="AF928" s="5"/>
      <c r="AH928" s="14"/>
    </row>
    <row r="929" spans="32:34" ht="15" customHeight="1" x14ac:dyDescent="0.3">
      <c r="AF929" s="5"/>
      <c r="AH929" s="14"/>
    </row>
    <row r="930" spans="32:34" ht="15" customHeight="1" x14ac:dyDescent="0.3">
      <c r="AF930" s="5"/>
      <c r="AH930" s="14"/>
    </row>
    <row r="931" spans="32:34" ht="15" customHeight="1" x14ac:dyDescent="0.3">
      <c r="AF931" s="5"/>
      <c r="AH931" s="14"/>
    </row>
    <row r="932" spans="32:34" ht="15" customHeight="1" x14ac:dyDescent="0.3">
      <c r="AF932" s="5"/>
      <c r="AH932" s="14"/>
    </row>
    <row r="933" spans="32:34" ht="15" customHeight="1" x14ac:dyDescent="0.3">
      <c r="AF933" s="5"/>
      <c r="AH933" s="14"/>
    </row>
    <row r="934" spans="32:34" ht="15" customHeight="1" x14ac:dyDescent="0.3">
      <c r="AF934" s="5"/>
      <c r="AH934" s="14"/>
    </row>
    <row r="935" spans="32:34" ht="15" customHeight="1" x14ac:dyDescent="0.3">
      <c r="AF935" s="5"/>
      <c r="AH935" s="14"/>
    </row>
    <row r="936" spans="32:34" ht="15" customHeight="1" x14ac:dyDescent="0.3">
      <c r="AF936" s="5"/>
      <c r="AH936" s="14"/>
    </row>
    <row r="937" spans="32:34" ht="15" customHeight="1" x14ac:dyDescent="0.3">
      <c r="AF937" s="5"/>
      <c r="AH937" s="14"/>
    </row>
    <row r="938" spans="32:34" ht="15" customHeight="1" x14ac:dyDescent="0.3">
      <c r="AF938" s="5"/>
      <c r="AH938" s="14"/>
    </row>
    <row r="939" spans="32:34" ht="15" customHeight="1" x14ac:dyDescent="0.3">
      <c r="AF939" s="5"/>
      <c r="AH939" s="14"/>
    </row>
    <row r="940" spans="32:34" ht="15" customHeight="1" x14ac:dyDescent="0.3">
      <c r="AF940" s="5"/>
      <c r="AH940" s="14"/>
    </row>
    <row r="941" spans="32:34" ht="15" customHeight="1" x14ac:dyDescent="0.3">
      <c r="AF941" s="5"/>
      <c r="AH941" s="14"/>
    </row>
    <row r="942" spans="32:34" ht="15" customHeight="1" x14ac:dyDescent="0.3">
      <c r="AF942" s="5"/>
      <c r="AH942" s="14"/>
    </row>
    <row r="943" spans="32:34" ht="15" customHeight="1" x14ac:dyDescent="0.3">
      <c r="AF943" s="5"/>
      <c r="AH943" s="14"/>
    </row>
    <row r="944" spans="32:34" ht="15" customHeight="1" x14ac:dyDescent="0.3">
      <c r="AF944" s="5"/>
      <c r="AH944" s="14"/>
    </row>
    <row r="945" spans="32:34" ht="15" customHeight="1" x14ac:dyDescent="0.3">
      <c r="AF945" s="5"/>
      <c r="AH945" s="14"/>
    </row>
    <row r="946" spans="32:34" ht="15" customHeight="1" x14ac:dyDescent="0.3">
      <c r="AF946" s="5"/>
      <c r="AH946" s="14"/>
    </row>
    <row r="947" spans="32:34" ht="15" customHeight="1" x14ac:dyDescent="0.3">
      <c r="AF947" s="5"/>
      <c r="AH947" s="14"/>
    </row>
    <row r="948" spans="32:34" ht="15" customHeight="1" x14ac:dyDescent="0.3">
      <c r="AF948" s="5"/>
      <c r="AH948" s="14"/>
    </row>
    <row r="949" spans="32:34" ht="15" customHeight="1" x14ac:dyDescent="0.3">
      <c r="AF949" s="5"/>
      <c r="AH949" s="14"/>
    </row>
    <row r="950" spans="32:34" ht="15" customHeight="1" x14ac:dyDescent="0.3">
      <c r="AF950" s="5"/>
      <c r="AH950" s="14"/>
    </row>
    <row r="951" spans="32:34" ht="15" customHeight="1" x14ac:dyDescent="0.3">
      <c r="AF951" s="5"/>
      <c r="AH951" s="14"/>
    </row>
    <row r="952" spans="32:34" ht="15" customHeight="1" x14ac:dyDescent="0.3">
      <c r="AF952" s="5"/>
      <c r="AH952" s="14"/>
    </row>
    <row r="953" spans="32:34" ht="15" customHeight="1" x14ac:dyDescent="0.3">
      <c r="AF953" s="5"/>
      <c r="AH953" s="14"/>
    </row>
    <row r="954" spans="32:34" ht="15" customHeight="1" x14ac:dyDescent="0.3">
      <c r="AF954" s="5"/>
      <c r="AH954" s="14"/>
    </row>
    <row r="955" spans="32:34" ht="15" customHeight="1" x14ac:dyDescent="0.3">
      <c r="AF955" s="5"/>
      <c r="AH955" s="14"/>
    </row>
    <row r="956" spans="32:34" ht="15" customHeight="1" x14ac:dyDescent="0.3">
      <c r="AF956" s="5"/>
      <c r="AH956" s="14"/>
    </row>
    <row r="957" spans="32:34" ht="15" customHeight="1" x14ac:dyDescent="0.3">
      <c r="AF957" s="5"/>
      <c r="AH957" s="14"/>
    </row>
    <row r="958" spans="32:34" ht="15" customHeight="1" x14ac:dyDescent="0.3">
      <c r="AF958" s="5"/>
      <c r="AH958" s="14"/>
    </row>
    <row r="959" spans="32:34" ht="15" customHeight="1" x14ac:dyDescent="0.3">
      <c r="AF959" s="5"/>
      <c r="AH959" s="14"/>
    </row>
    <row r="960" spans="32:34" ht="15" customHeight="1" x14ac:dyDescent="0.3">
      <c r="AF960" s="5"/>
      <c r="AH960" s="14"/>
    </row>
    <row r="961" spans="32:34" ht="15" customHeight="1" x14ac:dyDescent="0.3">
      <c r="AF961" s="5"/>
      <c r="AH961" s="14"/>
    </row>
    <row r="962" spans="32:34" ht="15" customHeight="1" x14ac:dyDescent="0.3">
      <c r="AF962" s="5"/>
      <c r="AH962" s="14"/>
    </row>
    <row r="963" spans="32:34" ht="15" customHeight="1" x14ac:dyDescent="0.3">
      <c r="AF963" s="5"/>
      <c r="AH963" s="14"/>
    </row>
    <row r="964" spans="32:34" ht="15" customHeight="1" x14ac:dyDescent="0.3">
      <c r="AF964" s="5"/>
      <c r="AH964" s="14"/>
    </row>
    <row r="965" spans="32:34" ht="15" customHeight="1" x14ac:dyDescent="0.3">
      <c r="AF965" s="5"/>
      <c r="AH965" s="14"/>
    </row>
    <row r="966" spans="32:34" ht="15" customHeight="1" x14ac:dyDescent="0.3">
      <c r="AF966" s="5"/>
      <c r="AH966" s="14"/>
    </row>
    <row r="967" spans="32:34" ht="15" customHeight="1" x14ac:dyDescent="0.3">
      <c r="AF967" s="5"/>
      <c r="AH967" s="14"/>
    </row>
    <row r="968" spans="32:34" ht="15" customHeight="1" x14ac:dyDescent="0.3">
      <c r="AF968" s="5"/>
      <c r="AH968" s="14"/>
    </row>
    <row r="969" spans="32:34" ht="15" customHeight="1" x14ac:dyDescent="0.3">
      <c r="AF969" s="5"/>
      <c r="AH969" s="14"/>
    </row>
    <row r="970" spans="32:34" ht="15" customHeight="1" x14ac:dyDescent="0.3">
      <c r="AF970" s="5"/>
      <c r="AH970" s="14"/>
    </row>
    <row r="971" spans="32:34" ht="15" customHeight="1" x14ac:dyDescent="0.3">
      <c r="AF971" s="5"/>
      <c r="AH971" s="14"/>
    </row>
    <row r="972" spans="32:34" ht="15" customHeight="1" x14ac:dyDescent="0.3">
      <c r="AF972" s="5"/>
      <c r="AH972" s="14"/>
    </row>
    <row r="973" spans="32:34" ht="15" customHeight="1" x14ac:dyDescent="0.3">
      <c r="AF973" s="5"/>
      <c r="AH973" s="14"/>
    </row>
    <row r="974" spans="32:34" ht="15" customHeight="1" x14ac:dyDescent="0.3">
      <c r="AF974" s="5"/>
      <c r="AH974" s="14"/>
    </row>
    <row r="975" spans="32:34" ht="15" customHeight="1" x14ac:dyDescent="0.3">
      <c r="AF975" s="5"/>
      <c r="AH975" s="14"/>
    </row>
    <row r="976" spans="32:34" ht="15" customHeight="1" x14ac:dyDescent="0.3">
      <c r="AF976" s="5"/>
      <c r="AH976" s="14"/>
    </row>
    <row r="977" spans="32:34" ht="15" customHeight="1" x14ac:dyDescent="0.3">
      <c r="AF977" s="5"/>
      <c r="AH977" s="14"/>
    </row>
    <row r="978" spans="32:34" ht="15" customHeight="1" x14ac:dyDescent="0.3">
      <c r="AF978" s="5"/>
      <c r="AG978" s="14"/>
    </row>
    <row r="979" spans="32:34" ht="15" customHeight="1" x14ac:dyDescent="0.3">
      <c r="AF979" s="5"/>
      <c r="AG979" s="14"/>
    </row>
    <row r="980" spans="32:34" ht="15" customHeight="1" x14ac:dyDescent="0.3">
      <c r="AF980" s="5"/>
      <c r="AG980" s="14"/>
    </row>
    <row r="981" spans="32:34" ht="15" customHeight="1" x14ac:dyDescent="0.3">
      <c r="AF981" s="5"/>
      <c r="AG981" s="14"/>
    </row>
    <row r="982" spans="32:34" ht="15" customHeight="1" x14ac:dyDescent="0.3">
      <c r="AF982" s="5"/>
      <c r="AG982" s="14"/>
    </row>
    <row r="983" spans="32:34" ht="15" customHeight="1" x14ac:dyDescent="0.3">
      <c r="AF983" s="5"/>
      <c r="AG983" s="14"/>
    </row>
    <row r="984" spans="32:34" ht="15" customHeight="1" x14ac:dyDescent="0.3">
      <c r="AF984" s="5"/>
      <c r="AG984" s="14"/>
    </row>
    <row r="985" spans="32:34" ht="15" customHeight="1" x14ac:dyDescent="0.3">
      <c r="AF985" s="5"/>
      <c r="AG985" s="14"/>
    </row>
    <row r="986" spans="32:34" ht="15" customHeight="1" x14ac:dyDescent="0.3">
      <c r="AF986" s="5"/>
      <c r="AG986" s="14"/>
    </row>
    <row r="987" spans="32:34" ht="15" customHeight="1" x14ac:dyDescent="0.3">
      <c r="AF987" s="5"/>
      <c r="AG987" s="14"/>
    </row>
    <row r="988" spans="32:34" ht="15" customHeight="1" x14ac:dyDescent="0.3">
      <c r="AF988" s="5"/>
      <c r="AG988" s="14"/>
    </row>
    <row r="989" spans="32:34" ht="15" customHeight="1" x14ac:dyDescent="0.3">
      <c r="AF989" s="5"/>
      <c r="AG989" s="14"/>
    </row>
    <row r="990" spans="32:34" ht="15" customHeight="1" x14ac:dyDescent="0.3">
      <c r="AF990" s="5"/>
      <c r="AG990" s="14"/>
    </row>
    <row r="991" spans="32:34" ht="15" customHeight="1" x14ac:dyDescent="0.3">
      <c r="AF991" s="5"/>
      <c r="AG991" s="14"/>
    </row>
    <row r="992" spans="32:34" ht="15" customHeight="1" x14ac:dyDescent="0.3">
      <c r="AF992" s="5"/>
      <c r="AG992" s="14"/>
    </row>
    <row r="993" spans="32:33" ht="15" customHeight="1" x14ac:dyDescent="0.3">
      <c r="AF993" s="5"/>
      <c r="AG993" s="14"/>
    </row>
    <row r="994" spans="32:33" ht="15" customHeight="1" x14ac:dyDescent="0.3">
      <c r="AF994" s="5"/>
      <c r="AG994" s="14"/>
    </row>
    <row r="995" spans="32:33" ht="15" customHeight="1" x14ac:dyDescent="0.3">
      <c r="AF995" s="5"/>
      <c r="AG995" s="14"/>
    </row>
    <row r="996" spans="32:33" ht="15" customHeight="1" x14ac:dyDescent="0.3">
      <c r="AF996" s="5"/>
      <c r="AG996" s="14"/>
    </row>
    <row r="997" spans="32:33" ht="15" customHeight="1" x14ac:dyDescent="0.3">
      <c r="AF997" s="5"/>
      <c r="AG997" s="14"/>
    </row>
    <row r="998" spans="32:33" ht="15" customHeight="1" x14ac:dyDescent="0.3">
      <c r="AF998" s="5"/>
      <c r="AG998" s="14"/>
    </row>
    <row r="999" spans="32:33" ht="15" customHeight="1" x14ac:dyDescent="0.3">
      <c r="AF999" s="5"/>
      <c r="AG999" s="14"/>
    </row>
    <row r="1000" spans="32:33" ht="15" customHeight="1" x14ac:dyDescent="0.3">
      <c r="AF1000" s="5"/>
      <c r="AG1000" s="14"/>
    </row>
    <row r="1001" spans="32:33" ht="15" customHeight="1" x14ac:dyDescent="0.3">
      <c r="AF1001" s="5"/>
      <c r="AG1001" s="14"/>
    </row>
    <row r="1002" spans="32:33" ht="15" customHeight="1" x14ac:dyDescent="0.3">
      <c r="AF1002" s="5"/>
      <c r="AG1002" s="14"/>
    </row>
    <row r="1003" spans="32:33" ht="15" customHeight="1" x14ac:dyDescent="0.3">
      <c r="AF1003" s="5"/>
      <c r="AG1003" s="14"/>
    </row>
    <row r="1004" spans="32:33" ht="15" customHeight="1" x14ac:dyDescent="0.3">
      <c r="AF1004" s="5"/>
      <c r="AG1004" s="14"/>
    </row>
    <row r="1005" spans="32:33" ht="15" customHeight="1" x14ac:dyDescent="0.3">
      <c r="AF1005" s="5"/>
      <c r="AG1005" s="14"/>
    </row>
    <row r="1006" spans="32:33" ht="15" customHeight="1" x14ac:dyDescent="0.3">
      <c r="AF1006" s="5"/>
      <c r="AG1006" s="14"/>
    </row>
    <row r="1007" spans="32:33" ht="15" customHeight="1" x14ac:dyDescent="0.3">
      <c r="AF1007" s="5"/>
      <c r="AG1007" s="14"/>
    </row>
    <row r="1008" spans="32:33" ht="15" customHeight="1" x14ac:dyDescent="0.3">
      <c r="AF1008" s="5"/>
      <c r="AG1008" s="14"/>
    </row>
    <row r="1009" spans="32:33" ht="15" customHeight="1" x14ac:dyDescent="0.3">
      <c r="AF1009" s="5"/>
      <c r="AG1009" s="14"/>
    </row>
    <row r="1010" spans="32:33" ht="15" customHeight="1" x14ac:dyDescent="0.3">
      <c r="AF1010" s="5"/>
      <c r="AG1010" s="14"/>
    </row>
    <row r="1011" spans="32:33" ht="15" customHeight="1" x14ac:dyDescent="0.3">
      <c r="AF1011" s="5"/>
      <c r="AG1011" s="14"/>
    </row>
    <row r="1012" spans="32:33" ht="15" customHeight="1" x14ac:dyDescent="0.3">
      <c r="AF1012" s="5"/>
      <c r="AG1012" s="14"/>
    </row>
    <row r="1013" spans="32:33" ht="15" customHeight="1" x14ac:dyDescent="0.3">
      <c r="AF1013" s="5"/>
      <c r="AG1013" s="14"/>
    </row>
    <row r="1014" spans="32:33" ht="15" customHeight="1" x14ac:dyDescent="0.3">
      <c r="AF1014" s="5"/>
      <c r="AG1014" s="14"/>
    </row>
    <row r="1015" spans="32:33" ht="15" customHeight="1" x14ac:dyDescent="0.3">
      <c r="AF1015" s="5"/>
      <c r="AG1015" s="14"/>
    </row>
    <row r="1016" spans="32:33" ht="15" customHeight="1" x14ac:dyDescent="0.3">
      <c r="AF1016" s="5"/>
      <c r="AG1016" s="14"/>
    </row>
    <row r="1017" spans="32:33" ht="15" customHeight="1" x14ac:dyDescent="0.3">
      <c r="AF1017" s="5"/>
      <c r="AG1017" s="14"/>
    </row>
    <row r="1018" spans="32:33" ht="15" customHeight="1" x14ac:dyDescent="0.3">
      <c r="AF1018" s="5"/>
      <c r="AG1018" s="14"/>
    </row>
    <row r="1019" spans="32:33" ht="15" customHeight="1" x14ac:dyDescent="0.3">
      <c r="AF1019" s="5"/>
      <c r="AG1019" s="14"/>
    </row>
    <row r="1020" spans="32:33" ht="15" customHeight="1" x14ac:dyDescent="0.3">
      <c r="AF1020" s="5"/>
      <c r="AG1020" s="14"/>
    </row>
    <row r="1021" spans="32:33" ht="15" customHeight="1" x14ac:dyDescent="0.3">
      <c r="AF1021" s="5"/>
      <c r="AG1021" s="14"/>
    </row>
    <row r="1022" spans="32:33" ht="15" customHeight="1" x14ac:dyDescent="0.3">
      <c r="AF1022" s="5"/>
      <c r="AG1022" s="14"/>
    </row>
    <row r="1023" spans="32:33" ht="15" customHeight="1" x14ac:dyDescent="0.3">
      <c r="AF1023" s="5"/>
      <c r="AG1023" s="14"/>
    </row>
    <row r="1024" spans="32:33" ht="15" customHeight="1" x14ac:dyDescent="0.3">
      <c r="AF1024" s="5"/>
      <c r="AG1024" s="14"/>
    </row>
    <row r="1025" spans="32:33" ht="15" customHeight="1" x14ac:dyDescent="0.3">
      <c r="AF1025" s="5"/>
      <c r="AG1025" s="14"/>
    </row>
    <row r="1026" spans="32:33" ht="15" customHeight="1" x14ac:dyDescent="0.3">
      <c r="AF1026" s="5"/>
      <c r="AG1026" s="14"/>
    </row>
    <row r="1027" spans="32:33" ht="15" customHeight="1" x14ac:dyDescent="0.3">
      <c r="AF1027" s="5"/>
      <c r="AG1027" s="14"/>
    </row>
    <row r="1028" spans="32:33" ht="15" customHeight="1" x14ac:dyDescent="0.3">
      <c r="AF1028" s="5"/>
      <c r="AG1028" s="14"/>
    </row>
    <row r="1029" spans="32:33" ht="15" customHeight="1" x14ac:dyDescent="0.3">
      <c r="AF1029" s="5"/>
      <c r="AG1029" s="14"/>
    </row>
    <row r="1030" spans="32:33" ht="15" customHeight="1" x14ac:dyDescent="0.3">
      <c r="AF1030" s="5"/>
      <c r="AG1030" s="14"/>
    </row>
    <row r="1031" spans="32:33" ht="15" customHeight="1" x14ac:dyDescent="0.3">
      <c r="AF1031" s="5"/>
      <c r="AG1031" s="14"/>
    </row>
    <row r="1032" spans="32:33" ht="15" customHeight="1" x14ac:dyDescent="0.3">
      <c r="AF1032" s="5"/>
      <c r="AG1032" s="14"/>
    </row>
    <row r="1033" spans="32:33" ht="15" customHeight="1" x14ac:dyDescent="0.3">
      <c r="AF1033" s="5"/>
      <c r="AG1033" s="14"/>
    </row>
    <row r="1034" spans="32:33" ht="15" customHeight="1" x14ac:dyDescent="0.3">
      <c r="AF1034" s="5"/>
      <c r="AG1034" s="14"/>
    </row>
    <row r="1035" spans="32:33" ht="15" customHeight="1" x14ac:dyDescent="0.3">
      <c r="AF1035" s="5"/>
      <c r="AG1035" s="14"/>
    </row>
    <row r="1036" spans="32:33" ht="15" customHeight="1" x14ac:dyDescent="0.3">
      <c r="AF1036" s="5"/>
      <c r="AG1036" s="14"/>
    </row>
    <row r="1037" spans="32:33" ht="15" customHeight="1" x14ac:dyDescent="0.3">
      <c r="AF1037" s="5"/>
      <c r="AG1037" s="14"/>
    </row>
    <row r="1038" spans="32:33" ht="15" customHeight="1" x14ac:dyDescent="0.3">
      <c r="AF1038" s="5"/>
      <c r="AG1038" s="14"/>
    </row>
    <row r="1039" spans="32:33" ht="15" customHeight="1" x14ac:dyDescent="0.3">
      <c r="AF1039" s="5"/>
      <c r="AG1039" s="14"/>
    </row>
    <row r="1040" spans="32:33" ht="15" customHeight="1" x14ac:dyDescent="0.3">
      <c r="AF1040" s="5"/>
      <c r="AG1040" s="14"/>
    </row>
    <row r="1041" spans="32:33" ht="15" customHeight="1" x14ac:dyDescent="0.3">
      <c r="AF1041" s="5"/>
      <c r="AG1041" s="14"/>
    </row>
    <row r="1042" spans="32:33" ht="15" customHeight="1" x14ac:dyDescent="0.3">
      <c r="AF1042" s="5"/>
      <c r="AG1042" s="14"/>
    </row>
    <row r="1043" spans="32:33" ht="15" customHeight="1" x14ac:dyDescent="0.3">
      <c r="AF1043" s="5"/>
      <c r="AG1043" s="14"/>
    </row>
    <row r="1044" spans="32:33" ht="15" customHeight="1" x14ac:dyDescent="0.3">
      <c r="AF1044" s="5"/>
      <c r="AG1044" s="14"/>
    </row>
    <row r="1045" spans="32:33" ht="15" customHeight="1" x14ac:dyDescent="0.3">
      <c r="AF1045" s="5"/>
      <c r="AG1045" s="14"/>
    </row>
    <row r="1046" spans="32:33" ht="15" customHeight="1" x14ac:dyDescent="0.3">
      <c r="AF1046" s="5"/>
      <c r="AG1046" s="14"/>
    </row>
    <row r="1047" spans="32:33" ht="15" customHeight="1" x14ac:dyDescent="0.3">
      <c r="AF1047" s="5"/>
      <c r="AG1047" s="14"/>
    </row>
    <row r="1048" spans="32:33" ht="15" customHeight="1" x14ac:dyDescent="0.3">
      <c r="AF1048" s="5"/>
      <c r="AG1048" s="14"/>
    </row>
    <row r="1049" spans="32:33" ht="15" customHeight="1" x14ac:dyDescent="0.3">
      <c r="AF1049" s="5"/>
      <c r="AG1049" s="14"/>
    </row>
    <row r="1050" spans="32:33" ht="15" customHeight="1" x14ac:dyDescent="0.3">
      <c r="AF1050" s="5"/>
      <c r="AG1050" s="14"/>
    </row>
    <row r="1051" spans="32:33" ht="15" customHeight="1" x14ac:dyDescent="0.3">
      <c r="AF1051" s="5"/>
      <c r="AG1051" s="14"/>
    </row>
    <row r="1052" spans="32:33" ht="15" customHeight="1" x14ac:dyDescent="0.3">
      <c r="AF1052" s="5"/>
      <c r="AG1052" s="14"/>
    </row>
    <row r="1053" spans="32:33" ht="15" customHeight="1" x14ac:dyDescent="0.3">
      <c r="AF1053" s="5"/>
      <c r="AG1053" s="14"/>
    </row>
    <row r="1054" spans="32:33" ht="15" customHeight="1" x14ac:dyDescent="0.3">
      <c r="AF1054" s="5"/>
      <c r="AG1054" s="14"/>
    </row>
    <row r="1055" spans="32:33" ht="15" customHeight="1" x14ac:dyDescent="0.3">
      <c r="AF1055" s="5"/>
      <c r="AG1055" s="14"/>
    </row>
    <row r="1056" spans="32:33" ht="15" customHeight="1" x14ac:dyDescent="0.3">
      <c r="AF1056" s="5"/>
      <c r="AG1056" s="14"/>
    </row>
    <row r="1057" spans="32:33" ht="15" customHeight="1" x14ac:dyDescent="0.3">
      <c r="AF1057" s="5"/>
      <c r="AG1057" s="14"/>
    </row>
    <row r="1058" spans="32:33" ht="15" customHeight="1" x14ac:dyDescent="0.3">
      <c r="AF1058" s="5"/>
      <c r="AG1058" s="14"/>
    </row>
    <row r="1059" spans="32:33" ht="15" customHeight="1" x14ac:dyDescent="0.3">
      <c r="AF1059" s="5"/>
      <c r="AG1059" s="14"/>
    </row>
    <row r="1060" spans="32:33" ht="15" customHeight="1" x14ac:dyDescent="0.3">
      <c r="AF1060" s="5"/>
      <c r="AG1060" s="14"/>
    </row>
    <row r="1061" spans="32:33" ht="15" customHeight="1" x14ac:dyDescent="0.3">
      <c r="AF1061" s="5"/>
      <c r="AG1061" s="14"/>
    </row>
    <row r="1062" spans="32:33" ht="15" customHeight="1" x14ac:dyDescent="0.3">
      <c r="AF1062" s="5"/>
      <c r="AG1062" s="14"/>
    </row>
    <row r="1063" spans="32:33" ht="15" customHeight="1" x14ac:dyDescent="0.3">
      <c r="AF1063" s="5"/>
      <c r="AG1063" s="14"/>
    </row>
    <row r="1064" spans="32:33" ht="15" customHeight="1" x14ac:dyDescent="0.3">
      <c r="AF1064" s="5"/>
      <c r="AG1064" s="14"/>
    </row>
    <row r="1065" spans="32:33" ht="15" customHeight="1" x14ac:dyDescent="0.3">
      <c r="AF1065" s="5"/>
      <c r="AG1065" s="14"/>
    </row>
    <row r="1066" spans="32:33" ht="15" customHeight="1" x14ac:dyDescent="0.3">
      <c r="AF1066" s="5"/>
      <c r="AG1066" s="14"/>
    </row>
    <row r="1067" spans="32:33" ht="15" customHeight="1" x14ac:dyDescent="0.3">
      <c r="AF1067" s="5"/>
      <c r="AG1067" s="14"/>
    </row>
    <row r="1068" spans="32:33" ht="15" customHeight="1" x14ac:dyDescent="0.3">
      <c r="AF1068" s="5"/>
      <c r="AG1068" s="14"/>
    </row>
    <row r="1069" spans="32:33" ht="15" customHeight="1" x14ac:dyDescent="0.3">
      <c r="AF1069" s="5"/>
      <c r="AG1069" s="14"/>
    </row>
    <row r="1070" spans="32:33" ht="15" customHeight="1" x14ac:dyDescent="0.3">
      <c r="AF1070" s="5"/>
      <c r="AG1070" s="14"/>
    </row>
    <row r="1071" spans="32:33" ht="15" customHeight="1" x14ac:dyDescent="0.3">
      <c r="AF1071" s="5"/>
      <c r="AG1071" s="14"/>
    </row>
    <row r="1072" spans="32:33" ht="15" customHeight="1" x14ac:dyDescent="0.3">
      <c r="AF1072" s="5"/>
      <c r="AG1072" s="14"/>
    </row>
    <row r="1073" spans="32:33" ht="15" customHeight="1" x14ac:dyDescent="0.3">
      <c r="AF1073" s="5"/>
      <c r="AG1073" s="14"/>
    </row>
    <row r="1074" spans="32:33" ht="15" customHeight="1" x14ac:dyDescent="0.3">
      <c r="AF1074" s="5"/>
      <c r="AG1074" s="14"/>
    </row>
    <row r="1075" spans="32:33" ht="15" customHeight="1" x14ac:dyDescent="0.3">
      <c r="AF1075" s="5"/>
      <c r="AG1075" s="14"/>
    </row>
    <row r="1076" spans="32:33" ht="15" customHeight="1" x14ac:dyDescent="0.3">
      <c r="AF1076" s="5"/>
      <c r="AG1076" s="14"/>
    </row>
    <row r="1077" spans="32:33" ht="15" customHeight="1" x14ac:dyDescent="0.3">
      <c r="AF1077" s="5"/>
      <c r="AG1077" s="14"/>
    </row>
    <row r="1078" spans="32:33" ht="15" customHeight="1" x14ac:dyDescent="0.3">
      <c r="AF1078" s="5"/>
      <c r="AG1078" s="14"/>
    </row>
    <row r="1079" spans="32:33" ht="15" customHeight="1" x14ac:dyDescent="0.3">
      <c r="AF1079" s="5"/>
      <c r="AG1079" s="14"/>
    </row>
    <row r="1080" spans="32:33" ht="15" customHeight="1" x14ac:dyDescent="0.3">
      <c r="AF1080" s="5"/>
      <c r="AG1080" s="14"/>
    </row>
    <row r="1081" spans="32:33" ht="15" customHeight="1" x14ac:dyDescent="0.3">
      <c r="AF1081" s="5"/>
      <c r="AG1081" s="14"/>
    </row>
    <row r="1082" spans="32:33" ht="15" customHeight="1" x14ac:dyDescent="0.3">
      <c r="AF1082" s="5"/>
      <c r="AG1082" s="14"/>
    </row>
    <row r="1083" spans="32:33" ht="15" customHeight="1" x14ac:dyDescent="0.3">
      <c r="AF1083" s="5"/>
      <c r="AG1083" s="14"/>
    </row>
    <row r="1084" spans="32:33" ht="15" customHeight="1" x14ac:dyDescent="0.3">
      <c r="AF1084" s="5"/>
      <c r="AG1084" s="14"/>
    </row>
    <row r="1085" spans="32:33" ht="15" customHeight="1" x14ac:dyDescent="0.3">
      <c r="AF1085" s="5"/>
      <c r="AG1085" s="14"/>
    </row>
    <row r="1086" spans="32:33" ht="15" customHeight="1" x14ac:dyDescent="0.3">
      <c r="AF1086" s="5"/>
      <c r="AG1086" s="14"/>
    </row>
    <row r="1087" spans="32:33" ht="15" customHeight="1" x14ac:dyDescent="0.3">
      <c r="AF1087" s="5"/>
      <c r="AG1087" s="14"/>
    </row>
    <row r="1088" spans="32:33" ht="15" customHeight="1" x14ac:dyDescent="0.3">
      <c r="AF1088" s="5"/>
      <c r="AG1088" s="14"/>
    </row>
    <row r="1089" spans="32:33" ht="15" customHeight="1" x14ac:dyDescent="0.3">
      <c r="AF1089" s="5"/>
      <c r="AG1089" s="14"/>
    </row>
    <row r="1090" spans="32:33" ht="15" customHeight="1" x14ac:dyDescent="0.3">
      <c r="AF1090" s="5"/>
      <c r="AG1090" s="14"/>
    </row>
    <row r="1091" spans="32:33" ht="15" customHeight="1" x14ac:dyDescent="0.3">
      <c r="AF1091" s="5"/>
      <c r="AG1091" s="14"/>
    </row>
    <row r="1092" spans="32:33" ht="15" customHeight="1" x14ac:dyDescent="0.3">
      <c r="AF1092" s="5"/>
      <c r="AG1092" s="14"/>
    </row>
    <row r="1093" spans="32:33" ht="15" customHeight="1" x14ac:dyDescent="0.3">
      <c r="AF1093" s="5"/>
      <c r="AG1093" s="14"/>
    </row>
    <row r="1094" spans="32:33" ht="15" customHeight="1" x14ac:dyDescent="0.3">
      <c r="AF1094" s="5"/>
      <c r="AG1094" s="14"/>
    </row>
    <row r="1095" spans="32:33" ht="15" customHeight="1" x14ac:dyDescent="0.3">
      <c r="AF1095" s="5"/>
      <c r="AG1095" s="14"/>
    </row>
    <row r="1096" spans="32:33" ht="15" customHeight="1" x14ac:dyDescent="0.3">
      <c r="AF1096" s="5"/>
      <c r="AG1096" s="14"/>
    </row>
    <row r="1097" spans="32:33" ht="15" customHeight="1" x14ac:dyDescent="0.3">
      <c r="AF1097" s="5"/>
      <c r="AG1097" s="14"/>
    </row>
    <row r="1098" spans="32:33" ht="15" customHeight="1" x14ac:dyDescent="0.3">
      <c r="AF1098" s="5"/>
      <c r="AG1098" s="14"/>
    </row>
    <row r="1099" spans="32:33" ht="15" customHeight="1" x14ac:dyDescent="0.3">
      <c r="AF1099" s="5"/>
      <c r="AG1099" s="14"/>
    </row>
    <row r="1100" spans="32:33" ht="15" customHeight="1" x14ac:dyDescent="0.3">
      <c r="AF1100" s="5"/>
      <c r="AG1100" s="14"/>
    </row>
    <row r="1101" spans="32:33" ht="15" customHeight="1" x14ac:dyDescent="0.3">
      <c r="AF1101" s="5"/>
      <c r="AG1101" s="14"/>
    </row>
    <row r="1102" spans="32:33" ht="15" customHeight="1" x14ac:dyDescent="0.3">
      <c r="AF1102" s="5"/>
      <c r="AG1102" s="14"/>
    </row>
    <row r="1103" spans="32:33" ht="15" customHeight="1" x14ac:dyDescent="0.3">
      <c r="AF1103" s="5"/>
      <c r="AG1103" s="14"/>
    </row>
    <row r="1104" spans="32:33" ht="15" customHeight="1" x14ac:dyDescent="0.3">
      <c r="AF1104" s="5"/>
      <c r="AG1104" s="14"/>
    </row>
    <row r="1105" spans="32:33" ht="15" customHeight="1" x14ac:dyDescent="0.3">
      <c r="AF1105" s="5"/>
      <c r="AG1105" s="14"/>
    </row>
    <row r="1106" spans="32:33" ht="15" customHeight="1" x14ac:dyDescent="0.3">
      <c r="AF1106" s="5"/>
      <c r="AG1106" s="14"/>
    </row>
    <row r="1107" spans="32:33" ht="15" customHeight="1" x14ac:dyDescent="0.3">
      <c r="AF1107" s="5"/>
      <c r="AG1107" s="14"/>
    </row>
    <row r="1108" spans="32:33" ht="15" customHeight="1" x14ac:dyDescent="0.3">
      <c r="AF1108" s="5"/>
      <c r="AG1108" s="14"/>
    </row>
    <row r="1109" spans="32:33" ht="15" customHeight="1" x14ac:dyDescent="0.3">
      <c r="AF1109" s="5"/>
      <c r="AG1109" s="14"/>
    </row>
    <row r="1110" spans="32:33" ht="15" customHeight="1" x14ac:dyDescent="0.3">
      <c r="AF1110" s="5"/>
      <c r="AG1110" s="14"/>
    </row>
    <row r="1111" spans="32:33" ht="15" customHeight="1" x14ac:dyDescent="0.3">
      <c r="AF1111" s="5"/>
      <c r="AG1111" s="14"/>
    </row>
    <row r="1112" spans="32:33" ht="15" customHeight="1" x14ac:dyDescent="0.3">
      <c r="AF1112" s="5"/>
      <c r="AG1112" s="14"/>
    </row>
    <row r="1113" spans="32:33" ht="15" customHeight="1" x14ac:dyDescent="0.3">
      <c r="AF1113" s="5"/>
      <c r="AG1113" s="14"/>
    </row>
    <row r="1114" spans="32:33" ht="15" customHeight="1" x14ac:dyDescent="0.3">
      <c r="AF1114" s="5"/>
      <c r="AG1114" s="14"/>
    </row>
    <row r="1115" spans="32:33" ht="15" customHeight="1" x14ac:dyDescent="0.3">
      <c r="AF1115" s="5"/>
      <c r="AG1115" s="14"/>
    </row>
    <row r="1116" spans="32:33" ht="15" customHeight="1" x14ac:dyDescent="0.3">
      <c r="AF1116" s="5"/>
      <c r="AG1116" s="14"/>
    </row>
    <row r="1117" spans="32:33" ht="15" customHeight="1" x14ac:dyDescent="0.3">
      <c r="AF1117" s="5"/>
      <c r="AG1117" s="14"/>
    </row>
    <row r="1118" spans="32:33" ht="15" customHeight="1" x14ac:dyDescent="0.3">
      <c r="AF1118" s="5"/>
      <c r="AG1118" s="14"/>
    </row>
    <row r="1119" spans="32:33" ht="15" customHeight="1" x14ac:dyDescent="0.3">
      <c r="AF1119" s="5"/>
      <c r="AG1119" s="14"/>
    </row>
    <row r="1120" spans="32:33" ht="15" customHeight="1" x14ac:dyDescent="0.3">
      <c r="AF1120" s="5"/>
      <c r="AG1120" s="14"/>
    </row>
    <row r="1121" spans="32:33" ht="15" customHeight="1" x14ac:dyDescent="0.3">
      <c r="AF1121" s="5"/>
      <c r="AG1121" s="14"/>
    </row>
    <row r="1122" spans="32:33" ht="15" customHeight="1" x14ac:dyDescent="0.3">
      <c r="AF1122" s="5"/>
      <c r="AG1122" s="14"/>
    </row>
    <row r="1123" spans="32:33" ht="15" customHeight="1" x14ac:dyDescent="0.3">
      <c r="AF1123" s="5"/>
      <c r="AG1123" s="14"/>
    </row>
    <row r="1124" spans="32:33" ht="15" customHeight="1" x14ac:dyDescent="0.3">
      <c r="AF1124" s="5"/>
      <c r="AG1124" s="14"/>
    </row>
    <row r="1125" spans="32:33" ht="15" customHeight="1" x14ac:dyDescent="0.3">
      <c r="AF1125" s="5"/>
      <c r="AG1125" s="14"/>
    </row>
    <row r="1126" spans="32:33" ht="15" customHeight="1" x14ac:dyDescent="0.3">
      <c r="AF1126" s="5"/>
      <c r="AG1126" s="14"/>
    </row>
    <row r="1127" spans="32:33" ht="15" customHeight="1" x14ac:dyDescent="0.3">
      <c r="AF1127" s="5"/>
      <c r="AG1127" s="14"/>
    </row>
    <row r="1128" spans="32:33" ht="15" customHeight="1" x14ac:dyDescent="0.3">
      <c r="AF1128" s="5"/>
      <c r="AG1128" s="14"/>
    </row>
    <row r="1129" spans="32:33" ht="15" customHeight="1" x14ac:dyDescent="0.3">
      <c r="AF1129" s="5"/>
      <c r="AG1129" s="14"/>
    </row>
    <row r="1130" spans="32:33" ht="15" customHeight="1" x14ac:dyDescent="0.3">
      <c r="AF1130" s="5"/>
      <c r="AG1130" s="14"/>
    </row>
    <row r="1131" spans="32:33" ht="15" customHeight="1" x14ac:dyDescent="0.3">
      <c r="AF1131" s="5"/>
      <c r="AG1131" s="14"/>
    </row>
    <row r="1132" spans="32:33" ht="15" customHeight="1" x14ac:dyDescent="0.3">
      <c r="AF1132" s="5"/>
      <c r="AG1132" s="14"/>
    </row>
    <row r="1133" spans="32:33" ht="15" customHeight="1" x14ac:dyDescent="0.3">
      <c r="AF1133" s="5"/>
      <c r="AG1133" s="14"/>
    </row>
    <row r="1134" spans="32:33" ht="15" customHeight="1" x14ac:dyDescent="0.3">
      <c r="AF1134" s="5"/>
      <c r="AG1134" s="14"/>
    </row>
    <row r="1135" spans="32:33" ht="15" customHeight="1" x14ac:dyDescent="0.3">
      <c r="AF1135" s="5"/>
      <c r="AG1135" s="14"/>
    </row>
    <row r="1136" spans="32:33" ht="15" customHeight="1" x14ac:dyDescent="0.3">
      <c r="AF1136" s="5"/>
      <c r="AG1136" s="14"/>
    </row>
    <row r="1137" spans="32:33" ht="15" customHeight="1" x14ac:dyDescent="0.3">
      <c r="AF1137" s="5"/>
      <c r="AG1137" s="14"/>
    </row>
    <row r="1138" spans="32:33" ht="15" customHeight="1" x14ac:dyDescent="0.3">
      <c r="AF1138" s="5"/>
      <c r="AG1138" s="14"/>
    </row>
    <row r="1139" spans="32:33" ht="15" customHeight="1" x14ac:dyDescent="0.3">
      <c r="AF1139" s="5"/>
      <c r="AG1139" s="14"/>
    </row>
    <row r="1140" spans="32:33" ht="15" customHeight="1" x14ac:dyDescent="0.3">
      <c r="AF1140" s="5"/>
      <c r="AG1140" s="14"/>
    </row>
    <row r="1141" spans="32:33" ht="15" customHeight="1" x14ac:dyDescent="0.3">
      <c r="AF1141" s="5"/>
      <c r="AG1141" s="14"/>
    </row>
    <row r="1142" spans="32:33" ht="15" customHeight="1" x14ac:dyDescent="0.3">
      <c r="AF1142" s="5"/>
      <c r="AG1142" s="14"/>
    </row>
    <row r="1143" spans="32:33" ht="15" customHeight="1" x14ac:dyDescent="0.3">
      <c r="AF1143" s="5"/>
      <c r="AG1143" s="14"/>
    </row>
    <row r="1144" spans="32:33" ht="15" customHeight="1" x14ac:dyDescent="0.3">
      <c r="AF1144" s="5"/>
      <c r="AG1144" s="14"/>
    </row>
    <row r="1145" spans="32:33" ht="15" customHeight="1" x14ac:dyDescent="0.3">
      <c r="AF1145" s="5"/>
      <c r="AG1145" s="14"/>
    </row>
    <row r="1146" spans="32:33" ht="15" customHeight="1" x14ac:dyDescent="0.3">
      <c r="AF1146" s="5"/>
      <c r="AG1146" s="14"/>
    </row>
    <row r="1147" spans="32:33" ht="15" customHeight="1" x14ac:dyDescent="0.3">
      <c r="AF1147" s="5"/>
      <c r="AG1147" s="14"/>
    </row>
    <row r="1148" spans="32:33" ht="15" customHeight="1" x14ac:dyDescent="0.3">
      <c r="AF1148" s="5"/>
      <c r="AG1148" s="14"/>
    </row>
    <row r="1149" spans="32:33" ht="15" customHeight="1" x14ac:dyDescent="0.3">
      <c r="AF1149" s="5"/>
      <c r="AG1149" s="14"/>
    </row>
    <row r="1150" spans="32:33" ht="15" customHeight="1" x14ac:dyDescent="0.3">
      <c r="AF1150" s="5"/>
      <c r="AG1150" s="14"/>
    </row>
    <row r="1151" spans="32:33" ht="15" customHeight="1" x14ac:dyDescent="0.3">
      <c r="AF1151" s="5"/>
      <c r="AG1151" s="14"/>
    </row>
    <row r="1152" spans="32:33" ht="15" customHeight="1" x14ac:dyDescent="0.3">
      <c r="AF1152" s="5"/>
      <c r="AG1152" s="14"/>
    </row>
    <row r="1153" spans="32:33" ht="15" customHeight="1" x14ac:dyDescent="0.3">
      <c r="AF1153" s="5"/>
      <c r="AG1153" s="14"/>
    </row>
    <row r="1154" spans="32:33" ht="15" customHeight="1" x14ac:dyDescent="0.3">
      <c r="AF1154" s="5"/>
      <c r="AG1154" s="14"/>
    </row>
    <row r="1155" spans="32:33" ht="15" customHeight="1" x14ac:dyDescent="0.3">
      <c r="AF1155" s="5"/>
      <c r="AG1155" s="14"/>
    </row>
    <row r="1156" spans="32:33" ht="15" customHeight="1" x14ac:dyDescent="0.3">
      <c r="AF1156" s="5"/>
      <c r="AG1156" s="14"/>
    </row>
    <row r="1157" spans="32:33" ht="15" customHeight="1" x14ac:dyDescent="0.3">
      <c r="AF1157" s="5"/>
      <c r="AG1157" s="14"/>
    </row>
    <row r="1158" spans="32:33" ht="15" customHeight="1" x14ac:dyDescent="0.3">
      <c r="AF1158" s="5"/>
      <c r="AG1158" s="14"/>
    </row>
    <row r="1159" spans="32:33" ht="15" customHeight="1" x14ac:dyDescent="0.3">
      <c r="AF1159" s="5"/>
      <c r="AG1159" s="14"/>
    </row>
    <row r="1160" spans="32:33" ht="15" customHeight="1" x14ac:dyDescent="0.3">
      <c r="AF1160" s="5"/>
      <c r="AG1160" s="14"/>
    </row>
    <row r="1161" spans="32:33" ht="15" customHeight="1" x14ac:dyDescent="0.3">
      <c r="AF1161" s="5"/>
      <c r="AG1161" s="14"/>
    </row>
    <row r="1162" spans="32:33" ht="15" customHeight="1" x14ac:dyDescent="0.3">
      <c r="AF1162" s="5"/>
      <c r="AG1162" s="14"/>
    </row>
    <row r="1163" spans="32:33" ht="15" customHeight="1" x14ac:dyDescent="0.3">
      <c r="AF1163" s="5"/>
      <c r="AG1163" s="14"/>
    </row>
    <row r="1164" spans="32:33" ht="15" customHeight="1" x14ac:dyDescent="0.3">
      <c r="AF1164" s="5"/>
      <c r="AG1164" s="14"/>
    </row>
    <row r="1165" spans="32:33" ht="15" customHeight="1" x14ac:dyDescent="0.3">
      <c r="AF1165" s="5"/>
      <c r="AG1165" s="14"/>
    </row>
    <row r="1166" spans="32:33" ht="15" customHeight="1" x14ac:dyDescent="0.3">
      <c r="AF1166" s="5"/>
      <c r="AG1166" s="14"/>
    </row>
    <row r="1167" spans="32:33" ht="15" customHeight="1" x14ac:dyDescent="0.3">
      <c r="AF1167" s="5"/>
      <c r="AG1167" s="14"/>
    </row>
    <row r="1168" spans="32:33" ht="15" customHeight="1" x14ac:dyDescent="0.3">
      <c r="AF1168" s="5"/>
      <c r="AG1168" s="14"/>
    </row>
    <row r="1169" spans="32:33" ht="15" customHeight="1" x14ac:dyDescent="0.3">
      <c r="AF1169" s="5"/>
      <c r="AG1169" s="14"/>
    </row>
    <row r="1170" spans="32:33" ht="15" customHeight="1" x14ac:dyDescent="0.3">
      <c r="AF1170" s="5"/>
      <c r="AG1170" s="14"/>
    </row>
    <row r="1171" spans="32:33" ht="15" customHeight="1" x14ac:dyDescent="0.3">
      <c r="AF1171" s="5"/>
      <c r="AG1171" s="14"/>
    </row>
    <row r="1172" spans="32:33" ht="15" customHeight="1" x14ac:dyDescent="0.3">
      <c r="AF1172" s="5"/>
      <c r="AG1172" s="14"/>
    </row>
    <row r="1173" spans="32:33" ht="15" customHeight="1" x14ac:dyDescent="0.3">
      <c r="AF1173" s="5"/>
      <c r="AG1173" s="14"/>
    </row>
    <row r="1174" spans="32:33" ht="15" customHeight="1" x14ac:dyDescent="0.3">
      <c r="AF1174" s="5"/>
      <c r="AG1174" s="14"/>
    </row>
    <row r="1175" spans="32:33" ht="15" customHeight="1" x14ac:dyDescent="0.3">
      <c r="AF1175" s="5"/>
      <c r="AG1175" s="14"/>
    </row>
    <row r="1176" spans="32:33" ht="15" customHeight="1" x14ac:dyDescent="0.3">
      <c r="AF1176" s="5"/>
      <c r="AG1176" s="14"/>
    </row>
    <row r="1177" spans="32:33" ht="15" customHeight="1" x14ac:dyDescent="0.3">
      <c r="AF1177" s="5"/>
      <c r="AG1177" s="14"/>
    </row>
    <row r="1178" spans="32:33" ht="15" customHeight="1" x14ac:dyDescent="0.3">
      <c r="AF1178" s="5"/>
      <c r="AG1178" s="14"/>
    </row>
    <row r="1179" spans="32:33" ht="15" customHeight="1" x14ac:dyDescent="0.3">
      <c r="AF1179" s="5"/>
      <c r="AG1179" s="14"/>
    </row>
    <row r="1180" spans="32:33" ht="15" customHeight="1" x14ac:dyDescent="0.3">
      <c r="AF1180" s="5"/>
      <c r="AG1180" s="14"/>
    </row>
    <row r="1181" spans="32:33" ht="15" customHeight="1" x14ac:dyDescent="0.3">
      <c r="AF1181" s="5"/>
      <c r="AG1181" s="14"/>
    </row>
    <row r="1182" spans="32:33" ht="15" customHeight="1" x14ac:dyDescent="0.3">
      <c r="AF1182" s="5"/>
      <c r="AG1182" s="14"/>
    </row>
    <row r="1183" spans="32:33" ht="15" customHeight="1" x14ac:dyDescent="0.3">
      <c r="AF1183" s="5"/>
      <c r="AG1183" s="14"/>
    </row>
    <row r="1184" spans="32:33" ht="15" customHeight="1" x14ac:dyDescent="0.3">
      <c r="AF1184" s="5"/>
      <c r="AG1184" s="14"/>
    </row>
    <row r="1185" spans="32:33" ht="15" customHeight="1" x14ac:dyDescent="0.3">
      <c r="AF1185" s="5"/>
      <c r="AG1185" s="14"/>
    </row>
    <row r="1186" spans="32:33" ht="15" customHeight="1" x14ac:dyDescent="0.3">
      <c r="AF1186" s="5"/>
      <c r="AG1186" s="14"/>
    </row>
    <row r="1187" spans="32:33" ht="15" customHeight="1" x14ac:dyDescent="0.3">
      <c r="AF1187" s="5"/>
      <c r="AG1187" s="14"/>
    </row>
    <row r="1188" spans="32:33" ht="15" customHeight="1" x14ac:dyDescent="0.3">
      <c r="AF1188" s="5"/>
      <c r="AG1188" s="14"/>
    </row>
    <row r="1189" spans="32:33" ht="15" customHeight="1" x14ac:dyDescent="0.3">
      <c r="AF1189" s="5"/>
      <c r="AG1189" s="14"/>
    </row>
    <row r="1190" spans="32:33" ht="15" customHeight="1" x14ac:dyDescent="0.3">
      <c r="AF1190" s="5"/>
      <c r="AG1190" s="14"/>
    </row>
    <row r="1191" spans="32:33" ht="15" customHeight="1" x14ac:dyDescent="0.3">
      <c r="AF1191" s="5"/>
      <c r="AG1191" s="14"/>
    </row>
    <row r="1192" spans="32:33" ht="15" customHeight="1" x14ac:dyDescent="0.3">
      <c r="AF1192" s="5"/>
      <c r="AG1192" s="14"/>
    </row>
    <row r="1193" spans="32:33" ht="15" customHeight="1" x14ac:dyDescent="0.3">
      <c r="AF1193" s="5"/>
      <c r="AG1193" s="14"/>
    </row>
    <row r="1194" spans="32:33" ht="15" customHeight="1" x14ac:dyDescent="0.3">
      <c r="AF1194" s="5"/>
      <c r="AG1194" s="14"/>
    </row>
    <row r="1195" spans="32:33" ht="15" customHeight="1" x14ac:dyDescent="0.3">
      <c r="AF1195" s="5"/>
      <c r="AG1195" s="14"/>
    </row>
    <row r="1196" spans="32:33" ht="15" customHeight="1" x14ac:dyDescent="0.3">
      <c r="AF1196" s="5"/>
      <c r="AG1196" s="14"/>
    </row>
    <row r="1197" spans="32:33" ht="15" customHeight="1" x14ac:dyDescent="0.3">
      <c r="AF1197" s="5"/>
      <c r="AG1197" s="14"/>
    </row>
    <row r="1198" spans="32:33" ht="15" customHeight="1" x14ac:dyDescent="0.3">
      <c r="AF1198" s="5"/>
      <c r="AG1198" s="14"/>
    </row>
    <row r="1199" spans="32:33" ht="15" customHeight="1" x14ac:dyDescent="0.3">
      <c r="AF1199" s="5"/>
      <c r="AG1199" s="14"/>
    </row>
    <row r="1200" spans="32:33" ht="15" customHeight="1" x14ac:dyDescent="0.3">
      <c r="AF1200" s="5"/>
      <c r="AG1200" s="14"/>
    </row>
    <row r="1201" spans="32:33" ht="15" customHeight="1" x14ac:dyDescent="0.3">
      <c r="AF1201" s="5"/>
      <c r="AG1201" s="14"/>
    </row>
    <row r="1202" spans="32:33" ht="15" customHeight="1" x14ac:dyDescent="0.3">
      <c r="AF1202" s="5"/>
      <c r="AG1202" s="14"/>
    </row>
    <row r="1203" spans="32:33" ht="15" customHeight="1" x14ac:dyDescent="0.3">
      <c r="AF1203" s="5"/>
      <c r="AG1203" s="14"/>
    </row>
    <row r="1204" spans="32:33" ht="15" customHeight="1" x14ac:dyDescent="0.3">
      <c r="AF1204" s="5"/>
      <c r="AG1204" s="14"/>
    </row>
    <row r="1205" spans="32:33" ht="15" customHeight="1" x14ac:dyDescent="0.3">
      <c r="AF1205" s="5"/>
      <c r="AG1205" s="14"/>
    </row>
    <row r="1206" spans="32:33" ht="15" customHeight="1" x14ac:dyDescent="0.3">
      <c r="AF1206" s="5"/>
      <c r="AG1206" s="14"/>
    </row>
    <row r="1207" spans="32:33" ht="15" customHeight="1" x14ac:dyDescent="0.3">
      <c r="AF1207" s="5"/>
      <c r="AG1207" s="14"/>
    </row>
    <row r="1208" spans="32:33" ht="15" customHeight="1" x14ac:dyDescent="0.3">
      <c r="AF1208" s="5"/>
      <c r="AG1208" s="14"/>
    </row>
    <row r="1209" spans="32:33" ht="15" customHeight="1" x14ac:dyDescent="0.3">
      <c r="AF1209" s="5"/>
      <c r="AG1209" s="14"/>
    </row>
    <row r="1210" spans="32:33" ht="15" customHeight="1" x14ac:dyDescent="0.3">
      <c r="AF1210" s="5"/>
      <c r="AG1210" s="14"/>
    </row>
    <row r="1211" spans="32:33" ht="15" customHeight="1" x14ac:dyDescent="0.3">
      <c r="AF1211" s="5"/>
      <c r="AG1211" s="14"/>
    </row>
    <row r="1212" spans="32:33" ht="15" customHeight="1" x14ac:dyDescent="0.3">
      <c r="AF1212" s="5"/>
      <c r="AG1212" s="14"/>
    </row>
    <row r="1213" spans="32:33" ht="15" customHeight="1" x14ac:dyDescent="0.3">
      <c r="AF1213" s="5"/>
      <c r="AG1213" s="14"/>
    </row>
    <row r="1214" spans="32:33" ht="15" customHeight="1" x14ac:dyDescent="0.3">
      <c r="AF1214" s="5"/>
      <c r="AG1214" s="14"/>
    </row>
    <row r="1215" spans="32:33" ht="15" customHeight="1" x14ac:dyDescent="0.3">
      <c r="AF1215" s="5"/>
      <c r="AG1215" s="14"/>
    </row>
    <row r="1216" spans="32:33" ht="15" customHeight="1" x14ac:dyDescent="0.3">
      <c r="AF1216" s="5"/>
      <c r="AG1216" s="14"/>
    </row>
    <row r="1217" spans="32:33" ht="15" customHeight="1" x14ac:dyDescent="0.3">
      <c r="AF1217" s="5"/>
      <c r="AG1217" s="14"/>
    </row>
    <row r="1218" spans="32:33" ht="15" customHeight="1" x14ac:dyDescent="0.3">
      <c r="AF1218" s="5"/>
      <c r="AG1218" s="14"/>
    </row>
    <row r="1219" spans="32:33" ht="15" customHeight="1" x14ac:dyDescent="0.3">
      <c r="AF1219" s="5"/>
      <c r="AG1219" s="14"/>
    </row>
    <row r="1220" spans="32:33" ht="15" customHeight="1" x14ac:dyDescent="0.3">
      <c r="AF1220" s="5"/>
      <c r="AG1220" s="14"/>
    </row>
    <row r="1221" spans="32:33" ht="15" customHeight="1" x14ac:dyDescent="0.3">
      <c r="AF1221" s="5"/>
      <c r="AG1221" s="14"/>
    </row>
    <row r="1222" spans="32:33" ht="15" customHeight="1" x14ac:dyDescent="0.3">
      <c r="AF1222" s="5"/>
      <c r="AG1222" s="14"/>
    </row>
    <row r="1223" spans="32:33" ht="15" customHeight="1" x14ac:dyDescent="0.3">
      <c r="AF1223" s="5"/>
      <c r="AG1223" s="14"/>
    </row>
    <row r="1224" spans="32:33" ht="15" customHeight="1" x14ac:dyDescent="0.3">
      <c r="AF1224" s="5"/>
      <c r="AG1224" s="14"/>
    </row>
    <row r="1225" spans="32:33" ht="15" customHeight="1" x14ac:dyDescent="0.3">
      <c r="AF1225" s="5"/>
      <c r="AG1225" s="14"/>
    </row>
    <row r="1226" spans="32:33" ht="15" customHeight="1" x14ac:dyDescent="0.3">
      <c r="AF1226" s="5"/>
      <c r="AG1226" s="14"/>
    </row>
    <row r="1227" spans="32:33" ht="15" customHeight="1" x14ac:dyDescent="0.3">
      <c r="AF1227" s="5"/>
      <c r="AG1227" s="14"/>
    </row>
    <row r="1228" spans="32:33" ht="15" customHeight="1" x14ac:dyDescent="0.3">
      <c r="AF1228" s="5"/>
      <c r="AG1228" s="14"/>
    </row>
    <row r="1229" spans="32:33" ht="15" customHeight="1" x14ac:dyDescent="0.3">
      <c r="AF1229" s="5"/>
      <c r="AG1229" s="14"/>
    </row>
    <row r="1230" spans="32:33" ht="15" customHeight="1" x14ac:dyDescent="0.3">
      <c r="AF1230" s="5"/>
      <c r="AG1230" s="14"/>
    </row>
    <row r="1231" spans="32:33" ht="15" customHeight="1" x14ac:dyDescent="0.3">
      <c r="AF1231" s="5"/>
      <c r="AG1231" s="14"/>
    </row>
    <row r="1232" spans="32:33" ht="15" customHeight="1" x14ac:dyDescent="0.3">
      <c r="AF1232" s="5"/>
      <c r="AG1232" s="14"/>
    </row>
    <row r="1233" spans="32:33" ht="15" customHeight="1" x14ac:dyDescent="0.3">
      <c r="AF1233" s="5"/>
      <c r="AG1233" s="14"/>
    </row>
    <row r="1234" spans="32:33" ht="15" customHeight="1" x14ac:dyDescent="0.3">
      <c r="AF1234" s="5"/>
      <c r="AG1234" s="14"/>
    </row>
    <row r="1235" spans="32:33" ht="15" customHeight="1" x14ac:dyDescent="0.3">
      <c r="AF1235" s="5"/>
      <c r="AG1235" s="14"/>
    </row>
    <row r="1236" spans="32:33" ht="15" customHeight="1" x14ac:dyDescent="0.3">
      <c r="AF1236" s="5"/>
      <c r="AG1236" s="14"/>
    </row>
    <row r="1237" spans="32:33" ht="15" customHeight="1" x14ac:dyDescent="0.3">
      <c r="AF1237" s="5"/>
      <c r="AG1237" s="14"/>
    </row>
    <row r="1238" spans="32:33" ht="15" customHeight="1" x14ac:dyDescent="0.3">
      <c r="AF1238" s="5"/>
      <c r="AG1238" s="14"/>
    </row>
    <row r="1239" spans="32:33" ht="15" customHeight="1" x14ac:dyDescent="0.3">
      <c r="AF1239" s="5"/>
      <c r="AG1239" s="14"/>
    </row>
    <row r="1240" spans="32:33" ht="15" customHeight="1" x14ac:dyDescent="0.3">
      <c r="AF1240" s="5"/>
      <c r="AG1240" s="14"/>
    </row>
    <row r="1241" spans="32:33" ht="15" customHeight="1" x14ac:dyDescent="0.3">
      <c r="AF1241" s="5"/>
      <c r="AG1241" s="14"/>
    </row>
    <row r="1242" spans="32:33" ht="15" customHeight="1" x14ac:dyDescent="0.3">
      <c r="AF1242" s="5"/>
      <c r="AG1242" s="14"/>
    </row>
    <row r="1243" spans="32:33" ht="15" customHeight="1" x14ac:dyDescent="0.3">
      <c r="AF1243" s="5"/>
      <c r="AG1243" s="14"/>
    </row>
    <row r="1244" spans="32:33" ht="15" customHeight="1" x14ac:dyDescent="0.3">
      <c r="AF1244" s="5"/>
      <c r="AG1244" s="14"/>
    </row>
    <row r="1245" spans="32:33" ht="15" customHeight="1" x14ac:dyDescent="0.3">
      <c r="AF1245" s="5"/>
      <c r="AG1245" s="14"/>
    </row>
    <row r="1246" spans="32:33" ht="15" customHeight="1" x14ac:dyDescent="0.3">
      <c r="AF1246" s="5"/>
      <c r="AG1246" s="14"/>
    </row>
    <row r="1247" spans="32:33" ht="15" customHeight="1" x14ac:dyDescent="0.3">
      <c r="AF1247" s="5"/>
      <c r="AG1247" s="14"/>
    </row>
  </sheetData>
  <dataValidations count="7">
    <dataValidation type="list" allowBlank="1" showInputMessage="1" showErrorMessage="1" sqref="AN908:AN977 AM978:AM1247 AL1248:AL1048576" xr:uid="{00000000-0002-0000-0200-000000000000}">
      <formula1>$N$4:$N$6</formula1>
    </dataValidation>
    <dataValidation type="list" allowBlank="1" showInputMessage="1" showErrorMessage="1" sqref="AL908:AL977 AK978:AK1247 AJ1248:AJ1048576" xr:uid="{00000000-0002-0000-0200-000001000000}">
      <formula1>$M$4:$M$5</formula1>
    </dataValidation>
    <dataValidation type="list" allowBlank="1" showInputMessage="1" showErrorMessage="1" sqref="AS908:AS977 AR978:AR1247 AQ1248:AQ1048576" xr:uid="{00000000-0002-0000-0200-000002000000}">
      <formula1>$K$4:$K$7</formula1>
    </dataValidation>
    <dataValidation type="list" allowBlank="1" showInputMessage="1" showErrorMessage="1" sqref="AK908:AK977 AI1248:AI1048576 AJ978:AJ1247" xr:uid="{00000000-0002-0000-0200-000003000000}">
      <formula1>$L$4:$L$8</formula1>
    </dataValidation>
    <dataValidation type="list" allowBlank="1" showInputMessage="1" showErrorMessage="1" sqref="AO908:AO977 AN978:AN1247 AM1248:AM1048576" xr:uid="{00000000-0002-0000-0200-000004000000}">
      <formula1>#REF!</formula1>
    </dataValidation>
    <dataValidation type="list" allowBlank="1" showInputMessage="1" showErrorMessage="1" sqref="AR908:AR977 AP1248:AP1048576 AQ978:AQ1247" xr:uid="{00000000-0002-0000-0200-000006000000}">
      <formula1>$G$4:$G$5</formula1>
    </dataValidation>
    <dataValidation type="list" allowBlank="1" showInputMessage="1" showErrorMessage="1" sqref="AD908:AD977 AC978:AC1247" xr:uid="{00000000-0002-0000-0200-000005000000}">
      <formula1>$H$4:$H$5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B000000}">
          <x14:formula1>
            <xm:f>'controlled vocabulary'!$P$4:$P$5</xm:f>
          </x14:formula1>
          <xm:sqref>K908:K1048576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R908:R1048576 P4:P1048576</xm:sqref>
        </x14:dataValidation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AL4:AL907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AJ4:AJ907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AQ4:AQ907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AM4:AM907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AI4:AI907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AP4:AP907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B4:B191 B193:B1048576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workbookViewId="0">
      <selection activeCell="A4" sqref="A4"/>
    </sheetView>
  </sheetViews>
  <sheetFormatPr defaultColWidth="11.44140625" defaultRowHeight="14.4" x14ac:dyDescent="0.3"/>
  <cols>
    <col min="1" max="1" width="14.6640625" style="5" customWidth="1"/>
    <col min="2" max="2" width="12.33203125" bestFit="1" customWidth="1"/>
    <col min="3" max="3" width="12.33203125" customWidth="1"/>
    <col min="4" max="5" width="13.109375" customWidth="1"/>
    <col min="6" max="7" width="12.33203125" customWidth="1"/>
    <col min="8" max="8" width="14.77734375" style="132" customWidth="1"/>
    <col min="9" max="9" width="15" style="132" customWidth="1"/>
    <col min="10" max="10" width="14.33203125" style="132" bestFit="1" customWidth="1"/>
    <col min="11" max="11" width="14.33203125" style="132" customWidth="1"/>
    <col min="12" max="12" width="21.109375" customWidth="1"/>
    <col min="13" max="13" width="17.33203125" customWidth="1"/>
    <col min="15" max="15" width="22.77734375" bestFit="1" customWidth="1"/>
    <col min="16" max="16" width="19" bestFit="1" customWidth="1"/>
    <col min="17" max="17" width="19" customWidth="1"/>
    <col min="18" max="18" width="18.44140625" bestFit="1" customWidth="1"/>
    <col min="19" max="20" width="11.44140625" customWidth="1"/>
    <col min="21" max="21" width="17" bestFit="1" customWidth="1"/>
    <col min="22" max="22" width="16.44140625" bestFit="1" customWidth="1"/>
    <col min="23" max="23" width="14.77734375" bestFit="1" customWidth="1"/>
    <col min="24" max="24" width="13" bestFit="1" customWidth="1"/>
    <col min="25" max="25" width="14.109375" bestFit="1" customWidth="1"/>
    <col min="26" max="26" width="11.33203125" bestFit="1" customWidth="1"/>
    <col min="27" max="27" width="12.6640625" customWidth="1"/>
    <col min="28" max="32" width="13" customWidth="1"/>
    <col min="34" max="34" width="15.44140625" bestFit="1" customWidth="1"/>
    <col min="35" max="36" width="15.44140625" customWidth="1"/>
    <col min="38" max="38" width="18.44140625" bestFit="1" customWidth="1"/>
    <col min="39" max="39" width="12" bestFit="1" customWidth="1"/>
    <col min="40" max="40" width="8.6640625" bestFit="1" customWidth="1"/>
    <col min="41" max="41" width="14.77734375" bestFit="1" customWidth="1"/>
    <col min="42" max="42" width="14.44140625" customWidth="1"/>
    <col min="43" max="43" width="19.77734375" bestFit="1" customWidth="1"/>
    <col min="44" max="44" width="25.77734375" bestFit="1" customWidth="1"/>
    <col min="45" max="45" width="22.77734375" bestFit="1" customWidth="1"/>
  </cols>
  <sheetData>
    <row r="1" spans="1:45" s="102" customFormat="1" ht="28.95" customHeight="1" x14ac:dyDescent="0.3">
      <c r="A1" s="26" t="s">
        <v>666</v>
      </c>
      <c r="B1" s="26" t="s">
        <v>14</v>
      </c>
      <c r="C1" s="109" t="s">
        <v>622</v>
      </c>
      <c r="D1" s="114" t="s">
        <v>456</v>
      </c>
      <c r="E1" s="114" t="s">
        <v>814</v>
      </c>
      <c r="F1" s="32" t="s">
        <v>624</v>
      </c>
      <c r="G1" s="32" t="s">
        <v>625</v>
      </c>
      <c r="H1" s="127" t="s">
        <v>740</v>
      </c>
      <c r="I1" s="120" t="s">
        <v>741</v>
      </c>
      <c r="J1" s="120" t="s">
        <v>742</v>
      </c>
      <c r="K1" s="120" t="s">
        <v>849</v>
      </c>
      <c r="L1" s="100" t="s">
        <v>433</v>
      </c>
      <c r="M1" s="100" t="s">
        <v>434</v>
      </c>
      <c r="N1" s="100" t="s">
        <v>435</v>
      </c>
      <c r="O1" s="100" t="s">
        <v>436</v>
      </c>
      <c r="P1" s="110" t="s">
        <v>655</v>
      </c>
      <c r="Q1" s="100" t="s">
        <v>681</v>
      </c>
      <c r="R1" s="110" t="s">
        <v>646</v>
      </c>
      <c r="S1" s="100" t="s">
        <v>437</v>
      </c>
      <c r="T1" s="100" t="s">
        <v>684</v>
      </c>
      <c r="U1" s="100" t="s">
        <v>438</v>
      </c>
      <c r="V1" s="100" t="s">
        <v>439</v>
      </c>
      <c r="W1" s="100" t="s">
        <v>440</v>
      </c>
      <c r="X1" s="100" t="s">
        <v>441</v>
      </c>
      <c r="Y1" s="100" t="s">
        <v>442</v>
      </c>
      <c r="Z1" s="100" t="s">
        <v>443</v>
      </c>
      <c r="AA1" s="100" t="s">
        <v>444</v>
      </c>
      <c r="AB1" s="100" t="s">
        <v>445</v>
      </c>
      <c r="AC1" s="100" t="s">
        <v>920</v>
      </c>
      <c r="AD1" s="100" t="s">
        <v>922</v>
      </c>
      <c r="AE1" s="100" t="s">
        <v>923</v>
      </c>
      <c r="AF1" s="100" t="s">
        <v>924</v>
      </c>
      <c r="AG1" s="101" t="s">
        <v>720</v>
      </c>
      <c r="AH1" s="101" t="s">
        <v>721</v>
      </c>
      <c r="AI1" s="101" t="s">
        <v>933</v>
      </c>
      <c r="AJ1" s="101" t="s">
        <v>930</v>
      </c>
      <c r="AK1" s="70" t="s">
        <v>446</v>
      </c>
      <c r="AL1" s="70" t="s">
        <v>447</v>
      </c>
      <c r="AM1" s="70" t="s">
        <v>448</v>
      </c>
      <c r="AN1" s="70" t="s">
        <v>449</v>
      </c>
      <c r="AO1" s="70" t="s">
        <v>450</v>
      </c>
      <c r="AP1" s="43" t="s">
        <v>451</v>
      </c>
      <c r="AQ1" s="70" t="s">
        <v>452</v>
      </c>
      <c r="AR1" s="70" t="s">
        <v>453</v>
      </c>
      <c r="AS1" s="43" t="s">
        <v>454</v>
      </c>
    </row>
    <row r="2" spans="1:45" s="138" customFormat="1" ht="58.05" customHeight="1" x14ac:dyDescent="0.3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1" t="s">
        <v>729</v>
      </c>
      <c r="I2" s="121" t="s">
        <v>730</v>
      </c>
      <c r="J2" s="121" t="s">
        <v>728</v>
      </c>
      <c r="K2" s="121" t="s">
        <v>850</v>
      </c>
      <c r="L2" s="136" t="s">
        <v>785</v>
      </c>
      <c r="M2" s="136"/>
      <c r="N2" s="136" t="s">
        <v>789</v>
      </c>
      <c r="O2" s="136" t="s">
        <v>645</v>
      </c>
      <c r="P2" s="136" t="s">
        <v>682</v>
      </c>
      <c r="Q2" s="136" t="s">
        <v>683</v>
      </c>
      <c r="R2" s="136" t="s">
        <v>791</v>
      </c>
      <c r="S2" s="136" t="s">
        <v>712</v>
      </c>
      <c r="T2" s="136" t="s">
        <v>713</v>
      </c>
      <c r="U2" s="136" t="s">
        <v>378</v>
      </c>
      <c r="V2" s="136" t="s">
        <v>377</v>
      </c>
      <c r="W2" s="136" t="s">
        <v>330</v>
      </c>
      <c r="X2" s="136" t="s">
        <v>376</v>
      </c>
      <c r="Y2" s="136" t="s">
        <v>375</v>
      </c>
      <c r="Z2" s="137" t="s">
        <v>374</v>
      </c>
      <c r="AA2" s="136" t="s">
        <v>373</v>
      </c>
      <c r="AB2" s="136" t="s">
        <v>719</v>
      </c>
      <c r="AC2" s="136" t="s">
        <v>921</v>
      </c>
      <c r="AD2" s="136" t="s">
        <v>925</v>
      </c>
      <c r="AE2" s="136" t="s">
        <v>808</v>
      </c>
      <c r="AF2" s="136" t="s">
        <v>926</v>
      </c>
      <c r="AG2" s="51" t="s">
        <v>687</v>
      </c>
      <c r="AH2" s="51" t="s">
        <v>688</v>
      </c>
      <c r="AI2" s="51" t="s">
        <v>932</v>
      </c>
      <c r="AJ2" s="51" t="s">
        <v>931</v>
      </c>
      <c r="AK2" s="51" t="s">
        <v>86</v>
      </c>
      <c r="AL2" s="51" t="s">
        <v>87</v>
      </c>
      <c r="AM2" s="51" t="s">
        <v>88</v>
      </c>
      <c r="AN2" s="51" t="s">
        <v>689</v>
      </c>
      <c r="AO2" s="51" t="s">
        <v>690</v>
      </c>
      <c r="AP2" s="51" t="s">
        <v>691</v>
      </c>
      <c r="AQ2" s="51" t="s">
        <v>692</v>
      </c>
      <c r="AR2" s="51" t="s">
        <v>693</v>
      </c>
      <c r="AS2" s="51" t="s">
        <v>694</v>
      </c>
    </row>
    <row r="3" spans="1:45" s="76" customFormat="1" ht="28.8" x14ac:dyDescent="0.3">
      <c r="A3" s="36" t="s">
        <v>360</v>
      </c>
      <c r="B3" s="35"/>
      <c r="C3" s="116"/>
      <c r="D3" s="108"/>
      <c r="E3" s="108"/>
      <c r="F3" s="35" t="s">
        <v>31</v>
      </c>
      <c r="G3" s="35" t="s">
        <v>31</v>
      </c>
      <c r="H3" s="122" t="s">
        <v>726</v>
      </c>
      <c r="I3" s="122" t="s">
        <v>34</v>
      </c>
      <c r="J3" s="122" t="s">
        <v>727</v>
      </c>
      <c r="K3" s="122"/>
      <c r="L3" s="135" t="s">
        <v>786</v>
      </c>
      <c r="M3" s="94"/>
      <c r="N3" s="135" t="s">
        <v>784</v>
      </c>
      <c r="O3" s="135" t="s">
        <v>787</v>
      </c>
      <c r="P3" s="135" t="s">
        <v>788</v>
      </c>
      <c r="Q3" s="93"/>
      <c r="R3" s="135" t="s">
        <v>790</v>
      </c>
      <c r="S3" s="139" t="s">
        <v>902</v>
      </c>
      <c r="T3" s="135" t="s">
        <v>793</v>
      </c>
      <c r="U3" s="94" t="s">
        <v>371</v>
      </c>
      <c r="V3" s="94" t="s">
        <v>371</v>
      </c>
      <c r="W3" s="94" t="s">
        <v>326</v>
      </c>
      <c r="X3" s="93" t="s">
        <v>37</v>
      </c>
      <c r="Y3" s="93" t="s">
        <v>37</v>
      </c>
      <c r="Z3" s="94"/>
      <c r="AA3" s="94"/>
      <c r="AB3" s="135" t="s">
        <v>794</v>
      </c>
      <c r="AC3" s="135" t="s">
        <v>927</v>
      </c>
      <c r="AD3" s="135" t="s">
        <v>928</v>
      </c>
      <c r="AE3" s="135"/>
      <c r="AF3" s="135" t="s">
        <v>929</v>
      </c>
      <c r="AG3" s="63" t="s">
        <v>131</v>
      </c>
      <c r="AH3" s="63" t="s">
        <v>131</v>
      </c>
      <c r="AI3" s="63" t="s">
        <v>131</v>
      </c>
      <c r="AJ3" s="63" t="s">
        <v>131</v>
      </c>
      <c r="AK3" s="63" t="s">
        <v>55</v>
      </c>
      <c r="AL3" s="63"/>
      <c r="AM3" s="63" t="s">
        <v>132</v>
      </c>
      <c r="AN3" s="63" t="s">
        <v>131</v>
      </c>
      <c r="AO3" s="63" t="s">
        <v>131</v>
      </c>
      <c r="AP3" s="63" t="s">
        <v>131</v>
      </c>
      <c r="AQ3" s="63"/>
      <c r="AR3" s="63"/>
      <c r="AS3" s="63"/>
    </row>
    <row r="4" spans="1:45" x14ac:dyDescent="0.3">
      <c r="A4" s="19"/>
      <c r="B4" s="5"/>
      <c r="C4" s="5"/>
      <c r="D4" s="5"/>
      <c r="E4" s="5"/>
      <c r="F4" s="5"/>
      <c r="G4" s="5"/>
      <c r="H4" s="123"/>
      <c r="I4" s="123"/>
      <c r="J4" s="123"/>
      <c r="K4" s="123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3">
      <c r="A5" s="19"/>
      <c r="B5" s="5"/>
      <c r="C5" s="5"/>
      <c r="D5" s="5"/>
      <c r="E5" s="5"/>
      <c r="F5" s="5"/>
      <c r="G5" s="5"/>
      <c r="H5" s="123"/>
      <c r="I5" s="123"/>
      <c r="J5" s="123"/>
      <c r="K5" s="123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3">
      <c r="A6" s="19"/>
      <c r="B6" s="5"/>
      <c r="C6" s="5"/>
      <c r="D6" s="5"/>
      <c r="E6" s="5"/>
      <c r="F6" s="5"/>
      <c r="G6" s="5"/>
      <c r="H6" s="123"/>
      <c r="I6" s="123"/>
      <c r="J6" s="123"/>
      <c r="K6" s="123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3">
      <c r="A7" s="19"/>
      <c r="B7" s="5"/>
      <c r="C7" s="5"/>
      <c r="D7" s="5"/>
      <c r="E7" s="5"/>
      <c r="F7" s="5"/>
      <c r="G7" s="5"/>
      <c r="H7" s="123"/>
      <c r="I7" s="123"/>
      <c r="J7" s="123"/>
      <c r="K7" s="123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3">
      <c r="A8" s="13"/>
      <c r="B8" s="5"/>
      <c r="C8" s="5"/>
      <c r="D8" s="5"/>
      <c r="E8" s="5"/>
      <c r="F8" s="5"/>
      <c r="G8" s="5"/>
      <c r="H8" s="123"/>
      <c r="I8" s="123"/>
      <c r="J8" s="123"/>
      <c r="K8" s="123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3">
      <c r="A9" s="13"/>
      <c r="B9" s="5"/>
      <c r="C9" s="5"/>
      <c r="D9" s="5"/>
      <c r="E9" s="5"/>
      <c r="F9" s="5"/>
      <c r="G9" s="5"/>
      <c r="H9" s="123"/>
      <c r="I9" s="123"/>
      <c r="J9" s="123"/>
      <c r="K9" s="123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3">
      <c r="A10" s="13"/>
      <c r="B10" s="5"/>
      <c r="C10" s="5"/>
      <c r="D10" s="5"/>
      <c r="E10" s="5"/>
      <c r="F10" s="5"/>
      <c r="G10" s="5"/>
      <c r="H10" s="123"/>
      <c r="I10" s="123"/>
      <c r="J10" s="123"/>
      <c r="K10" s="123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3">
      <c r="A11" s="13"/>
      <c r="B11" s="5"/>
      <c r="C11" s="5"/>
      <c r="D11" s="5"/>
      <c r="E11" s="5"/>
      <c r="F11" s="5"/>
      <c r="G11" s="5"/>
      <c r="H11" s="123"/>
      <c r="I11" s="123"/>
      <c r="J11" s="123"/>
      <c r="K11" s="123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3">
      <c r="A12" s="13"/>
      <c r="B12" s="5"/>
      <c r="C12" s="5"/>
      <c r="D12" s="5"/>
      <c r="E12" s="5"/>
      <c r="F12" s="5"/>
      <c r="G12" s="5"/>
      <c r="H12" s="123"/>
      <c r="I12" s="123"/>
      <c r="J12" s="123"/>
      <c r="K12" s="123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3">
      <c r="A13" s="13"/>
      <c r="B13" s="5"/>
      <c r="C13" s="5"/>
      <c r="D13" s="5"/>
      <c r="E13" s="5"/>
      <c r="F13" s="5"/>
      <c r="G13" s="5"/>
      <c r="H13" s="123"/>
      <c r="I13" s="123"/>
      <c r="J13" s="123"/>
      <c r="K13" s="123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3">
      <c r="A14" s="13"/>
      <c r="B14" s="5"/>
      <c r="C14" s="5"/>
      <c r="D14" s="5"/>
      <c r="E14" s="5"/>
      <c r="F14" s="5"/>
      <c r="G14" s="5"/>
      <c r="H14" s="123"/>
      <c r="I14" s="123"/>
      <c r="J14" s="123"/>
      <c r="K14" s="123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3">
      <c r="A15" s="13"/>
      <c r="B15" s="5"/>
      <c r="C15" s="5"/>
      <c r="D15" s="5"/>
      <c r="E15" s="5"/>
      <c r="F15" s="5"/>
      <c r="G15" s="5"/>
      <c r="H15" s="123"/>
      <c r="I15" s="123"/>
      <c r="J15" s="123"/>
      <c r="K15" s="123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3">
      <c r="A16" s="13"/>
      <c r="B16" s="5"/>
      <c r="C16" s="5"/>
      <c r="D16" s="5"/>
      <c r="E16" s="5"/>
      <c r="F16" s="5"/>
      <c r="G16" s="5"/>
      <c r="H16" s="123"/>
      <c r="I16" s="123"/>
      <c r="J16" s="123"/>
      <c r="K16" s="123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3">
      <c r="A17" s="13"/>
      <c r="B17" s="5"/>
      <c r="C17" s="5"/>
      <c r="D17" s="5"/>
      <c r="E17" s="5"/>
      <c r="F17" s="5"/>
      <c r="G17" s="5"/>
      <c r="H17" s="123"/>
      <c r="I17" s="123"/>
      <c r="J17" s="123"/>
      <c r="K17" s="123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3">
      <c r="A18" s="13"/>
      <c r="B18" s="5"/>
      <c r="C18" s="5"/>
      <c r="D18" s="5"/>
      <c r="E18" s="5"/>
      <c r="F18" s="5"/>
      <c r="G18" s="5"/>
      <c r="H18" s="123"/>
      <c r="I18" s="123"/>
      <c r="J18" s="123"/>
      <c r="K18" s="123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3">
      <c r="A19" s="13"/>
      <c r="B19" s="5"/>
      <c r="C19" s="5"/>
      <c r="D19" s="5"/>
      <c r="E19" s="5"/>
      <c r="F19" s="5"/>
      <c r="G19" s="5"/>
      <c r="H19" s="123"/>
      <c r="I19" s="123"/>
      <c r="J19" s="123"/>
      <c r="K19" s="123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3">
      <c r="A20" s="13"/>
      <c r="B20" s="5"/>
      <c r="C20" s="5"/>
      <c r="D20" s="5"/>
      <c r="E20" s="5"/>
      <c r="F20" s="5"/>
      <c r="G20" s="5"/>
      <c r="H20" s="123"/>
      <c r="I20" s="123"/>
      <c r="J20" s="123"/>
      <c r="K20" s="123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3">
      <c r="A21" s="13"/>
      <c r="B21" s="5"/>
      <c r="C21" s="5"/>
      <c r="D21" s="5"/>
      <c r="E21" s="5"/>
      <c r="F21" s="5"/>
      <c r="G21" s="5"/>
      <c r="H21" s="123"/>
      <c r="I21" s="123"/>
      <c r="J21" s="123"/>
      <c r="K21" s="123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3">
      <c r="A22" s="13"/>
      <c r="B22" s="5"/>
      <c r="C22" s="5"/>
      <c r="D22" s="5"/>
      <c r="E22" s="5"/>
      <c r="F22" s="5"/>
      <c r="G22" s="5"/>
      <c r="H22" s="123"/>
      <c r="I22" s="123"/>
      <c r="J22" s="123"/>
      <c r="K22" s="123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3">
      <c r="A23" s="13"/>
      <c r="B23" s="5"/>
      <c r="C23" s="5"/>
      <c r="D23" s="5"/>
      <c r="E23" s="5"/>
      <c r="F23" s="5"/>
      <c r="G23" s="5"/>
      <c r="H23" s="123"/>
      <c r="I23" s="123"/>
      <c r="J23" s="123"/>
      <c r="K23" s="123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3">
      <c r="A24" s="13"/>
      <c r="B24" s="5"/>
      <c r="C24" s="5"/>
      <c r="D24" s="5"/>
      <c r="E24" s="5"/>
      <c r="F24" s="5"/>
      <c r="G24" s="5"/>
      <c r="H24" s="123"/>
      <c r="I24" s="123"/>
      <c r="J24" s="123"/>
      <c r="K24" s="123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3">
      <c r="A25" s="13"/>
      <c r="B25" s="5"/>
      <c r="C25" s="5"/>
      <c r="D25" s="5"/>
      <c r="E25" s="5"/>
      <c r="F25" s="5"/>
      <c r="G25" s="5"/>
      <c r="H25" s="123"/>
      <c r="I25" s="123"/>
      <c r="J25" s="123"/>
      <c r="K25" s="123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3">
      <c r="A26" s="13"/>
      <c r="B26" s="5"/>
      <c r="C26" s="5"/>
      <c r="D26" s="5"/>
      <c r="E26" s="5"/>
      <c r="F26" s="5"/>
      <c r="G26" s="5"/>
      <c r="H26" s="123"/>
      <c r="I26" s="123"/>
      <c r="J26" s="123"/>
      <c r="K26" s="123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3">
      <c r="A27" s="13"/>
      <c r="B27" s="5"/>
      <c r="C27" s="5"/>
      <c r="D27" s="5"/>
      <c r="E27" s="5"/>
      <c r="F27" s="5"/>
      <c r="G27" s="5"/>
      <c r="H27" s="123"/>
      <c r="I27" s="123"/>
      <c r="J27" s="123"/>
      <c r="K27" s="123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3">
      <c r="A28" s="13"/>
      <c r="B28" s="5"/>
      <c r="C28" s="5"/>
      <c r="D28" s="5"/>
      <c r="E28" s="5"/>
      <c r="F28" s="5"/>
      <c r="G28" s="5"/>
      <c r="H28" s="123"/>
      <c r="I28" s="123"/>
      <c r="J28" s="123"/>
      <c r="K28" s="123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3">
      <c r="A29" s="13"/>
      <c r="B29" s="5"/>
      <c r="C29" s="5"/>
      <c r="D29" s="5"/>
      <c r="E29" s="5"/>
      <c r="F29" s="5"/>
      <c r="G29" s="5"/>
      <c r="H29" s="123"/>
      <c r="I29" s="123"/>
      <c r="J29" s="123"/>
      <c r="K29" s="123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3">
      <c r="A30" s="13"/>
      <c r="B30" s="5"/>
      <c r="C30" s="5"/>
      <c r="D30" s="5"/>
      <c r="E30" s="5"/>
      <c r="F30" s="5"/>
      <c r="G30" s="5"/>
      <c r="H30" s="123"/>
      <c r="I30" s="123"/>
      <c r="J30" s="123"/>
      <c r="K30" s="123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3">
      <c r="A31" s="13"/>
      <c r="B31" s="5"/>
      <c r="C31" s="5"/>
      <c r="D31" s="5"/>
      <c r="E31" s="5"/>
      <c r="F31" s="5"/>
      <c r="G31" s="5"/>
      <c r="H31" s="123"/>
      <c r="I31" s="123"/>
      <c r="J31" s="123"/>
      <c r="K31" s="123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3">
      <c r="A32" s="13"/>
      <c r="B32" s="5"/>
      <c r="C32" s="5"/>
      <c r="D32" s="5"/>
      <c r="E32" s="5"/>
      <c r="F32" s="5"/>
      <c r="G32" s="5"/>
      <c r="H32" s="123"/>
      <c r="I32" s="123"/>
      <c r="J32" s="123"/>
      <c r="K32" s="123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3">
      <c r="A33" s="13"/>
      <c r="B33" s="5"/>
      <c r="C33" s="5"/>
      <c r="D33" s="5"/>
      <c r="E33" s="5"/>
      <c r="F33" s="5"/>
      <c r="G33" s="5"/>
      <c r="H33" s="123"/>
      <c r="I33" s="123"/>
      <c r="J33" s="123"/>
      <c r="K33" s="123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3">
      <c r="A34" s="13"/>
      <c r="B34" s="5"/>
      <c r="C34" s="5"/>
      <c r="D34" s="5"/>
      <c r="E34" s="5"/>
      <c r="F34" s="5"/>
      <c r="G34" s="5"/>
      <c r="H34" s="123"/>
      <c r="I34" s="123"/>
      <c r="J34" s="123"/>
      <c r="K34" s="123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3">
      <c r="A35" s="13"/>
      <c r="B35" s="5"/>
      <c r="C35" s="5"/>
      <c r="D35" s="5"/>
      <c r="E35" s="5"/>
      <c r="F35" s="5"/>
      <c r="G35" s="5"/>
      <c r="H35" s="123"/>
      <c r="I35" s="123"/>
      <c r="J35" s="123"/>
      <c r="K35" s="123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3">
      <c r="A36" s="13"/>
      <c r="B36" s="5"/>
      <c r="C36" s="5"/>
      <c r="D36" s="5"/>
      <c r="E36" s="5"/>
      <c r="F36" s="5"/>
      <c r="G36" s="5"/>
      <c r="H36" s="123"/>
      <c r="I36" s="123"/>
      <c r="J36" s="123"/>
      <c r="K36" s="123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3">
      <c r="A37" s="13"/>
      <c r="B37" s="5"/>
      <c r="C37" s="5"/>
      <c r="D37" s="5"/>
      <c r="E37" s="5"/>
      <c r="F37" s="5"/>
      <c r="G37" s="5"/>
      <c r="H37" s="123"/>
      <c r="I37" s="123"/>
      <c r="J37" s="123"/>
      <c r="K37" s="123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3">
      <c r="A38" s="13"/>
      <c r="B38" s="5"/>
      <c r="C38" s="5"/>
      <c r="D38" s="5"/>
      <c r="E38" s="5"/>
      <c r="F38" s="5"/>
      <c r="G38" s="5"/>
      <c r="H38" s="123"/>
      <c r="I38" s="123"/>
      <c r="J38" s="123"/>
      <c r="K38" s="123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3">
      <c r="A39" s="13"/>
      <c r="B39" s="5"/>
      <c r="C39" s="5"/>
      <c r="D39" s="5"/>
      <c r="E39" s="5"/>
      <c r="F39" s="5"/>
      <c r="G39" s="5"/>
      <c r="H39" s="123"/>
      <c r="I39" s="123"/>
      <c r="J39" s="123"/>
      <c r="K39" s="123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3">
      <c r="A40" s="13"/>
      <c r="B40" s="5"/>
      <c r="C40" s="5"/>
      <c r="D40" s="5"/>
      <c r="E40" s="5"/>
      <c r="F40" s="5"/>
      <c r="G40" s="5"/>
      <c r="H40" s="123"/>
      <c r="I40" s="123"/>
      <c r="J40" s="123"/>
      <c r="K40" s="123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3">
      <c r="A41" s="13"/>
      <c r="B41" s="5"/>
      <c r="C41" s="5"/>
      <c r="D41" s="5"/>
      <c r="E41" s="5"/>
      <c r="F41" s="5"/>
      <c r="G41" s="5"/>
      <c r="H41" s="123"/>
      <c r="I41" s="123"/>
      <c r="J41" s="123"/>
      <c r="K41" s="123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3">
      <c r="A42" s="13"/>
      <c r="B42" s="5"/>
      <c r="C42" s="5"/>
      <c r="D42" s="5"/>
      <c r="E42" s="5"/>
      <c r="F42" s="5"/>
      <c r="G42" s="5"/>
      <c r="H42" s="123"/>
      <c r="I42" s="123"/>
      <c r="J42" s="123"/>
      <c r="K42" s="123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3">
      <c r="A43" s="13"/>
      <c r="B43" s="5"/>
      <c r="C43" s="5"/>
      <c r="D43" s="5"/>
      <c r="E43" s="5"/>
      <c r="F43" s="5"/>
      <c r="G43" s="5"/>
      <c r="H43" s="123"/>
      <c r="I43" s="123"/>
      <c r="J43" s="123"/>
      <c r="K43" s="123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3">
      <c r="A44" s="13"/>
      <c r="B44" s="5"/>
      <c r="C44" s="5"/>
      <c r="D44" s="5"/>
      <c r="E44" s="5"/>
      <c r="F44" s="5"/>
      <c r="G44" s="5"/>
      <c r="H44" s="123"/>
      <c r="I44" s="123"/>
      <c r="J44" s="123"/>
      <c r="K44" s="123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3">
      <c r="A45" s="13"/>
      <c r="B45" s="5"/>
      <c r="C45" s="5"/>
      <c r="D45" s="5"/>
      <c r="E45" s="5"/>
      <c r="F45" s="5"/>
      <c r="G45" s="5"/>
      <c r="H45" s="123"/>
      <c r="I45" s="123"/>
      <c r="J45" s="123"/>
      <c r="K45" s="123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3">
      <c r="A46" s="13"/>
      <c r="B46" s="5"/>
      <c r="C46" s="5"/>
      <c r="D46" s="5"/>
      <c r="E46" s="5"/>
      <c r="F46" s="5"/>
      <c r="G46" s="5"/>
      <c r="H46" s="123"/>
      <c r="I46" s="123"/>
      <c r="J46" s="123"/>
      <c r="K46" s="123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3">
      <c r="A47" s="13"/>
      <c r="B47" s="5"/>
      <c r="C47" s="5"/>
      <c r="D47" s="5"/>
      <c r="E47" s="5"/>
      <c r="F47" s="5"/>
      <c r="G47" s="5"/>
      <c r="H47" s="123"/>
      <c r="I47" s="123"/>
      <c r="J47" s="123"/>
      <c r="K47" s="123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3">
      <c r="A48" s="13"/>
      <c r="B48" s="5"/>
      <c r="C48" s="5"/>
      <c r="D48" s="5"/>
      <c r="E48" s="5"/>
      <c r="F48" s="5"/>
      <c r="G48" s="5"/>
      <c r="H48" s="123"/>
      <c r="I48" s="123"/>
      <c r="J48" s="123"/>
      <c r="K48" s="123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3">
      <c r="A49" s="13"/>
      <c r="B49" s="5"/>
      <c r="C49" s="5"/>
      <c r="D49" s="5"/>
      <c r="E49" s="5"/>
      <c r="F49" s="5"/>
      <c r="G49" s="5"/>
      <c r="H49" s="123"/>
      <c r="I49" s="123"/>
      <c r="J49" s="123"/>
      <c r="K49" s="123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3">
      <c r="A50" s="13"/>
      <c r="B50" s="5"/>
      <c r="C50" s="5"/>
      <c r="D50" s="5"/>
      <c r="E50" s="5"/>
      <c r="F50" s="5"/>
      <c r="G50" s="5"/>
      <c r="H50" s="123"/>
      <c r="I50" s="123"/>
      <c r="J50" s="123"/>
      <c r="K50" s="123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3">
      <c r="A51" s="13"/>
      <c r="B51" s="5"/>
      <c r="C51" s="5"/>
      <c r="D51" s="5"/>
      <c r="E51" s="5"/>
      <c r="F51" s="5"/>
      <c r="G51" s="5"/>
      <c r="H51" s="123"/>
      <c r="I51" s="123"/>
      <c r="J51" s="123"/>
      <c r="K51" s="123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3">
      <c r="A52" s="13"/>
      <c r="B52" s="5"/>
      <c r="C52" s="5"/>
      <c r="D52" s="5"/>
      <c r="E52" s="5"/>
      <c r="F52" s="5"/>
      <c r="G52" s="5"/>
      <c r="H52" s="123"/>
      <c r="I52" s="123"/>
      <c r="J52" s="123"/>
      <c r="K52" s="123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3">
      <c r="A53" s="13"/>
      <c r="B53" s="5"/>
      <c r="C53" s="5"/>
      <c r="D53" s="5"/>
      <c r="E53" s="5"/>
      <c r="F53" s="5"/>
      <c r="G53" s="5"/>
      <c r="H53" s="123"/>
      <c r="I53" s="123"/>
      <c r="J53" s="123"/>
      <c r="K53" s="123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3">
      <c r="A54" s="13"/>
      <c r="B54" s="5"/>
      <c r="C54" s="5"/>
      <c r="D54" s="5"/>
      <c r="E54" s="5"/>
      <c r="F54" s="5"/>
      <c r="G54" s="5"/>
      <c r="H54" s="123"/>
      <c r="I54" s="123"/>
      <c r="J54" s="123"/>
      <c r="K54" s="123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3">
      <c r="A55" s="13"/>
      <c r="B55" s="5"/>
      <c r="C55" s="5"/>
      <c r="D55" s="5"/>
      <c r="E55" s="5"/>
      <c r="F55" s="5"/>
      <c r="G55" s="5"/>
      <c r="H55" s="123"/>
      <c r="I55" s="123"/>
      <c r="J55" s="123"/>
      <c r="K55" s="123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3">
      <c r="A56" s="13"/>
      <c r="B56" s="5"/>
      <c r="C56" s="5"/>
      <c r="D56" s="5"/>
      <c r="E56" s="5"/>
      <c r="F56" s="5"/>
      <c r="G56" s="5"/>
      <c r="H56" s="123"/>
      <c r="I56" s="123"/>
      <c r="J56" s="123"/>
      <c r="K56" s="123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3">
      <c r="A57" s="13"/>
      <c r="B57" s="5"/>
      <c r="C57" s="5"/>
      <c r="D57" s="5"/>
      <c r="E57" s="5"/>
      <c r="F57" s="5"/>
      <c r="G57" s="5"/>
      <c r="H57" s="123"/>
      <c r="I57" s="123"/>
      <c r="J57" s="123"/>
      <c r="K57" s="123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3">
      <c r="A58" s="13"/>
      <c r="B58" s="5"/>
      <c r="C58" s="5"/>
      <c r="D58" s="5"/>
      <c r="E58" s="5"/>
      <c r="F58" s="5"/>
      <c r="G58" s="5"/>
      <c r="H58" s="123"/>
      <c r="I58" s="123"/>
      <c r="J58" s="123"/>
      <c r="K58" s="123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3">
      <c r="A59" s="13"/>
      <c r="B59" s="5"/>
      <c r="C59" s="5"/>
      <c r="D59" s="5"/>
      <c r="E59" s="5"/>
      <c r="F59" s="5"/>
      <c r="G59" s="5"/>
      <c r="H59" s="123"/>
      <c r="I59" s="123"/>
      <c r="J59" s="123"/>
      <c r="K59" s="123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3">
      <c r="A60" s="13"/>
      <c r="B60" s="5"/>
      <c r="C60" s="5"/>
      <c r="D60" s="5"/>
      <c r="E60" s="5"/>
      <c r="F60" s="5"/>
      <c r="G60" s="5"/>
      <c r="H60" s="123"/>
      <c r="I60" s="123"/>
      <c r="J60" s="123"/>
      <c r="K60" s="123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3">
      <c r="A61" s="13"/>
      <c r="B61" s="5"/>
      <c r="C61" s="5"/>
      <c r="D61" s="5"/>
      <c r="E61" s="5"/>
      <c r="F61" s="5"/>
      <c r="G61" s="5"/>
      <c r="H61" s="123"/>
      <c r="I61" s="123"/>
      <c r="J61" s="123"/>
      <c r="K61" s="123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3">
      <c r="A62" s="13"/>
      <c r="B62" s="5"/>
      <c r="C62" s="5"/>
      <c r="D62" s="5"/>
      <c r="E62" s="5"/>
      <c r="F62" s="5"/>
      <c r="G62" s="5"/>
      <c r="H62" s="123"/>
      <c r="I62" s="123"/>
      <c r="J62" s="123"/>
      <c r="K62" s="123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3">
      <c r="A63" s="13"/>
      <c r="B63" s="5"/>
      <c r="C63" s="5"/>
      <c r="D63" s="5"/>
      <c r="E63" s="5"/>
      <c r="F63" s="5"/>
      <c r="G63" s="5"/>
      <c r="H63" s="123"/>
      <c r="I63" s="123"/>
      <c r="J63" s="123"/>
      <c r="K63" s="123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3">
      <c r="A64" s="13"/>
    </row>
    <row r="65" spans="1:1" x14ac:dyDescent="0.3">
      <c r="A65" s="13"/>
    </row>
    <row r="66" spans="1:1" x14ac:dyDescent="0.3">
      <c r="A66" s="13"/>
    </row>
    <row r="67" spans="1:1" x14ac:dyDescent="0.3">
      <c r="A67" s="13"/>
    </row>
    <row r="68" spans="1:1" x14ac:dyDescent="0.3">
      <c r="A68" s="13"/>
    </row>
    <row r="69" spans="1:1" x14ac:dyDescent="0.3">
      <c r="A69" s="13"/>
    </row>
    <row r="70" spans="1:1" x14ac:dyDescent="0.3">
      <c r="A70" s="13"/>
    </row>
    <row r="71" spans="1:1" x14ac:dyDescent="0.3">
      <c r="A71" s="13"/>
    </row>
    <row r="72" spans="1:1" x14ac:dyDescent="0.3">
      <c r="A72" s="13"/>
    </row>
    <row r="73" spans="1:1" x14ac:dyDescent="0.3">
      <c r="A73" s="13"/>
    </row>
    <row r="74" spans="1:1" x14ac:dyDescent="0.3">
      <c r="A74" s="13"/>
    </row>
    <row r="75" spans="1:1" x14ac:dyDescent="0.3">
      <c r="A75" s="13"/>
    </row>
    <row r="76" spans="1:1" x14ac:dyDescent="0.3">
      <c r="A76" s="13"/>
    </row>
    <row r="77" spans="1:1" x14ac:dyDescent="0.3">
      <c r="A77" s="13"/>
    </row>
    <row r="78" spans="1:1" x14ac:dyDescent="0.3">
      <c r="A78" s="13"/>
    </row>
    <row r="79" spans="1:1" x14ac:dyDescent="0.3">
      <c r="A79" s="13"/>
    </row>
    <row r="80" spans="1:1" x14ac:dyDescent="0.3">
      <c r="A80" s="13"/>
    </row>
    <row r="81" spans="1:1" x14ac:dyDescent="0.3">
      <c r="A81" s="13"/>
    </row>
    <row r="82" spans="1:1" x14ac:dyDescent="0.3">
      <c r="A82" s="13"/>
    </row>
    <row r="83" spans="1:1" x14ac:dyDescent="0.3">
      <c r="A83" s="13"/>
    </row>
    <row r="84" spans="1:1" x14ac:dyDescent="0.3">
      <c r="A84" s="13"/>
    </row>
    <row r="85" spans="1:1" x14ac:dyDescent="0.3">
      <c r="A85" s="13"/>
    </row>
    <row r="86" spans="1:1" x14ac:dyDescent="0.3">
      <c r="A86" s="13"/>
    </row>
    <row r="87" spans="1:1" x14ac:dyDescent="0.3">
      <c r="A87" s="13"/>
    </row>
    <row r="88" spans="1:1" x14ac:dyDescent="0.3">
      <c r="A88" s="13"/>
    </row>
    <row r="89" spans="1:1" x14ac:dyDescent="0.3">
      <c r="A89" s="13"/>
    </row>
    <row r="90" spans="1:1" x14ac:dyDescent="0.3">
      <c r="A90" s="13"/>
    </row>
    <row r="91" spans="1:1" x14ac:dyDescent="0.3">
      <c r="A91" s="13"/>
    </row>
    <row r="92" spans="1:1" x14ac:dyDescent="0.3">
      <c r="A92" s="13"/>
    </row>
    <row r="93" spans="1:1" x14ac:dyDescent="0.3">
      <c r="A93" s="13"/>
    </row>
    <row r="94" spans="1:1" x14ac:dyDescent="0.3">
      <c r="A94" s="13"/>
    </row>
    <row r="95" spans="1:1" x14ac:dyDescent="0.3">
      <c r="A95" s="13"/>
    </row>
    <row r="96" spans="1:1" x14ac:dyDescent="0.3">
      <c r="A96" s="13"/>
    </row>
    <row r="97" spans="1:1" x14ac:dyDescent="0.3">
      <c r="A97" s="13"/>
    </row>
    <row r="98" spans="1:1" x14ac:dyDescent="0.3">
      <c r="A98" s="13"/>
    </row>
    <row r="99" spans="1:1" x14ac:dyDescent="0.3">
      <c r="A99" s="13"/>
    </row>
    <row r="100" spans="1:1" x14ac:dyDescent="0.3">
      <c r="A100" s="13"/>
    </row>
    <row r="101" spans="1:1" x14ac:dyDescent="0.3">
      <c r="A101" s="13"/>
    </row>
    <row r="102" spans="1:1" x14ac:dyDescent="0.3">
      <c r="A102" s="13"/>
    </row>
    <row r="103" spans="1:1" x14ac:dyDescent="0.3">
      <c r="A103" s="13"/>
    </row>
    <row r="104" spans="1:1" x14ac:dyDescent="0.3">
      <c r="A104" s="13"/>
    </row>
    <row r="105" spans="1:1" x14ac:dyDescent="0.3">
      <c r="A105" s="13"/>
    </row>
    <row r="106" spans="1:1" x14ac:dyDescent="0.3">
      <c r="A106" s="13"/>
    </row>
    <row r="107" spans="1:1" x14ac:dyDescent="0.3">
      <c r="A107" s="13"/>
    </row>
    <row r="108" spans="1:1" x14ac:dyDescent="0.3">
      <c r="A108" s="13"/>
    </row>
    <row r="109" spans="1:1" x14ac:dyDescent="0.3">
      <c r="A109" s="13"/>
    </row>
    <row r="110" spans="1:1" x14ac:dyDescent="0.3">
      <c r="A110" s="13"/>
    </row>
    <row r="111" spans="1:1" x14ac:dyDescent="0.3">
      <c r="A111" s="13"/>
    </row>
    <row r="112" spans="1:1" x14ac:dyDescent="0.3">
      <c r="A112" s="13"/>
    </row>
    <row r="113" spans="1:1" x14ac:dyDescent="0.3">
      <c r="A113" s="13"/>
    </row>
    <row r="114" spans="1:1" x14ac:dyDescent="0.3">
      <c r="A114" s="13"/>
    </row>
    <row r="115" spans="1:1" x14ac:dyDescent="0.3">
      <c r="A115" s="13"/>
    </row>
    <row r="116" spans="1:1" x14ac:dyDescent="0.3">
      <c r="A116" s="13"/>
    </row>
    <row r="117" spans="1:1" x14ac:dyDescent="0.3">
      <c r="A117" s="13"/>
    </row>
    <row r="118" spans="1:1" x14ac:dyDescent="0.3">
      <c r="A118" s="13"/>
    </row>
    <row r="119" spans="1:1" x14ac:dyDescent="0.3">
      <c r="A119" s="13"/>
    </row>
    <row r="120" spans="1:1" x14ac:dyDescent="0.3">
      <c r="A120" s="13"/>
    </row>
    <row r="121" spans="1:1" x14ac:dyDescent="0.3">
      <c r="A121" s="13"/>
    </row>
    <row r="122" spans="1:1" x14ac:dyDescent="0.3">
      <c r="A122" s="13"/>
    </row>
    <row r="123" spans="1:1" x14ac:dyDescent="0.3">
      <c r="A123" s="13"/>
    </row>
    <row r="124" spans="1:1" x14ac:dyDescent="0.3">
      <c r="A124" s="13"/>
    </row>
    <row r="125" spans="1:1" x14ac:dyDescent="0.3">
      <c r="A125" s="13"/>
    </row>
    <row r="126" spans="1:1" x14ac:dyDescent="0.3">
      <c r="A126" s="13"/>
    </row>
    <row r="127" spans="1:1" x14ac:dyDescent="0.3">
      <c r="A127" s="13"/>
    </row>
    <row r="128" spans="1:1" x14ac:dyDescent="0.3">
      <c r="A128" s="13"/>
    </row>
    <row r="129" spans="1:1" x14ac:dyDescent="0.3">
      <c r="A129" s="13"/>
    </row>
    <row r="130" spans="1:1" x14ac:dyDescent="0.3">
      <c r="A130" s="13"/>
    </row>
    <row r="131" spans="1:1" x14ac:dyDescent="0.3">
      <c r="A131" s="13"/>
    </row>
    <row r="132" spans="1:1" x14ac:dyDescent="0.3">
      <c r="A132" s="13"/>
    </row>
    <row r="133" spans="1:1" x14ac:dyDescent="0.3">
      <c r="A133" s="13"/>
    </row>
    <row r="134" spans="1:1" x14ac:dyDescent="0.3">
      <c r="A134" s="13"/>
    </row>
    <row r="135" spans="1:1" x14ac:dyDescent="0.3">
      <c r="A135" s="13"/>
    </row>
    <row r="136" spans="1:1" x14ac:dyDescent="0.3">
      <c r="A136" s="13"/>
    </row>
    <row r="137" spans="1:1" x14ac:dyDescent="0.3">
      <c r="A137" s="13"/>
    </row>
    <row r="138" spans="1:1" x14ac:dyDescent="0.3">
      <c r="A138" s="13"/>
    </row>
    <row r="139" spans="1:1" x14ac:dyDescent="0.3">
      <c r="A139" s="13"/>
    </row>
    <row r="140" spans="1:1" x14ac:dyDescent="0.3">
      <c r="A140" s="13"/>
    </row>
    <row r="141" spans="1:1" x14ac:dyDescent="0.3">
      <c r="A141" s="13"/>
    </row>
    <row r="142" spans="1:1" x14ac:dyDescent="0.3">
      <c r="A142" s="13"/>
    </row>
    <row r="143" spans="1:1" x14ac:dyDescent="0.3">
      <c r="A143" s="13"/>
    </row>
    <row r="144" spans="1:1" x14ac:dyDescent="0.3">
      <c r="A144" s="13"/>
    </row>
    <row r="145" spans="1:1" x14ac:dyDescent="0.3">
      <c r="A145" s="13"/>
    </row>
    <row r="146" spans="1:1" x14ac:dyDescent="0.3">
      <c r="A146" s="13"/>
    </row>
    <row r="147" spans="1:1" x14ac:dyDescent="0.3">
      <c r="A147" s="13"/>
    </row>
    <row r="148" spans="1:1" x14ac:dyDescent="0.3">
      <c r="A148" s="13"/>
    </row>
    <row r="149" spans="1:1" x14ac:dyDescent="0.3">
      <c r="A149" s="13"/>
    </row>
    <row r="150" spans="1:1" x14ac:dyDescent="0.3">
      <c r="A150" s="13"/>
    </row>
    <row r="151" spans="1:1" x14ac:dyDescent="0.3">
      <c r="A151" s="13"/>
    </row>
    <row r="152" spans="1:1" x14ac:dyDescent="0.3">
      <c r="A152" s="13"/>
    </row>
    <row r="153" spans="1:1" x14ac:dyDescent="0.3">
      <c r="A153" s="13"/>
    </row>
    <row r="154" spans="1:1" x14ac:dyDescent="0.3">
      <c r="A154" s="13"/>
    </row>
    <row r="155" spans="1:1" x14ac:dyDescent="0.3">
      <c r="A155" s="13"/>
    </row>
    <row r="156" spans="1:1" x14ac:dyDescent="0.3">
      <c r="A156" s="13"/>
    </row>
    <row r="157" spans="1:1" x14ac:dyDescent="0.3">
      <c r="A157" s="13"/>
    </row>
    <row r="158" spans="1:1" x14ac:dyDescent="0.3">
      <c r="A158" s="13"/>
    </row>
    <row r="159" spans="1:1" x14ac:dyDescent="0.3">
      <c r="A159" s="13"/>
    </row>
    <row r="160" spans="1:1" x14ac:dyDescent="0.3">
      <c r="A160" s="13"/>
    </row>
    <row r="161" spans="1:1" x14ac:dyDescent="0.3">
      <c r="A161" s="13"/>
    </row>
    <row r="162" spans="1:1" x14ac:dyDescent="0.3">
      <c r="A162" s="13"/>
    </row>
    <row r="163" spans="1:1" x14ac:dyDescent="0.3">
      <c r="A163" s="13"/>
    </row>
    <row r="164" spans="1:1" x14ac:dyDescent="0.3">
      <c r="A164" s="13"/>
    </row>
    <row r="165" spans="1:1" x14ac:dyDescent="0.3">
      <c r="A165" s="13"/>
    </row>
    <row r="166" spans="1:1" x14ac:dyDescent="0.3">
      <c r="A166" s="13"/>
    </row>
    <row r="167" spans="1:1" x14ac:dyDescent="0.3">
      <c r="A167" s="13"/>
    </row>
    <row r="168" spans="1:1" x14ac:dyDescent="0.3">
      <c r="A168" s="13"/>
    </row>
    <row r="169" spans="1:1" x14ac:dyDescent="0.3">
      <c r="A169" s="13"/>
    </row>
    <row r="170" spans="1:1" x14ac:dyDescent="0.3">
      <c r="A170" s="13"/>
    </row>
    <row r="171" spans="1:1" x14ac:dyDescent="0.3">
      <c r="A171" s="13"/>
    </row>
    <row r="172" spans="1:1" x14ac:dyDescent="0.3">
      <c r="A172" s="13"/>
    </row>
    <row r="173" spans="1:1" x14ac:dyDescent="0.3">
      <c r="A173" s="13"/>
    </row>
    <row r="174" spans="1:1" x14ac:dyDescent="0.3">
      <c r="A174" s="13"/>
    </row>
    <row r="175" spans="1:1" x14ac:dyDescent="0.3">
      <c r="A175" s="13"/>
    </row>
    <row r="176" spans="1:1" x14ac:dyDescent="0.3">
      <c r="A176" s="13"/>
    </row>
    <row r="177" spans="1:1" x14ac:dyDescent="0.3">
      <c r="A177" s="13"/>
    </row>
    <row r="178" spans="1:1" x14ac:dyDescent="0.3">
      <c r="A178" s="13"/>
    </row>
    <row r="179" spans="1:1" x14ac:dyDescent="0.3">
      <c r="A179" s="13"/>
    </row>
    <row r="180" spans="1:1" x14ac:dyDescent="0.3">
      <c r="A180" s="13"/>
    </row>
    <row r="181" spans="1:1" x14ac:dyDescent="0.3">
      <c r="A181" s="13"/>
    </row>
    <row r="182" spans="1:1" x14ac:dyDescent="0.3">
      <c r="A182" s="13"/>
    </row>
    <row r="183" spans="1:1" x14ac:dyDescent="0.3">
      <c r="A183" s="13"/>
    </row>
    <row r="184" spans="1:1" x14ac:dyDescent="0.3">
      <c r="A184" s="13"/>
    </row>
    <row r="185" spans="1:1" x14ac:dyDescent="0.3">
      <c r="A185" s="13"/>
    </row>
    <row r="186" spans="1:1" x14ac:dyDescent="0.3">
      <c r="A186" s="13"/>
    </row>
    <row r="187" spans="1:1" x14ac:dyDescent="0.3">
      <c r="A187" s="13"/>
    </row>
    <row r="188" spans="1:1" x14ac:dyDescent="0.3">
      <c r="A188" s="13"/>
    </row>
    <row r="189" spans="1:1" x14ac:dyDescent="0.3">
      <c r="A189" s="13"/>
    </row>
    <row r="190" spans="1:1" x14ac:dyDescent="0.3">
      <c r="A190" s="13"/>
    </row>
    <row r="191" spans="1:1" x14ac:dyDescent="0.3">
      <c r="A191" s="13"/>
    </row>
    <row r="192" spans="1:1" x14ac:dyDescent="0.3">
      <c r="A192" s="13"/>
    </row>
    <row r="193" spans="1:1" x14ac:dyDescent="0.3">
      <c r="A193" s="13"/>
    </row>
    <row r="194" spans="1:1" x14ac:dyDescent="0.3">
      <c r="A194" s="13"/>
    </row>
    <row r="195" spans="1:1" x14ac:dyDescent="0.3">
      <c r="A195" s="13"/>
    </row>
    <row r="196" spans="1:1" x14ac:dyDescent="0.3">
      <c r="A196" s="13"/>
    </row>
    <row r="197" spans="1:1" x14ac:dyDescent="0.3">
      <c r="A197" s="13"/>
    </row>
    <row r="198" spans="1:1" x14ac:dyDescent="0.3">
      <c r="A198" s="13"/>
    </row>
    <row r="199" spans="1:1" x14ac:dyDescent="0.3">
      <c r="A199" s="13"/>
    </row>
    <row r="200" spans="1:1" x14ac:dyDescent="0.3">
      <c r="A200" s="13"/>
    </row>
    <row r="201" spans="1:1" x14ac:dyDescent="0.3">
      <c r="A201" s="13"/>
    </row>
    <row r="202" spans="1:1" x14ac:dyDescent="0.3">
      <c r="A202" s="13"/>
    </row>
    <row r="203" spans="1:1" x14ac:dyDescent="0.3">
      <c r="A203" s="13"/>
    </row>
    <row r="204" spans="1:1" x14ac:dyDescent="0.3">
      <c r="A204" s="13"/>
    </row>
    <row r="205" spans="1:1" x14ac:dyDescent="0.3">
      <c r="A205" s="13"/>
    </row>
    <row r="206" spans="1:1" x14ac:dyDescent="0.3">
      <c r="A206" s="13"/>
    </row>
    <row r="207" spans="1:1" x14ac:dyDescent="0.3">
      <c r="A207" s="13"/>
    </row>
    <row r="208" spans="1:1" x14ac:dyDescent="0.3">
      <c r="A208" s="13"/>
    </row>
    <row r="209" spans="1:1" x14ac:dyDescent="0.3">
      <c r="A209" s="13"/>
    </row>
    <row r="210" spans="1:1" x14ac:dyDescent="0.3">
      <c r="A210" s="13"/>
    </row>
    <row r="211" spans="1:1" x14ac:dyDescent="0.3">
      <c r="A211" s="13"/>
    </row>
    <row r="212" spans="1:1" x14ac:dyDescent="0.3">
      <c r="A212" s="13"/>
    </row>
    <row r="213" spans="1:1" x14ac:dyDescent="0.3">
      <c r="A213" s="13"/>
    </row>
    <row r="214" spans="1:1" x14ac:dyDescent="0.3">
      <c r="A214" s="13"/>
    </row>
    <row r="215" spans="1:1" x14ac:dyDescent="0.3">
      <c r="A215" s="13"/>
    </row>
    <row r="216" spans="1:1" x14ac:dyDescent="0.3">
      <c r="A216" s="13"/>
    </row>
    <row r="217" spans="1:1" x14ac:dyDescent="0.3">
      <c r="A217" s="13"/>
    </row>
    <row r="218" spans="1:1" x14ac:dyDescent="0.3">
      <c r="A218" s="13"/>
    </row>
    <row r="219" spans="1:1" x14ac:dyDescent="0.3">
      <c r="A219" s="13"/>
    </row>
    <row r="220" spans="1:1" x14ac:dyDescent="0.3">
      <c r="A220" s="13"/>
    </row>
    <row r="221" spans="1:1" x14ac:dyDescent="0.3">
      <c r="A221" s="13"/>
    </row>
    <row r="222" spans="1:1" x14ac:dyDescent="0.3">
      <c r="A222" s="13"/>
    </row>
    <row r="223" spans="1:1" x14ac:dyDescent="0.3">
      <c r="A223" s="13"/>
    </row>
    <row r="224" spans="1:1" x14ac:dyDescent="0.3">
      <c r="A224" s="13"/>
    </row>
    <row r="225" spans="1:1" x14ac:dyDescent="0.3">
      <c r="A225" s="13"/>
    </row>
    <row r="226" spans="1:1" x14ac:dyDescent="0.3">
      <c r="A226" s="13"/>
    </row>
    <row r="227" spans="1:1" x14ac:dyDescent="0.3">
      <c r="A227" s="13"/>
    </row>
    <row r="228" spans="1:1" x14ac:dyDescent="0.3">
      <c r="A228" s="13"/>
    </row>
    <row r="229" spans="1:1" x14ac:dyDescent="0.3">
      <c r="A229" s="13"/>
    </row>
    <row r="230" spans="1:1" x14ac:dyDescent="0.3">
      <c r="A230" s="13"/>
    </row>
    <row r="231" spans="1:1" x14ac:dyDescent="0.3">
      <c r="A231" s="13"/>
    </row>
    <row r="232" spans="1:1" x14ac:dyDescent="0.3">
      <c r="A232" s="13"/>
    </row>
    <row r="233" spans="1:1" x14ac:dyDescent="0.3">
      <c r="A233" s="13"/>
    </row>
    <row r="234" spans="1:1" x14ac:dyDescent="0.3">
      <c r="A234" s="13"/>
    </row>
    <row r="235" spans="1:1" x14ac:dyDescent="0.3">
      <c r="A235" s="13"/>
    </row>
    <row r="236" spans="1:1" x14ac:dyDescent="0.3">
      <c r="A236" s="13"/>
    </row>
    <row r="237" spans="1:1" x14ac:dyDescent="0.3">
      <c r="A237" s="13"/>
    </row>
    <row r="238" spans="1:1" x14ac:dyDescent="0.3">
      <c r="A238" s="13"/>
    </row>
    <row r="239" spans="1:1" x14ac:dyDescent="0.3">
      <c r="A239" s="13"/>
    </row>
    <row r="240" spans="1:1" x14ac:dyDescent="0.3">
      <c r="A240" s="13"/>
    </row>
    <row r="241" spans="1:1" x14ac:dyDescent="0.3">
      <c r="A241" s="13"/>
    </row>
    <row r="242" spans="1:1" x14ac:dyDescent="0.3">
      <c r="A242" s="13"/>
    </row>
    <row r="243" spans="1:1" x14ac:dyDescent="0.3">
      <c r="A243" s="13"/>
    </row>
    <row r="244" spans="1:1" x14ac:dyDescent="0.3">
      <c r="A244" s="13"/>
    </row>
    <row r="245" spans="1:1" x14ac:dyDescent="0.3">
      <c r="A245" s="13"/>
    </row>
    <row r="246" spans="1:1" x14ac:dyDescent="0.3">
      <c r="A246" s="13"/>
    </row>
    <row r="247" spans="1:1" x14ac:dyDescent="0.3">
      <c r="A247" s="13"/>
    </row>
    <row r="248" spans="1:1" x14ac:dyDescent="0.3">
      <c r="A248" s="13"/>
    </row>
    <row r="249" spans="1:1" x14ac:dyDescent="0.3">
      <c r="A249" s="13"/>
    </row>
    <row r="250" spans="1:1" x14ac:dyDescent="0.3">
      <c r="A250" s="13"/>
    </row>
    <row r="251" spans="1:1" x14ac:dyDescent="0.3">
      <c r="A251" s="13"/>
    </row>
    <row r="252" spans="1:1" x14ac:dyDescent="0.3">
      <c r="A252" s="13"/>
    </row>
    <row r="253" spans="1:1" x14ac:dyDescent="0.3">
      <c r="A253" s="13"/>
    </row>
    <row r="254" spans="1:1" x14ac:dyDescent="0.3">
      <c r="A254" s="13"/>
    </row>
    <row r="255" spans="1:1" x14ac:dyDescent="0.3">
      <c r="A255" s="13"/>
    </row>
    <row r="256" spans="1:1" x14ac:dyDescent="0.3">
      <c r="A256" s="13"/>
    </row>
    <row r="257" spans="1:1" x14ac:dyDescent="0.3">
      <c r="A257" s="13"/>
    </row>
    <row r="258" spans="1:1" x14ac:dyDescent="0.3">
      <c r="A258" s="13"/>
    </row>
    <row r="259" spans="1:1" x14ac:dyDescent="0.3">
      <c r="A259" s="13"/>
    </row>
    <row r="260" spans="1:1" x14ac:dyDescent="0.3">
      <c r="A260" s="13"/>
    </row>
    <row r="261" spans="1:1" x14ac:dyDescent="0.3">
      <c r="A261" s="13"/>
    </row>
    <row r="262" spans="1:1" x14ac:dyDescent="0.3">
      <c r="A262" s="13"/>
    </row>
    <row r="263" spans="1:1" x14ac:dyDescent="0.3">
      <c r="A263" s="13"/>
    </row>
    <row r="264" spans="1:1" x14ac:dyDescent="0.3">
      <c r="A264" s="13"/>
    </row>
    <row r="265" spans="1:1" x14ac:dyDescent="0.3">
      <c r="A265" s="13"/>
    </row>
    <row r="266" spans="1:1" x14ac:dyDescent="0.3">
      <c r="A266" s="13"/>
    </row>
    <row r="267" spans="1:1" x14ac:dyDescent="0.3">
      <c r="A267" s="13"/>
    </row>
    <row r="268" spans="1:1" x14ac:dyDescent="0.3">
      <c r="A268" s="13"/>
    </row>
    <row r="269" spans="1:1" x14ac:dyDescent="0.3">
      <c r="A269" s="13"/>
    </row>
    <row r="270" spans="1:1" x14ac:dyDescent="0.3">
      <c r="A270" s="13"/>
    </row>
    <row r="271" spans="1:1" x14ac:dyDescent="0.3">
      <c r="A271" s="13"/>
    </row>
    <row r="272" spans="1:1" x14ac:dyDescent="0.3">
      <c r="A272" s="13"/>
    </row>
    <row r="273" spans="1:1" x14ac:dyDescent="0.3">
      <c r="A273" s="13"/>
    </row>
    <row r="274" spans="1:1" x14ac:dyDescent="0.3">
      <c r="A274" s="13"/>
    </row>
    <row r="275" spans="1:1" x14ac:dyDescent="0.3">
      <c r="A275" s="13"/>
    </row>
    <row r="276" spans="1:1" x14ac:dyDescent="0.3">
      <c r="A276" s="13"/>
    </row>
    <row r="277" spans="1:1" x14ac:dyDescent="0.3">
      <c r="A277" s="13"/>
    </row>
    <row r="278" spans="1:1" x14ac:dyDescent="0.3">
      <c r="A278" s="13"/>
    </row>
    <row r="279" spans="1:1" x14ac:dyDescent="0.3">
      <c r="A279" s="13"/>
    </row>
    <row r="280" spans="1:1" x14ac:dyDescent="0.3">
      <c r="A280" s="13"/>
    </row>
    <row r="281" spans="1:1" x14ac:dyDescent="0.3">
      <c r="A281" s="13"/>
    </row>
    <row r="282" spans="1:1" x14ac:dyDescent="0.3">
      <c r="A282" s="13"/>
    </row>
    <row r="283" spans="1:1" x14ac:dyDescent="0.3">
      <c r="A283" s="13"/>
    </row>
    <row r="284" spans="1:1" x14ac:dyDescent="0.3">
      <c r="A284" s="13"/>
    </row>
    <row r="285" spans="1:1" x14ac:dyDescent="0.3">
      <c r="A285" s="13"/>
    </row>
    <row r="286" spans="1:1" x14ac:dyDescent="0.3">
      <c r="A286" s="13"/>
    </row>
    <row r="287" spans="1:1" x14ac:dyDescent="0.3">
      <c r="A287" s="13"/>
    </row>
    <row r="288" spans="1:1" x14ac:dyDescent="0.3">
      <c r="A288" s="13"/>
    </row>
    <row r="289" spans="1:1" x14ac:dyDescent="0.3">
      <c r="A289" s="13"/>
    </row>
    <row r="290" spans="1:1" x14ac:dyDescent="0.3">
      <c r="A290" s="13"/>
    </row>
    <row r="291" spans="1:1" x14ac:dyDescent="0.3">
      <c r="A291" s="13"/>
    </row>
    <row r="292" spans="1:1" x14ac:dyDescent="0.3">
      <c r="A292" s="13"/>
    </row>
    <row r="293" spans="1:1" x14ac:dyDescent="0.3">
      <c r="A293" s="13"/>
    </row>
    <row r="294" spans="1:1" x14ac:dyDescent="0.3">
      <c r="A294" s="13"/>
    </row>
    <row r="295" spans="1:1" x14ac:dyDescent="0.3">
      <c r="A295" s="13"/>
    </row>
    <row r="296" spans="1:1" x14ac:dyDescent="0.3">
      <c r="A296" s="13"/>
    </row>
    <row r="297" spans="1:1" x14ac:dyDescent="0.3">
      <c r="A297" s="13"/>
    </row>
    <row r="298" spans="1:1" x14ac:dyDescent="0.3">
      <c r="A298" s="13"/>
    </row>
    <row r="299" spans="1:1" x14ac:dyDescent="0.3">
      <c r="A299" s="13"/>
    </row>
    <row r="300" spans="1:1" x14ac:dyDescent="0.3">
      <c r="A300" s="13"/>
    </row>
    <row r="301" spans="1:1" x14ac:dyDescent="0.3">
      <c r="A301" s="13"/>
    </row>
    <row r="302" spans="1:1" x14ac:dyDescent="0.3">
      <c r="A302" s="13"/>
    </row>
    <row r="303" spans="1:1" x14ac:dyDescent="0.3">
      <c r="A303" s="13"/>
    </row>
    <row r="304" spans="1:1" x14ac:dyDescent="0.3">
      <c r="A304" s="13"/>
    </row>
    <row r="305" spans="1:1" x14ac:dyDescent="0.3">
      <c r="A305" s="13"/>
    </row>
    <row r="306" spans="1:1" x14ac:dyDescent="0.3">
      <c r="A306" s="13"/>
    </row>
    <row r="307" spans="1:1" x14ac:dyDescent="0.3">
      <c r="A307" s="13"/>
    </row>
    <row r="308" spans="1:1" x14ac:dyDescent="0.3">
      <c r="A308" s="13"/>
    </row>
    <row r="309" spans="1:1" x14ac:dyDescent="0.3">
      <c r="A309" s="13"/>
    </row>
    <row r="310" spans="1:1" x14ac:dyDescent="0.3">
      <c r="A310" s="13"/>
    </row>
    <row r="311" spans="1:1" x14ac:dyDescent="0.3">
      <c r="A311" s="13"/>
    </row>
    <row r="312" spans="1:1" x14ac:dyDescent="0.3">
      <c r="A312" s="13"/>
    </row>
    <row r="313" spans="1:1" x14ac:dyDescent="0.3">
      <c r="A313" s="13"/>
    </row>
    <row r="314" spans="1:1" x14ac:dyDescent="0.3">
      <c r="A314" s="13"/>
    </row>
    <row r="315" spans="1:1" x14ac:dyDescent="0.3">
      <c r="A315" s="13"/>
    </row>
    <row r="316" spans="1:1" x14ac:dyDescent="0.3">
      <c r="A316" s="13"/>
    </row>
    <row r="317" spans="1:1" x14ac:dyDescent="0.3">
      <c r="A317" s="13"/>
    </row>
    <row r="318" spans="1:1" x14ac:dyDescent="0.3">
      <c r="A318" s="13"/>
    </row>
    <row r="319" spans="1:1" x14ac:dyDescent="0.3">
      <c r="A319" s="13"/>
    </row>
    <row r="320" spans="1:1" x14ac:dyDescent="0.3">
      <c r="A320" s="13"/>
    </row>
    <row r="321" spans="1:1" x14ac:dyDescent="0.3">
      <c r="A321" s="13"/>
    </row>
    <row r="322" spans="1:1" x14ac:dyDescent="0.3">
      <c r="A322" s="13"/>
    </row>
    <row r="323" spans="1:1" x14ac:dyDescent="0.3">
      <c r="A323" s="13"/>
    </row>
    <row r="324" spans="1:1" x14ac:dyDescent="0.3">
      <c r="A324" s="13"/>
    </row>
    <row r="325" spans="1:1" x14ac:dyDescent="0.3">
      <c r="A325" s="13"/>
    </row>
    <row r="326" spans="1:1" x14ac:dyDescent="0.3">
      <c r="A326" s="13"/>
    </row>
    <row r="327" spans="1:1" x14ac:dyDescent="0.3">
      <c r="A327" s="13"/>
    </row>
    <row r="328" spans="1:1" x14ac:dyDescent="0.3">
      <c r="A328" s="13"/>
    </row>
    <row r="329" spans="1:1" x14ac:dyDescent="0.3">
      <c r="A329" s="13"/>
    </row>
    <row r="330" spans="1:1" x14ac:dyDescent="0.3">
      <c r="A330" s="13"/>
    </row>
    <row r="331" spans="1:1" x14ac:dyDescent="0.3">
      <c r="A331" s="13"/>
    </row>
    <row r="332" spans="1:1" x14ac:dyDescent="0.3">
      <c r="A332" s="13"/>
    </row>
    <row r="333" spans="1:1" x14ac:dyDescent="0.3">
      <c r="A333" s="13"/>
    </row>
    <row r="334" spans="1:1" x14ac:dyDescent="0.3">
      <c r="A334" s="13"/>
    </row>
    <row r="335" spans="1:1" x14ac:dyDescent="0.3">
      <c r="A335" s="13"/>
    </row>
    <row r="336" spans="1:1" x14ac:dyDescent="0.3">
      <c r="A336" s="13"/>
    </row>
    <row r="337" spans="1:1" x14ac:dyDescent="0.3">
      <c r="A337" s="13"/>
    </row>
    <row r="338" spans="1:1" x14ac:dyDescent="0.3">
      <c r="A338" s="13"/>
    </row>
    <row r="339" spans="1:1" x14ac:dyDescent="0.3">
      <c r="A339" s="13"/>
    </row>
    <row r="340" spans="1:1" x14ac:dyDescent="0.3">
      <c r="A340" s="13"/>
    </row>
    <row r="341" spans="1:1" x14ac:dyDescent="0.3">
      <c r="A341" s="13"/>
    </row>
    <row r="342" spans="1:1" x14ac:dyDescent="0.3">
      <c r="A342" s="13"/>
    </row>
    <row r="343" spans="1:1" x14ac:dyDescent="0.3">
      <c r="A343" s="13"/>
    </row>
    <row r="344" spans="1:1" x14ac:dyDescent="0.3">
      <c r="A344" s="13"/>
    </row>
    <row r="345" spans="1:1" x14ac:dyDescent="0.3">
      <c r="A345" s="13"/>
    </row>
    <row r="346" spans="1:1" x14ac:dyDescent="0.3">
      <c r="A346" s="13"/>
    </row>
    <row r="347" spans="1:1" x14ac:dyDescent="0.3">
      <c r="A347" s="13"/>
    </row>
    <row r="348" spans="1:1" x14ac:dyDescent="0.3">
      <c r="A348" s="13"/>
    </row>
    <row r="349" spans="1:1" x14ac:dyDescent="0.3">
      <c r="A349" s="13"/>
    </row>
    <row r="350" spans="1:1" x14ac:dyDescent="0.3">
      <c r="A350" s="13"/>
    </row>
    <row r="351" spans="1:1" x14ac:dyDescent="0.3">
      <c r="A351" s="13"/>
    </row>
    <row r="352" spans="1:1" x14ac:dyDescent="0.3">
      <c r="A352" s="13"/>
    </row>
    <row r="353" spans="1:1" x14ac:dyDescent="0.3">
      <c r="A353" s="13"/>
    </row>
    <row r="354" spans="1:1" x14ac:dyDescent="0.3">
      <c r="A354" s="13"/>
    </row>
    <row r="355" spans="1:1" x14ac:dyDescent="0.3">
      <c r="A355" s="13"/>
    </row>
    <row r="356" spans="1:1" x14ac:dyDescent="0.3">
      <c r="A356" s="13"/>
    </row>
    <row r="357" spans="1:1" x14ac:dyDescent="0.3">
      <c r="A357" s="13"/>
    </row>
    <row r="358" spans="1:1" x14ac:dyDescent="0.3">
      <c r="A358" s="13"/>
    </row>
    <row r="359" spans="1:1" x14ac:dyDescent="0.3">
      <c r="A359" s="13"/>
    </row>
    <row r="360" spans="1:1" x14ac:dyDescent="0.3">
      <c r="A360" s="13"/>
    </row>
    <row r="361" spans="1:1" x14ac:dyDescent="0.3">
      <c r="A361" s="13"/>
    </row>
    <row r="362" spans="1:1" x14ac:dyDescent="0.3">
      <c r="A362" s="13"/>
    </row>
    <row r="363" spans="1:1" x14ac:dyDescent="0.3">
      <c r="A363" s="13"/>
    </row>
    <row r="364" spans="1:1" x14ac:dyDescent="0.3">
      <c r="A364" s="13"/>
    </row>
    <row r="365" spans="1:1" x14ac:dyDescent="0.3">
      <c r="A365" s="13"/>
    </row>
    <row r="366" spans="1:1" x14ac:dyDescent="0.3">
      <c r="A366" s="13"/>
    </row>
    <row r="367" spans="1:1" x14ac:dyDescent="0.3">
      <c r="A367" s="13"/>
    </row>
    <row r="368" spans="1:1" x14ac:dyDescent="0.3">
      <c r="A368" s="13"/>
    </row>
    <row r="369" spans="1:1" x14ac:dyDescent="0.3">
      <c r="A369" s="13"/>
    </row>
    <row r="370" spans="1:1" x14ac:dyDescent="0.3">
      <c r="A370" s="13"/>
    </row>
    <row r="371" spans="1:1" x14ac:dyDescent="0.3">
      <c r="A371" s="13"/>
    </row>
    <row r="372" spans="1:1" x14ac:dyDescent="0.3">
      <c r="A372" s="13"/>
    </row>
    <row r="373" spans="1:1" x14ac:dyDescent="0.3">
      <c r="A373" s="13"/>
    </row>
    <row r="374" spans="1:1" x14ac:dyDescent="0.3">
      <c r="A374" s="13"/>
    </row>
    <row r="375" spans="1:1" x14ac:dyDescent="0.3">
      <c r="A375" s="13"/>
    </row>
    <row r="376" spans="1:1" x14ac:dyDescent="0.3">
      <c r="A376" s="13"/>
    </row>
    <row r="377" spans="1:1" x14ac:dyDescent="0.3">
      <c r="A377" s="13"/>
    </row>
    <row r="378" spans="1:1" x14ac:dyDescent="0.3">
      <c r="A378" s="13"/>
    </row>
    <row r="379" spans="1:1" x14ac:dyDescent="0.3">
      <c r="A379" s="13"/>
    </row>
    <row r="380" spans="1:1" x14ac:dyDescent="0.3">
      <c r="A380" s="13"/>
    </row>
    <row r="381" spans="1:1" x14ac:dyDescent="0.3">
      <c r="A381" s="13"/>
    </row>
    <row r="382" spans="1:1" x14ac:dyDescent="0.3">
      <c r="A382" s="13"/>
    </row>
    <row r="383" spans="1:1" x14ac:dyDescent="0.3">
      <c r="A383" s="13"/>
    </row>
    <row r="384" spans="1:1" x14ac:dyDescent="0.3">
      <c r="A384" s="13"/>
    </row>
    <row r="385" spans="1:1" x14ac:dyDescent="0.3">
      <c r="A385" s="13"/>
    </row>
    <row r="386" spans="1:1" x14ac:dyDescent="0.3">
      <c r="A386" s="13"/>
    </row>
    <row r="387" spans="1:1" x14ac:dyDescent="0.3">
      <c r="A387" s="13"/>
    </row>
    <row r="388" spans="1:1" x14ac:dyDescent="0.3">
      <c r="A388" s="13"/>
    </row>
    <row r="389" spans="1:1" x14ac:dyDescent="0.3">
      <c r="A389" s="13"/>
    </row>
    <row r="390" spans="1:1" x14ac:dyDescent="0.3">
      <c r="A390" s="13"/>
    </row>
    <row r="391" spans="1:1" x14ac:dyDescent="0.3">
      <c r="A391" s="13"/>
    </row>
    <row r="392" spans="1:1" x14ac:dyDescent="0.3">
      <c r="A392" s="13"/>
    </row>
    <row r="393" spans="1:1" x14ac:dyDescent="0.3">
      <c r="A393" s="13"/>
    </row>
    <row r="394" spans="1:1" x14ac:dyDescent="0.3">
      <c r="A394" s="13"/>
    </row>
    <row r="395" spans="1:1" x14ac:dyDescent="0.3">
      <c r="A395" s="13"/>
    </row>
    <row r="396" spans="1:1" x14ac:dyDescent="0.3">
      <c r="A396" s="13"/>
    </row>
    <row r="397" spans="1:1" x14ac:dyDescent="0.3">
      <c r="A397" s="13"/>
    </row>
    <row r="398" spans="1:1" x14ac:dyDescent="0.3">
      <c r="A398" s="13"/>
    </row>
    <row r="399" spans="1:1" x14ac:dyDescent="0.3">
      <c r="A399" s="13"/>
    </row>
    <row r="400" spans="1:1" x14ac:dyDescent="0.3">
      <c r="A400" s="13"/>
    </row>
    <row r="401" spans="1:1" x14ac:dyDescent="0.3">
      <c r="A401" s="13"/>
    </row>
    <row r="402" spans="1:1" x14ac:dyDescent="0.3">
      <c r="A402" s="13"/>
    </row>
    <row r="403" spans="1:1" x14ac:dyDescent="0.3">
      <c r="A403" s="13"/>
    </row>
    <row r="404" spans="1:1" x14ac:dyDescent="0.3">
      <c r="A404" s="13"/>
    </row>
    <row r="405" spans="1:1" x14ac:dyDescent="0.3">
      <c r="A405" s="13"/>
    </row>
    <row r="406" spans="1:1" x14ac:dyDescent="0.3">
      <c r="A406" s="13"/>
    </row>
    <row r="407" spans="1:1" x14ac:dyDescent="0.3">
      <c r="A407" s="13"/>
    </row>
    <row r="408" spans="1:1" x14ac:dyDescent="0.3">
      <c r="A408" s="13"/>
    </row>
    <row r="409" spans="1:1" x14ac:dyDescent="0.3">
      <c r="A409" s="13"/>
    </row>
    <row r="410" spans="1:1" x14ac:dyDescent="0.3">
      <c r="A410" s="13"/>
    </row>
    <row r="411" spans="1:1" x14ac:dyDescent="0.3">
      <c r="A411" s="13"/>
    </row>
    <row r="412" spans="1:1" x14ac:dyDescent="0.3">
      <c r="A412" s="13"/>
    </row>
    <row r="413" spans="1:1" x14ac:dyDescent="0.3">
      <c r="A413" s="13"/>
    </row>
    <row r="414" spans="1:1" x14ac:dyDescent="0.3">
      <c r="A414" s="13"/>
    </row>
    <row r="415" spans="1:1" x14ac:dyDescent="0.3">
      <c r="A415" s="13"/>
    </row>
    <row r="416" spans="1:1" x14ac:dyDescent="0.3">
      <c r="A416" s="13"/>
    </row>
    <row r="417" spans="1:1" x14ac:dyDescent="0.3">
      <c r="A417" s="13"/>
    </row>
    <row r="418" spans="1:1" x14ac:dyDescent="0.3">
      <c r="A418" s="13"/>
    </row>
    <row r="419" spans="1:1" x14ac:dyDescent="0.3">
      <c r="A419" s="13"/>
    </row>
    <row r="420" spans="1:1" x14ac:dyDescent="0.3">
      <c r="A420" s="13"/>
    </row>
    <row r="421" spans="1:1" x14ac:dyDescent="0.3">
      <c r="A421" s="13"/>
    </row>
    <row r="422" spans="1:1" x14ac:dyDescent="0.3">
      <c r="A422" s="13"/>
    </row>
    <row r="423" spans="1:1" x14ac:dyDescent="0.3">
      <c r="A423" s="13"/>
    </row>
    <row r="424" spans="1:1" x14ac:dyDescent="0.3">
      <c r="A424" s="13"/>
    </row>
    <row r="425" spans="1:1" x14ac:dyDescent="0.3">
      <c r="A425" s="13"/>
    </row>
    <row r="426" spans="1:1" x14ac:dyDescent="0.3">
      <c r="A426" s="13"/>
    </row>
    <row r="427" spans="1:1" x14ac:dyDescent="0.3">
      <c r="A427" s="13"/>
    </row>
    <row r="428" spans="1:1" x14ac:dyDescent="0.3">
      <c r="A428" s="13"/>
    </row>
    <row r="429" spans="1:1" x14ac:dyDescent="0.3">
      <c r="A429" s="13"/>
    </row>
    <row r="430" spans="1:1" x14ac:dyDescent="0.3">
      <c r="A430" s="13"/>
    </row>
    <row r="431" spans="1:1" x14ac:dyDescent="0.3">
      <c r="A431" s="13"/>
    </row>
    <row r="432" spans="1:1" x14ac:dyDescent="0.3">
      <c r="A432" s="13"/>
    </row>
    <row r="433" spans="1:1" x14ac:dyDescent="0.3">
      <c r="A433" s="13"/>
    </row>
    <row r="434" spans="1:1" x14ac:dyDescent="0.3">
      <c r="A434" s="13"/>
    </row>
    <row r="435" spans="1:1" x14ac:dyDescent="0.3">
      <c r="A435" s="13"/>
    </row>
    <row r="436" spans="1:1" x14ac:dyDescent="0.3">
      <c r="A436" s="13"/>
    </row>
    <row r="437" spans="1:1" x14ac:dyDescent="0.3">
      <c r="A437" s="13"/>
    </row>
    <row r="438" spans="1:1" x14ac:dyDescent="0.3">
      <c r="A438" s="13"/>
    </row>
    <row r="439" spans="1:1" x14ac:dyDescent="0.3">
      <c r="A439" s="13"/>
    </row>
    <row r="440" spans="1:1" x14ac:dyDescent="0.3">
      <c r="A440" s="13"/>
    </row>
    <row r="441" spans="1:1" x14ac:dyDescent="0.3">
      <c r="A441" s="13"/>
    </row>
    <row r="442" spans="1:1" x14ac:dyDescent="0.3">
      <c r="A442" s="13"/>
    </row>
    <row r="443" spans="1:1" x14ac:dyDescent="0.3">
      <c r="A443" s="13"/>
    </row>
    <row r="444" spans="1:1" x14ac:dyDescent="0.3">
      <c r="A444" s="13"/>
    </row>
    <row r="445" spans="1:1" x14ac:dyDescent="0.3">
      <c r="A445" s="13"/>
    </row>
    <row r="446" spans="1:1" x14ac:dyDescent="0.3">
      <c r="A446" s="13"/>
    </row>
    <row r="447" spans="1:1" x14ac:dyDescent="0.3">
      <c r="A447" s="13"/>
    </row>
    <row r="448" spans="1:1" x14ac:dyDescent="0.3">
      <c r="A448" s="13"/>
    </row>
    <row r="449" spans="1:1" x14ac:dyDescent="0.3">
      <c r="A449" s="13"/>
    </row>
    <row r="450" spans="1:1" x14ac:dyDescent="0.3">
      <c r="A450" s="13"/>
    </row>
    <row r="451" spans="1:1" x14ac:dyDescent="0.3">
      <c r="A451" s="13"/>
    </row>
    <row r="452" spans="1:1" x14ac:dyDescent="0.3">
      <c r="A452" s="13"/>
    </row>
    <row r="453" spans="1:1" x14ac:dyDescent="0.3">
      <c r="A453" s="13"/>
    </row>
    <row r="454" spans="1:1" x14ac:dyDescent="0.3">
      <c r="A454" s="13"/>
    </row>
    <row r="455" spans="1:1" x14ac:dyDescent="0.3">
      <c r="A455" s="13"/>
    </row>
    <row r="456" spans="1:1" x14ac:dyDescent="0.3">
      <c r="A456" s="13"/>
    </row>
    <row r="457" spans="1:1" x14ac:dyDescent="0.3">
      <c r="A457" s="13"/>
    </row>
    <row r="458" spans="1:1" x14ac:dyDescent="0.3">
      <c r="A458" s="13"/>
    </row>
    <row r="459" spans="1:1" x14ac:dyDescent="0.3">
      <c r="A459" s="13"/>
    </row>
    <row r="460" spans="1:1" x14ac:dyDescent="0.3">
      <c r="A460" s="13"/>
    </row>
    <row r="461" spans="1:1" x14ac:dyDescent="0.3">
      <c r="A461" s="13"/>
    </row>
    <row r="462" spans="1:1" x14ac:dyDescent="0.3">
      <c r="A462" s="13"/>
    </row>
    <row r="463" spans="1:1" x14ac:dyDescent="0.3">
      <c r="A463" s="13"/>
    </row>
    <row r="464" spans="1:1" x14ac:dyDescent="0.3">
      <c r="A464" s="13"/>
    </row>
    <row r="465" spans="1:1" x14ac:dyDescent="0.3">
      <c r="A465" s="13"/>
    </row>
    <row r="466" spans="1:1" x14ac:dyDescent="0.3">
      <c r="A466" s="13"/>
    </row>
    <row r="467" spans="1:1" x14ac:dyDescent="0.3">
      <c r="A467" s="13"/>
    </row>
    <row r="468" spans="1:1" x14ac:dyDescent="0.3">
      <c r="A468" s="13"/>
    </row>
    <row r="469" spans="1:1" x14ac:dyDescent="0.3">
      <c r="A469" s="13"/>
    </row>
    <row r="470" spans="1:1" x14ac:dyDescent="0.3">
      <c r="A470" s="13"/>
    </row>
    <row r="471" spans="1:1" x14ac:dyDescent="0.3">
      <c r="A471" s="13"/>
    </row>
    <row r="472" spans="1:1" x14ac:dyDescent="0.3">
      <c r="A472" s="13"/>
    </row>
    <row r="473" spans="1:1" x14ac:dyDescent="0.3">
      <c r="A473" s="13"/>
    </row>
    <row r="474" spans="1:1" x14ac:dyDescent="0.3">
      <c r="A474" s="13"/>
    </row>
    <row r="475" spans="1:1" x14ac:dyDescent="0.3">
      <c r="A475" s="13"/>
    </row>
    <row r="476" spans="1:1" x14ac:dyDescent="0.3">
      <c r="A476" s="13"/>
    </row>
    <row r="477" spans="1:1" x14ac:dyDescent="0.3">
      <c r="A477" s="13"/>
    </row>
    <row r="478" spans="1:1" x14ac:dyDescent="0.3">
      <c r="A478" s="13"/>
    </row>
    <row r="479" spans="1:1" x14ac:dyDescent="0.3">
      <c r="A479" s="13"/>
    </row>
    <row r="480" spans="1:1" x14ac:dyDescent="0.3">
      <c r="A480" s="13"/>
    </row>
    <row r="481" spans="1:1" x14ac:dyDescent="0.3">
      <c r="A481" s="13"/>
    </row>
    <row r="482" spans="1:1" x14ac:dyDescent="0.3">
      <c r="A482" s="13"/>
    </row>
    <row r="483" spans="1:1" x14ac:dyDescent="0.3">
      <c r="A483" s="13"/>
    </row>
    <row r="484" spans="1:1" x14ac:dyDescent="0.3">
      <c r="A484" s="13"/>
    </row>
    <row r="485" spans="1:1" x14ac:dyDescent="0.3">
      <c r="A485" s="13"/>
    </row>
    <row r="486" spans="1:1" x14ac:dyDescent="0.3">
      <c r="A486" s="13"/>
    </row>
    <row r="487" spans="1:1" x14ac:dyDescent="0.3">
      <c r="A487" s="13"/>
    </row>
    <row r="488" spans="1:1" x14ac:dyDescent="0.3">
      <c r="A488" s="13"/>
    </row>
    <row r="489" spans="1:1" x14ac:dyDescent="0.3">
      <c r="A489" s="13"/>
    </row>
    <row r="490" spans="1:1" x14ac:dyDescent="0.3">
      <c r="A490" s="13"/>
    </row>
    <row r="491" spans="1:1" x14ac:dyDescent="0.3">
      <c r="A491" s="13"/>
    </row>
    <row r="492" spans="1:1" x14ac:dyDescent="0.3">
      <c r="A492" s="13"/>
    </row>
    <row r="493" spans="1:1" x14ac:dyDescent="0.3">
      <c r="A493" s="13"/>
    </row>
    <row r="494" spans="1:1" x14ac:dyDescent="0.3">
      <c r="A494" s="13"/>
    </row>
    <row r="495" spans="1:1" x14ac:dyDescent="0.3">
      <c r="A495" s="13"/>
    </row>
    <row r="496" spans="1:1" x14ac:dyDescent="0.3">
      <c r="A496" s="13"/>
    </row>
    <row r="497" spans="1:1" x14ac:dyDescent="0.3">
      <c r="A497" s="13"/>
    </row>
    <row r="498" spans="1:1" x14ac:dyDescent="0.3">
      <c r="A498" s="13"/>
    </row>
    <row r="499" spans="1:1" x14ac:dyDescent="0.3">
      <c r="A499" s="13"/>
    </row>
    <row r="500" spans="1:1" x14ac:dyDescent="0.3">
      <c r="A500" s="13"/>
    </row>
    <row r="501" spans="1:1" x14ac:dyDescent="0.3">
      <c r="A501" s="13"/>
    </row>
    <row r="502" spans="1:1" x14ac:dyDescent="0.3">
      <c r="A502" s="13"/>
    </row>
    <row r="503" spans="1:1" x14ac:dyDescent="0.3">
      <c r="A503" s="13"/>
    </row>
    <row r="504" spans="1:1" x14ac:dyDescent="0.3">
      <c r="A504" s="13"/>
    </row>
    <row r="505" spans="1:1" x14ac:dyDescent="0.3">
      <c r="A505" s="13"/>
    </row>
    <row r="506" spans="1:1" x14ac:dyDescent="0.3">
      <c r="A506" s="13"/>
    </row>
    <row r="507" spans="1:1" x14ac:dyDescent="0.3">
      <c r="A507" s="13"/>
    </row>
    <row r="508" spans="1:1" x14ac:dyDescent="0.3">
      <c r="A508" s="13"/>
    </row>
    <row r="509" spans="1:1" x14ac:dyDescent="0.3">
      <c r="A509" s="13"/>
    </row>
    <row r="510" spans="1:1" x14ac:dyDescent="0.3">
      <c r="A510" s="13"/>
    </row>
    <row r="511" spans="1:1" x14ac:dyDescent="0.3">
      <c r="A511" s="13"/>
    </row>
    <row r="512" spans="1:1" x14ac:dyDescent="0.3">
      <c r="A512" s="13"/>
    </row>
    <row r="513" spans="1:1" x14ac:dyDescent="0.3">
      <c r="A513" s="13"/>
    </row>
    <row r="514" spans="1:1" x14ac:dyDescent="0.3">
      <c r="A514" s="13"/>
    </row>
    <row r="515" spans="1:1" x14ac:dyDescent="0.3">
      <c r="A515" s="13"/>
    </row>
    <row r="516" spans="1:1" x14ac:dyDescent="0.3">
      <c r="A516" s="13"/>
    </row>
    <row r="517" spans="1:1" x14ac:dyDescent="0.3">
      <c r="A517" s="13"/>
    </row>
    <row r="518" spans="1:1" x14ac:dyDescent="0.3">
      <c r="A518" s="13"/>
    </row>
    <row r="519" spans="1:1" x14ac:dyDescent="0.3">
      <c r="A519" s="13"/>
    </row>
    <row r="520" spans="1:1" x14ac:dyDescent="0.3">
      <c r="A520" s="13"/>
    </row>
    <row r="521" spans="1:1" x14ac:dyDescent="0.3">
      <c r="A521" s="13"/>
    </row>
    <row r="522" spans="1:1" x14ac:dyDescent="0.3">
      <c r="A522" s="13"/>
    </row>
    <row r="523" spans="1:1" x14ac:dyDescent="0.3">
      <c r="A523" s="13"/>
    </row>
    <row r="524" spans="1:1" x14ac:dyDescent="0.3">
      <c r="A524" s="13"/>
    </row>
    <row r="525" spans="1:1" x14ac:dyDescent="0.3">
      <c r="A525" s="13"/>
    </row>
    <row r="526" spans="1:1" x14ac:dyDescent="0.3">
      <c r="A526" s="13"/>
    </row>
    <row r="527" spans="1:1" x14ac:dyDescent="0.3">
      <c r="A527" s="13"/>
    </row>
    <row r="528" spans="1:1" x14ac:dyDescent="0.3">
      <c r="A528" s="13"/>
    </row>
    <row r="529" spans="1:1" x14ac:dyDescent="0.3">
      <c r="A529" s="13"/>
    </row>
    <row r="530" spans="1:1" x14ac:dyDescent="0.3">
      <c r="A530" s="13"/>
    </row>
    <row r="531" spans="1:1" x14ac:dyDescent="0.3">
      <c r="A531" s="13"/>
    </row>
    <row r="532" spans="1:1" x14ac:dyDescent="0.3">
      <c r="A532" s="13"/>
    </row>
    <row r="533" spans="1:1" x14ac:dyDescent="0.3">
      <c r="A533" s="13"/>
    </row>
    <row r="534" spans="1:1" x14ac:dyDescent="0.3">
      <c r="A534" s="13"/>
    </row>
    <row r="535" spans="1:1" x14ac:dyDescent="0.3">
      <c r="A535" s="13"/>
    </row>
    <row r="536" spans="1:1" x14ac:dyDescent="0.3">
      <c r="A536" s="13"/>
    </row>
    <row r="537" spans="1:1" x14ac:dyDescent="0.3">
      <c r="A537" s="13"/>
    </row>
    <row r="538" spans="1:1" x14ac:dyDescent="0.3">
      <c r="A538" s="13"/>
    </row>
    <row r="539" spans="1:1" x14ac:dyDescent="0.3">
      <c r="A539" s="13"/>
    </row>
    <row r="540" spans="1:1" x14ac:dyDescent="0.3">
      <c r="A540" s="13"/>
    </row>
    <row r="541" spans="1:1" x14ac:dyDescent="0.3">
      <c r="A541" s="13"/>
    </row>
    <row r="542" spans="1:1" x14ac:dyDescent="0.3">
      <c r="A542" s="13"/>
    </row>
    <row r="543" spans="1:1" x14ac:dyDescent="0.3">
      <c r="A543" s="13"/>
    </row>
    <row r="544" spans="1:1" x14ac:dyDescent="0.3">
      <c r="A544" s="13"/>
    </row>
    <row r="545" spans="1:1" x14ac:dyDescent="0.3">
      <c r="A545" s="13"/>
    </row>
    <row r="546" spans="1:1" x14ac:dyDescent="0.3">
      <c r="A546" s="13"/>
    </row>
    <row r="547" spans="1:1" x14ac:dyDescent="0.3">
      <c r="A547" s="13"/>
    </row>
    <row r="548" spans="1:1" x14ac:dyDescent="0.3">
      <c r="A548" s="13"/>
    </row>
    <row r="549" spans="1:1" x14ac:dyDescent="0.3">
      <c r="A549" s="13"/>
    </row>
    <row r="550" spans="1:1" x14ac:dyDescent="0.3">
      <c r="A550" s="13"/>
    </row>
    <row r="551" spans="1:1" x14ac:dyDescent="0.3">
      <c r="A551" s="13"/>
    </row>
    <row r="552" spans="1:1" x14ac:dyDescent="0.3">
      <c r="A552" s="13"/>
    </row>
    <row r="553" spans="1:1" x14ac:dyDescent="0.3">
      <c r="A553" s="13"/>
    </row>
    <row r="554" spans="1:1" x14ac:dyDescent="0.3">
      <c r="A554" s="13"/>
    </row>
    <row r="555" spans="1:1" x14ac:dyDescent="0.3">
      <c r="A555" s="13"/>
    </row>
    <row r="556" spans="1:1" x14ac:dyDescent="0.3">
      <c r="A556" s="13"/>
    </row>
    <row r="557" spans="1:1" x14ac:dyDescent="0.3">
      <c r="A557" s="13"/>
    </row>
    <row r="558" spans="1:1" x14ac:dyDescent="0.3">
      <c r="A558" s="13"/>
    </row>
    <row r="559" spans="1:1" x14ac:dyDescent="0.3">
      <c r="A559" s="13"/>
    </row>
    <row r="560" spans="1:1" x14ac:dyDescent="0.3">
      <c r="A560" s="13"/>
    </row>
    <row r="561" spans="1:1" x14ac:dyDescent="0.3">
      <c r="A561" s="13"/>
    </row>
    <row r="562" spans="1:1" x14ac:dyDescent="0.3">
      <c r="A562" s="13"/>
    </row>
    <row r="563" spans="1:1" x14ac:dyDescent="0.3">
      <c r="A563" s="13"/>
    </row>
    <row r="564" spans="1:1" x14ac:dyDescent="0.3">
      <c r="A564" s="13"/>
    </row>
    <row r="565" spans="1:1" x14ac:dyDescent="0.3">
      <c r="A565" s="13"/>
    </row>
    <row r="566" spans="1:1" x14ac:dyDescent="0.3">
      <c r="A566" s="13"/>
    </row>
    <row r="567" spans="1:1" x14ac:dyDescent="0.3">
      <c r="A567" s="13"/>
    </row>
    <row r="568" spans="1:1" x14ac:dyDescent="0.3">
      <c r="A568" s="13"/>
    </row>
    <row r="569" spans="1:1" x14ac:dyDescent="0.3">
      <c r="A569" s="13"/>
    </row>
    <row r="570" spans="1:1" x14ac:dyDescent="0.3">
      <c r="A570" s="13"/>
    </row>
    <row r="571" spans="1:1" x14ac:dyDescent="0.3">
      <c r="A571" s="13"/>
    </row>
    <row r="572" spans="1:1" x14ac:dyDescent="0.3">
      <c r="A572" s="13"/>
    </row>
    <row r="573" spans="1:1" x14ac:dyDescent="0.3">
      <c r="A573" s="13"/>
    </row>
    <row r="574" spans="1:1" x14ac:dyDescent="0.3">
      <c r="A574" s="13"/>
    </row>
    <row r="575" spans="1:1" x14ac:dyDescent="0.3">
      <c r="A575" s="13"/>
    </row>
    <row r="576" spans="1:1" x14ac:dyDescent="0.3">
      <c r="A576" s="13"/>
    </row>
    <row r="577" spans="1:1" x14ac:dyDescent="0.3">
      <c r="A577" s="13"/>
    </row>
    <row r="578" spans="1:1" x14ac:dyDescent="0.3">
      <c r="A578" s="13"/>
    </row>
    <row r="579" spans="1:1" x14ac:dyDescent="0.3">
      <c r="A579" s="13"/>
    </row>
    <row r="580" spans="1:1" x14ac:dyDescent="0.3">
      <c r="A580" s="13"/>
    </row>
    <row r="581" spans="1:1" x14ac:dyDescent="0.3">
      <c r="A581" s="13"/>
    </row>
    <row r="582" spans="1:1" x14ac:dyDescent="0.3">
      <c r="A582" s="13"/>
    </row>
    <row r="583" spans="1:1" x14ac:dyDescent="0.3">
      <c r="A583" s="13"/>
    </row>
    <row r="584" spans="1:1" x14ac:dyDescent="0.3">
      <c r="A584" s="13"/>
    </row>
    <row r="585" spans="1:1" x14ac:dyDescent="0.3">
      <c r="A585" s="13"/>
    </row>
    <row r="586" spans="1:1" x14ac:dyDescent="0.3">
      <c r="A586" s="13"/>
    </row>
    <row r="587" spans="1:1" x14ac:dyDescent="0.3">
      <c r="A587" s="13"/>
    </row>
    <row r="588" spans="1:1" x14ac:dyDescent="0.3">
      <c r="A588" s="13"/>
    </row>
    <row r="589" spans="1:1" x14ac:dyDescent="0.3">
      <c r="A589" s="13"/>
    </row>
    <row r="590" spans="1:1" x14ac:dyDescent="0.3">
      <c r="A590" s="13"/>
    </row>
    <row r="591" spans="1:1" x14ac:dyDescent="0.3">
      <c r="A591" s="13"/>
    </row>
    <row r="592" spans="1:1" x14ac:dyDescent="0.3">
      <c r="A592" s="13"/>
    </row>
    <row r="593" spans="1:1" x14ac:dyDescent="0.3">
      <c r="A593" s="13"/>
    </row>
    <row r="594" spans="1:1" x14ac:dyDescent="0.3">
      <c r="A594" s="13"/>
    </row>
    <row r="595" spans="1:1" x14ac:dyDescent="0.3">
      <c r="A595" s="13"/>
    </row>
    <row r="596" spans="1:1" x14ac:dyDescent="0.3">
      <c r="A596" s="13"/>
    </row>
    <row r="597" spans="1:1" x14ac:dyDescent="0.3">
      <c r="A597" s="13"/>
    </row>
    <row r="598" spans="1:1" x14ac:dyDescent="0.3">
      <c r="A598" s="13"/>
    </row>
    <row r="599" spans="1:1" x14ac:dyDescent="0.3">
      <c r="A599" s="13"/>
    </row>
    <row r="600" spans="1:1" x14ac:dyDescent="0.3">
      <c r="A600" s="13"/>
    </row>
    <row r="601" spans="1:1" x14ac:dyDescent="0.3">
      <c r="A601" s="13"/>
    </row>
    <row r="602" spans="1:1" x14ac:dyDescent="0.3">
      <c r="A602" s="13"/>
    </row>
    <row r="603" spans="1:1" x14ac:dyDescent="0.3">
      <c r="A603" s="13"/>
    </row>
    <row r="604" spans="1:1" x14ac:dyDescent="0.3">
      <c r="A604" s="13"/>
    </row>
    <row r="605" spans="1:1" x14ac:dyDescent="0.3">
      <c r="A605" s="13"/>
    </row>
    <row r="606" spans="1:1" x14ac:dyDescent="0.3">
      <c r="A606" s="13"/>
    </row>
    <row r="607" spans="1:1" x14ac:dyDescent="0.3">
      <c r="A607" s="13"/>
    </row>
    <row r="608" spans="1:1" x14ac:dyDescent="0.3">
      <c r="A608" s="13"/>
    </row>
    <row r="609" spans="1:1" x14ac:dyDescent="0.3">
      <c r="A609" s="13"/>
    </row>
    <row r="610" spans="1:1" x14ac:dyDescent="0.3">
      <c r="A610" s="13"/>
    </row>
    <row r="611" spans="1:1" x14ac:dyDescent="0.3">
      <c r="A611" s="13"/>
    </row>
    <row r="612" spans="1:1" x14ac:dyDescent="0.3">
      <c r="A612" s="13"/>
    </row>
    <row r="613" spans="1:1" x14ac:dyDescent="0.3">
      <c r="A613" s="13"/>
    </row>
    <row r="614" spans="1:1" x14ac:dyDescent="0.3">
      <c r="A614" s="13"/>
    </row>
    <row r="615" spans="1:1" x14ac:dyDescent="0.3">
      <c r="A615" s="13"/>
    </row>
    <row r="616" spans="1:1" x14ac:dyDescent="0.3">
      <c r="A616" s="13"/>
    </row>
    <row r="617" spans="1:1" x14ac:dyDescent="0.3">
      <c r="A617" s="13"/>
    </row>
    <row r="618" spans="1:1" x14ac:dyDescent="0.3">
      <c r="A618" s="13"/>
    </row>
    <row r="619" spans="1:1" x14ac:dyDescent="0.3">
      <c r="A619" s="13"/>
    </row>
    <row r="620" spans="1:1" x14ac:dyDescent="0.3">
      <c r="A620" s="13"/>
    </row>
    <row r="621" spans="1:1" x14ac:dyDescent="0.3">
      <c r="A621" s="13"/>
    </row>
    <row r="622" spans="1:1" x14ac:dyDescent="0.3">
      <c r="A622" s="13"/>
    </row>
    <row r="623" spans="1:1" x14ac:dyDescent="0.3">
      <c r="A623" s="13"/>
    </row>
    <row r="624" spans="1:1" x14ac:dyDescent="0.3">
      <c r="A624" s="13"/>
    </row>
    <row r="625" spans="1:1" x14ac:dyDescent="0.3">
      <c r="A625" s="13"/>
    </row>
    <row r="626" spans="1:1" x14ac:dyDescent="0.3">
      <c r="A626" s="13"/>
    </row>
    <row r="627" spans="1:1" x14ac:dyDescent="0.3">
      <c r="A627" s="13"/>
    </row>
    <row r="628" spans="1:1" x14ac:dyDescent="0.3">
      <c r="A628" s="13"/>
    </row>
    <row r="629" spans="1:1" x14ac:dyDescent="0.3">
      <c r="A629" s="13"/>
    </row>
    <row r="630" spans="1:1" x14ac:dyDescent="0.3">
      <c r="A630" s="13"/>
    </row>
    <row r="631" spans="1:1" x14ac:dyDescent="0.3">
      <c r="A631" s="13"/>
    </row>
    <row r="632" spans="1:1" x14ac:dyDescent="0.3">
      <c r="A632" s="13"/>
    </row>
    <row r="633" spans="1:1" x14ac:dyDescent="0.3">
      <c r="A633" s="13"/>
    </row>
    <row r="634" spans="1:1" x14ac:dyDescent="0.3">
      <c r="A634" s="13"/>
    </row>
    <row r="635" spans="1:1" x14ac:dyDescent="0.3">
      <c r="A635" s="13"/>
    </row>
    <row r="636" spans="1:1" x14ac:dyDescent="0.3">
      <c r="A636" s="13"/>
    </row>
    <row r="637" spans="1:1" x14ac:dyDescent="0.3">
      <c r="A637" s="13"/>
    </row>
    <row r="638" spans="1:1" x14ac:dyDescent="0.3">
      <c r="A638" s="13"/>
    </row>
    <row r="639" spans="1:1" x14ac:dyDescent="0.3">
      <c r="A639" s="13"/>
    </row>
    <row r="640" spans="1:1" x14ac:dyDescent="0.3">
      <c r="A640" s="13"/>
    </row>
    <row r="641" spans="1:1" x14ac:dyDescent="0.3">
      <c r="A641" s="13"/>
    </row>
    <row r="642" spans="1:1" x14ac:dyDescent="0.3">
      <c r="A642" s="13"/>
    </row>
    <row r="643" spans="1:1" x14ac:dyDescent="0.3">
      <c r="A643" s="13"/>
    </row>
    <row r="644" spans="1:1" x14ac:dyDescent="0.3">
      <c r="A644" s="13"/>
    </row>
    <row r="645" spans="1:1" x14ac:dyDescent="0.3">
      <c r="A645" s="13"/>
    </row>
    <row r="646" spans="1:1" x14ac:dyDescent="0.3">
      <c r="A646" s="13"/>
    </row>
    <row r="647" spans="1:1" x14ac:dyDescent="0.3">
      <c r="A647" s="13"/>
    </row>
    <row r="648" spans="1:1" x14ac:dyDescent="0.3">
      <c r="A648" s="13"/>
    </row>
    <row r="649" spans="1:1" x14ac:dyDescent="0.3">
      <c r="A649" s="13"/>
    </row>
    <row r="650" spans="1:1" x14ac:dyDescent="0.3">
      <c r="A650" s="13"/>
    </row>
    <row r="651" spans="1:1" x14ac:dyDescent="0.3">
      <c r="A651" s="13"/>
    </row>
    <row r="652" spans="1:1" x14ac:dyDescent="0.3">
      <c r="A652" s="13"/>
    </row>
    <row r="653" spans="1:1" x14ac:dyDescent="0.3">
      <c r="A653" s="13"/>
    </row>
    <row r="654" spans="1:1" x14ac:dyDescent="0.3">
      <c r="A654" s="13"/>
    </row>
    <row r="655" spans="1:1" x14ac:dyDescent="0.3">
      <c r="A655" s="13"/>
    </row>
    <row r="656" spans="1:1" x14ac:dyDescent="0.3">
      <c r="A656" s="13"/>
    </row>
    <row r="657" spans="1:1" x14ac:dyDescent="0.3">
      <c r="A657" s="13"/>
    </row>
    <row r="658" spans="1:1" x14ac:dyDescent="0.3">
      <c r="A658" s="13"/>
    </row>
    <row r="659" spans="1:1" x14ac:dyDescent="0.3">
      <c r="A659" s="13"/>
    </row>
    <row r="660" spans="1:1" x14ac:dyDescent="0.3">
      <c r="A660" s="13"/>
    </row>
    <row r="661" spans="1:1" x14ac:dyDescent="0.3">
      <c r="A661" s="13"/>
    </row>
    <row r="662" spans="1:1" x14ac:dyDescent="0.3">
      <c r="A662" s="13"/>
    </row>
    <row r="663" spans="1:1" x14ac:dyDescent="0.3">
      <c r="A663" s="13"/>
    </row>
    <row r="664" spans="1:1" x14ac:dyDescent="0.3">
      <c r="A664" s="13"/>
    </row>
    <row r="665" spans="1:1" x14ac:dyDescent="0.3">
      <c r="A665" s="13"/>
    </row>
    <row r="666" spans="1:1" x14ac:dyDescent="0.3">
      <c r="A666" s="13"/>
    </row>
    <row r="667" spans="1:1" x14ac:dyDescent="0.3">
      <c r="A667" s="13"/>
    </row>
    <row r="668" spans="1:1" x14ac:dyDescent="0.3">
      <c r="A668" s="13"/>
    </row>
    <row r="669" spans="1:1" x14ac:dyDescent="0.3">
      <c r="A669" s="13"/>
    </row>
    <row r="670" spans="1:1" x14ac:dyDescent="0.3">
      <c r="A670" s="13"/>
    </row>
    <row r="671" spans="1:1" x14ac:dyDescent="0.3">
      <c r="A671" s="13"/>
    </row>
    <row r="672" spans="1:1" x14ac:dyDescent="0.3">
      <c r="A672" s="13"/>
    </row>
    <row r="673" spans="1:1" x14ac:dyDescent="0.3">
      <c r="A673" s="13"/>
    </row>
    <row r="674" spans="1:1" x14ac:dyDescent="0.3">
      <c r="A674" s="13"/>
    </row>
    <row r="675" spans="1:1" x14ac:dyDescent="0.3">
      <c r="A675" s="13"/>
    </row>
    <row r="676" spans="1:1" x14ac:dyDescent="0.3">
      <c r="A676" s="13"/>
    </row>
    <row r="677" spans="1:1" x14ac:dyDescent="0.3">
      <c r="A677" s="13"/>
    </row>
    <row r="678" spans="1:1" x14ac:dyDescent="0.3">
      <c r="A678" s="13"/>
    </row>
    <row r="679" spans="1:1" x14ac:dyDescent="0.3">
      <c r="A679" s="13"/>
    </row>
    <row r="680" spans="1:1" x14ac:dyDescent="0.3">
      <c r="A680" s="13"/>
    </row>
    <row r="681" spans="1:1" x14ac:dyDescent="0.3">
      <c r="A681" s="13"/>
    </row>
    <row r="682" spans="1:1" x14ac:dyDescent="0.3">
      <c r="A682" s="13"/>
    </row>
    <row r="683" spans="1:1" x14ac:dyDescent="0.3">
      <c r="A683" s="13"/>
    </row>
    <row r="684" spans="1:1" x14ac:dyDescent="0.3">
      <c r="A684" s="13"/>
    </row>
    <row r="685" spans="1:1" x14ac:dyDescent="0.3">
      <c r="A685" s="13"/>
    </row>
    <row r="686" spans="1:1" x14ac:dyDescent="0.3">
      <c r="A686" s="13"/>
    </row>
    <row r="687" spans="1:1" x14ac:dyDescent="0.3">
      <c r="A687" s="13"/>
    </row>
    <row r="688" spans="1:1" x14ac:dyDescent="0.3">
      <c r="A688" s="13"/>
    </row>
    <row r="689" spans="1:1" x14ac:dyDescent="0.3">
      <c r="A689" s="13"/>
    </row>
    <row r="690" spans="1:1" x14ac:dyDescent="0.3">
      <c r="A690" s="13"/>
    </row>
    <row r="691" spans="1:1" x14ac:dyDescent="0.3">
      <c r="A691" s="13"/>
    </row>
    <row r="692" spans="1:1" x14ac:dyDescent="0.3">
      <c r="A692" s="13"/>
    </row>
    <row r="693" spans="1:1" x14ac:dyDescent="0.3">
      <c r="A693" s="13"/>
    </row>
    <row r="694" spans="1:1" x14ac:dyDescent="0.3">
      <c r="A694" s="13"/>
    </row>
    <row r="695" spans="1:1" x14ac:dyDescent="0.3">
      <c r="A695" s="13"/>
    </row>
    <row r="696" spans="1:1" x14ac:dyDescent="0.3">
      <c r="A696" s="13"/>
    </row>
    <row r="697" spans="1:1" x14ac:dyDescent="0.3">
      <c r="A697" s="13"/>
    </row>
    <row r="698" spans="1:1" x14ac:dyDescent="0.3">
      <c r="A698" s="13"/>
    </row>
    <row r="699" spans="1:1" x14ac:dyDescent="0.3">
      <c r="A699" s="13"/>
    </row>
    <row r="700" spans="1:1" x14ac:dyDescent="0.3">
      <c r="A700" s="13"/>
    </row>
    <row r="701" spans="1:1" x14ac:dyDescent="0.3">
      <c r="A701" s="13"/>
    </row>
    <row r="702" spans="1:1" x14ac:dyDescent="0.3">
      <c r="A702" s="13"/>
    </row>
    <row r="703" spans="1:1" x14ac:dyDescent="0.3">
      <c r="A703" s="13"/>
    </row>
    <row r="704" spans="1:1" x14ac:dyDescent="0.3">
      <c r="A704" s="13"/>
    </row>
    <row r="705" spans="1:1" x14ac:dyDescent="0.3">
      <c r="A705" s="13"/>
    </row>
    <row r="706" spans="1:1" x14ac:dyDescent="0.3">
      <c r="A706" s="13"/>
    </row>
    <row r="707" spans="1:1" x14ac:dyDescent="0.3">
      <c r="A707" s="13"/>
    </row>
    <row r="708" spans="1:1" x14ac:dyDescent="0.3">
      <c r="A708" s="13"/>
    </row>
    <row r="709" spans="1:1" x14ac:dyDescent="0.3">
      <c r="A709" s="13"/>
    </row>
    <row r="710" spans="1:1" x14ac:dyDescent="0.3">
      <c r="A710" s="13"/>
    </row>
    <row r="711" spans="1:1" x14ac:dyDescent="0.3">
      <c r="A711" s="13"/>
    </row>
    <row r="712" spans="1:1" x14ac:dyDescent="0.3">
      <c r="A712" s="13"/>
    </row>
    <row r="713" spans="1:1" x14ac:dyDescent="0.3">
      <c r="A713" s="13"/>
    </row>
    <row r="714" spans="1:1" x14ac:dyDescent="0.3">
      <c r="A714" s="13"/>
    </row>
    <row r="715" spans="1:1" x14ac:dyDescent="0.3">
      <c r="A715" s="13"/>
    </row>
    <row r="716" spans="1:1" x14ac:dyDescent="0.3">
      <c r="A716" s="13"/>
    </row>
    <row r="717" spans="1:1" x14ac:dyDescent="0.3">
      <c r="A717" s="13"/>
    </row>
    <row r="718" spans="1:1" x14ac:dyDescent="0.3">
      <c r="A718" s="13"/>
    </row>
    <row r="719" spans="1:1" x14ac:dyDescent="0.3">
      <c r="A719" s="13"/>
    </row>
    <row r="720" spans="1:1" x14ac:dyDescent="0.3">
      <c r="A720" s="13"/>
    </row>
    <row r="721" spans="1:1" x14ac:dyDescent="0.3">
      <c r="A721" s="13"/>
    </row>
    <row r="722" spans="1:1" x14ac:dyDescent="0.3">
      <c r="A722" s="13"/>
    </row>
    <row r="723" spans="1:1" x14ac:dyDescent="0.3">
      <c r="A723" s="13"/>
    </row>
    <row r="724" spans="1:1" x14ac:dyDescent="0.3">
      <c r="A724" s="13"/>
    </row>
    <row r="725" spans="1:1" x14ac:dyDescent="0.3">
      <c r="A725" s="13"/>
    </row>
    <row r="726" spans="1:1" x14ac:dyDescent="0.3">
      <c r="A726" s="13"/>
    </row>
    <row r="727" spans="1:1" x14ac:dyDescent="0.3">
      <c r="A727" s="13"/>
    </row>
    <row r="728" spans="1:1" x14ac:dyDescent="0.3">
      <c r="A728" s="13"/>
    </row>
    <row r="729" spans="1:1" x14ac:dyDescent="0.3">
      <c r="A729" s="13"/>
    </row>
    <row r="730" spans="1:1" x14ac:dyDescent="0.3">
      <c r="A730" s="13"/>
    </row>
    <row r="731" spans="1:1" x14ac:dyDescent="0.3">
      <c r="A731" s="13"/>
    </row>
    <row r="732" spans="1:1" x14ac:dyDescent="0.3">
      <c r="A732" s="13"/>
    </row>
    <row r="733" spans="1:1" x14ac:dyDescent="0.3">
      <c r="A733" s="13"/>
    </row>
    <row r="734" spans="1:1" x14ac:dyDescent="0.3">
      <c r="A734" s="13"/>
    </row>
    <row r="735" spans="1:1" x14ac:dyDescent="0.3">
      <c r="A735" s="13"/>
    </row>
    <row r="736" spans="1:1" x14ac:dyDescent="0.3">
      <c r="A736" s="13"/>
    </row>
    <row r="737" spans="1:1" x14ac:dyDescent="0.3">
      <c r="A737" s="13"/>
    </row>
    <row r="738" spans="1:1" x14ac:dyDescent="0.3">
      <c r="A738" s="13"/>
    </row>
    <row r="739" spans="1:1" x14ac:dyDescent="0.3">
      <c r="A739" s="13"/>
    </row>
    <row r="740" spans="1:1" x14ac:dyDescent="0.3">
      <c r="A740" s="13"/>
    </row>
    <row r="741" spans="1:1" x14ac:dyDescent="0.3">
      <c r="A741" s="13"/>
    </row>
    <row r="742" spans="1:1" x14ac:dyDescent="0.3">
      <c r="A742" s="13"/>
    </row>
    <row r="743" spans="1:1" x14ac:dyDescent="0.3">
      <c r="A743" s="13"/>
    </row>
    <row r="744" spans="1:1" x14ac:dyDescent="0.3">
      <c r="A744" s="13"/>
    </row>
    <row r="745" spans="1:1" x14ac:dyDescent="0.3">
      <c r="A745" s="13"/>
    </row>
    <row r="746" spans="1:1" x14ac:dyDescent="0.3">
      <c r="A746" s="13"/>
    </row>
    <row r="747" spans="1:1" x14ac:dyDescent="0.3">
      <c r="A747" s="13"/>
    </row>
    <row r="748" spans="1:1" x14ac:dyDescent="0.3">
      <c r="A748" s="13"/>
    </row>
    <row r="749" spans="1:1" x14ac:dyDescent="0.3">
      <c r="A749" s="13"/>
    </row>
    <row r="750" spans="1:1" x14ac:dyDescent="0.3">
      <c r="A750" s="13"/>
    </row>
    <row r="751" spans="1:1" x14ac:dyDescent="0.3">
      <c r="A751" s="13"/>
    </row>
    <row r="752" spans="1:1" x14ac:dyDescent="0.3">
      <c r="A752" s="13"/>
    </row>
    <row r="753" spans="1:1" x14ac:dyDescent="0.3">
      <c r="A753" s="13"/>
    </row>
    <row r="754" spans="1:1" x14ac:dyDescent="0.3">
      <c r="A754" s="13"/>
    </row>
    <row r="755" spans="1:1" x14ac:dyDescent="0.3">
      <c r="A755" s="13"/>
    </row>
    <row r="756" spans="1:1" x14ac:dyDescent="0.3">
      <c r="A756" s="13"/>
    </row>
    <row r="757" spans="1:1" x14ac:dyDescent="0.3">
      <c r="A757" s="13"/>
    </row>
    <row r="758" spans="1:1" x14ac:dyDescent="0.3">
      <c r="A758" s="13"/>
    </row>
    <row r="759" spans="1:1" x14ac:dyDescent="0.3">
      <c r="A759" s="13"/>
    </row>
    <row r="760" spans="1:1" x14ac:dyDescent="0.3">
      <c r="A760" s="13"/>
    </row>
    <row r="761" spans="1:1" x14ac:dyDescent="0.3">
      <c r="A761" s="13"/>
    </row>
    <row r="762" spans="1:1" x14ac:dyDescent="0.3">
      <c r="A762" s="13"/>
    </row>
    <row r="763" spans="1:1" x14ac:dyDescent="0.3">
      <c r="A763" s="13"/>
    </row>
    <row r="764" spans="1:1" x14ac:dyDescent="0.3">
      <c r="A764" s="13"/>
    </row>
    <row r="765" spans="1:1" x14ac:dyDescent="0.3">
      <c r="A765" s="13"/>
    </row>
    <row r="766" spans="1:1" x14ac:dyDescent="0.3">
      <c r="A766" s="13"/>
    </row>
    <row r="767" spans="1:1" x14ac:dyDescent="0.3">
      <c r="A767" s="13"/>
    </row>
    <row r="768" spans="1:1" x14ac:dyDescent="0.3">
      <c r="A768" s="13"/>
    </row>
    <row r="769" spans="1:1" x14ac:dyDescent="0.3">
      <c r="A769" s="13"/>
    </row>
    <row r="770" spans="1:1" x14ac:dyDescent="0.3">
      <c r="A770" s="13"/>
    </row>
    <row r="771" spans="1:1" x14ac:dyDescent="0.3">
      <c r="A771" s="13"/>
    </row>
    <row r="772" spans="1:1" x14ac:dyDescent="0.3">
      <c r="A772" s="13"/>
    </row>
    <row r="773" spans="1:1" x14ac:dyDescent="0.3">
      <c r="A773" s="13"/>
    </row>
    <row r="774" spans="1:1" x14ac:dyDescent="0.3">
      <c r="A774" s="13"/>
    </row>
    <row r="775" spans="1:1" x14ac:dyDescent="0.3">
      <c r="A775" s="13"/>
    </row>
    <row r="776" spans="1:1" x14ac:dyDescent="0.3">
      <c r="A776" s="13"/>
    </row>
    <row r="777" spans="1:1" x14ac:dyDescent="0.3">
      <c r="A777" s="13"/>
    </row>
    <row r="778" spans="1:1" x14ac:dyDescent="0.3">
      <c r="A778" s="13"/>
    </row>
    <row r="779" spans="1:1" x14ac:dyDescent="0.3">
      <c r="A779" s="13"/>
    </row>
    <row r="780" spans="1:1" x14ac:dyDescent="0.3">
      <c r="A780" s="13"/>
    </row>
    <row r="781" spans="1:1" x14ac:dyDescent="0.3">
      <c r="A781" s="13"/>
    </row>
    <row r="782" spans="1:1" x14ac:dyDescent="0.3">
      <c r="A782" s="13"/>
    </row>
    <row r="783" spans="1:1" x14ac:dyDescent="0.3">
      <c r="A783" s="13"/>
    </row>
    <row r="784" spans="1:1" x14ac:dyDescent="0.3">
      <c r="A784" s="13"/>
    </row>
    <row r="785" spans="1:1" x14ac:dyDescent="0.3">
      <c r="A785" s="13"/>
    </row>
    <row r="786" spans="1:1" x14ac:dyDescent="0.3">
      <c r="A786" s="13"/>
    </row>
    <row r="787" spans="1:1" x14ac:dyDescent="0.3">
      <c r="A787" s="13"/>
    </row>
    <row r="788" spans="1:1" x14ac:dyDescent="0.3">
      <c r="A788" s="13"/>
    </row>
    <row r="789" spans="1:1" x14ac:dyDescent="0.3">
      <c r="A789" s="13"/>
    </row>
    <row r="790" spans="1:1" x14ac:dyDescent="0.3">
      <c r="A790" s="13"/>
    </row>
    <row r="791" spans="1:1" x14ac:dyDescent="0.3">
      <c r="A791" s="13"/>
    </row>
    <row r="792" spans="1:1" x14ac:dyDescent="0.3">
      <c r="A792" s="13"/>
    </row>
    <row r="793" spans="1:1" x14ac:dyDescent="0.3">
      <c r="A793" s="13"/>
    </row>
    <row r="794" spans="1:1" x14ac:dyDescent="0.3">
      <c r="A794" s="13"/>
    </row>
    <row r="795" spans="1:1" x14ac:dyDescent="0.3">
      <c r="A795" s="13"/>
    </row>
    <row r="796" spans="1:1" x14ac:dyDescent="0.3">
      <c r="A796" s="13"/>
    </row>
    <row r="797" spans="1:1" x14ac:dyDescent="0.3">
      <c r="A797" s="13"/>
    </row>
    <row r="798" spans="1:1" x14ac:dyDescent="0.3">
      <c r="A798" s="13"/>
    </row>
    <row r="799" spans="1:1" x14ac:dyDescent="0.3">
      <c r="A799" s="13"/>
    </row>
    <row r="800" spans="1:1" x14ac:dyDescent="0.3">
      <c r="A800" s="13"/>
    </row>
    <row r="801" spans="1:1" x14ac:dyDescent="0.3">
      <c r="A801" s="13"/>
    </row>
    <row r="802" spans="1:1" x14ac:dyDescent="0.3">
      <c r="A802" s="13"/>
    </row>
    <row r="803" spans="1:1" x14ac:dyDescent="0.3">
      <c r="A803" s="13"/>
    </row>
    <row r="804" spans="1:1" x14ac:dyDescent="0.3">
      <c r="A804" s="13"/>
    </row>
    <row r="805" spans="1:1" x14ac:dyDescent="0.3">
      <c r="A805" s="13"/>
    </row>
    <row r="806" spans="1:1" x14ac:dyDescent="0.3">
      <c r="A806" s="13"/>
    </row>
    <row r="807" spans="1:1" x14ac:dyDescent="0.3">
      <c r="A807" s="13"/>
    </row>
    <row r="808" spans="1:1" x14ac:dyDescent="0.3">
      <c r="A808" s="13"/>
    </row>
    <row r="809" spans="1:1" x14ac:dyDescent="0.3">
      <c r="A809" s="13"/>
    </row>
    <row r="810" spans="1:1" x14ac:dyDescent="0.3">
      <c r="A810" s="13"/>
    </row>
    <row r="811" spans="1:1" x14ac:dyDescent="0.3">
      <c r="A811" s="13"/>
    </row>
    <row r="812" spans="1:1" x14ac:dyDescent="0.3">
      <c r="A812" s="13"/>
    </row>
    <row r="813" spans="1:1" x14ac:dyDescent="0.3">
      <c r="A813" s="13"/>
    </row>
    <row r="814" spans="1:1" x14ac:dyDescent="0.3">
      <c r="A814" s="13"/>
    </row>
    <row r="815" spans="1:1" x14ac:dyDescent="0.3">
      <c r="A815" s="13"/>
    </row>
    <row r="816" spans="1:1" x14ac:dyDescent="0.3">
      <c r="A816" s="13"/>
    </row>
    <row r="817" spans="1:1" x14ac:dyDescent="0.3">
      <c r="A817" s="13"/>
    </row>
    <row r="818" spans="1:1" x14ac:dyDescent="0.3">
      <c r="A818" s="13"/>
    </row>
    <row r="819" spans="1:1" x14ac:dyDescent="0.3">
      <c r="A819" s="13"/>
    </row>
    <row r="820" spans="1:1" x14ac:dyDescent="0.3">
      <c r="A820" s="13"/>
    </row>
    <row r="821" spans="1:1" x14ac:dyDescent="0.3">
      <c r="A821" s="13"/>
    </row>
    <row r="822" spans="1:1" x14ac:dyDescent="0.3">
      <c r="A822" s="13"/>
    </row>
    <row r="823" spans="1:1" x14ac:dyDescent="0.3">
      <c r="A823" s="13"/>
    </row>
    <row r="824" spans="1:1" x14ac:dyDescent="0.3">
      <c r="A824" s="13"/>
    </row>
    <row r="825" spans="1:1" x14ac:dyDescent="0.3">
      <c r="A825" s="13"/>
    </row>
    <row r="826" spans="1:1" x14ac:dyDescent="0.3">
      <c r="A826" s="13"/>
    </row>
    <row r="827" spans="1:1" x14ac:dyDescent="0.3">
      <c r="A827" s="13"/>
    </row>
    <row r="828" spans="1:1" x14ac:dyDescent="0.3">
      <c r="A828" s="13"/>
    </row>
    <row r="829" spans="1:1" x14ac:dyDescent="0.3">
      <c r="A829" s="13"/>
    </row>
    <row r="830" spans="1:1" x14ac:dyDescent="0.3">
      <c r="A830" s="13"/>
    </row>
    <row r="831" spans="1:1" x14ac:dyDescent="0.3">
      <c r="A831" s="13"/>
    </row>
    <row r="832" spans="1:1" x14ac:dyDescent="0.3">
      <c r="A832" s="13"/>
    </row>
    <row r="833" spans="1:1" x14ac:dyDescent="0.3">
      <c r="A833" s="13"/>
    </row>
    <row r="834" spans="1:1" x14ac:dyDescent="0.3">
      <c r="A834" s="13"/>
    </row>
    <row r="835" spans="1:1" x14ac:dyDescent="0.3">
      <c r="A835" s="13"/>
    </row>
    <row r="836" spans="1:1" x14ac:dyDescent="0.3">
      <c r="A836" s="13"/>
    </row>
    <row r="837" spans="1:1" x14ac:dyDescent="0.3">
      <c r="A837" s="13"/>
    </row>
    <row r="838" spans="1:1" x14ac:dyDescent="0.3">
      <c r="A838" s="13"/>
    </row>
    <row r="839" spans="1:1" x14ac:dyDescent="0.3">
      <c r="A839" s="13"/>
    </row>
    <row r="840" spans="1:1" x14ac:dyDescent="0.3">
      <c r="A840" s="13"/>
    </row>
    <row r="841" spans="1:1" x14ac:dyDescent="0.3">
      <c r="A841" s="13"/>
    </row>
    <row r="842" spans="1:1" x14ac:dyDescent="0.3">
      <c r="A842" s="13"/>
    </row>
    <row r="843" spans="1:1" x14ac:dyDescent="0.3">
      <c r="A843" s="13"/>
    </row>
    <row r="844" spans="1:1" x14ac:dyDescent="0.3">
      <c r="A844" s="13"/>
    </row>
    <row r="845" spans="1:1" x14ac:dyDescent="0.3">
      <c r="A845" s="13"/>
    </row>
    <row r="846" spans="1:1" x14ac:dyDescent="0.3">
      <c r="A846" s="13"/>
    </row>
    <row r="847" spans="1:1" x14ac:dyDescent="0.3">
      <c r="A847" s="13"/>
    </row>
    <row r="848" spans="1:1" x14ac:dyDescent="0.3">
      <c r="A848" s="13"/>
    </row>
    <row r="849" spans="1:1" x14ac:dyDescent="0.3">
      <c r="A849" s="13"/>
    </row>
    <row r="850" spans="1:1" x14ac:dyDescent="0.3">
      <c r="A850" s="13"/>
    </row>
    <row r="851" spans="1:1" x14ac:dyDescent="0.3">
      <c r="A851" s="13"/>
    </row>
    <row r="852" spans="1:1" x14ac:dyDescent="0.3">
      <c r="A852" s="13"/>
    </row>
    <row r="853" spans="1:1" x14ac:dyDescent="0.3">
      <c r="A853" s="13"/>
    </row>
    <row r="854" spans="1:1" x14ac:dyDescent="0.3">
      <c r="A854" s="13"/>
    </row>
    <row r="855" spans="1:1" x14ac:dyDescent="0.3">
      <c r="A855" s="13"/>
    </row>
    <row r="856" spans="1:1" x14ac:dyDescent="0.3">
      <c r="A856" s="13"/>
    </row>
    <row r="857" spans="1:1" x14ac:dyDescent="0.3">
      <c r="A857" s="13"/>
    </row>
    <row r="858" spans="1:1" x14ac:dyDescent="0.3">
      <c r="A858" s="13"/>
    </row>
    <row r="859" spans="1:1" x14ac:dyDescent="0.3">
      <c r="A859" s="13"/>
    </row>
    <row r="860" spans="1:1" x14ac:dyDescent="0.3">
      <c r="A860" s="13"/>
    </row>
    <row r="861" spans="1:1" x14ac:dyDescent="0.3">
      <c r="A861" s="13"/>
    </row>
    <row r="862" spans="1:1" x14ac:dyDescent="0.3">
      <c r="A862" s="13"/>
    </row>
    <row r="863" spans="1:1" x14ac:dyDescent="0.3">
      <c r="A863" s="13"/>
    </row>
    <row r="864" spans="1:1" x14ac:dyDescent="0.3">
      <c r="A864" s="13"/>
    </row>
    <row r="865" spans="1:1" x14ac:dyDescent="0.3">
      <c r="A865" s="13"/>
    </row>
    <row r="866" spans="1:1" x14ac:dyDescent="0.3">
      <c r="A866" s="13"/>
    </row>
    <row r="867" spans="1:1" x14ac:dyDescent="0.3">
      <c r="A867" s="13"/>
    </row>
    <row r="868" spans="1:1" x14ac:dyDescent="0.3">
      <c r="A868" s="13"/>
    </row>
    <row r="869" spans="1:1" x14ac:dyDescent="0.3">
      <c r="A869" s="13"/>
    </row>
    <row r="870" spans="1:1" x14ac:dyDescent="0.3">
      <c r="A870" s="13"/>
    </row>
    <row r="871" spans="1:1" x14ac:dyDescent="0.3">
      <c r="A871" s="13"/>
    </row>
    <row r="872" spans="1:1" x14ac:dyDescent="0.3">
      <c r="A872" s="13"/>
    </row>
    <row r="873" spans="1:1" x14ac:dyDescent="0.3">
      <c r="A873" s="13"/>
    </row>
    <row r="874" spans="1:1" x14ac:dyDescent="0.3">
      <c r="A874" s="13"/>
    </row>
    <row r="875" spans="1:1" x14ac:dyDescent="0.3">
      <c r="A875" s="13"/>
    </row>
    <row r="876" spans="1:1" x14ac:dyDescent="0.3">
      <c r="A876" s="13"/>
    </row>
    <row r="877" spans="1:1" x14ac:dyDescent="0.3">
      <c r="A877" s="13"/>
    </row>
    <row r="878" spans="1:1" x14ac:dyDescent="0.3">
      <c r="A878" s="13"/>
    </row>
    <row r="879" spans="1:1" x14ac:dyDescent="0.3">
      <c r="A879" s="13"/>
    </row>
    <row r="880" spans="1:1" x14ac:dyDescent="0.3">
      <c r="A880" s="13"/>
    </row>
    <row r="881" spans="1:1" x14ac:dyDescent="0.3">
      <c r="A881" s="13"/>
    </row>
    <row r="882" spans="1:1" x14ac:dyDescent="0.3">
      <c r="A882" s="13"/>
    </row>
    <row r="883" spans="1:1" x14ac:dyDescent="0.3">
      <c r="A883" s="13"/>
    </row>
    <row r="884" spans="1:1" x14ac:dyDescent="0.3">
      <c r="A884" s="13"/>
    </row>
    <row r="885" spans="1:1" x14ac:dyDescent="0.3">
      <c r="A885" s="13"/>
    </row>
    <row r="886" spans="1:1" x14ac:dyDescent="0.3">
      <c r="A886" s="13"/>
    </row>
    <row r="887" spans="1:1" x14ac:dyDescent="0.3">
      <c r="A887" s="13"/>
    </row>
    <row r="888" spans="1:1" x14ac:dyDescent="0.3">
      <c r="A888" s="13"/>
    </row>
    <row r="889" spans="1:1" x14ac:dyDescent="0.3">
      <c r="A889" s="13"/>
    </row>
    <row r="890" spans="1:1" x14ac:dyDescent="0.3">
      <c r="A890" s="13"/>
    </row>
    <row r="891" spans="1:1" x14ac:dyDescent="0.3">
      <c r="A891" s="13"/>
    </row>
    <row r="892" spans="1:1" x14ac:dyDescent="0.3">
      <c r="A892" s="13"/>
    </row>
    <row r="893" spans="1:1" x14ac:dyDescent="0.3">
      <c r="A893" s="13"/>
    </row>
    <row r="894" spans="1:1" x14ac:dyDescent="0.3">
      <c r="A894" s="13"/>
    </row>
    <row r="895" spans="1:1" x14ac:dyDescent="0.3">
      <c r="A895" s="13"/>
    </row>
    <row r="896" spans="1:1" x14ac:dyDescent="0.3">
      <c r="A896" s="13"/>
    </row>
    <row r="897" spans="1:1" x14ac:dyDescent="0.3">
      <c r="A897" s="13"/>
    </row>
    <row r="898" spans="1:1" x14ac:dyDescent="0.3">
      <c r="A898" s="13"/>
    </row>
    <row r="899" spans="1:1" x14ac:dyDescent="0.3">
      <c r="A899" s="13"/>
    </row>
    <row r="900" spans="1:1" x14ac:dyDescent="0.3">
      <c r="A900" s="13"/>
    </row>
    <row r="901" spans="1:1" x14ac:dyDescent="0.3">
      <c r="A901" s="13"/>
    </row>
    <row r="902" spans="1:1" x14ac:dyDescent="0.3">
      <c r="A902" s="13"/>
    </row>
    <row r="903" spans="1:1" x14ac:dyDescent="0.3">
      <c r="A903" s="13"/>
    </row>
    <row r="904" spans="1:1" x14ac:dyDescent="0.3">
      <c r="A904" s="13"/>
    </row>
    <row r="905" spans="1:1" x14ac:dyDescent="0.3">
      <c r="A905" s="13"/>
    </row>
    <row r="906" spans="1:1" x14ac:dyDescent="0.3">
      <c r="A906" s="13"/>
    </row>
    <row r="907" spans="1:1" x14ac:dyDescent="0.3">
      <c r="A907" s="13"/>
    </row>
    <row r="908" spans="1:1" x14ac:dyDescent="0.3">
      <c r="A908" s="13"/>
    </row>
    <row r="909" spans="1:1" x14ac:dyDescent="0.3">
      <c r="A909" s="13"/>
    </row>
    <row r="910" spans="1:1" x14ac:dyDescent="0.3">
      <c r="A910" s="13"/>
    </row>
    <row r="911" spans="1:1" x14ac:dyDescent="0.3">
      <c r="A911" s="13"/>
    </row>
    <row r="912" spans="1:1" x14ac:dyDescent="0.3">
      <c r="A912" s="13"/>
    </row>
    <row r="913" spans="1:1" x14ac:dyDescent="0.3">
      <c r="A913" s="13"/>
    </row>
    <row r="914" spans="1:1" x14ac:dyDescent="0.3">
      <c r="A914" s="13"/>
    </row>
    <row r="915" spans="1:1" x14ac:dyDescent="0.3">
      <c r="A915" s="13"/>
    </row>
    <row r="916" spans="1:1" x14ac:dyDescent="0.3">
      <c r="A916" s="13"/>
    </row>
    <row r="917" spans="1:1" x14ac:dyDescent="0.3">
      <c r="A917" s="13"/>
    </row>
    <row r="918" spans="1:1" x14ac:dyDescent="0.3">
      <c r="A918" s="13"/>
    </row>
    <row r="919" spans="1:1" x14ac:dyDescent="0.3">
      <c r="A919" s="13"/>
    </row>
    <row r="920" spans="1:1" x14ac:dyDescent="0.3">
      <c r="A920" s="13"/>
    </row>
    <row r="921" spans="1:1" x14ac:dyDescent="0.3">
      <c r="A921" s="13"/>
    </row>
    <row r="922" spans="1:1" x14ac:dyDescent="0.3">
      <c r="A922" s="13"/>
    </row>
    <row r="923" spans="1:1" x14ac:dyDescent="0.3">
      <c r="A923" s="13"/>
    </row>
    <row r="924" spans="1:1" x14ac:dyDescent="0.3">
      <c r="A924" s="13"/>
    </row>
    <row r="925" spans="1:1" x14ac:dyDescent="0.3">
      <c r="A925" s="13"/>
    </row>
    <row r="926" spans="1:1" x14ac:dyDescent="0.3">
      <c r="A926" s="13"/>
    </row>
    <row r="927" spans="1:1" x14ac:dyDescent="0.3">
      <c r="A927" s="13"/>
    </row>
    <row r="928" spans="1:1" x14ac:dyDescent="0.3">
      <c r="A928" s="13"/>
    </row>
    <row r="929" spans="1:1" x14ac:dyDescent="0.3">
      <c r="A929" s="13"/>
    </row>
    <row r="930" spans="1:1" x14ac:dyDescent="0.3">
      <c r="A930" s="13"/>
    </row>
    <row r="931" spans="1:1" x14ac:dyDescent="0.3">
      <c r="A931" s="13"/>
    </row>
    <row r="932" spans="1:1" x14ac:dyDescent="0.3">
      <c r="A932" s="13"/>
    </row>
    <row r="933" spans="1:1" x14ac:dyDescent="0.3">
      <c r="A933" s="13"/>
    </row>
    <row r="934" spans="1:1" x14ac:dyDescent="0.3">
      <c r="A934" s="13"/>
    </row>
    <row r="935" spans="1:1" x14ac:dyDescent="0.3">
      <c r="A935" s="13"/>
    </row>
    <row r="936" spans="1:1" x14ac:dyDescent="0.3">
      <c r="A936" s="13"/>
    </row>
    <row r="937" spans="1:1" x14ac:dyDescent="0.3">
      <c r="A937" s="13"/>
    </row>
    <row r="938" spans="1:1" x14ac:dyDescent="0.3">
      <c r="A938" s="13"/>
    </row>
    <row r="939" spans="1:1" x14ac:dyDescent="0.3">
      <c r="A939" s="13"/>
    </row>
    <row r="940" spans="1:1" x14ac:dyDescent="0.3">
      <c r="A940" s="13"/>
    </row>
    <row r="941" spans="1:1" x14ac:dyDescent="0.3">
      <c r="A941" s="13"/>
    </row>
    <row r="942" spans="1:1" x14ac:dyDescent="0.3">
      <c r="A942" s="13"/>
    </row>
    <row r="943" spans="1:1" x14ac:dyDescent="0.3">
      <c r="A943" s="13"/>
    </row>
    <row r="944" spans="1:1" x14ac:dyDescent="0.3">
      <c r="A944" s="13"/>
    </row>
    <row r="945" spans="1:1" x14ac:dyDescent="0.3">
      <c r="A945" s="13"/>
    </row>
    <row r="946" spans="1:1" x14ac:dyDescent="0.3">
      <c r="A946" s="13"/>
    </row>
    <row r="947" spans="1:1" x14ac:dyDescent="0.3">
      <c r="A947" s="13"/>
    </row>
    <row r="948" spans="1:1" x14ac:dyDescent="0.3">
      <c r="A948" s="13"/>
    </row>
    <row r="949" spans="1:1" x14ac:dyDescent="0.3">
      <c r="A949" s="13"/>
    </row>
    <row r="950" spans="1:1" x14ac:dyDescent="0.3">
      <c r="A950" s="13"/>
    </row>
    <row r="951" spans="1:1" x14ac:dyDescent="0.3">
      <c r="A951" s="13"/>
    </row>
    <row r="952" spans="1:1" x14ac:dyDescent="0.3">
      <c r="A952" s="13"/>
    </row>
    <row r="953" spans="1:1" x14ac:dyDescent="0.3">
      <c r="A953" s="13"/>
    </row>
    <row r="954" spans="1:1" x14ac:dyDescent="0.3">
      <c r="A954" s="13"/>
    </row>
    <row r="955" spans="1:1" x14ac:dyDescent="0.3">
      <c r="A955" s="13"/>
    </row>
    <row r="956" spans="1:1" x14ac:dyDescent="0.3">
      <c r="A956" s="13"/>
    </row>
    <row r="957" spans="1:1" x14ac:dyDescent="0.3">
      <c r="A957" s="13"/>
    </row>
    <row r="958" spans="1:1" x14ac:dyDescent="0.3">
      <c r="A958" s="13"/>
    </row>
    <row r="959" spans="1:1" x14ac:dyDescent="0.3">
      <c r="A959" s="13"/>
    </row>
    <row r="960" spans="1:1" x14ac:dyDescent="0.3">
      <c r="A960" s="13"/>
    </row>
    <row r="961" spans="1:1" x14ac:dyDescent="0.3">
      <c r="A961" s="13"/>
    </row>
    <row r="962" spans="1:1" x14ac:dyDescent="0.3">
      <c r="A962" s="13"/>
    </row>
    <row r="963" spans="1:1" x14ac:dyDescent="0.3">
      <c r="A963" s="13"/>
    </row>
    <row r="964" spans="1:1" x14ac:dyDescent="0.3">
      <c r="A964" s="13"/>
    </row>
    <row r="965" spans="1:1" x14ac:dyDescent="0.3">
      <c r="A965" s="13"/>
    </row>
    <row r="966" spans="1:1" x14ac:dyDescent="0.3">
      <c r="A966" s="13"/>
    </row>
    <row r="967" spans="1:1" x14ac:dyDescent="0.3">
      <c r="A967" s="13"/>
    </row>
    <row r="968" spans="1:1" x14ac:dyDescent="0.3">
      <c r="A968" s="13"/>
    </row>
    <row r="969" spans="1:1" x14ac:dyDescent="0.3">
      <c r="A969" s="13"/>
    </row>
    <row r="970" spans="1:1" x14ac:dyDescent="0.3">
      <c r="A970" s="13"/>
    </row>
    <row r="971" spans="1:1" x14ac:dyDescent="0.3">
      <c r="A971" s="13"/>
    </row>
    <row r="972" spans="1:1" x14ac:dyDescent="0.3">
      <c r="A972" s="13"/>
    </row>
    <row r="973" spans="1:1" x14ac:dyDescent="0.3">
      <c r="A973" s="13"/>
    </row>
    <row r="974" spans="1:1" x14ac:dyDescent="0.3">
      <c r="A974" s="13"/>
    </row>
    <row r="975" spans="1:1" x14ac:dyDescent="0.3">
      <c r="A975" s="13"/>
    </row>
    <row r="976" spans="1:1" x14ac:dyDescent="0.3">
      <c r="A976" s="13"/>
    </row>
    <row r="977" spans="1:1" x14ac:dyDescent="0.3">
      <c r="A977" s="13"/>
    </row>
    <row r="978" spans="1:1" x14ac:dyDescent="0.3">
      <c r="A978" s="13"/>
    </row>
    <row r="979" spans="1:1" x14ac:dyDescent="0.3">
      <c r="A979" s="13"/>
    </row>
    <row r="980" spans="1:1" x14ac:dyDescent="0.3">
      <c r="A980" s="13"/>
    </row>
    <row r="981" spans="1:1" x14ac:dyDescent="0.3">
      <c r="A981" s="13"/>
    </row>
    <row r="982" spans="1:1" x14ac:dyDescent="0.3">
      <c r="A982" s="13"/>
    </row>
    <row r="983" spans="1:1" x14ac:dyDescent="0.3">
      <c r="A983" s="13"/>
    </row>
    <row r="984" spans="1:1" x14ac:dyDescent="0.3">
      <c r="A984" s="13"/>
    </row>
    <row r="985" spans="1:1" x14ac:dyDescent="0.3">
      <c r="A985" s="13"/>
    </row>
    <row r="986" spans="1:1" x14ac:dyDescent="0.3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7000000}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I987"/>
  <sheetViews>
    <sheetView zoomScaleNormal="100" workbookViewId="0">
      <selection activeCell="BC475" sqref="BC475"/>
    </sheetView>
  </sheetViews>
  <sheetFormatPr defaultColWidth="15.109375" defaultRowHeight="15" customHeight="1" x14ac:dyDescent="0.3"/>
  <cols>
    <col min="1" max="1" width="15.33203125" style="5" bestFit="1" customWidth="1"/>
    <col min="2" max="2" width="15.5546875" style="14" bestFit="1" customWidth="1"/>
    <col min="3" max="3" width="17.6640625" style="14" bestFit="1" customWidth="1"/>
    <col min="4" max="4" width="10.109375" style="14" bestFit="1" customWidth="1"/>
    <col min="5" max="5" width="14.33203125" style="131" bestFit="1" customWidth="1"/>
    <col min="6" max="6" width="15.109375" style="131" bestFit="1" customWidth="1"/>
    <col min="7" max="7" width="14.33203125" style="131" bestFit="1" customWidth="1"/>
    <col min="8" max="8" width="14.6640625" style="89" customWidth="1"/>
    <col min="9" max="9" width="8.44140625" style="14" bestFit="1" customWidth="1"/>
    <col min="10" max="10" width="10" style="14" customWidth="1"/>
    <col min="11" max="11" width="9" style="5" customWidth="1"/>
    <col min="12" max="13" width="13" style="5" customWidth="1"/>
    <col min="14" max="14" width="10.44140625" style="177" customWidth="1"/>
    <col min="15" max="15" width="10.44140625" style="5" customWidth="1"/>
    <col min="16" max="16" width="9.77734375" style="5" bestFit="1" customWidth="1"/>
    <col min="17" max="17" width="10.6640625" style="5" customWidth="1"/>
    <col min="18" max="18" width="15.109375" style="5" customWidth="1"/>
    <col min="19" max="19" width="14.10937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09375" style="5" customWidth="1"/>
    <col min="26" max="26" width="17.33203125" style="5" bestFit="1" customWidth="1"/>
    <col min="27" max="27" width="13" style="5" customWidth="1"/>
    <col min="28" max="29" width="16.6640625" style="5" customWidth="1"/>
    <col min="30" max="30" width="10.77734375" style="5" customWidth="1"/>
    <col min="31" max="31" width="10" style="5" customWidth="1"/>
    <col min="32" max="32" width="10.109375" style="5" customWidth="1"/>
    <col min="33" max="33" width="21.109375" style="8" customWidth="1"/>
    <col min="34" max="34" width="12.44140625" style="5" customWidth="1"/>
    <col min="35" max="35" width="10.44140625" style="5" customWidth="1"/>
    <col min="36" max="40" width="13.44140625" style="5" customWidth="1"/>
    <col min="41" max="41" width="13.33203125" style="5" customWidth="1"/>
    <col min="42" max="42" width="8.6640625" style="5" customWidth="1"/>
    <col min="43" max="43" width="13.77734375" style="5" bestFit="1" customWidth="1"/>
    <col min="44" max="44" width="12.44140625" style="5" bestFit="1" customWidth="1"/>
    <col min="45" max="45" width="8.6640625" style="8" customWidth="1"/>
    <col min="46" max="46" width="16" style="8" bestFit="1" customWidth="1"/>
    <col min="47" max="47" width="19" style="8" bestFit="1" customWidth="1"/>
    <col min="48" max="49" width="10.109375" style="5" customWidth="1"/>
    <col min="50" max="50" width="8.44140625" style="5" customWidth="1"/>
    <col min="51" max="52" width="11.44140625" style="5" customWidth="1"/>
    <col min="53" max="53" width="8.109375" style="5" customWidth="1"/>
    <col min="54" max="54" width="8.6640625" style="5" customWidth="1"/>
    <col min="55" max="55" width="11.109375" style="5" customWidth="1"/>
    <col min="56" max="56" width="16.6640625" style="5" customWidth="1"/>
    <col min="57" max="57" width="10.6640625" style="5" customWidth="1"/>
    <col min="58" max="58" width="8.77734375" style="5" customWidth="1"/>
    <col min="59" max="60" width="13.44140625" style="5" customWidth="1"/>
    <col min="61" max="61" width="15.6640625" style="5" customWidth="1"/>
    <col min="62" max="62" width="21.33203125" style="5" customWidth="1"/>
    <col min="63" max="63" width="13.44140625" style="5" customWidth="1"/>
    <col min="64" max="64" width="14.109375" style="5" customWidth="1"/>
    <col min="65" max="65" width="9" style="5" customWidth="1"/>
    <col min="66" max="66" width="15.109375" style="5" customWidth="1"/>
    <col min="67" max="67" width="9.77734375" style="5" customWidth="1"/>
    <col min="68" max="68" width="10.109375" style="5" customWidth="1"/>
    <col min="69" max="70" width="11.33203125" style="5" customWidth="1"/>
    <col min="71" max="71" width="19.6640625" style="5" customWidth="1"/>
    <col min="72" max="72" width="13.44140625" style="5" customWidth="1"/>
    <col min="73" max="74" width="13.77734375" style="5" customWidth="1"/>
    <col min="75" max="75" width="12.6640625" style="5" customWidth="1"/>
    <col min="76" max="76" width="13.109375" style="5" customWidth="1"/>
    <col min="77" max="77" width="26.109375" style="5" customWidth="1"/>
    <col min="78" max="78" width="11.109375" style="5" customWidth="1"/>
    <col min="79" max="79" width="9.44140625" style="5" customWidth="1"/>
    <col min="80" max="80" width="12.6640625" style="5" customWidth="1"/>
    <col min="81" max="82" width="11.33203125" style="5" customWidth="1"/>
    <col min="83" max="83" width="25.6640625" style="5" customWidth="1"/>
    <col min="84" max="84" width="13" style="5" customWidth="1"/>
    <col min="85" max="85" width="12.6640625" style="5" customWidth="1"/>
    <col min="86" max="86" width="13" style="5" customWidth="1"/>
    <col min="87" max="87" width="12.109375" style="5" customWidth="1"/>
    <col min="88" max="88" width="26.109375" style="5" customWidth="1"/>
    <col min="89" max="89" width="11.109375" style="5" customWidth="1"/>
    <col min="90" max="90" width="10.6640625" style="5" customWidth="1"/>
    <col min="91" max="91" width="10.77734375" style="5" customWidth="1"/>
    <col min="92" max="92" width="25.44140625" style="5" customWidth="1"/>
    <col min="93" max="93" width="11.6640625" style="5" customWidth="1"/>
    <col min="94" max="94" width="15.44140625" style="5" customWidth="1"/>
    <col min="95" max="101" width="15" style="5" bestFit="1" customWidth="1"/>
    <col min="102" max="102" width="18" style="5" customWidth="1"/>
    <col min="103" max="103" width="15" style="5" bestFit="1" customWidth="1"/>
    <col min="104" max="104" width="17.6640625" style="5" customWidth="1"/>
    <col min="105" max="106" width="15" style="5" bestFit="1" customWidth="1"/>
    <col min="107" max="109" width="15.109375" style="5"/>
    <col min="110" max="110" width="12.44140625" style="5" bestFit="1" customWidth="1"/>
    <col min="111" max="111" width="16" style="8" bestFit="1" customWidth="1"/>
    <col min="112" max="113" width="13" style="5" customWidth="1"/>
    <col min="114" max="16384" width="15.109375" style="5"/>
  </cols>
  <sheetData>
    <row r="1" spans="1:113" s="41" customFormat="1" ht="27" customHeight="1" x14ac:dyDescent="0.3">
      <c r="A1" s="158" t="s">
        <v>666</v>
      </c>
      <c r="B1" s="158" t="s">
        <v>14</v>
      </c>
      <c r="C1" s="158" t="s">
        <v>456</v>
      </c>
      <c r="D1" s="158" t="s">
        <v>487</v>
      </c>
      <c r="E1" s="159" t="s">
        <v>737</v>
      </c>
      <c r="F1" s="160" t="s">
        <v>738</v>
      </c>
      <c r="G1" s="160" t="s">
        <v>739</v>
      </c>
      <c r="H1" s="161" t="s">
        <v>488</v>
      </c>
      <c r="I1" s="158" t="s">
        <v>489</v>
      </c>
      <c r="J1" s="158" t="s">
        <v>490</v>
      </c>
      <c r="K1" s="162" t="s">
        <v>491</v>
      </c>
      <c r="L1" s="162" t="s">
        <v>492</v>
      </c>
      <c r="M1" s="162" t="s">
        <v>947</v>
      </c>
      <c r="N1" s="176" t="s">
        <v>493</v>
      </c>
      <c r="O1" s="162" t="s">
        <v>494</v>
      </c>
      <c r="P1" s="163" t="s">
        <v>861</v>
      </c>
      <c r="Q1" s="162" t="s">
        <v>495</v>
      </c>
      <c r="R1" s="164" t="s">
        <v>496</v>
      </c>
      <c r="S1" s="164" t="s">
        <v>497</v>
      </c>
      <c r="T1" s="164" t="s">
        <v>498</v>
      </c>
      <c r="U1" s="164" t="s">
        <v>499</v>
      </c>
      <c r="V1" s="164" t="s">
        <v>500</v>
      </c>
      <c r="W1" s="164" t="s">
        <v>501</v>
      </c>
      <c r="X1" s="164" t="s">
        <v>502</v>
      </c>
      <c r="Y1" s="164" t="s">
        <v>503</v>
      </c>
      <c r="Z1" s="164" t="s">
        <v>942</v>
      </c>
      <c r="AA1" s="164" t="s">
        <v>504</v>
      </c>
      <c r="AB1" s="164" t="s">
        <v>505</v>
      </c>
      <c r="AC1" s="164" t="s">
        <v>960</v>
      </c>
      <c r="AD1" s="165" t="s">
        <v>506</v>
      </c>
      <c r="AE1" s="165" t="s">
        <v>507</v>
      </c>
      <c r="AF1" s="166" t="s">
        <v>508</v>
      </c>
      <c r="AG1" s="166" t="s">
        <v>509</v>
      </c>
      <c r="AH1" s="166" t="s">
        <v>510</v>
      </c>
      <c r="AI1" s="166" t="s">
        <v>511</v>
      </c>
      <c r="AJ1" s="166" t="s">
        <v>763</v>
      </c>
      <c r="AK1" s="166" t="s">
        <v>512</v>
      </c>
      <c r="AL1" s="166" t="s">
        <v>513</v>
      </c>
      <c r="AM1" s="166" t="s">
        <v>514</v>
      </c>
      <c r="AN1" s="166" t="s">
        <v>515</v>
      </c>
      <c r="AO1" s="166" t="s">
        <v>516</v>
      </c>
      <c r="AP1" s="166" t="s">
        <v>764</v>
      </c>
      <c r="AQ1" s="167" t="s">
        <v>517</v>
      </c>
      <c r="AR1" s="167" t="s">
        <v>518</v>
      </c>
      <c r="AS1" s="167" t="s">
        <v>519</v>
      </c>
      <c r="AT1" s="167" t="s">
        <v>520</v>
      </c>
      <c r="AU1" s="167" t="s">
        <v>521</v>
      </c>
      <c r="AV1" s="167" t="s">
        <v>522</v>
      </c>
      <c r="AW1" s="167" t="s">
        <v>853</v>
      </c>
      <c r="AX1" s="167" t="s">
        <v>523</v>
      </c>
      <c r="AY1" s="167" t="s">
        <v>524</v>
      </c>
      <c r="AZ1" s="167" t="s">
        <v>863</v>
      </c>
      <c r="BA1" s="168" t="s">
        <v>525</v>
      </c>
      <c r="BB1" s="168" t="s">
        <v>526</v>
      </c>
      <c r="BC1" s="168" t="s">
        <v>527</v>
      </c>
      <c r="BD1" s="168" t="s">
        <v>528</v>
      </c>
      <c r="BE1" s="168" t="s">
        <v>529</v>
      </c>
      <c r="BF1" s="168" t="s">
        <v>530</v>
      </c>
      <c r="BG1" s="168" t="s">
        <v>531</v>
      </c>
      <c r="BH1" s="168" t="s">
        <v>532</v>
      </c>
      <c r="BI1" s="168" t="s">
        <v>533</v>
      </c>
      <c r="BJ1" s="168" t="s">
        <v>534</v>
      </c>
      <c r="BK1" s="168" t="s">
        <v>535</v>
      </c>
      <c r="BL1" s="169" t="s">
        <v>536</v>
      </c>
      <c r="BM1" s="169" t="s">
        <v>537</v>
      </c>
      <c r="BN1" s="169" t="s">
        <v>538</v>
      </c>
      <c r="BO1" s="170" t="s">
        <v>765</v>
      </c>
      <c r="BP1" s="170" t="s">
        <v>766</v>
      </c>
      <c r="BQ1" s="170" t="s">
        <v>539</v>
      </c>
      <c r="BR1" s="170" t="s">
        <v>854</v>
      </c>
      <c r="BS1" s="170" t="s">
        <v>855</v>
      </c>
      <c r="BT1" s="170" t="s">
        <v>540</v>
      </c>
      <c r="BU1" s="170" t="s">
        <v>541</v>
      </c>
      <c r="BV1" s="170" t="s">
        <v>838</v>
      </c>
      <c r="BW1" s="170" t="s">
        <v>542</v>
      </c>
      <c r="BX1" s="170" t="s">
        <v>543</v>
      </c>
      <c r="BY1" s="170" t="s">
        <v>544</v>
      </c>
      <c r="BZ1" s="170" t="s">
        <v>545</v>
      </c>
      <c r="CA1" s="170" t="s">
        <v>546</v>
      </c>
      <c r="CB1" s="170" t="s">
        <v>547</v>
      </c>
      <c r="CC1" s="170" t="s">
        <v>548</v>
      </c>
      <c r="CD1" s="170" t="s">
        <v>840</v>
      </c>
      <c r="CE1" s="170" t="s">
        <v>549</v>
      </c>
      <c r="CF1" s="170" t="s">
        <v>550</v>
      </c>
      <c r="CG1" s="170" t="s">
        <v>551</v>
      </c>
      <c r="CH1" s="170" t="s">
        <v>552</v>
      </c>
      <c r="CI1" s="170" t="s">
        <v>553</v>
      </c>
      <c r="CJ1" s="170" t="s">
        <v>554</v>
      </c>
      <c r="CK1" s="170" t="s">
        <v>555</v>
      </c>
      <c r="CL1" s="170" t="s">
        <v>556</v>
      </c>
      <c r="CM1" s="170" t="s">
        <v>557</v>
      </c>
      <c r="CN1" s="170" t="s">
        <v>558</v>
      </c>
      <c r="CO1" s="171" t="s">
        <v>559</v>
      </c>
      <c r="CP1" s="171" t="s">
        <v>560</v>
      </c>
      <c r="CQ1" s="171" t="s">
        <v>561</v>
      </c>
      <c r="CR1" s="171" t="s">
        <v>562</v>
      </c>
      <c r="CS1" s="171" t="s">
        <v>563</v>
      </c>
      <c r="CT1" s="171" t="s">
        <v>767</v>
      </c>
      <c r="CU1" s="171" t="s">
        <v>564</v>
      </c>
      <c r="CV1" s="171" t="s">
        <v>565</v>
      </c>
      <c r="CW1" s="171" t="s">
        <v>566</v>
      </c>
      <c r="CX1" s="171" t="s">
        <v>567</v>
      </c>
      <c r="CY1" s="171" t="s">
        <v>568</v>
      </c>
      <c r="CZ1" s="171" t="s">
        <v>569</v>
      </c>
      <c r="DA1" s="171" t="s">
        <v>570</v>
      </c>
      <c r="DB1" s="171" t="s">
        <v>571</v>
      </c>
      <c r="DC1" s="103" t="s">
        <v>572</v>
      </c>
      <c r="DD1" s="103" t="s">
        <v>573</v>
      </c>
      <c r="DE1" s="172" t="s">
        <v>867</v>
      </c>
      <c r="DF1" s="172" t="s">
        <v>868</v>
      </c>
      <c r="DG1" s="172" t="s">
        <v>869</v>
      </c>
      <c r="DH1" s="172" t="s">
        <v>870</v>
      </c>
      <c r="DI1" s="172" t="s">
        <v>866</v>
      </c>
    </row>
    <row r="2" spans="1:113" s="29" customFormat="1" ht="82.05" customHeight="1" x14ac:dyDescent="0.3">
      <c r="A2" s="30" t="s">
        <v>667</v>
      </c>
      <c r="B2" s="34" t="s">
        <v>16</v>
      </c>
      <c r="C2" s="34" t="s">
        <v>327</v>
      </c>
      <c r="D2" s="34" t="s">
        <v>56</v>
      </c>
      <c r="E2" s="121" t="s">
        <v>729</v>
      </c>
      <c r="F2" s="121" t="s">
        <v>730</v>
      </c>
      <c r="G2" s="121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179" t="s">
        <v>60</v>
      </c>
      <c r="O2" s="30" t="s">
        <v>61</v>
      </c>
      <c r="P2" s="153" t="s">
        <v>862</v>
      </c>
      <c r="Q2" s="30" t="s">
        <v>62</v>
      </c>
      <c r="R2" s="47" t="s">
        <v>63</v>
      </c>
      <c r="S2" s="47" t="s">
        <v>64</v>
      </c>
      <c r="T2" s="47" t="s">
        <v>65</v>
      </c>
      <c r="U2" s="47" t="s">
        <v>68</v>
      </c>
      <c r="V2" s="47" t="s">
        <v>69</v>
      </c>
      <c r="W2" s="47" t="s">
        <v>70</v>
      </c>
      <c r="X2" s="47" t="s">
        <v>71</v>
      </c>
      <c r="Y2" s="47" t="s">
        <v>72</v>
      </c>
      <c r="Z2" s="47" t="s">
        <v>943</v>
      </c>
      <c r="AA2" s="47" t="s">
        <v>73</v>
      </c>
      <c r="AB2" s="47" t="s">
        <v>388</v>
      </c>
      <c r="AC2" s="47" t="s">
        <v>961</v>
      </c>
      <c r="AD2" s="48" t="s">
        <v>66</v>
      </c>
      <c r="AE2" s="48" t="s">
        <v>67</v>
      </c>
      <c r="AF2" s="49" t="s">
        <v>278</v>
      </c>
      <c r="AG2" s="49" t="s">
        <v>282</v>
      </c>
      <c r="AH2" s="49" t="s">
        <v>74</v>
      </c>
      <c r="AI2" s="49" t="s">
        <v>75</v>
      </c>
      <c r="AJ2" s="49" t="s">
        <v>76</v>
      </c>
      <c r="AK2" s="49" t="s">
        <v>286</v>
      </c>
      <c r="AL2" s="49" t="s">
        <v>287</v>
      </c>
      <c r="AM2" s="49" t="s">
        <v>288</v>
      </c>
      <c r="AN2" s="49" t="s">
        <v>289</v>
      </c>
      <c r="AO2" s="49" t="s">
        <v>77</v>
      </c>
      <c r="AP2" s="49" t="s">
        <v>78</v>
      </c>
      <c r="AQ2" s="50" t="s">
        <v>243</v>
      </c>
      <c r="AR2" s="50" t="s">
        <v>245</v>
      </c>
      <c r="AS2" s="50" t="s">
        <v>246</v>
      </c>
      <c r="AT2" s="50" t="s">
        <v>79</v>
      </c>
      <c r="AU2" s="50" t="s">
        <v>80</v>
      </c>
      <c r="AV2" s="50" t="s">
        <v>81</v>
      </c>
      <c r="AW2" s="50" t="s">
        <v>881</v>
      </c>
      <c r="AX2" s="50" t="s">
        <v>82</v>
      </c>
      <c r="AY2" s="50" t="s">
        <v>83</v>
      </c>
      <c r="AZ2" s="50" t="s">
        <v>882</v>
      </c>
      <c r="BA2" s="51" t="s">
        <v>84</v>
      </c>
      <c r="BB2" s="51" t="s">
        <v>85</v>
      </c>
      <c r="BC2" s="51" t="s">
        <v>86</v>
      </c>
      <c r="BD2" s="51" t="s">
        <v>87</v>
      </c>
      <c r="BE2" s="51" t="s">
        <v>88</v>
      </c>
      <c r="BF2" s="51" t="s">
        <v>89</v>
      </c>
      <c r="BG2" s="51" t="s">
        <v>387</v>
      </c>
      <c r="BH2" s="51" t="s">
        <v>386</v>
      </c>
      <c r="BI2" s="51" t="s">
        <v>90</v>
      </c>
      <c r="BJ2" s="51" t="s">
        <v>385</v>
      </c>
      <c r="BK2" s="51" t="s">
        <v>384</v>
      </c>
      <c r="BL2" s="53" t="s">
        <v>91</v>
      </c>
      <c r="BM2" s="53" t="s">
        <v>92</v>
      </c>
      <c r="BN2" s="53" t="s">
        <v>93</v>
      </c>
      <c r="BO2" s="54" t="s">
        <v>94</v>
      </c>
      <c r="BP2" s="54" t="s">
        <v>382</v>
      </c>
      <c r="BQ2" s="54" t="s">
        <v>383</v>
      </c>
      <c r="BR2" s="54" t="s">
        <v>856</v>
      </c>
      <c r="BS2" s="54" t="s">
        <v>883</v>
      </c>
      <c r="BT2" s="54" t="s">
        <v>95</v>
      </c>
      <c r="BU2" s="54" t="s">
        <v>96</v>
      </c>
      <c r="BV2" s="54" t="s">
        <v>839</v>
      </c>
      <c r="BW2" s="55" t="s">
        <v>97</v>
      </c>
      <c r="BX2" s="55" t="s">
        <v>98</v>
      </c>
      <c r="BY2" s="54" t="s">
        <v>99</v>
      </c>
      <c r="BZ2" s="54" t="s">
        <v>100</v>
      </c>
      <c r="CA2" s="54" t="s">
        <v>101</v>
      </c>
      <c r="CB2" s="55" t="s">
        <v>102</v>
      </c>
      <c r="CC2" s="55" t="s">
        <v>103</v>
      </c>
      <c r="CD2" s="55" t="s">
        <v>841</v>
      </c>
      <c r="CE2" s="54" t="s">
        <v>104</v>
      </c>
      <c r="CF2" s="54" t="s">
        <v>105</v>
      </c>
      <c r="CG2" s="54" t="s">
        <v>106</v>
      </c>
      <c r="CH2" s="55" t="s">
        <v>107</v>
      </c>
      <c r="CI2" s="55" t="s">
        <v>108</v>
      </c>
      <c r="CJ2" s="54" t="s">
        <v>109</v>
      </c>
      <c r="CK2" s="54" t="s">
        <v>110</v>
      </c>
      <c r="CL2" s="54" t="s">
        <v>111</v>
      </c>
      <c r="CM2" s="55" t="s">
        <v>112</v>
      </c>
      <c r="CN2" s="54" t="s">
        <v>113</v>
      </c>
      <c r="CO2" s="56" t="s">
        <v>114</v>
      </c>
      <c r="CP2" s="56" t="s">
        <v>115</v>
      </c>
      <c r="CQ2" s="56" t="s">
        <v>116</v>
      </c>
      <c r="CR2" s="56" t="s">
        <v>117</v>
      </c>
      <c r="CS2" s="56" t="s">
        <v>381</v>
      </c>
      <c r="CT2" s="56" t="s">
        <v>118</v>
      </c>
      <c r="CU2" s="56" t="s">
        <v>119</v>
      </c>
      <c r="CV2" s="56" t="s">
        <v>120</v>
      </c>
      <c r="CW2" s="56" t="s">
        <v>121</v>
      </c>
      <c r="CX2" s="56" t="s">
        <v>380</v>
      </c>
      <c r="CY2" s="56" t="s">
        <v>122</v>
      </c>
      <c r="CZ2" s="56" t="s">
        <v>123</v>
      </c>
      <c r="DA2" s="56" t="s">
        <v>124</v>
      </c>
      <c r="DB2" s="56" t="s">
        <v>125</v>
      </c>
      <c r="DC2" s="57" t="s">
        <v>279</v>
      </c>
      <c r="DD2" s="57" t="s">
        <v>283</v>
      </c>
      <c r="DE2" s="148" t="s">
        <v>871</v>
      </c>
      <c r="DF2" s="148" t="s">
        <v>872</v>
      </c>
      <c r="DG2" s="148" t="s">
        <v>873</v>
      </c>
      <c r="DH2" s="148" t="s">
        <v>874</v>
      </c>
      <c r="DI2" s="148" t="s">
        <v>875</v>
      </c>
    </row>
    <row r="3" spans="1:113" s="41" customFormat="1" ht="34.049999999999997" customHeight="1" x14ac:dyDescent="0.3">
      <c r="A3" s="36" t="s">
        <v>360</v>
      </c>
      <c r="B3" s="35"/>
      <c r="C3" s="35"/>
      <c r="D3" s="35"/>
      <c r="E3" s="122" t="s">
        <v>726</v>
      </c>
      <c r="F3" s="122" t="s">
        <v>34</v>
      </c>
      <c r="G3" s="122" t="s">
        <v>727</v>
      </c>
      <c r="H3" s="99" t="s">
        <v>371</v>
      </c>
      <c r="I3" s="35" t="s">
        <v>40</v>
      </c>
      <c r="J3" s="35" t="s">
        <v>40</v>
      </c>
      <c r="K3" s="36"/>
      <c r="L3" s="99" t="s">
        <v>371</v>
      </c>
      <c r="M3" s="99"/>
      <c r="N3" s="180"/>
      <c r="O3" s="36"/>
      <c r="P3" s="39"/>
      <c r="Q3" s="36" t="s">
        <v>379</v>
      </c>
      <c r="R3" s="59" t="s">
        <v>126</v>
      </c>
      <c r="S3" s="59" t="s">
        <v>126</v>
      </c>
      <c r="T3" s="59"/>
      <c r="U3" s="59" t="s">
        <v>37</v>
      </c>
      <c r="V3" s="59" t="s">
        <v>37</v>
      </c>
      <c r="W3" s="59" t="s">
        <v>37</v>
      </c>
      <c r="X3" s="59" t="s">
        <v>37</v>
      </c>
      <c r="Y3" s="59" t="s">
        <v>34</v>
      </c>
      <c r="Z3" s="59" t="s">
        <v>126</v>
      </c>
      <c r="AA3" s="59" t="s">
        <v>127</v>
      </c>
      <c r="AB3" s="59"/>
      <c r="AC3" s="59" t="s">
        <v>371</v>
      </c>
      <c r="AD3" s="60"/>
      <c r="AE3" s="60"/>
      <c r="AF3" s="61"/>
      <c r="AG3" s="61" t="s">
        <v>281</v>
      </c>
      <c r="AH3" s="61" t="s">
        <v>128</v>
      </c>
      <c r="AI3" s="61" t="s">
        <v>129</v>
      </c>
      <c r="AJ3" s="61" t="s">
        <v>129</v>
      </c>
      <c r="AK3" s="61" t="s">
        <v>129</v>
      </c>
      <c r="AL3" s="61" t="s">
        <v>129</v>
      </c>
      <c r="AM3" s="61" t="s">
        <v>129</v>
      </c>
      <c r="AN3" s="61" t="s">
        <v>129</v>
      </c>
      <c r="AO3" s="61" t="s">
        <v>129</v>
      </c>
      <c r="AP3" s="61" t="s">
        <v>37</v>
      </c>
      <c r="AQ3" s="62" t="s">
        <v>37</v>
      </c>
      <c r="AR3" s="62" t="s">
        <v>37</v>
      </c>
      <c r="AS3" s="62" t="s">
        <v>37</v>
      </c>
      <c r="AT3" s="62" t="s">
        <v>45</v>
      </c>
      <c r="AU3" s="62" t="s">
        <v>45</v>
      </c>
      <c r="AV3" s="62" t="s">
        <v>37</v>
      </c>
      <c r="AW3" s="62" t="s">
        <v>45</v>
      </c>
      <c r="AX3" s="62" t="s">
        <v>130</v>
      </c>
      <c r="AY3" s="62" t="s">
        <v>37</v>
      </c>
      <c r="AZ3" s="62"/>
      <c r="BA3" s="63" t="s">
        <v>131</v>
      </c>
      <c r="BB3" s="63" t="s">
        <v>131</v>
      </c>
      <c r="BC3" s="63" t="s">
        <v>55</v>
      </c>
      <c r="BD3" s="63"/>
      <c r="BE3" s="63" t="s">
        <v>132</v>
      </c>
      <c r="BF3" s="63" t="s">
        <v>131</v>
      </c>
      <c r="BG3" s="63" t="s">
        <v>131</v>
      </c>
      <c r="BH3" s="63" t="s">
        <v>131</v>
      </c>
      <c r="BI3" s="63"/>
      <c r="BJ3" s="63"/>
      <c r="BK3" s="63" t="s">
        <v>131</v>
      </c>
      <c r="BL3" s="64" t="s">
        <v>133</v>
      </c>
      <c r="BM3" s="64" t="s">
        <v>134</v>
      </c>
      <c r="BN3" s="64" t="s">
        <v>134</v>
      </c>
      <c r="BO3" s="65"/>
      <c r="BP3" s="65"/>
      <c r="BQ3" s="65"/>
      <c r="BR3" s="65" t="s">
        <v>135</v>
      </c>
      <c r="BS3" s="65" t="s">
        <v>45</v>
      </c>
      <c r="BT3" s="65" t="s">
        <v>135</v>
      </c>
      <c r="BU3" s="65" t="s">
        <v>135</v>
      </c>
      <c r="BV3" s="65" t="s">
        <v>135</v>
      </c>
      <c r="BW3" s="65" t="s">
        <v>135</v>
      </c>
      <c r="BX3" s="65" t="s">
        <v>135</v>
      </c>
      <c r="BY3" s="65"/>
      <c r="BZ3" s="65" t="s">
        <v>135</v>
      </c>
      <c r="CA3" s="65" t="s">
        <v>135</v>
      </c>
      <c r="CB3" s="65" t="s">
        <v>135</v>
      </c>
      <c r="CC3" s="65" t="s">
        <v>135</v>
      </c>
      <c r="CD3" s="65" t="s">
        <v>135</v>
      </c>
      <c r="CE3" s="181"/>
      <c r="CF3" s="65" t="s">
        <v>135</v>
      </c>
      <c r="CG3" s="65" t="s">
        <v>135</v>
      </c>
      <c r="CH3" s="65" t="s">
        <v>135</v>
      </c>
      <c r="CI3" s="65" t="s">
        <v>135</v>
      </c>
      <c r="CJ3" s="65" t="s">
        <v>135</v>
      </c>
      <c r="CK3" s="65" t="s">
        <v>135</v>
      </c>
      <c r="CL3" s="65" t="s">
        <v>135</v>
      </c>
      <c r="CM3" s="65" t="s">
        <v>135</v>
      </c>
      <c r="CN3" s="65" t="s">
        <v>135</v>
      </c>
      <c r="CO3" s="66" t="s">
        <v>842</v>
      </c>
      <c r="CP3" s="66" t="s">
        <v>842</v>
      </c>
      <c r="CQ3" s="66" t="s">
        <v>842</v>
      </c>
      <c r="CR3" s="66" t="s">
        <v>842</v>
      </c>
      <c r="CS3" s="66" t="s">
        <v>842</v>
      </c>
      <c r="CT3" s="66" t="s">
        <v>842</v>
      </c>
      <c r="CU3" s="66" t="s">
        <v>842</v>
      </c>
      <c r="CV3" s="66" t="s">
        <v>842</v>
      </c>
      <c r="CW3" s="66" t="s">
        <v>842</v>
      </c>
      <c r="CX3" s="66" t="s">
        <v>842</v>
      </c>
      <c r="CY3" s="66" t="s">
        <v>842</v>
      </c>
      <c r="CZ3" s="66" t="s">
        <v>842</v>
      </c>
      <c r="DA3" s="66" t="s">
        <v>842</v>
      </c>
      <c r="DB3" s="66" t="s">
        <v>842</v>
      </c>
      <c r="DC3" s="66" t="s">
        <v>842</v>
      </c>
      <c r="DD3" s="66" t="s">
        <v>842</v>
      </c>
      <c r="DE3" s="149" t="s">
        <v>126</v>
      </c>
      <c r="DF3" s="149" t="s">
        <v>37</v>
      </c>
      <c r="DG3" s="149" t="s">
        <v>45</v>
      </c>
      <c r="DH3" s="149" t="s">
        <v>131</v>
      </c>
      <c r="DI3" s="149"/>
    </row>
    <row r="4" spans="1:113" ht="15" customHeight="1" x14ac:dyDescent="0.3">
      <c r="A4" s="13" t="s">
        <v>962</v>
      </c>
      <c r="B4" s="9" t="s">
        <v>967</v>
      </c>
      <c r="C4" s="10" t="s">
        <v>1527</v>
      </c>
      <c r="D4" s="10" t="s">
        <v>978</v>
      </c>
      <c r="E4" s="183">
        <v>2009</v>
      </c>
      <c r="F4" s="129">
        <v>12</v>
      </c>
      <c r="G4" s="129">
        <v>4</v>
      </c>
      <c r="H4" s="22"/>
      <c r="I4" s="10">
        <v>0</v>
      </c>
      <c r="J4" s="10">
        <v>20</v>
      </c>
      <c r="K4" s="7" t="s">
        <v>1490</v>
      </c>
      <c r="L4" s="7" t="s">
        <v>798</v>
      </c>
      <c r="M4" s="7"/>
      <c r="N4" s="178" t="s">
        <v>1488</v>
      </c>
      <c r="O4" s="7"/>
      <c r="P4" s="7"/>
      <c r="Q4" s="7"/>
      <c r="R4" s="7"/>
      <c r="S4" s="7"/>
      <c r="T4" s="182" t="s">
        <v>1493</v>
      </c>
      <c r="U4" s="7"/>
      <c r="V4" s="7"/>
      <c r="W4" s="7">
        <v>30.103999999999999</v>
      </c>
      <c r="X4" s="7"/>
      <c r="Y4" s="7"/>
      <c r="Z4" s="7"/>
      <c r="AA4" s="7"/>
      <c r="AB4" s="7"/>
      <c r="AC4" s="7"/>
      <c r="AD4" s="7"/>
      <c r="AE4" s="7"/>
      <c r="AF4" s="7">
        <v>8.2899999999999991</v>
      </c>
      <c r="AG4" s="16" t="s">
        <v>274</v>
      </c>
      <c r="AH4" s="7"/>
      <c r="AI4" s="7"/>
      <c r="AJ4" s="7"/>
      <c r="AK4" s="7">
        <v>9.59</v>
      </c>
      <c r="AL4" s="7"/>
      <c r="AM4" s="7"/>
      <c r="AN4" s="7"/>
      <c r="AO4" s="7"/>
      <c r="AP4" s="7"/>
      <c r="AQ4" s="7">
        <v>5.5800000000000002E-2</v>
      </c>
      <c r="AR4" s="7">
        <v>0.98419999999999996</v>
      </c>
      <c r="AS4" s="16">
        <v>1.04</v>
      </c>
      <c r="AT4" s="16"/>
      <c r="AU4" s="16"/>
      <c r="AV4" s="7">
        <v>0.1</v>
      </c>
      <c r="AW4" s="7"/>
      <c r="AX4" s="187">
        <v>9.8419999999999987</v>
      </c>
      <c r="AY4" s="124"/>
      <c r="AZ4" s="7"/>
      <c r="BA4" s="7"/>
      <c r="BB4" s="191">
        <v>-17.55</v>
      </c>
      <c r="BC4" s="7" t="s">
        <v>1492</v>
      </c>
      <c r="BD4" s="7"/>
      <c r="BE4" s="7">
        <v>2020</v>
      </c>
      <c r="BF4" s="7">
        <v>49.7</v>
      </c>
      <c r="BG4" s="7">
        <v>2.1</v>
      </c>
      <c r="BH4" s="7"/>
      <c r="BI4" s="7">
        <v>1.0586</v>
      </c>
      <c r="BJ4" s="7">
        <v>2.0999999999999999E-3</v>
      </c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>
        <v>2.900512129</v>
      </c>
      <c r="CA4" s="7">
        <v>1.21531642</v>
      </c>
      <c r="CB4" s="7"/>
      <c r="CC4" s="7"/>
      <c r="CD4" s="7"/>
      <c r="CE4" s="182" t="s">
        <v>1494</v>
      </c>
      <c r="CF4" s="7"/>
      <c r="CG4" s="7"/>
      <c r="CH4" s="7"/>
      <c r="CI4" s="7"/>
      <c r="CJ4" s="7"/>
      <c r="CK4" s="7"/>
      <c r="CL4" s="7"/>
      <c r="CM4" s="7"/>
      <c r="CN4" s="7"/>
      <c r="CO4" s="193">
        <v>20.4237</v>
      </c>
      <c r="CP4" s="193">
        <v>4.5552999999999999</v>
      </c>
      <c r="CQ4" s="193">
        <v>39.605499999999999</v>
      </c>
      <c r="CR4" s="193"/>
      <c r="CS4" s="193">
        <v>2.2006000000000001</v>
      </c>
      <c r="CT4" s="193"/>
      <c r="CU4" s="193"/>
      <c r="CV4" s="193">
        <v>0</v>
      </c>
      <c r="CW4" s="193">
        <v>2.5076999999999998</v>
      </c>
      <c r="CX4" s="193">
        <v>0</v>
      </c>
      <c r="CY4" s="193">
        <v>0</v>
      </c>
      <c r="CZ4" s="193">
        <v>6.4245999999999999</v>
      </c>
      <c r="DA4" s="193">
        <v>2.2006000000000001</v>
      </c>
      <c r="DB4" s="193">
        <v>3.5693000000000001</v>
      </c>
      <c r="DC4" s="193">
        <v>2.5764</v>
      </c>
      <c r="DE4" s="7"/>
      <c r="DF4" s="7"/>
      <c r="DG4" s="16"/>
      <c r="DH4" s="7"/>
      <c r="DI4" s="7"/>
    </row>
    <row r="5" spans="1:113" ht="14.4" customHeight="1" x14ac:dyDescent="0.3">
      <c r="A5" s="13" t="s">
        <v>962</v>
      </c>
      <c r="B5" s="9" t="s">
        <v>967</v>
      </c>
      <c r="C5" s="10" t="s">
        <v>1527</v>
      </c>
      <c r="D5" s="10" t="s">
        <v>979</v>
      </c>
      <c r="E5" s="183">
        <v>2009</v>
      </c>
      <c r="F5" s="129">
        <v>12</v>
      </c>
      <c r="G5" s="129">
        <v>4</v>
      </c>
      <c r="H5" s="22"/>
      <c r="I5" s="10">
        <v>20</v>
      </c>
      <c r="J5" s="10">
        <v>50</v>
      </c>
      <c r="K5" s="7" t="s">
        <v>1491</v>
      </c>
      <c r="L5" s="7" t="s">
        <v>798</v>
      </c>
      <c r="M5" s="7"/>
      <c r="N5" s="178" t="s">
        <v>1488</v>
      </c>
      <c r="O5" s="7"/>
      <c r="P5" s="7"/>
      <c r="Q5" s="7"/>
      <c r="R5" s="7"/>
      <c r="S5" s="7"/>
      <c r="T5" s="182" t="s">
        <v>1493</v>
      </c>
      <c r="U5" s="7"/>
      <c r="V5" s="7"/>
      <c r="W5" s="7">
        <v>44.319000000000003</v>
      </c>
      <c r="X5" s="7"/>
      <c r="Y5" s="7"/>
      <c r="Z5" s="7"/>
      <c r="AA5" s="7"/>
      <c r="AB5" s="7"/>
      <c r="AC5" s="7"/>
      <c r="AD5" s="7"/>
      <c r="AE5" s="7"/>
      <c r="AF5" s="7">
        <v>8.5</v>
      </c>
      <c r="AG5" s="16" t="s">
        <v>274</v>
      </c>
      <c r="AH5" s="7"/>
      <c r="AI5" s="7"/>
      <c r="AJ5" s="7"/>
      <c r="AK5" s="7">
        <v>6.98</v>
      </c>
      <c r="AL5" s="7"/>
      <c r="AM5" s="7"/>
      <c r="AN5" s="7"/>
      <c r="AO5" s="7"/>
      <c r="AP5" s="7"/>
      <c r="AQ5" s="7">
        <v>3.3599999999999998E-2</v>
      </c>
      <c r="AR5" s="7">
        <v>0.44669999999999999</v>
      </c>
      <c r="AS5" s="16">
        <v>0.48</v>
      </c>
      <c r="AT5" s="16"/>
      <c r="AU5" s="16"/>
      <c r="AV5" s="7">
        <v>0.05</v>
      </c>
      <c r="AW5" s="7"/>
      <c r="AX5" s="188">
        <v>8.9339999999999993</v>
      </c>
      <c r="AY5" s="124"/>
      <c r="AZ5" s="7"/>
      <c r="BA5" s="7"/>
      <c r="BB5" s="191">
        <v>-17.84</v>
      </c>
      <c r="BC5" s="7" t="s">
        <v>1492</v>
      </c>
      <c r="BD5" s="7"/>
      <c r="BE5" s="7">
        <v>2020</v>
      </c>
      <c r="BF5" s="7">
        <v>-48.3</v>
      </c>
      <c r="BG5" s="7">
        <v>2.4</v>
      </c>
      <c r="BH5" s="7"/>
      <c r="BI5" s="7">
        <v>0.95979999999999999</v>
      </c>
      <c r="BJ5" s="7">
        <v>2.3999999999999998E-3</v>
      </c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>
        <v>3.161626074</v>
      </c>
      <c r="CA5" s="7">
        <v>1.4569398570000001</v>
      </c>
      <c r="CB5" s="7"/>
      <c r="CC5" s="7"/>
      <c r="CD5" s="7"/>
      <c r="CE5" s="182" t="s">
        <v>1494</v>
      </c>
      <c r="CF5" s="7"/>
      <c r="CG5" s="7"/>
      <c r="CH5" s="7"/>
      <c r="CI5" s="7"/>
      <c r="CJ5" s="7"/>
      <c r="CK5" s="7"/>
      <c r="CL5" s="7"/>
      <c r="CM5" s="7"/>
      <c r="CN5" s="7"/>
      <c r="CO5" s="193">
        <v>26.468599999999999</v>
      </c>
      <c r="CP5" s="193">
        <v>4.1189999999999998</v>
      </c>
      <c r="CQ5" s="193">
        <v>38.9771</v>
      </c>
      <c r="CR5" s="193"/>
      <c r="CS5" s="193">
        <v>1.1201000000000001</v>
      </c>
      <c r="CT5" s="193"/>
      <c r="CU5" s="193"/>
      <c r="CV5" s="193">
        <v>0</v>
      </c>
      <c r="CW5" s="193">
        <v>2.7088000000000001</v>
      </c>
      <c r="CX5" s="193">
        <v>0</v>
      </c>
      <c r="CY5" s="193">
        <v>0</v>
      </c>
      <c r="CZ5" s="193">
        <v>5.1848000000000001</v>
      </c>
      <c r="DA5" s="193">
        <v>1.1201000000000001</v>
      </c>
      <c r="DB5" s="193">
        <v>4.0749000000000004</v>
      </c>
      <c r="DC5" s="193">
        <v>0.71489999999999998</v>
      </c>
      <c r="DE5" s="7"/>
      <c r="DF5" s="7"/>
      <c r="DG5" s="16"/>
      <c r="DH5" s="7"/>
      <c r="DI5" s="7"/>
    </row>
    <row r="6" spans="1:113" ht="14.4" customHeight="1" x14ac:dyDescent="0.3">
      <c r="A6" s="13" t="s">
        <v>962</v>
      </c>
      <c r="B6" s="9" t="s">
        <v>968</v>
      </c>
      <c r="C6" s="10" t="s">
        <v>1528</v>
      </c>
      <c r="D6" s="10" t="s">
        <v>980</v>
      </c>
      <c r="E6" s="183">
        <v>2009</v>
      </c>
      <c r="F6" s="129">
        <v>12</v>
      </c>
      <c r="G6" s="129">
        <v>10</v>
      </c>
      <c r="H6" s="22"/>
      <c r="I6" s="10">
        <v>0</v>
      </c>
      <c r="J6" s="10">
        <v>20</v>
      </c>
      <c r="K6" s="7" t="s">
        <v>1490</v>
      </c>
      <c r="L6" s="7" t="s">
        <v>798</v>
      </c>
      <c r="M6" s="7"/>
      <c r="N6" s="178" t="s">
        <v>1488</v>
      </c>
      <c r="O6" s="7"/>
      <c r="P6" s="7"/>
      <c r="Q6" s="7"/>
      <c r="R6" s="7"/>
      <c r="S6" s="7"/>
      <c r="T6" s="182" t="s">
        <v>1493</v>
      </c>
      <c r="U6" s="7"/>
      <c r="V6" s="7"/>
      <c r="W6" s="7">
        <v>25.829000000000001</v>
      </c>
      <c r="X6" s="7"/>
      <c r="Y6" s="7"/>
      <c r="Z6" s="7"/>
      <c r="AA6" s="7"/>
      <c r="AB6" s="7"/>
      <c r="AC6" s="7"/>
      <c r="AD6" s="7"/>
      <c r="AE6" s="7"/>
      <c r="AF6" s="7">
        <v>7.15</v>
      </c>
      <c r="AG6" s="16" t="s">
        <v>274</v>
      </c>
      <c r="AH6" s="7"/>
      <c r="AI6" s="7"/>
      <c r="AJ6" s="7"/>
      <c r="AK6" s="7">
        <v>4.72</v>
      </c>
      <c r="AL6" s="7"/>
      <c r="AM6" s="7"/>
      <c r="AN6" s="7"/>
      <c r="AO6" s="7"/>
      <c r="AP6" s="7"/>
      <c r="AQ6" s="7">
        <v>0</v>
      </c>
      <c r="AR6" s="7">
        <v>1.123</v>
      </c>
      <c r="AS6" s="16">
        <v>1.123</v>
      </c>
      <c r="AT6" s="16"/>
      <c r="AU6" s="16"/>
      <c r="AV6" s="7">
        <v>0.11</v>
      </c>
      <c r="AW6" s="7"/>
      <c r="AX6" s="188">
        <v>10.209090909090909</v>
      </c>
      <c r="AY6" s="124"/>
      <c r="AZ6" s="7"/>
      <c r="BA6" s="7"/>
      <c r="BB6" s="191">
        <v>-22.81</v>
      </c>
      <c r="BC6" s="7" t="s">
        <v>1492</v>
      </c>
      <c r="BD6" s="7"/>
      <c r="BE6" s="7">
        <v>2020</v>
      </c>
      <c r="BF6" s="7">
        <v>78.8</v>
      </c>
      <c r="BG6" s="7">
        <v>2</v>
      </c>
      <c r="BH6" s="7"/>
      <c r="BI6" s="7">
        <v>1.0880000000000001</v>
      </c>
      <c r="BJ6" s="7">
        <v>2E-3</v>
      </c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>
        <v>0.71904825670000005</v>
      </c>
      <c r="CA6" s="7">
        <v>1.0379013530000001</v>
      </c>
      <c r="CB6" s="7"/>
      <c r="CC6" s="7"/>
      <c r="CD6" s="7"/>
      <c r="CE6" s="182" t="s">
        <v>1494</v>
      </c>
      <c r="CF6" s="7"/>
      <c r="CG6" s="7"/>
      <c r="CH6" s="7"/>
      <c r="CI6" s="7"/>
      <c r="CJ6" s="7"/>
      <c r="CK6" s="7"/>
      <c r="CL6" s="7"/>
      <c r="CM6" s="7"/>
      <c r="CN6" s="7"/>
      <c r="CO6" s="193">
        <v>55.134399999999999</v>
      </c>
      <c r="CP6" s="193">
        <v>8.2097999999999995</v>
      </c>
      <c r="CQ6" s="193">
        <v>23.407800000000002</v>
      </c>
      <c r="CR6" s="193"/>
      <c r="CS6" s="193">
        <v>1.2919</v>
      </c>
      <c r="CT6" s="193"/>
      <c r="CU6" s="193"/>
      <c r="CV6" s="193">
        <v>0</v>
      </c>
      <c r="CW6" s="193">
        <v>0</v>
      </c>
      <c r="CX6" s="193">
        <v>1.8702000000000001</v>
      </c>
      <c r="CY6" s="193">
        <v>0</v>
      </c>
      <c r="CZ6" s="193">
        <v>3.1863999999999999</v>
      </c>
      <c r="DA6" s="193">
        <v>1.2919</v>
      </c>
      <c r="DB6" s="193">
        <v>0</v>
      </c>
      <c r="DC6" s="193">
        <v>0</v>
      </c>
      <c r="DE6" s="7"/>
      <c r="DF6" s="7"/>
      <c r="DG6" s="16"/>
      <c r="DH6" s="7"/>
      <c r="DI6" s="7"/>
    </row>
    <row r="7" spans="1:113" ht="16.2" customHeight="1" x14ac:dyDescent="0.3">
      <c r="A7" s="13" t="s">
        <v>962</v>
      </c>
      <c r="B7" s="9" t="s">
        <v>968</v>
      </c>
      <c r="C7" s="10" t="s">
        <v>1528</v>
      </c>
      <c r="D7" s="10" t="s">
        <v>981</v>
      </c>
      <c r="E7" s="183">
        <v>2009</v>
      </c>
      <c r="F7" s="129">
        <v>12</v>
      </c>
      <c r="G7" s="129">
        <v>10</v>
      </c>
      <c r="H7" s="22"/>
      <c r="I7" s="10">
        <v>20</v>
      </c>
      <c r="J7" s="10">
        <v>50</v>
      </c>
      <c r="K7" s="7" t="s">
        <v>1491</v>
      </c>
      <c r="L7" s="7" t="s">
        <v>798</v>
      </c>
      <c r="M7" s="7"/>
      <c r="N7" s="178" t="s">
        <v>1488</v>
      </c>
      <c r="O7" s="7"/>
      <c r="P7" s="7"/>
      <c r="Q7" s="7"/>
      <c r="R7" s="7"/>
      <c r="S7" s="7"/>
      <c r="T7" s="182" t="s">
        <v>1493</v>
      </c>
      <c r="U7" s="7"/>
      <c r="V7" s="7"/>
      <c r="W7" s="7">
        <v>22.202999999999999</v>
      </c>
      <c r="X7" s="7"/>
      <c r="Y7" s="7"/>
      <c r="Z7" s="7"/>
      <c r="AA7" s="7"/>
      <c r="AB7" s="7"/>
      <c r="AC7" s="7"/>
      <c r="AD7" s="7"/>
      <c r="AE7" s="7"/>
      <c r="AF7" s="7">
        <v>7.03</v>
      </c>
      <c r="AG7" s="16" t="s">
        <v>274</v>
      </c>
      <c r="AH7" s="7"/>
      <c r="AI7" s="7"/>
      <c r="AJ7" s="7"/>
      <c r="AK7" s="7">
        <v>2.62</v>
      </c>
      <c r="AL7" s="7"/>
      <c r="AM7" s="7"/>
      <c r="AN7" s="7"/>
      <c r="AO7" s="7"/>
      <c r="AP7" s="7"/>
      <c r="AQ7" s="7">
        <v>0</v>
      </c>
      <c r="AR7" s="7">
        <v>0.35770000000000002</v>
      </c>
      <c r="AS7" s="16">
        <v>0.35799999999999998</v>
      </c>
      <c r="AT7" s="16"/>
      <c r="AU7" s="16"/>
      <c r="AV7" s="7">
        <v>0.04</v>
      </c>
      <c r="AW7" s="7"/>
      <c r="AX7" s="188">
        <v>8.9425000000000008</v>
      </c>
      <c r="AY7" s="124"/>
      <c r="AZ7" s="7"/>
      <c r="BA7" s="7"/>
      <c r="BB7" s="191">
        <v>-22.67</v>
      </c>
      <c r="BC7" s="7" t="s">
        <v>1492</v>
      </c>
      <c r="BD7" s="7"/>
      <c r="BE7" s="7">
        <v>2020</v>
      </c>
      <c r="BF7" s="7">
        <v>23.4</v>
      </c>
      <c r="BG7" s="7">
        <v>3.1</v>
      </c>
      <c r="BH7" s="7"/>
      <c r="BI7" s="7">
        <v>1.0321</v>
      </c>
      <c r="BJ7" s="7">
        <v>3.0999999999999999E-3</v>
      </c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>
        <v>0.66743074489999998</v>
      </c>
      <c r="CA7" s="7">
        <v>0.71808679320000002</v>
      </c>
      <c r="CB7" s="7"/>
      <c r="CC7" s="7"/>
      <c r="CD7" s="7"/>
      <c r="CE7" s="182" t="s">
        <v>1494</v>
      </c>
      <c r="CF7" s="7"/>
      <c r="CG7" s="7"/>
      <c r="CH7" s="7"/>
      <c r="CI7" s="7"/>
      <c r="CJ7" s="7"/>
      <c r="CK7" s="7"/>
      <c r="CL7" s="7"/>
      <c r="CM7" s="7"/>
      <c r="CN7" s="7"/>
      <c r="CO7" s="193">
        <v>27.735099999999999</v>
      </c>
      <c r="CP7" s="193">
        <v>6.7245999999999997</v>
      </c>
      <c r="CQ7" s="193">
        <v>21.880400000000002</v>
      </c>
      <c r="CR7" s="193"/>
      <c r="CS7" s="193">
        <v>2.3403999999999998</v>
      </c>
      <c r="CT7" s="193"/>
      <c r="CU7" s="193"/>
      <c r="CV7" s="193">
        <v>0</v>
      </c>
      <c r="CW7" s="193">
        <v>8.7308000000000003</v>
      </c>
      <c r="CX7" s="193">
        <v>9.4939</v>
      </c>
      <c r="CY7" s="193">
        <v>0</v>
      </c>
      <c r="CZ7" s="193">
        <v>4.6818</v>
      </c>
      <c r="DA7" s="193">
        <v>2.3403999999999998</v>
      </c>
      <c r="DB7" s="193">
        <v>2.5011000000000001</v>
      </c>
      <c r="DC7" s="193">
        <v>4.6071</v>
      </c>
      <c r="DE7" s="7"/>
      <c r="DF7" s="7"/>
      <c r="DG7" s="16"/>
      <c r="DH7" s="7"/>
      <c r="DI7" s="7"/>
    </row>
    <row r="8" spans="1:113" ht="16.2" customHeight="1" x14ac:dyDescent="0.3">
      <c r="A8" s="13" t="s">
        <v>962</v>
      </c>
      <c r="B8" s="9" t="s">
        <v>1525</v>
      </c>
      <c r="C8" s="10" t="s">
        <v>1529</v>
      </c>
      <c r="D8" s="10" t="s">
        <v>982</v>
      </c>
      <c r="E8" s="183">
        <v>2010</v>
      </c>
      <c r="F8" s="129">
        <v>9</v>
      </c>
      <c r="G8" s="129">
        <v>2</v>
      </c>
      <c r="H8" s="22"/>
      <c r="I8" s="10">
        <v>0</v>
      </c>
      <c r="J8" s="10">
        <v>20</v>
      </c>
      <c r="K8" s="7" t="s">
        <v>1490</v>
      </c>
      <c r="L8" s="7" t="s">
        <v>798</v>
      </c>
      <c r="M8" s="7"/>
      <c r="N8" s="178" t="s">
        <v>1488</v>
      </c>
      <c r="O8" s="7"/>
      <c r="P8" s="7"/>
      <c r="Q8" s="7"/>
      <c r="R8" s="7"/>
      <c r="S8" s="7"/>
      <c r="T8" s="182" t="s">
        <v>1493</v>
      </c>
      <c r="U8" s="7"/>
      <c r="V8" s="7"/>
      <c r="W8" s="7">
        <v>36.886000000000003</v>
      </c>
      <c r="X8" s="7"/>
      <c r="Y8" s="7"/>
      <c r="Z8" s="7"/>
      <c r="AA8" s="7"/>
      <c r="AB8" s="7"/>
      <c r="AC8" s="7"/>
      <c r="AD8" s="7"/>
      <c r="AE8" s="7"/>
      <c r="AF8" s="7">
        <v>7.78</v>
      </c>
      <c r="AG8" s="16" t="s">
        <v>274</v>
      </c>
      <c r="AH8" s="7"/>
      <c r="AI8" s="7"/>
      <c r="AJ8" s="7"/>
      <c r="AK8" s="7">
        <v>6.54</v>
      </c>
      <c r="AL8" s="7"/>
      <c r="AM8" s="7"/>
      <c r="AN8" s="7"/>
      <c r="AO8" s="7"/>
      <c r="AP8" s="7"/>
      <c r="AQ8" s="7">
        <v>0</v>
      </c>
      <c r="AR8" s="7">
        <v>0.72929999999999995</v>
      </c>
      <c r="AS8" s="16">
        <v>0.72899999999999998</v>
      </c>
      <c r="AT8" s="16"/>
      <c r="AU8" s="16"/>
      <c r="AV8" s="7">
        <v>0.06</v>
      </c>
      <c r="AW8" s="7"/>
      <c r="AX8" s="188">
        <v>12.154999999999999</v>
      </c>
      <c r="AY8" s="124"/>
      <c r="AZ8" s="7"/>
      <c r="BA8" s="7"/>
      <c r="BB8" s="191">
        <v>-21.9955</v>
      </c>
      <c r="BC8" s="7" t="s">
        <v>1492</v>
      </c>
      <c r="BD8" s="7"/>
      <c r="BE8" s="7">
        <v>2020</v>
      </c>
      <c r="BF8" s="7">
        <v>36.4</v>
      </c>
      <c r="BG8" s="7">
        <v>3.1</v>
      </c>
      <c r="BH8" s="7"/>
      <c r="BI8" s="7">
        <v>1.0452999999999999</v>
      </c>
      <c r="BJ8" s="7">
        <v>3.0999999999999999E-3</v>
      </c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>
        <v>0.86323982320000003</v>
      </c>
      <c r="CA8" s="7">
        <v>1.087457229</v>
      </c>
      <c r="CB8" s="7"/>
      <c r="CC8" s="7"/>
      <c r="CD8" s="7"/>
      <c r="CE8" s="182" t="s">
        <v>1494</v>
      </c>
      <c r="CF8" s="7"/>
      <c r="CG8" s="7"/>
      <c r="CH8" s="7"/>
      <c r="CI8" s="7"/>
      <c r="CJ8" s="7"/>
      <c r="CK8" s="7"/>
      <c r="CL8" s="7"/>
      <c r="CM8" s="7"/>
      <c r="CN8" s="7"/>
      <c r="CO8" s="193">
        <v>37.647399999999998</v>
      </c>
      <c r="CP8" s="193">
        <v>12.0982</v>
      </c>
      <c r="CQ8" s="193">
        <v>20.3628</v>
      </c>
      <c r="CR8" s="193"/>
      <c r="CS8" s="193">
        <v>0.77359999999999995</v>
      </c>
      <c r="CT8" s="193"/>
      <c r="CU8" s="193"/>
      <c r="CV8" s="193">
        <v>0</v>
      </c>
      <c r="CW8" s="193">
        <v>4.8175999999999997</v>
      </c>
      <c r="CX8" s="193">
        <v>2.4961000000000002</v>
      </c>
      <c r="CY8" s="193">
        <v>0</v>
      </c>
      <c r="CZ8" s="193">
        <v>4.6725000000000003</v>
      </c>
      <c r="DA8" s="193">
        <v>0.77359999999999995</v>
      </c>
      <c r="DB8" s="193">
        <v>2.2292000000000001</v>
      </c>
      <c r="DC8" s="193">
        <v>0.93420000000000003</v>
      </c>
      <c r="DE8" s="7"/>
      <c r="DF8" s="7"/>
      <c r="DG8" s="16"/>
      <c r="DH8" s="7"/>
      <c r="DI8" s="7"/>
    </row>
    <row r="9" spans="1:113" ht="15" customHeight="1" x14ac:dyDescent="0.3">
      <c r="A9" s="13" t="s">
        <v>962</v>
      </c>
      <c r="B9" s="11" t="s">
        <v>1525</v>
      </c>
      <c r="C9" s="11" t="s">
        <v>1529</v>
      </c>
      <c r="D9" s="11" t="s">
        <v>983</v>
      </c>
      <c r="E9" s="184">
        <v>2010</v>
      </c>
      <c r="F9" s="130">
        <v>9</v>
      </c>
      <c r="G9" s="130">
        <v>2</v>
      </c>
      <c r="H9" s="22"/>
      <c r="I9" s="10">
        <v>20</v>
      </c>
      <c r="J9" s="10">
        <v>50</v>
      </c>
      <c r="K9" s="7" t="s">
        <v>1491</v>
      </c>
      <c r="L9" s="7" t="s">
        <v>798</v>
      </c>
      <c r="M9" s="13"/>
      <c r="N9" s="178" t="s">
        <v>1488</v>
      </c>
      <c r="O9" s="13"/>
      <c r="P9" s="13"/>
      <c r="Q9" s="13"/>
      <c r="R9" s="13"/>
      <c r="S9" s="13"/>
      <c r="T9" s="182" t="s">
        <v>1493</v>
      </c>
      <c r="U9" s="13"/>
      <c r="V9" s="13"/>
      <c r="W9" s="13">
        <v>16.68</v>
      </c>
      <c r="X9" s="13"/>
      <c r="Y9" s="13"/>
      <c r="Z9" s="13"/>
      <c r="AA9" s="7"/>
      <c r="AB9" s="13"/>
      <c r="AC9" s="13"/>
      <c r="AD9" s="13"/>
      <c r="AE9" s="13"/>
      <c r="AF9" s="13">
        <v>7.78</v>
      </c>
      <c r="AG9" s="16" t="s">
        <v>274</v>
      </c>
      <c r="AH9" s="13"/>
      <c r="AI9" s="13"/>
      <c r="AJ9" s="13"/>
      <c r="AK9" s="13">
        <v>3.24</v>
      </c>
      <c r="AL9" s="13"/>
      <c r="AM9" s="13"/>
      <c r="AN9" s="13"/>
      <c r="AO9" s="13"/>
      <c r="AP9" s="13"/>
      <c r="AQ9" s="13">
        <v>0</v>
      </c>
      <c r="AR9" s="13">
        <v>0.44040000000000001</v>
      </c>
      <c r="AS9" s="17">
        <v>0.44</v>
      </c>
      <c r="AT9" s="17"/>
      <c r="AU9" s="17"/>
      <c r="AV9" s="13">
        <v>0.03</v>
      </c>
      <c r="AW9" s="13"/>
      <c r="AX9" s="189">
        <v>14.680000000000001</v>
      </c>
      <c r="AY9" s="124"/>
      <c r="AZ9" s="13"/>
      <c r="BA9" s="13"/>
      <c r="BB9" s="192">
        <v>-24.32</v>
      </c>
      <c r="BC9" s="7" t="s">
        <v>1492</v>
      </c>
      <c r="BD9" s="13"/>
      <c r="BE9" s="7">
        <v>2020</v>
      </c>
      <c r="BF9" s="13">
        <v>27.5</v>
      </c>
      <c r="BG9" s="13">
        <v>2.7</v>
      </c>
      <c r="BH9" s="13"/>
      <c r="BI9" s="13">
        <v>1.0363</v>
      </c>
      <c r="BJ9" s="13">
        <v>2.7000000000000001E-3</v>
      </c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>
        <v>0.49269043149999997</v>
      </c>
      <c r="CA9" s="13">
        <v>0.63857918359999999</v>
      </c>
      <c r="CB9" s="7"/>
      <c r="CC9" s="7"/>
      <c r="CD9" s="13"/>
      <c r="CE9" s="182" t="s">
        <v>1494</v>
      </c>
      <c r="CF9" s="13"/>
      <c r="CG9" s="13"/>
      <c r="CH9" s="13"/>
      <c r="CI9" s="13"/>
      <c r="CJ9" s="13"/>
      <c r="CK9" s="13"/>
      <c r="CL9" s="13"/>
      <c r="CM9" s="13"/>
      <c r="CN9" s="13"/>
      <c r="CO9" s="190">
        <v>24.485199999999999</v>
      </c>
      <c r="CP9" s="190">
        <v>10.803100000000001</v>
      </c>
      <c r="CQ9" s="190">
        <v>25.551100000000002</v>
      </c>
      <c r="CR9" s="190"/>
      <c r="CS9" s="190">
        <v>1.8211999999999999</v>
      </c>
      <c r="CT9" s="190"/>
      <c r="CU9" s="190"/>
      <c r="CV9" s="190">
        <v>0</v>
      </c>
      <c r="CW9" s="190">
        <v>5.6645000000000003</v>
      </c>
      <c r="CX9" s="190">
        <v>2.8106</v>
      </c>
      <c r="CY9" s="190">
        <v>0</v>
      </c>
      <c r="CZ9" s="190">
        <v>7.6886999999999999</v>
      </c>
      <c r="DA9" s="190">
        <v>1.8211999999999999</v>
      </c>
      <c r="DB9" s="190">
        <v>2.1404000000000001</v>
      </c>
      <c r="DC9" s="190">
        <v>1.2126999999999999</v>
      </c>
      <c r="DE9" s="13"/>
      <c r="DF9" s="13"/>
      <c r="DG9" s="17"/>
      <c r="DH9" s="13"/>
      <c r="DI9" s="13"/>
    </row>
    <row r="10" spans="1:113" ht="14.4" x14ac:dyDescent="0.3">
      <c r="A10" s="13" t="s">
        <v>962</v>
      </c>
      <c r="B10" s="11" t="s">
        <v>1526</v>
      </c>
      <c r="C10" s="11" t="s">
        <v>1530</v>
      </c>
      <c r="D10" s="11" t="s">
        <v>984</v>
      </c>
      <c r="E10" s="184">
        <v>2009</v>
      </c>
      <c r="F10" s="130">
        <v>12</v>
      </c>
      <c r="G10" s="130">
        <v>14</v>
      </c>
      <c r="H10" s="22"/>
      <c r="I10" s="10">
        <v>0</v>
      </c>
      <c r="J10" s="10">
        <v>20</v>
      </c>
      <c r="K10" s="7" t="s">
        <v>1490</v>
      </c>
      <c r="L10" s="7" t="s">
        <v>798</v>
      </c>
      <c r="M10" s="13"/>
      <c r="N10" s="178" t="s">
        <v>1488</v>
      </c>
      <c r="O10" s="13"/>
      <c r="P10" s="13"/>
      <c r="Q10" s="13"/>
      <c r="R10" s="13"/>
      <c r="S10" s="13"/>
      <c r="T10" s="182" t="s">
        <v>1493</v>
      </c>
      <c r="U10" s="13"/>
      <c r="V10" s="13"/>
      <c r="W10" s="13">
        <v>30.564</v>
      </c>
      <c r="X10" s="13"/>
      <c r="Y10" s="13"/>
      <c r="Z10" s="13"/>
      <c r="AA10" s="7"/>
      <c r="AB10" s="13"/>
      <c r="AC10" s="13"/>
      <c r="AD10" s="13"/>
      <c r="AE10" s="13"/>
      <c r="AF10" s="13">
        <v>6.45</v>
      </c>
      <c r="AG10" s="16" t="s">
        <v>274</v>
      </c>
      <c r="AH10" s="13"/>
      <c r="AI10" s="13"/>
      <c r="AJ10" s="13"/>
      <c r="AK10" s="13">
        <v>2.56</v>
      </c>
      <c r="AL10" s="13"/>
      <c r="AM10" s="13"/>
      <c r="AN10" s="13"/>
      <c r="AO10" s="13"/>
      <c r="AP10" s="13"/>
      <c r="AQ10" s="13">
        <v>0</v>
      </c>
      <c r="AR10" s="13">
        <v>0.77259999999999995</v>
      </c>
      <c r="AS10" s="17">
        <v>0.77300000000000002</v>
      </c>
      <c r="AT10" s="17"/>
      <c r="AU10" s="17"/>
      <c r="AV10" s="13">
        <v>0.06</v>
      </c>
      <c r="AW10" s="13"/>
      <c r="AX10" s="189">
        <v>12.876666666666667</v>
      </c>
      <c r="AY10" s="124"/>
      <c r="AZ10" s="13"/>
      <c r="BA10" s="13"/>
      <c r="BB10" s="192">
        <v>-24.07</v>
      </c>
      <c r="BC10" s="7" t="s">
        <v>1492</v>
      </c>
      <c r="BD10" s="13"/>
      <c r="BE10" s="7">
        <v>2020</v>
      </c>
      <c r="BF10" s="13">
        <v>87.5</v>
      </c>
      <c r="BG10" s="13">
        <v>1.9</v>
      </c>
      <c r="BH10" s="13"/>
      <c r="BI10" s="13">
        <v>1.0968</v>
      </c>
      <c r="BJ10" s="13">
        <v>1.9E-3</v>
      </c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>
        <v>0.88037269220000003</v>
      </c>
      <c r="CA10" s="13">
        <v>0.94763114979999996</v>
      </c>
      <c r="CB10" s="7"/>
      <c r="CC10" s="7"/>
      <c r="CD10" s="13"/>
      <c r="CE10" s="182" t="s">
        <v>1494</v>
      </c>
      <c r="CF10" s="13"/>
      <c r="CG10" s="13"/>
      <c r="CH10" s="13"/>
      <c r="CI10" s="13"/>
      <c r="CJ10" s="13"/>
      <c r="CK10" s="13"/>
      <c r="CL10" s="13"/>
      <c r="CM10" s="13"/>
      <c r="CN10" s="13"/>
      <c r="CO10" s="190">
        <v>32.846400000000003</v>
      </c>
      <c r="CP10" s="190">
        <v>8.8731000000000009</v>
      </c>
      <c r="CQ10" s="190">
        <v>33.359699999999997</v>
      </c>
      <c r="CR10" s="190"/>
      <c r="CS10" s="190">
        <v>0.93479999999999996</v>
      </c>
      <c r="CT10" s="190"/>
      <c r="CU10" s="190"/>
      <c r="CV10" s="190">
        <v>0</v>
      </c>
      <c r="CW10" s="190">
        <v>5.8289999999999997</v>
      </c>
      <c r="CX10" s="190">
        <v>0</v>
      </c>
      <c r="CY10" s="190">
        <v>0</v>
      </c>
      <c r="CZ10" s="190">
        <v>4.3519000000000005</v>
      </c>
      <c r="DA10" s="190">
        <v>0.93479999999999996</v>
      </c>
      <c r="DB10" s="190">
        <v>2.42</v>
      </c>
      <c r="DC10" s="190">
        <v>0</v>
      </c>
      <c r="DE10" s="13"/>
      <c r="DF10" s="13"/>
      <c r="DG10" s="17"/>
      <c r="DH10" s="13"/>
      <c r="DI10" s="13"/>
    </row>
    <row r="11" spans="1:113" ht="14.4" x14ac:dyDescent="0.3">
      <c r="A11" s="13" t="s">
        <v>962</v>
      </c>
      <c r="B11" s="11" t="s">
        <v>1526</v>
      </c>
      <c r="C11" s="11" t="s">
        <v>1530</v>
      </c>
      <c r="D11" s="11" t="s">
        <v>985</v>
      </c>
      <c r="E11" s="184">
        <v>2009</v>
      </c>
      <c r="F11" s="130">
        <v>12</v>
      </c>
      <c r="G11" s="130">
        <v>14</v>
      </c>
      <c r="H11" s="22"/>
      <c r="I11" s="10">
        <v>20</v>
      </c>
      <c r="J11" s="10">
        <v>50</v>
      </c>
      <c r="K11" s="7" t="s">
        <v>1491</v>
      </c>
      <c r="L11" s="7" t="s">
        <v>798</v>
      </c>
      <c r="M11" s="13"/>
      <c r="N11" s="178" t="s">
        <v>1488</v>
      </c>
      <c r="O11" s="13"/>
      <c r="P11" s="13"/>
      <c r="Q11" s="13"/>
      <c r="R11" s="13"/>
      <c r="S11" s="13"/>
      <c r="T11" s="182" t="s">
        <v>1493</v>
      </c>
      <c r="U11" s="13"/>
      <c r="V11" s="13"/>
      <c r="W11" s="13">
        <v>28.943999999999999</v>
      </c>
      <c r="X11" s="13"/>
      <c r="Y11" s="13"/>
      <c r="Z11" s="13"/>
      <c r="AA11" s="7"/>
      <c r="AB11" s="13"/>
      <c r="AC11" s="13"/>
      <c r="AD11" s="13"/>
      <c r="AE11" s="13"/>
      <c r="AF11" s="13">
        <v>5.74</v>
      </c>
      <c r="AG11" s="16" t="s">
        <v>274</v>
      </c>
      <c r="AH11" s="13"/>
      <c r="AI11" s="13"/>
      <c r="AJ11" s="13"/>
      <c r="AK11" s="13">
        <v>1.73</v>
      </c>
      <c r="AL11" s="13"/>
      <c r="AM11" s="13"/>
      <c r="AN11" s="13"/>
      <c r="AO11" s="13"/>
      <c r="AP11" s="13"/>
      <c r="AQ11" s="13">
        <v>0</v>
      </c>
      <c r="AR11" s="13">
        <v>0.30020000000000002</v>
      </c>
      <c r="AS11" s="17">
        <v>0.3</v>
      </c>
      <c r="AT11" s="17"/>
      <c r="AU11" s="17"/>
      <c r="AV11" s="13">
        <v>0.03</v>
      </c>
      <c r="AW11" s="13"/>
      <c r="AX11" s="189">
        <v>10.006666666666668</v>
      </c>
      <c r="AY11" s="124"/>
      <c r="AZ11" s="13"/>
      <c r="BA11" s="13"/>
      <c r="BB11" s="192">
        <v>-23.16</v>
      </c>
      <c r="BC11" s="7" t="s">
        <v>1492</v>
      </c>
      <c r="BD11" s="13"/>
      <c r="BE11" s="7">
        <v>2020</v>
      </c>
      <c r="BF11" s="13">
        <v>-42.6</v>
      </c>
      <c r="BG11" s="13">
        <v>2.8</v>
      </c>
      <c r="BH11" s="13"/>
      <c r="BI11" s="13">
        <v>0.96550000000000002</v>
      </c>
      <c r="BJ11" s="13">
        <v>2.8E-3</v>
      </c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>
        <v>0.76305207929999996</v>
      </c>
      <c r="CA11" s="13">
        <v>0.87489270110000006</v>
      </c>
      <c r="CB11" s="7"/>
      <c r="CC11" s="7"/>
      <c r="CD11" s="13"/>
      <c r="CE11" s="182" t="s">
        <v>1494</v>
      </c>
      <c r="CF11" s="13"/>
      <c r="CG11" s="13"/>
      <c r="CH11" s="13"/>
      <c r="CI11" s="13"/>
      <c r="CJ11" s="13"/>
      <c r="CK11" s="13"/>
      <c r="CL11" s="13"/>
      <c r="CM11" s="13"/>
      <c r="CN11" s="13"/>
      <c r="CO11" s="190">
        <v>27.2592</v>
      </c>
      <c r="CP11" s="190">
        <v>9.2235999999999994</v>
      </c>
      <c r="CQ11" s="190">
        <v>35.334800000000001</v>
      </c>
      <c r="CR11" s="190"/>
      <c r="CS11" s="190">
        <v>1.0107999999999999</v>
      </c>
      <c r="CT11" s="190"/>
      <c r="CU11" s="190"/>
      <c r="CV11" s="190">
        <v>0</v>
      </c>
      <c r="CW11" s="190">
        <v>7.8693</v>
      </c>
      <c r="CX11" s="190">
        <v>0</v>
      </c>
      <c r="CY11" s="190">
        <v>0</v>
      </c>
      <c r="CZ11" s="190">
        <v>5.3027000000000006</v>
      </c>
      <c r="DA11" s="190">
        <v>1.0107999999999999</v>
      </c>
      <c r="DB11" s="190">
        <v>0.99980000000000002</v>
      </c>
      <c r="DC11" s="190">
        <v>0</v>
      </c>
      <c r="DE11" s="13"/>
      <c r="DF11" s="13"/>
      <c r="DG11" s="17"/>
      <c r="DH11" s="13"/>
      <c r="DI11" s="13"/>
    </row>
    <row r="12" spans="1:113" ht="14.4" x14ac:dyDescent="0.3">
      <c r="A12" s="13" t="s">
        <v>962</v>
      </c>
      <c r="B12" s="11" t="s">
        <v>969</v>
      </c>
      <c r="C12" s="11" t="s">
        <v>1531</v>
      </c>
      <c r="D12" s="11" t="s">
        <v>986</v>
      </c>
      <c r="E12" s="184">
        <v>2010</v>
      </c>
      <c r="F12" s="130">
        <v>3</v>
      </c>
      <c r="G12" s="130">
        <v>1</v>
      </c>
      <c r="H12" s="22"/>
      <c r="I12" s="10">
        <v>0</v>
      </c>
      <c r="J12" s="10">
        <v>20</v>
      </c>
      <c r="K12" s="7" t="s">
        <v>1490</v>
      </c>
      <c r="L12" s="7" t="s">
        <v>798</v>
      </c>
      <c r="M12" s="13"/>
      <c r="N12" s="178" t="s">
        <v>1488</v>
      </c>
      <c r="O12" s="13"/>
      <c r="P12" s="13"/>
      <c r="Q12" s="13"/>
      <c r="R12" s="13"/>
      <c r="S12" s="13"/>
      <c r="T12" s="182" t="s">
        <v>1493</v>
      </c>
      <c r="U12" s="13"/>
      <c r="V12" s="13"/>
      <c r="W12" s="13">
        <v>49.756</v>
      </c>
      <c r="X12" s="13"/>
      <c r="Y12" s="13"/>
      <c r="Z12" s="13"/>
      <c r="AA12" s="7"/>
      <c r="AB12" s="13"/>
      <c r="AC12" s="13"/>
      <c r="AD12" s="13"/>
      <c r="AE12" s="13"/>
      <c r="AF12" s="13">
        <v>7.85</v>
      </c>
      <c r="AG12" s="16" t="s">
        <v>274</v>
      </c>
      <c r="AH12" s="13"/>
      <c r="AI12" s="13"/>
      <c r="AJ12" s="13"/>
      <c r="AK12" s="13">
        <v>15.21</v>
      </c>
      <c r="AL12" s="13"/>
      <c r="AM12" s="13"/>
      <c r="AN12" s="13"/>
      <c r="AO12" s="13"/>
      <c r="AP12" s="13"/>
      <c r="AQ12" s="13">
        <v>1.47E-2</v>
      </c>
      <c r="AR12" s="13">
        <v>0.93589999999999995</v>
      </c>
      <c r="AS12" s="17">
        <v>0.95099999999999996</v>
      </c>
      <c r="AT12" s="17"/>
      <c r="AU12" s="17"/>
      <c r="AV12" s="13">
        <v>0.08</v>
      </c>
      <c r="AW12" s="13"/>
      <c r="AX12" s="189">
        <v>11.698749999999999</v>
      </c>
      <c r="AY12" s="124"/>
      <c r="AZ12" s="13"/>
      <c r="BA12" s="13"/>
      <c r="BB12" s="192">
        <v>-15.85</v>
      </c>
      <c r="BC12" s="7" t="s">
        <v>1492</v>
      </c>
      <c r="BD12" s="13"/>
      <c r="BE12" s="7">
        <v>2020</v>
      </c>
      <c r="BF12" s="13">
        <v>-0.8</v>
      </c>
      <c r="BG12" s="13">
        <v>2.2000000000000002</v>
      </c>
      <c r="BH12" s="13"/>
      <c r="BI12" s="13">
        <v>1.0077</v>
      </c>
      <c r="BJ12" s="13">
        <v>2.2000000000000001E-3</v>
      </c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>
        <v>0.8683477973</v>
      </c>
      <c r="CA12" s="13">
        <v>2.105973713</v>
      </c>
      <c r="CB12" s="7"/>
      <c r="CC12" s="7"/>
      <c r="CD12" s="13"/>
      <c r="CE12" s="182" t="s">
        <v>1494</v>
      </c>
      <c r="CF12" s="13"/>
      <c r="CG12" s="13"/>
      <c r="CH12" s="13"/>
      <c r="CI12" s="13"/>
      <c r="CJ12" s="13"/>
      <c r="CK12" s="13"/>
      <c r="CL12" s="13"/>
      <c r="CM12" s="13"/>
      <c r="CN12" s="13"/>
      <c r="CO12" s="190">
        <v>56.866500000000002</v>
      </c>
      <c r="CP12" s="190">
        <v>7.8018999999999998</v>
      </c>
      <c r="CQ12" s="190">
        <v>5.7256</v>
      </c>
      <c r="CR12" s="190"/>
      <c r="CS12" s="190">
        <v>0</v>
      </c>
      <c r="CT12" s="190"/>
      <c r="CU12" s="190"/>
      <c r="CV12" s="190">
        <v>0</v>
      </c>
      <c r="CW12" s="190">
        <v>0</v>
      </c>
      <c r="CX12" s="190">
        <v>7.0670000000000002</v>
      </c>
      <c r="CY12" s="190">
        <v>0</v>
      </c>
      <c r="CZ12" s="190">
        <v>0</v>
      </c>
      <c r="DA12" s="190">
        <v>0</v>
      </c>
      <c r="DB12" s="190">
        <v>1.0519000000000001</v>
      </c>
      <c r="DC12" s="190">
        <v>0</v>
      </c>
      <c r="DE12" s="13"/>
      <c r="DF12" s="13"/>
      <c r="DG12" s="17"/>
      <c r="DH12" s="13"/>
      <c r="DI12" s="13"/>
    </row>
    <row r="13" spans="1:113" ht="14.4" x14ac:dyDescent="0.3">
      <c r="A13" s="13" t="s">
        <v>962</v>
      </c>
      <c r="B13" s="11" t="s">
        <v>969</v>
      </c>
      <c r="C13" s="11" t="s">
        <v>1531</v>
      </c>
      <c r="D13" s="11" t="s">
        <v>987</v>
      </c>
      <c r="E13" s="184">
        <v>2010</v>
      </c>
      <c r="F13" s="130">
        <v>3</v>
      </c>
      <c r="G13" s="130">
        <v>1</v>
      </c>
      <c r="H13" s="22"/>
      <c r="I13" s="10">
        <v>20</v>
      </c>
      <c r="J13" s="10">
        <v>50</v>
      </c>
      <c r="K13" s="7" t="s">
        <v>1491</v>
      </c>
      <c r="L13" s="7" t="s">
        <v>798</v>
      </c>
      <c r="M13" s="13"/>
      <c r="N13" s="178" t="s">
        <v>1488</v>
      </c>
      <c r="O13" s="13"/>
      <c r="P13" s="13"/>
      <c r="Q13" s="13"/>
      <c r="R13" s="13"/>
      <c r="S13" s="13"/>
      <c r="T13" s="182" t="s">
        <v>1493</v>
      </c>
      <c r="U13" s="13"/>
      <c r="V13" s="13"/>
      <c r="W13" s="13">
        <v>58.155000000000001</v>
      </c>
      <c r="X13" s="13"/>
      <c r="Y13" s="13"/>
      <c r="Z13" s="13"/>
      <c r="AA13" s="7"/>
      <c r="AB13" s="13"/>
      <c r="AC13" s="13"/>
      <c r="AD13" s="13"/>
      <c r="AE13" s="13"/>
      <c r="AF13" s="13">
        <v>8.0299999999999994</v>
      </c>
      <c r="AG13" s="16" t="s">
        <v>274</v>
      </c>
      <c r="AH13" s="13"/>
      <c r="AI13" s="13"/>
      <c r="AJ13" s="13"/>
      <c r="AK13" s="13">
        <v>14.99</v>
      </c>
      <c r="AL13" s="13"/>
      <c r="AM13" s="13"/>
      <c r="AN13" s="13"/>
      <c r="AO13" s="13"/>
      <c r="AP13" s="13"/>
      <c r="AQ13" s="13">
        <v>0.1004</v>
      </c>
      <c r="AR13" s="13">
        <v>0.7046</v>
      </c>
      <c r="AS13" s="17">
        <v>0.80500000000000005</v>
      </c>
      <c r="AT13" s="17"/>
      <c r="AU13" s="17"/>
      <c r="AV13" s="13">
        <v>0.06</v>
      </c>
      <c r="AW13" s="13"/>
      <c r="AX13" s="189">
        <v>11.743333333333334</v>
      </c>
      <c r="AY13" s="124"/>
      <c r="AZ13" s="13"/>
      <c r="BA13" s="13"/>
      <c r="BB13" s="192">
        <v>-15.28</v>
      </c>
      <c r="BC13" s="7" t="s">
        <v>1492</v>
      </c>
      <c r="BD13" s="13"/>
      <c r="BE13" s="7">
        <v>2020</v>
      </c>
      <c r="BF13" s="13">
        <v>-129.4</v>
      </c>
      <c r="BG13" s="13">
        <v>1.9</v>
      </c>
      <c r="BH13" s="13"/>
      <c r="BI13" s="13">
        <v>0.878</v>
      </c>
      <c r="BJ13" s="13">
        <v>1.9E-3</v>
      </c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>
        <v>1.0956702840000001</v>
      </c>
      <c r="CA13" s="13">
        <v>2.7036861910000001</v>
      </c>
      <c r="CB13" s="7"/>
      <c r="CC13" s="7"/>
      <c r="CD13" s="13"/>
      <c r="CE13" s="182" t="s">
        <v>1494</v>
      </c>
      <c r="CF13" s="13"/>
      <c r="CG13" s="13"/>
      <c r="CH13" s="13"/>
      <c r="CI13" s="13"/>
      <c r="CJ13" s="13"/>
      <c r="CK13" s="13"/>
      <c r="CL13" s="13"/>
      <c r="CM13" s="13"/>
      <c r="CN13" s="13"/>
      <c r="CO13" s="190">
        <v>61.226500000000001</v>
      </c>
      <c r="CP13" s="190">
        <v>8.2253000000000007</v>
      </c>
      <c r="CQ13" s="190">
        <v>5.3849</v>
      </c>
      <c r="CR13" s="190"/>
      <c r="CS13" s="190">
        <v>0</v>
      </c>
      <c r="CT13" s="190"/>
      <c r="CU13" s="190"/>
      <c r="CV13" s="190">
        <v>0</v>
      </c>
      <c r="CW13" s="190">
        <v>0</v>
      </c>
      <c r="CX13" s="190">
        <v>5.2632000000000003</v>
      </c>
      <c r="CY13" s="190">
        <v>0</v>
      </c>
      <c r="CZ13" s="190">
        <v>0</v>
      </c>
      <c r="DA13" s="190">
        <v>0</v>
      </c>
      <c r="DB13" s="190">
        <v>0.73270000000000002</v>
      </c>
      <c r="DC13" s="190">
        <v>1.6545000000000001</v>
      </c>
      <c r="DE13" s="13"/>
      <c r="DF13" s="13"/>
      <c r="DG13" s="17"/>
      <c r="DH13" s="13"/>
      <c r="DI13" s="13"/>
    </row>
    <row r="14" spans="1:113" ht="14.4" x14ac:dyDescent="0.3">
      <c r="A14" s="13" t="s">
        <v>962</v>
      </c>
      <c r="B14" s="11" t="s">
        <v>970</v>
      </c>
      <c r="C14" s="11" t="s">
        <v>1532</v>
      </c>
      <c r="D14" s="11" t="s">
        <v>988</v>
      </c>
      <c r="E14" s="184">
        <v>2010</v>
      </c>
      <c r="F14" s="130">
        <v>2</v>
      </c>
      <c r="G14" s="130">
        <v>15</v>
      </c>
      <c r="H14" s="22"/>
      <c r="I14" s="10">
        <v>0</v>
      </c>
      <c r="J14" s="10">
        <v>20</v>
      </c>
      <c r="K14" s="7" t="s">
        <v>1490</v>
      </c>
      <c r="L14" s="7" t="s">
        <v>798</v>
      </c>
      <c r="M14" s="13"/>
      <c r="N14" s="178" t="s">
        <v>1488</v>
      </c>
      <c r="O14" s="13"/>
      <c r="P14" s="13"/>
      <c r="Q14" s="13"/>
      <c r="R14" s="13"/>
      <c r="S14" s="13"/>
      <c r="T14" s="182" t="s">
        <v>1493</v>
      </c>
      <c r="U14" s="13"/>
      <c r="V14" s="13"/>
      <c r="W14" s="13">
        <v>9.9</v>
      </c>
      <c r="X14" s="13"/>
      <c r="Y14" s="13"/>
      <c r="Z14" s="13"/>
      <c r="AA14" s="7"/>
      <c r="AB14" s="13"/>
      <c r="AC14" s="13"/>
      <c r="AD14" s="13"/>
      <c r="AE14" s="13"/>
      <c r="AF14" s="13">
        <v>6.78</v>
      </c>
      <c r="AG14" s="16" t="s">
        <v>274</v>
      </c>
      <c r="AH14" s="13"/>
      <c r="AI14" s="13"/>
      <c r="AJ14" s="13"/>
      <c r="AK14" s="13">
        <v>5.41</v>
      </c>
      <c r="AL14" s="13"/>
      <c r="AM14" s="13"/>
      <c r="AN14" s="13"/>
      <c r="AO14" s="13"/>
      <c r="AP14" s="13"/>
      <c r="AQ14" s="13">
        <v>0</v>
      </c>
      <c r="AR14" s="13">
        <v>0.98160000000000003</v>
      </c>
      <c r="AS14" s="17">
        <v>0.98199999999999998</v>
      </c>
      <c r="AT14" s="17"/>
      <c r="AU14" s="17"/>
      <c r="AV14" s="13">
        <v>0.09</v>
      </c>
      <c r="AW14" s="13"/>
      <c r="AX14" s="189">
        <v>10.906666666666668</v>
      </c>
      <c r="AY14" s="124"/>
      <c r="AZ14" s="13"/>
      <c r="BA14" s="13"/>
      <c r="BB14" s="192">
        <v>-23.35</v>
      </c>
      <c r="BC14" s="7" t="s">
        <v>1492</v>
      </c>
      <c r="BD14" s="13"/>
      <c r="BE14" s="7">
        <v>2020</v>
      </c>
      <c r="BF14" s="13">
        <v>63.5</v>
      </c>
      <c r="BG14" s="13">
        <v>2.1</v>
      </c>
      <c r="BH14" s="13"/>
      <c r="BI14" s="13">
        <v>1.0725</v>
      </c>
      <c r="BJ14" s="13">
        <v>2.0999999999999999E-3</v>
      </c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>
        <v>1.204912035</v>
      </c>
      <c r="CA14" s="13">
        <v>1.8715593050000001</v>
      </c>
      <c r="CB14" s="7"/>
      <c r="CC14" s="7"/>
      <c r="CD14" s="13"/>
      <c r="CE14" s="182" t="s">
        <v>1494</v>
      </c>
      <c r="CF14" s="13"/>
      <c r="CG14" s="13"/>
      <c r="CH14" s="13"/>
      <c r="CI14" s="13"/>
      <c r="CJ14" s="13"/>
      <c r="CK14" s="13"/>
      <c r="CL14" s="13"/>
      <c r="CM14" s="13"/>
      <c r="CN14" s="13"/>
      <c r="CO14" s="190">
        <v>62.268000000000001</v>
      </c>
      <c r="CP14" s="190">
        <v>17.150500000000001</v>
      </c>
      <c r="CQ14" s="190">
        <v>9.8139000000000003</v>
      </c>
      <c r="CR14" s="190"/>
      <c r="CS14" s="190">
        <v>0</v>
      </c>
      <c r="CT14" s="190"/>
      <c r="CU14" s="190"/>
      <c r="CV14" s="190">
        <v>0</v>
      </c>
      <c r="CW14" s="190">
        <v>3.7456999999999998</v>
      </c>
      <c r="CX14" s="190">
        <v>0</v>
      </c>
      <c r="CY14" s="190">
        <v>0</v>
      </c>
      <c r="CZ14" s="190">
        <v>3.8285</v>
      </c>
      <c r="DA14" s="190">
        <v>0</v>
      </c>
      <c r="DB14" s="190">
        <v>0</v>
      </c>
      <c r="DC14" s="190">
        <v>0</v>
      </c>
      <c r="DE14" s="13"/>
      <c r="DF14" s="13"/>
      <c r="DG14" s="17"/>
      <c r="DH14" s="13"/>
      <c r="DI14" s="13"/>
    </row>
    <row r="15" spans="1:113" ht="14.4" x14ac:dyDescent="0.3">
      <c r="A15" s="13" t="s">
        <v>962</v>
      </c>
      <c r="B15" s="11" t="s">
        <v>970</v>
      </c>
      <c r="C15" s="11" t="s">
        <v>1532</v>
      </c>
      <c r="D15" s="11" t="s">
        <v>989</v>
      </c>
      <c r="E15" s="184">
        <v>2010</v>
      </c>
      <c r="F15" s="130">
        <v>2</v>
      </c>
      <c r="G15" s="130">
        <v>15</v>
      </c>
      <c r="H15" s="22"/>
      <c r="I15" s="10">
        <v>20</v>
      </c>
      <c r="J15" s="10">
        <v>50</v>
      </c>
      <c r="K15" s="7" t="s">
        <v>1491</v>
      </c>
      <c r="L15" s="7" t="s">
        <v>798</v>
      </c>
      <c r="M15" s="13"/>
      <c r="N15" s="178" t="s">
        <v>1488</v>
      </c>
      <c r="O15" s="13"/>
      <c r="P15" s="13"/>
      <c r="Q15" s="13"/>
      <c r="R15" s="13"/>
      <c r="S15" s="13"/>
      <c r="T15" s="182" t="s">
        <v>1493</v>
      </c>
      <c r="U15" s="13"/>
      <c r="V15" s="13"/>
      <c r="W15" s="13">
        <v>44.447000000000003</v>
      </c>
      <c r="X15" s="13"/>
      <c r="Y15" s="13"/>
      <c r="Z15" s="13"/>
      <c r="AA15" s="7"/>
      <c r="AB15" s="13"/>
      <c r="AC15" s="13"/>
      <c r="AD15" s="13"/>
      <c r="AE15" s="13"/>
      <c r="AF15" s="13">
        <v>6.09</v>
      </c>
      <c r="AG15" s="16" t="s">
        <v>274</v>
      </c>
      <c r="AH15" s="13"/>
      <c r="AI15" s="13"/>
      <c r="AJ15" s="13"/>
      <c r="AK15" s="13">
        <v>3.48</v>
      </c>
      <c r="AL15" s="13"/>
      <c r="AM15" s="13"/>
      <c r="AN15" s="13"/>
      <c r="AO15" s="13"/>
      <c r="AP15" s="13"/>
      <c r="AQ15" s="13">
        <v>0</v>
      </c>
      <c r="AR15" s="13">
        <v>0.55959999999999999</v>
      </c>
      <c r="AS15" s="17">
        <v>0.56000000000000005</v>
      </c>
      <c r="AT15" s="17"/>
      <c r="AU15" s="17"/>
      <c r="AV15" s="13">
        <v>0.06</v>
      </c>
      <c r="AW15" s="13"/>
      <c r="AX15" s="189">
        <v>9.3266666666666662</v>
      </c>
      <c r="AY15" s="124"/>
      <c r="AZ15" s="13"/>
      <c r="BA15" s="13"/>
      <c r="BB15" s="192">
        <v>-22.67</v>
      </c>
      <c r="BC15" s="7" t="s">
        <v>1492</v>
      </c>
      <c r="BD15" s="13"/>
      <c r="BE15" s="7">
        <v>2020</v>
      </c>
      <c r="BF15" s="13">
        <v>-28.4</v>
      </c>
      <c r="BG15" s="13">
        <v>3.5</v>
      </c>
      <c r="BH15" s="13"/>
      <c r="BI15" s="13">
        <v>0.97989999999999999</v>
      </c>
      <c r="BJ15" s="13">
        <v>3.5000000000000001E-3</v>
      </c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>
        <v>2.2522545109999998</v>
      </c>
      <c r="CA15" s="13">
        <v>2.5600934790000003</v>
      </c>
      <c r="CB15" s="7"/>
      <c r="CC15" s="7"/>
      <c r="CD15" s="13"/>
      <c r="CE15" s="182" t="s">
        <v>1494</v>
      </c>
      <c r="CF15" s="13"/>
      <c r="CG15" s="13"/>
      <c r="CH15" s="13"/>
      <c r="CI15" s="13"/>
      <c r="CJ15" s="13"/>
      <c r="CK15" s="13"/>
      <c r="CL15" s="13"/>
      <c r="CM15" s="13"/>
      <c r="CN15" s="13"/>
      <c r="CO15" s="190">
        <v>78.631299999999996</v>
      </c>
      <c r="CP15" s="190">
        <v>10.3226</v>
      </c>
      <c r="CQ15" s="190">
        <v>6.2145999999999999</v>
      </c>
      <c r="CR15" s="190"/>
      <c r="CS15" s="190">
        <v>0</v>
      </c>
      <c r="CT15" s="190"/>
      <c r="CU15" s="190"/>
      <c r="CV15" s="190">
        <v>0</v>
      </c>
      <c r="CW15" s="190">
        <v>0</v>
      </c>
      <c r="CX15" s="190">
        <v>0</v>
      </c>
      <c r="CY15" s="190">
        <v>0</v>
      </c>
      <c r="CZ15" s="190">
        <v>0</v>
      </c>
      <c r="DA15" s="190">
        <v>0</v>
      </c>
      <c r="DB15" s="190">
        <v>0</v>
      </c>
      <c r="DC15" s="190">
        <v>0</v>
      </c>
      <c r="DE15" s="13"/>
      <c r="DF15" s="13"/>
      <c r="DG15" s="17"/>
      <c r="DH15" s="13"/>
      <c r="DI15" s="13"/>
    </row>
    <row r="16" spans="1:113" ht="14.4" x14ac:dyDescent="0.3">
      <c r="A16" s="13" t="s">
        <v>962</v>
      </c>
      <c r="B16" s="11" t="s">
        <v>971</v>
      </c>
      <c r="C16" s="11" t="s">
        <v>1534</v>
      </c>
      <c r="D16" s="11" t="s">
        <v>990</v>
      </c>
      <c r="E16" s="184">
        <v>2010</v>
      </c>
      <c r="F16" s="130">
        <v>2</v>
      </c>
      <c r="G16" s="130">
        <v>27</v>
      </c>
      <c r="H16" s="22"/>
      <c r="I16" s="10">
        <v>0</v>
      </c>
      <c r="J16" s="10">
        <v>20</v>
      </c>
      <c r="K16" s="7" t="s">
        <v>1490</v>
      </c>
      <c r="L16" s="7" t="s">
        <v>798</v>
      </c>
      <c r="M16" s="13"/>
      <c r="N16" s="178" t="s">
        <v>1488</v>
      </c>
      <c r="O16" s="13"/>
      <c r="P16" s="13"/>
      <c r="Q16" s="13"/>
      <c r="R16" s="13"/>
      <c r="S16" s="13"/>
      <c r="T16" s="182" t="s">
        <v>1493</v>
      </c>
      <c r="U16" s="13"/>
      <c r="V16" s="13"/>
      <c r="W16" s="13">
        <v>50.353999999999999</v>
      </c>
      <c r="X16" s="13"/>
      <c r="Y16" s="13"/>
      <c r="Z16" s="13"/>
      <c r="AA16" s="7"/>
      <c r="AB16" s="13"/>
      <c r="AC16" s="13"/>
      <c r="AD16" s="13"/>
      <c r="AE16" s="13"/>
      <c r="AF16" s="13">
        <v>6.59</v>
      </c>
      <c r="AG16" s="16" t="s">
        <v>274</v>
      </c>
      <c r="AH16" s="13"/>
      <c r="AI16" s="13"/>
      <c r="AJ16" s="13"/>
      <c r="AK16" s="13">
        <v>4.1900000000000004</v>
      </c>
      <c r="AL16" s="13"/>
      <c r="AM16" s="13"/>
      <c r="AN16" s="13"/>
      <c r="AO16" s="13"/>
      <c r="AP16" s="13"/>
      <c r="AQ16" s="13">
        <v>0</v>
      </c>
      <c r="AR16" s="13">
        <v>0.7127</v>
      </c>
      <c r="AS16" s="17">
        <v>0.71299999999999997</v>
      </c>
      <c r="AT16" s="17"/>
      <c r="AU16" s="17"/>
      <c r="AV16" s="13">
        <v>7.0000000000000007E-2</v>
      </c>
      <c r="AW16" s="13"/>
      <c r="AX16" s="189">
        <v>10.181428571428571</v>
      </c>
      <c r="AY16" s="124"/>
      <c r="AZ16" s="13"/>
      <c r="BA16" s="13"/>
      <c r="BB16" s="192">
        <v>-18.59</v>
      </c>
      <c r="BC16" s="7" t="s">
        <v>1492</v>
      </c>
      <c r="BD16" s="13"/>
      <c r="BE16" s="7">
        <v>2020</v>
      </c>
      <c r="BF16" s="13">
        <v>-12.8</v>
      </c>
      <c r="BG16" s="13">
        <v>2.2999999999999998</v>
      </c>
      <c r="BH16" s="13"/>
      <c r="BI16" s="13">
        <v>0.99560000000000004</v>
      </c>
      <c r="BJ16" s="13">
        <v>2.3E-3</v>
      </c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>
        <v>1.002452294</v>
      </c>
      <c r="CA16" s="13">
        <v>1.495598403</v>
      </c>
      <c r="CB16" s="7"/>
      <c r="CC16" s="7"/>
      <c r="CD16" s="13"/>
      <c r="CE16" s="182" t="s">
        <v>1494</v>
      </c>
      <c r="CF16" s="13"/>
      <c r="CG16" s="13"/>
      <c r="CH16" s="13"/>
      <c r="CI16" s="13"/>
      <c r="CJ16" s="13"/>
      <c r="CK16" s="13"/>
      <c r="CL16" s="13"/>
      <c r="CM16" s="13"/>
      <c r="CN16" s="13"/>
      <c r="CO16" s="190">
        <v>49.472299999999997</v>
      </c>
      <c r="CP16" s="190">
        <v>6.7117000000000004</v>
      </c>
      <c r="CQ16" s="190">
        <v>1.9888999999999999</v>
      </c>
      <c r="CR16" s="190"/>
      <c r="CS16" s="190">
        <v>0</v>
      </c>
      <c r="CT16" s="190"/>
      <c r="CU16" s="190"/>
      <c r="CV16" s="190">
        <v>0</v>
      </c>
      <c r="CW16" s="190">
        <v>16.370699999999999</v>
      </c>
      <c r="CX16" s="190">
        <v>8.3572000000000006</v>
      </c>
      <c r="CY16" s="190">
        <v>0</v>
      </c>
      <c r="CZ16" s="190">
        <v>5.5348999999999995</v>
      </c>
      <c r="DA16" s="190">
        <v>0</v>
      </c>
      <c r="DB16" s="190">
        <v>2.6640999999999999</v>
      </c>
      <c r="DC16" s="190">
        <v>0</v>
      </c>
      <c r="DE16" s="13"/>
      <c r="DF16" s="13"/>
      <c r="DG16" s="17"/>
      <c r="DH16" s="13"/>
      <c r="DI16" s="13"/>
    </row>
    <row r="17" spans="1:113" ht="14.4" x14ac:dyDescent="0.3">
      <c r="A17" s="13" t="s">
        <v>962</v>
      </c>
      <c r="B17" s="11" t="s">
        <v>971</v>
      </c>
      <c r="C17" s="11" t="s">
        <v>1534</v>
      </c>
      <c r="D17" s="11" t="s">
        <v>991</v>
      </c>
      <c r="E17" s="184">
        <v>2010</v>
      </c>
      <c r="F17" s="130">
        <v>2</v>
      </c>
      <c r="G17" s="130">
        <v>27</v>
      </c>
      <c r="H17" s="22"/>
      <c r="I17" s="10">
        <v>20</v>
      </c>
      <c r="J17" s="10">
        <v>50</v>
      </c>
      <c r="K17" s="7" t="s">
        <v>1491</v>
      </c>
      <c r="L17" s="7" t="s">
        <v>798</v>
      </c>
      <c r="M17" s="13"/>
      <c r="N17" s="178" t="s">
        <v>1488</v>
      </c>
      <c r="O17" s="13"/>
      <c r="P17" s="13"/>
      <c r="Q17" s="13"/>
      <c r="R17" s="13"/>
      <c r="S17" s="13"/>
      <c r="T17" s="182" t="s">
        <v>1493</v>
      </c>
      <c r="U17" s="13"/>
      <c r="V17" s="13"/>
      <c r="W17" s="13">
        <v>57.801000000000002</v>
      </c>
      <c r="X17" s="13"/>
      <c r="Y17" s="13"/>
      <c r="Z17" s="13"/>
      <c r="AA17" s="7"/>
      <c r="AB17" s="13"/>
      <c r="AC17" s="13"/>
      <c r="AD17" s="13"/>
      <c r="AE17" s="13"/>
      <c r="AF17" s="13">
        <v>5.98</v>
      </c>
      <c r="AG17" s="16" t="s">
        <v>274</v>
      </c>
      <c r="AH17" s="13"/>
      <c r="AI17" s="13"/>
      <c r="AJ17" s="13"/>
      <c r="AK17" s="13">
        <v>3.08</v>
      </c>
      <c r="AL17" s="13"/>
      <c r="AM17" s="13"/>
      <c r="AN17" s="13"/>
      <c r="AO17" s="13"/>
      <c r="AP17" s="13"/>
      <c r="AQ17" s="13">
        <v>0</v>
      </c>
      <c r="AR17" s="13">
        <v>0.4047</v>
      </c>
      <c r="AS17" s="17">
        <v>0.40500000000000003</v>
      </c>
      <c r="AT17" s="17"/>
      <c r="AU17" s="17"/>
      <c r="AV17" s="13">
        <v>0.05</v>
      </c>
      <c r="AW17" s="13"/>
      <c r="AX17" s="189">
        <v>8.0939999999999994</v>
      </c>
      <c r="AY17" s="124"/>
      <c r="AZ17" s="13"/>
      <c r="BA17" s="13"/>
      <c r="BB17" s="192">
        <v>-18</v>
      </c>
      <c r="BC17" s="7" t="s">
        <v>1492</v>
      </c>
      <c r="BD17" s="13"/>
      <c r="BE17" s="7">
        <v>2020</v>
      </c>
      <c r="BF17" s="13">
        <v>-98.3</v>
      </c>
      <c r="BG17" s="13">
        <v>3.2</v>
      </c>
      <c r="BH17" s="13"/>
      <c r="BI17" s="13">
        <v>0.90939999999999999</v>
      </c>
      <c r="BJ17" s="13">
        <v>3.2000000000000002E-3</v>
      </c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>
        <v>1.1936360340000001</v>
      </c>
      <c r="CA17" s="13">
        <v>2.0653182649999997</v>
      </c>
      <c r="CB17" s="7"/>
      <c r="CC17" s="7"/>
      <c r="CD17" s="13"/>
      <c r="CE17" s="182" t="s">
        <v>1494</v>
      </c>
      <c r="CF17" s="13"/>
      <c r="CG17" s="13"/>
      <c r="CH17" s="13"/>
      <c r="CI17" s="13"/>
      <c r="CJ17" s="13"/>
      <c r="CK17" s="13"/>
      <c r="CL17" s="13"/>
      <c r="CM17" s="13"/>
      <c r="CN17" s="13"/>
      <c r="CO17" s="190">
        <v>97.345100000000002</v>
      </c>
      <c r="CP17" s="190">
        <v>2.3088000000000002</v>
      </c>
      <c r="CQ17" s="190">
        <v>0</v>
      </c>
      <c r="CR17" s="190"/>
      <c r="CS17" s="190">
        <v>0</v>
      </c>
      <c r="CT17" s="190"/>
      <c r="CU17" s="190"/>
      <c r="CV17" s="190">
        <v>0</v>
      </c>
      <c r="CW17" s="190">
        <v>0</v>
      </c>
      <c r="CX17" s="190">
        <v>0</v>
      </c>
      <c r="CY17" s="190">
        <v>0</v>
      </c>
      <c r="CZ17" s="190">
        <v>0</v>
      </c>
      <c r="DA17" s="190">
        <v>0</v>
      </c>
      <c r="DB17" s="190">
        <v>0</v>
      </c>
      <c r="DC17" s="190">
        <v>0</v>
      </c>
      <c r="DE17" s="13"/>
      <c r="DF17" s="13"/>
      <c r="DG17" s="17"/>
      <c r="DH17" s="13"/>
      <c r="DI17" s="13"/>
    </row>
    <row r="18" spans="1:113" ht="14.4" x14ac:dyDescent="0.3">
      <c r="A18" s="13" t="s">
        <v>962</v>
      </c>
      <c r="B18" s="11" t="s">
        <v>972</v>
      </c>
      <c r="C18" s="11" t="s">
        <v>1533</v>
      </c>
      <c r="D18" s="11" t="s">
        <v>992</v>
      </c>
      <c r="E18" s="184">
        <v>2010</v>
      </c>
      <c r="F18" s="130">
        <v>2</v>
      </c>
      <c r="G18" s="130">
        <v>18</v>
      </c>
      <c r="H18" s="22"/>
      <c r="I18" s="10">
        <v>0</v>
      </c>
      <c r="J18" s="10">
        <v>20</v>
      </c>
      <c r="K18" s="7" t="s">
        <v>1490</v>
      </c>
      <c r="L18" s="7" t="s">
        <v>798</v>
      </c>
      <c r="M18" s="13"/>
      <c r="N18" s="178" t="s">
        <v>1488</v>
      </c>
      <c r="O18" s="13"/>
      <c r="P18" s="13"/>
      <c r="Q18" s="13"/>
      <c r="R18" s="13"/>
      <c r="S18" s="13"/>
      <c r="T18" s="182" t="s">
        <v>1493</v>
      </c>
      <c r="U18" s="13"/>
      <c r="V18" s="13"/>
      <c r="W18" s="13">
        <v>33.506</v>
      </c>
      <c r="X18" s="13"/>
      <c r="Y18" s="13"/>
      <c r="Z18" s="13"/>
      <c r="AA18" s="7"/>
      <c r="AB18" s="13"/>
      <c r="AC18" s="13"/>
      <c r="AD18" s="13"/>
      <c r="AE18" s="13"/>
      <c r="AF18" s="13">
        <v>6.5</v>
      </c>
      <c r="AG18" s="16" t="s">
        <v>274</v>
      </c>
      <c r="AH18" s="13"/>
      <c r="AI18" s="13"/>
      <c r="AJ18" s="13"/>
      <c r="AK18" s="13">
        <v>5.14</v>
      </c>
      <c r="AL18" s="13"/>
      <c r="AM18" s="13"/>
      <c r="AN18" s="13"/>
      <c r="AO18" s="13"/>
      <c r="AP18" s="13"/>
      <c r="AQ18" s="13">
        <v>0</v>
      </c>
      <c r="AR18" s="13">
        <v>0.62490000000000001</v>
      </c>
      <c r="AS18" s="17">
        <v>0.625</v>
      </c>
      <c r="AT18" s="17"/>
      <c r="AU18" s="17"/>
      <c r="AV18" s="13">
        <v>0.06</v>
      </c>
      <c r="AW18" s="13"/>
      <c r="AX18" s="189">
        <v>10.415000000000001</v>
      </c>
      <c r="AY18" s="124"/>
      <c r="AZ18" s="13"/>
      <c r="BA18" s="13"/>
      <c r="BB18" s="192">
        <v>-16.55</v>
      </c>
      <c r="BC18" s="7" t="s">
        <v>1492</v>
      </c>
      <c r="BD18" s="13"/>
      <c r="BE18" s="7">
        <v>2020</v>
      </c>
      <c r="BF18" s="13">
        <v>-0.3</v>
      </c>
      <c r="BG18" s="13">
        <v>3.1</v>
      </c>
      <c r="BH18" s="13"/>
      <c r="BI18" s="13">
        <v>1.0082</v>
      </c>
      <c r="BJ18" s="13">
        <v>3.0999999999999999E-3</v>
      </c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>
        <v>0.75753736959999995</v>
      </c>
      <c r="CA18" s="13">
        <v>1.1703773720000001</v>
      </c>
      <c r="CB18" s="7"/>
      <c r="CC18" s="7"/>
      <c r="CD18" s="13"/>
      <c r="CE18" s="182" t="s">
        <v>1494</v>
      </c>
      <c r="CF18" s="13"/>
      <c r="CG18" s="13"/>
      <c r="CH18" s="13"/>
      <c r="CI18" s="13"/>
      <c r="CJ18" s="13"/>
      <c r="CK18" s="13"/>
      <c r="CL18" s="13"/>
      <c r="CM18" s="13"/>
      <c r="CN18" s="13"/>
      <c r="CO18" s="190">
        <v>88.578699999999998</v>
      </c>
      <c r="CP18" s="190">
        <v>5.3422999999999998</v>
      </c>
      <c r="CQ18" s="190">
        <v>1.0221</v>
      </c>
      <c r="CR18" s="190"/>
      <c r="CS18" s="190">
        <v>0</v>
      </c>
      <c r="CT18" s="190"/>
      <c r="CU18" s="190"/>
      <c r="CV18" s="190">
        <v>0</v>
      </c>
      <c r="CW18" s="190">
        <v>2.3913000000000002</v>
      </c>
      <c r="CX18" s="190">
        <v>0</v>
      </c>
      <c r="CY18" s="190">
        <v>0</v>
      </c>
      <c r="CZ18" s="190">
        <v>0</v>
      </c>
      <c r="DA18" s="190">
        <v>0</v>
      </c>
      <c r="DB18" s="190">
        <v>0</v>
      </c>
      <c r="DC18" s="190">
        <v>0</v>
      </c>
      <c r="DE18" s="13"/>
      <c r="DF18" s="13"/>
      <c r="DG18" s="17"/>
      <c r="DH18" s="13"/>
      <c r="DI18" s="13"/>
    </row>
    <row r="19" spans="1:113" ht="14.4" x14ac:dyDescent="0.3">
      <c r="A19" s="13" t="s">
        <v>962</v>
      </c>
      <c r="B19" s="11" t="s">
        <v>972</v>
      </c>
      <c r="C19" s="11" t="s">
        <v>1533</v>
      </c>
      <c r="D19" s="11" t="s">
        <v>993</v>
      </c>
      <c r="E19" s="184">
        <v>2010</v>
      </c>
      <c r="F19" s="130">
        <v>2</v>
      </c>
      <c r="G19" s="130">
        <v>18</v>
      </c>
      <c r="H19" s="22"/>
      <c r="I19" s="10">
        <v>20</v>
      </c>
      <c r="J19" s="10">
        <v>50</v>
      </c>
      <c r="K19" s="7" t="s">
        <v>1491</v>
      </c>
      <c r="L19" s="7" t="s">
        <v>798</v>
      </c>
      <c r="M19" s="13"/>
      <c r="N19" s="178" t="s">
        <v>1488</v>
      </c>
      <c r="O19" s="13"/>
      <c r="P19" s="13"/>
      <c r="Q19" s="13"/>
      <c r="R19" s="13"/>
      <c r="S19" s="13"/>
      <c r="T19" s="182" t="s">
        <v>1493</v>
      </c>
      <c r="U19" s="13"/>
      <c r="V19" s="13"/>
      <c r="W19" s="13">
        <v>25.754000000000001</v>
      </c>
      <c r="X19" s="13"/>
      <c r="Y19" s="13"/>
      <c r="Z19" s="13"/>
      <c r="AA19" s="7"/>
      <c r="AB19" s="13"/>
      <c r="AC19" s="13"/>
      <c r="AD19" s="13"/>
      <c r="AE19" s="13"/>
      <c r="AF19" s="13">
        <v>6.3</v>
      </c>
      <c r="AG19" s="16" t="s">
        <v>274</v>
      </c>
      <c r="AH19" s="13"/>
      <c r="AI19" s="13"/>
      <c r="AJ19" s="13"/>
      <c r="AK19" s="13">
        <v>5.45</v>
      </c>
      <c r="AL19" s="13"/>
      <c r="AM19" s="13"/>
      <c r="AN19" s="13"/>
      <c r="AO19" s="13"/>
      <c r="AP19" s="13"/>
      <c r="AQ19" s="13">
        <v>0</v>
      </c>
      <c r="AR19" s="13">
        <v>0.48080000000000001</v>
      </c>
      <c r="AS19" s="17">
        <v>0.48099999999999998</v>
      </c>
      <c r="AT19" s="17"/>
      <c r="AU19" s="17"/>
      <c r="AV19" s="13">
        <v>0.05</v>
      </c>
      <c r="AW19" s="13"/>
      <c r="AX19" s="189">
        <v>9.6159999999999997</v>
      </c>
      <c r="AY19" s="124"/>
      <c r="AZ19" s="13"/>
      <c r="BA19" s="13"/>
      <c r="BB19" s="192">
        <v>-16.07</v>
      </c>
      <c r="BC19" s="7" t="s">
        <v>1492</v>
      </c>
      <c r="BD19" s="13"/>
      <c r="BE19" s="7">
        <v>2020</v>
      </c>
      <c r="BF19" s="13">
        <v>-62.2</v>
      </c>
      <c r="BG19" s="13">
        <v>3</v>
      </c>
      <c r="BH19" s="13"/>
      <c r="BI19" s="13">
        <v>0.94579999999999997</v>
      </c>
      <c r="BJ19" s="13">
        <v>3.0000000000000001E-3</v>
      </c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>
        <v>0.8152335812</v>
      </c>
      <c r="CA19" s="13">
        <v>1.3244357959999999</v>
      </c>
      <c r="CB19" s="7"/>
      <c r="CC19" s="7"/>
      <c r="CD19" s="13"/>
      <c r="CE19" s="182" t="s">
        <v>1494</v>
      </c>
      <c r="CF19" s="13"/>
      <c r="CG19" s="13"/>
      <c r="CH19" s="13"/>
      <c r="CI19" s="13"/>
      <c r="CJ19" s="13"/>
      <c r="CK19" s="13"/>
      <c r="CL19" s="13"/>
      <c r="CM19" s="13"/>
      <c r="CN19" s="13"/>
      <c r="CO19" s="190">
        <v>94.081800000000001</v>
      </c>
      <c r="CP19" s="190">
        <v>5.1901000000000002</v>
      </c>
      <c r="CQ19" s="190">
        <v>0</v>
      </c>
      <c r="CR19" s="190"/>
      <c r="CS19" s="190">
        <v>0</v>
      </c>
      <c r="CT19" s="190"/>
      <c r="CU19" s="190"/>
      <c r="CV19" s="190">
        <v>0</v>
      </c>
      <c r="CW19" s="190">
        <v>0</v>
      </c>
      <c r="CX19" s="190">
        <v>0</v>
      </c>
      <c r="CY19" s="190">
        <v>0</v>
      </c>
      <c r="CZ19" s="190">
        <v>0</v>
      </c>
      <c r="DA19" s="190">
        <v>0</v>
      </c>
      <c r="DB19" s="190">
        <v>0</v>
      </c>
      <c r="DC19" s="190">
        <v>0</v>
      </c>
      <c r="DE19" s="13"/>
      <c r="DF19" s="13"/>
      <c r="DG19" s="17"/>
      <c r="DH19" s="13"/>
      <c r="DI19" s="13"/>
    </row>
    <row r="20" spans="1:113" ht="14.4" x14ac:dyDescent="0.3">
      <c r="A20" s="13" t="s">
        <v>962</v>
      </c>
      <c r="B20" s="11" t="s">
        <v>973</v>
      </c>
      <c r="C20" s="11" t="s">
        <v>1535</v>
      </c>
      <c r="D20" s="11" t="s">
        <v>994</v>
      </c>
      <c r="E20" s="184">
        <v>2010</v>
      </c>
      <c r="F20" s="130">
        <v>10</v>
      </c>
      <c r="G20" s="130">
        <v>2</v>
      </c>
      <c r="H20" s="22"/>
      <c r="I20" s="10">
        <v>0</v>
      </c>
      <c r="J20" s="10">
        <v>20</v>
      </c>
      <c r="K20" s="7" t="s">
        <v>1490</v>
      </c>
      <c r="L20" s="7" t="s">
        <v>798</v>
      </c>
      <c r="M20" s="13"/>
      <c r="N20" s="178" t="s">
        <v>1488</v>
      </c>
      <c r="O20" s="13"/>
      <c r="P20" s="13"/>
      <c r="Q20" s="13"/>
      <c r="R20" s="13"/>
      <c r="S20" s="13"/>
      <c r="T20" s="182" t="s">
        <v>1493</v>
      </c>
      <c r="U20" s="13"/>
      <c r="V20" s="13"/>
      <c r="W20" s="13">
        <v>9.2249999999999996</v>
      </c>
      <c r="X20" s="13"/>
      <c r="Y20" s="13"/>
      <c r="Z20" s="13"/>
      <c r="AA20" s="7"/>
      <c r="AB20" s="13"/>
      <c r="AC20" s="13"/>
      <c r="AD20" s="13"/>
      <c r="AE20" s="13"/>
      <c r="AF20" s="13">
        <v>5.25</v>
      </c>
      <c r="AG20" s="16" t="s">
        <v>274</v>
      </c>
      <c r="AH20" s="13"/>
      <c r="AI20" s="13"/>
      <c r="AJ20" s="13"/>
      <c r="AK20" s="13">
        <v>0.65</v>
      </c>
      <c r="AL20" s="13"/>
      <c r="AM20" s="13"/>
      <c r="AN20" s="13"/>
      <c r="AO20" s="13"/>
      <c r="AP20" s="13"/>
      <c r="AQ20" s="13">
        <v>0</v>
      </c>
      <c r="AR20" s="13">
        <v>0.36249999999999999</v>
      </c>
      <c r="AS20" s="17">
        <v>0.36299999999999999</v>
      </c>
      <c r="AT20" s="17"/>
      <c r="AU20" s="17"/>
      <c r="AV20" s="13">
        <v>0.03</v>
      </c>
      <c r="AW20" s="13"/>
      <c r="AX20" s="189">
        <v>12.083333333333334</v>
      </c>
      <c r="AY20" s="124"/>
      <c r="AZ20" s="13"/>
      <c r="BA20" s="13"/>
      <c r="BB20" s="192">
        <v>-20.75</v>
      </c>
      <c r="BC20" s="7" t="s">
        <v>1492</v>
      </c>
      <c r="BD20" s="13"/>
      <c r="BE20" s="7">
        <v>2020</v>
      </c>
      <c r="BF20" s="13">
        <v>16.2</v>
      </c>
      <c r="BG20" s="13">
        <v>3.1</v>
      </c>
      <c r="BH20" s="13"/>
      <c r="BI20" s="13">
        <v>1.0248999999999999</v>
      </c>
      <c r="BJ20" s="13">
        <v>3.0999999999999999E-3</v>
      </c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>
        <v>0.42709770039999995</v>
      </c>
      <c r="CA20" s="13">
        <v>1.0205877779999999</v>
      </c>
      <c r="CB20" s="7"/>
      <c r="CC20" s="7"/>
      <c r="CD20" s="13"/>
      <c r="CE20" s="182" t="s">
        <v>1494</v>
      </c>
      <c r="CF20" s="13"/>
      <c r="CG20" s="13"/>
      <c r="CH20" s="13"/>
      <c r="CI20" s="13"/>
      <c r="CJ20" s="13"/>
      <c r="CK20" s="13"/>
      <c r="CL20" s="13"/>
      <c r="CM20" s="13"/>
      <c r="CN20" s="13"/>
      <c r="CO20" s="190">
        <v>72.132099999999994</v>
      </c>
      <c r="CP20" s="190">
        <v>14.340400000000001</v>
      </c>
      <c r="CQ20" s="190">
        <v>4.7859999999999996</v>
      </c>
      <c r="CR20" s="190"/>
      <c r="CS20" s="190">
        <v>0</v>
      </c>
      <c r="CT20" s="190"/>
      <c r="CU20" s="190"/>
      <c r="CV20" s="190">
        <v>0</v>
      </c>
      <c r="CW20" s="190">
        <v>0</v>
      </c>
      <c r="CX20" s="190">
        <v>0</v>
      </c>
      <c r="CY20" s="190">
        <v>0</v>
      </c>
      <c r="CZ20" s="190">
        <v>1.8714</v>
      </c>
      <c r="DA20" s="190">
        <v>0</v>
      </c>
      <c r="DB20" s="190">
        <v>0</v>
      </c>
      <c r="DC20" s="190">
        <v>0</v>
      </c>
      <c r="DE20" s="13"/>
      <c r="DF20" s="13"/>
      <c r="DG20" s="17"/>
      <c r="DH20" s="13"/>
      <c r="DI20" s="13"/>
    </row>
    <row r="21" spans="1:113" ht="14.4" x14ac:dyDescent="0.3">
      <c r="A21" s="13" t="s">
        <v>962</v>
      </c>
      <c r="B21" s="11" t="s">
        <v>973</v>
      </c>
      <c r="C21" s="11" t="s">
        <v>1535</v>
      </c>
      <c r="D21" s="11" t="s">
        <v>995</v>
      </c>
      <c r="E21" s="184">
        <v>2010</v>
      </c>
      <c r="F21" s="130">
        <v>10</v>
      </c>
      <c r="G21" s="130">
        <v>2</v>
      </c>
      <c r="H21" s="22"/>
      <c r="I21" s="10">
        <v>20</v>
      </c>
      <c r="J21" s="10">
        <v>50</v>
      </c>
      <c r="K21" s="7" t="s">
        <v>1491</v>
      </c>
      <c r="L21" s="7" t="s">
        <v>798</v>
      </c>
      <c r="M21" s="13"/>
      <c r="N21" s="178" t="s">
        <v>1488</v>
      </c>
      <c r="O21" s="13"/>
      <c r="P21" s="13"/>
      <c r="Q21" s="13"/>
      <c r="R21" s="13"/>
      <c r="S21" s="13"/>
      <c r="T21" s="182" t="s">
        <v>1493</v>
      </c>
      <c r="U21" s="13"/>
      <c r="V21" s="13"/>
      <c r="W21" s="13">
        <v>22.652999999999999</v>
      </c>
      <c r="X21" s="13"/>
      <c r="Y21" s="13"/>
      <c r="Z21" s="13"/>
      <c r="AA21" s="7"/>
      <c r="AB21" s="13"/>
      <c r="AC21" s="13"/>
      <c r="AD21" s="13"/>
      <c r="AE21" s="13"/>
      <c r="AF21" s="13">
        <v>4.9800000000000004</v>
      </c>
      <c r="AG21" s="16" t="s">
        <v>274</v>
      </c>
      <c r="AH21" s="13"/>
      <c r="AI21" s="13"/>
      <c r="AJ21" s="13"/>
      <c r="AK21" s="13">
        <v>0.38</v>
      </c>
      <c r="AL21" s="13"/>
      <c r="AM21" s="13"/>
      <c r="AN21" s="13"/>
      <c r="AO21" s="13"/>
      <c r="AP21" s="13"/>
      <c r="AQ21" s="13">
        <v>0</v>
      </c>
      <c r="AR21" s="13">
        <v>0.2802</v>
      </c>
      <c r="AS21" s="17">
        <v>0.28000000000000003</v>
      </c>
      <c r="AT21" s="17"/>
      <c r="AU21" s="17"/>
      <c r="AV21" s="13">
        <v>0.03</v>
      </c>
      <c r="AW21" s="13"/>
      <c r="AX21" s="189">
        <v>9.34</v>
      </c>
      <c r="AY21" s="124"/>
      <c r="AZ21" s="13"/>
      <c r="BA21" s="13"/>
      <c r="BB21" s="192">
        <v>-22.03</v>
      </c>
      <c r="BC21" s="7" t="s">
        <v>1492</v>
      </c>
      <c r="BD21" s="13"/>
      <c r="BE21" s="7">
        <v>2020</v>
      </c>
      <c r="BF21" s="13">
        <v>-68.099999999999994</v>
      </c>
      <c r="BG21" s="13">
        <v>3.1</v>
      </c>
      <c r="BH21" s="13"/>
      <c r="BI21" s="13">
        <v>0.93989999999999996</v>
      </c>
      <c r="BJ21" s="13">
        <v>3.0999999999999999E-3</v>
      </c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>
        <v>0.5536599458</v>
      </c>
      <c r="CA21" s="13">
        <v>1.3021626510000002</v>
      </c>
      <c r="CB21" s="7"/>
      <c r="CC21" s="7"/>
      <c r="CD21" s="13"/>
      <c r="CE21" s="182" t="s">
        <v>1494</v>
      </c>
      <c r="CF21" s="13"/>
      <c r="CG21" s="13"/>
      <c r="CH21" s="13"/>
      <c r="CI21" s="13"/>
      <c r="CJ21" s="13"/>
      <c r="CK21" s="13"/>
      <c r="CL21" s="13"/>
      <c r="CM21" s="13"/>
      <c r="CN21" s="13"/>
      <c r="CO21" s="190">
        <v>74.996499999999997</v>
      </c>
      <c r="CP21" s="190">
        <v>13.8378</v>
      </c>
      <c r="CQ21" s="190">
        <v>4.2415000000000003</v>
      </c>
      <c r="CR21" s="190"/>
      <c r="CS21" s="190">
        <v>0</v>
      </c>
      <c r="CT21" s="190"/>
      <c r="CU21" s="190"/>
      <c r="CV21" s="190">
        <v>0</v>
      </c>
      <c r="CW21" s="190">
        <v>3.7122000000000002</v>
      </c>
      <c r="CX21" s="190">
        <v>0</v>
      </c>
      <c r="CY21" s="190">
        <v>0</v>
      </c>
      <c r="CZ21" s="190">
        <v>0</v>
      </c>
      <c r="DA21" s="190">
        <v>0</v>
      </c>
      <c r="DB21" s="190">
        <v>0</v>
      </c>
      <c r="DC21" s="190">
        <v>0</v>
      </c>
      <c r="DE21" s="13"/>
      <c r="DF21" s="13"/>
      <c r="DG21" s="17"/>
      <c r="DH21" s="13"/>
      <c r="DI21" s="13"/>
    </row>
    <row r="22" spans="1:113" ht="14.4" x14ac:dyDescent="0.3">
      <c r="A22" s="13" t="s">
        <v>962</v>
      </c>
      <c r="B22" s="11" t="s">
        <v>974</v>
      </c>
      <c r="C22" s="11" t="s">
        <v>1536</v>
      </c>
      <c r="D22" s="11" t="s">
        <v>996</v>
      </c>
      <c r="E22" s="184">
        <v>2010</v>
      </c>
      <c r="F22" s="130">
        <v>10</v>
      </c>
      <c r="G22" s="130">
        <v>3</v>
      </c>
      <c r="H22" s="22"/>
      <c r="I22" s="10">
        <v>0</v>
      </c>
      <c r="J22" s="10">
        <v>20</v>
      </c>
      <c r="K22" s="7" t="s">
        <v>1490</v>
      </c>
      <c r="L22" s="7" t="s">
        <v>798</v>
      </c>
      <c r="M22" s="13"/>
      <c r="N22" s="178" t="s">
        <v>1488</v>
      </c>
      <c r="O22" s="13"/>
      <c r="P22" s="13"/>
      <c r="Q22" s="13"/>
      <c r="R22" s="13"/>
      <c r="S22" s="13"/>
      <c r="T22" s="182" t="s">
        <v>1493</v>
      </c>
      <c r="U22" s="13"/>
      <c r="V22" s="13"/>
      <c r="W22" s="13">
        <v>12.535</v>
      </c>
      <c r="X22" s="13"/>
      <c r="Y22" s="13"/>
      <c r="Z22" s="13"/>
      <c r="AA22" s="7"/>
      <c r="AB22" s="13"/>
      <c r="AC22" s="13"/>
      <c r="AD22" s="13"/>
      <c r="AE22" s="13"/>
      <c r="AF22" s="13">
        <v>5.71</v>
      </c>
      <c r="AG22" s="16" t="s">
        <v>274</v>
      </c>
      <c r="AH22" s="13"/>
      <c r="AI22" s="13"/>
      <c r="AJ22" s="13"/>
      <c r="AK22" s="13">
        <v>0.87</v>
      </c>
      <c r="AL22" s="13"/>
      <c r="AM22" s="13"/>
      <c r="AN22" s="13"/>
      <c r="AO22" s="13"/>
      <c r="AP22" s="13"/>
      <c r="AQ22" s="13">
        <v>0</v>
      </c>
      <c r="AR22" s="13">
        <v>0.56120000000000003</v>
      </c>
      <c r="AS22" s="17">
        <v>0.56100000000000005</v>
      </c>
      <c r="AT22" s="17"/>
      <c r="AU22" s="17"/>
      <c r="AV22" s="13">
        <v>0.03</v>
      </c>
      <c r="AW22" s="13"/>
      <c r="AX22" s="189">
        <v>18.706666666666667</v>
      </c>
      <c r="AY22" s="124"/>
      <c r="AZ22" s="13"/>
      <c r="BA22" s="13"/>
      <c r="BB22" s="192">
        <v>-15.83</v>
      </c>
      <c r="BC22" s="7" t="s">
        <v>1492</v>
      </c>
      <c r="BD22" s="13"/>
      <c r="BE22" s="7">
        <v>2020</v>
      </c>
      <c r="BF22" s="13">
        <v>63.8</v>
      </c>
      <c r="BG22" s="13">
        <v>3.1</v>
      </c>
      <c r="BH22" s="13"/>
      <c r="BI22" s="13">
        <v>1.0728</v>
      </c>
      <c r="BJ22" s="13">
        <v>3.0999999999999999E-3</v>
      </c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>
        <v>0.57851721909999998</v>
      </c>
      <c r="CA22" s="13">
        <v>0.2468223085</v>
      </c>
      <c r="CB22" s="7"/>
      <c r="CC22" s="7"/>
      <c r="CD22" s="13"/>
      <c r="CE22" s="182" t="s">
        <v>1494</v>
      </c>
      <c r="CF22" s="13"/>
      <c r="CG22" s="13"/>
      <c r="CH22" s="13"/>
      <c r="CI22" s="13"/>
      <c r="CJ22" s="13"/>
      <c r="CK22" s="13"/>
      <c r="CL22" s="13"/>
      <c r="CM22" s="13"/>
      <c r="CN22" s="13"/>
      <c r="CO22" s="190">
        <v>81.049400000000006</v>
      </c>
      <c r="CP22" s="190">
        <v>5.7076000000000002</v>
      </c>
      <c r="CQ22" s="190">
        <v>0</v>
      </c>
      <c r="CR22" s="190"/>
      <c r="CS22" s="190">
        <v>0</v>
      </c>
      <c r="CT22" s="190"/>
      <c r="CU22" s="190"/>
      <c r="CV22" s="190">
        <v>4.9013999999999998</v>
      </c>
      <c r="CW22" s="190">
        <v>2.3586999999999998</v>
      </c>
      <c r="CX22" s="190">
        <v>0</v>
      </c>
      <c r="CY22" s="190">
        <v>0</v>
      </c>
      <c r="CZ22" s="190">
        <v>0</v>
      </c>
      <c r="DA22" s="190">
        <v>0</v>
      </c>
      <c r="DB22" s="190">
        <v>0</v>
      </c>
      <c r="DC22" s="190">
        <v>0</v>
      </c>
      <c r="DE22" s="13"/>
      <c r="DF22" s="13"/>
      <c r="DG22" s="17"/>
      <c r="DH22" s="13"/>
      <c r="DI22" s="13"/>
    </row>
    <row r="23" spans="1:113" ht="14.4" x14ac:dyDescent="0.3">
      <c r="A23" s="13" t="s">
        <v>962</v>
      </c>
      <c r="B23" s="11" t="s">
        <v>974</v>
      </c>
      <c r="C23" s="11" t="s">
        <v>1536</v>
      </c>
      <c r="D23" s="11" t="s">
        <v>997</v>
      </c>
      <c r="E23" s="184">
        <v>2010</v>
      </c>
      <c r="F23" s="130">
        <v>10</v>
      </c>
      <c r="G23" s="130">
        <v>3</v>
      </c>
      <c r="H23" s="22"/>
      <c r="I23" s="10">
        <v>20</v>
      </c>
      <c r="J23" s="10">
        <v>50</v>
      </c>
      <c r="K23" s="7" t="s">
        <v>1491</v>
      </c>
      <c r="L23" s="7" t="s">
        <v>798</v>
      </c>
      <c r="M23" s="13"/>
      <c r="N23" s="178" t="s">
        <v>1488</v>
      </c>
      <c r="O23" s="13"/>
      <c r="P23" s="13"/>
      <c r="Q23" s="13"/>
      <c r="R23" s="13"/>
      <c r="S23" s="13"/>
      <c r="T23" s="182" t="s">
        <v>1493</v>
      </c>
      <c r="U23" s="13"/>
      <c r="V23" s="13"/>
      <c r="W23" s="13">
        <v>8.718</v>
      </c>
      <c r="X23" s="13"/>
      <c r="Y23" s="13"/>
      <c r="Z23" s="13"/>
      <c r="AA23" s="7"/>
      <c r="AB23" s="13"/>
      <c r="AC23" s="13"/>
      <c r="AD23" s="13"/>
      <c r="AE23" s="13"/>
      <c r="AF23" s="13">
        <v>5.28</v>
      </c>
      <c r="AG23" s="16" t="s">
        <v>274</v>
      </c>
      <c r="AH23" s="13"/>
      <c r="AI23" s="13"/>
      <c r="AJ23" s="13"/>
      <c r="AK23" s="13">
        <v>0.23</v>
      </c>
      <c r="AL23" s="13"/>
      <c r="AM23" s="13"/>
      <c r="AN23" s="13"/>
      <c r="AO23" s="13"/>
      <c r="AP23" s="13"/>
      <c r="AQ23" s="13">
        <v>0</v>
      </c>
      <c r="AR23" s="13">
        <v>0.20530000000000001</v>
      </c>
      <c r="AS23" s="17">
        <v>0.20499999999999999</v>
      </c>
      <c r="AT23" s="17"/>
      <c r="AU23" s="17"/>
      <c r="AV23" s="13">
        <v>0.01</v>
      </c>
      <c r="AW23" s="13"/>
      <c r="AX23" s="189">
        <v>20.53</v>
      </c>
      <c r="AY23" s="124"/>
      <c r="AZ23" s="13"/>
      <c r="BA23" s="13"/>
      <c r="BB23" s="192"/>
      <c r="BC23" s="7"/>
      <c r="BD23" s="13"/>
      <c r="BE23" s="7">
        <v>2020</v>
      </c>
      <c r="BF23" s="13">
        <v>-60.8</v>
      </c>
      <c r="BG23" s="13">
        <v>5.3</v>
      </c>
      <c r="BH23" s="13"/>
      <c r="BI23" s="13">
        <v>0.94720000000000004</v>
      </c>
      <c r="BJ23" s="13">
        <v>5.3E-3</v>
      </c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>
        <v>0.21550428169999999</v>
      </c>
      <c r="CA23" s="13">
        <v>0.1439511228</v>
      </c>
      <c r="CB23" s="7"/>
      <c r="CC23" s="7"/>
      <c r="CD23" s="13"/>
      <c r="CE23" s="182" t="s">
        <v>1494</v>
      </c>
      <c r="CF23" s="13"/>
      <c r="CG23" s="13"/>
      <c r="CH23" s="13"/>
      <c r="CI23" s="13"/>
      <c r="CJ23" s="13"/>
      <c r="CK23" s="13"/>
      <c r="CL23" s="13"/>
      <c r="CM23" s="13"/>
      <c r="CN23" s="13"/>
      <c r="CO23" s="190">
        <v>90.054900000000004</v>
      </c>
      <c r="CP23" s="190">
        <v>3.8536999999999999</v>
      </c>
      <c r="CQ23" s="190">
        <v>0.72150000000000003</v>
      </c>
      <c r="CR23" s="190"/>
      <c r="CS23" s="190">
        <v>0</v>
      </c>
      <c r="CT23" s="190"/>
      <c r="CU23" s="190"/>
      <c r="CV23" s="190">
        <v>5.37</v>
      </c>
      <c r="CW23" s="190">
        <v>0</v>
      </c>
      <c r="CX23" s="190">
        <v>0</v>
      </c>
      <c r="CY23" s="190">
        <v>0</v>
      </c>
      <c r="CZ23" s="190">
        <v>0</v>
      </c>
      <c r="DA23" s="190">
        <v>0</v>
      </c>
      <c r="DB23" s="190">
        <v>0</v>
      </c>
      <c r="DC23" s="190">
        <v>0</v>
      </c>
      <c r="DE23" s="13"/>
      <c r="DF23" s="13"/>
      <c r="DG23" s="17"/>
      <c r="DH23" s="13"/>
      <c r="DI23" s="13"/>
    </row>
    <row r="24" spans="1:113" ht="14.4" x14ac:dyDescent="0.3">
      <c r="A24" s="13" t="s">
        <v>962</v>
      </c>
      <c r="B24" s="11" t="s">
        <v>975</v>
      </c>
      <c r="C24" s="11" t="s">
        <v>1537</v>
      </c>
      <c r="D24" s="11" t="s">
        <v>998</v>
      </c>
      <c r="E24" s="184">
        <v>2010</v>
      </c>
      <c r="F24" s="130">
        <v>10</v>
      </c>
      <c r="G24" s="130">
        <v>5</v>
      </c>
      <c r="H24" s="22"/>
      <c r="I24" s="10">
        <v>0</v>
      </c>
      <c r="J24" s="10">
        <v>20</v>
      </c>
      <c r="K24" s="7" t="s">
        <v>1490</v>
      </c>
      <c r="L24" s="7" t="s">
        <v>798</v>
      </c>
      <c r="M24" s="13"/>
      <c r="N24" s="178" t="s">
        <v>1488</v>
      </c>
      <c r="O24" s="13"/>
      <c r="P24" s="13"/>
      <c r="Q24" s="13"/>
      <c r="R24" s="13"/>
      <c r="S24" s="13"/>
      <c r="T24" s="182" t="s">
        <v>1493</v>
      </c>
      <c r="U24" s="13"/>
      <c r="V24" s="13"/>
      <c r="W24" s="13">
        <v>24.936</v>
      </c>
      <c r="X24" s="13"/>
      <c r="Y24" s="13"/>
      <c r="Z24" s="13"/>
      <c r="AA24" s="7"/>
      <c r="AB24" s="13"/>
      <c r="AC24" s="13"/>
      <c r="AD24" s="13"/>
      <c r="AE24" s="13"/>
      <c r="AF24" s="13">
        <v>5.12</v>
      </c>
      <c r="AG24" s="16" t="s">
        <v>274</v>
      </c>
      <c r="AH24" s="13"/>
      <c r="AI24" s="13"/>
      <c r="AJ24" s="13"/>
      <c r="AK24" s="13">
        <v>0.76</v>
      </c>
      <c r="AL24" s="13"/>
      <c r="AM24" s="13"/>
      <c r="AN24" s="13"/>
      <c r="AO24" s="13"/>
      <c r="AP24" s="13"/>
      <c r="AQ24" s="13">
        <v>0</v>
      </c>
      <c r="AR24" s="13">
        <v>0.87490000000000001</v>
      </c>
      <c r="AS24" s="17">
        <v>0.875</v>
      </c>
      <c r="AT24" s="17"/>
      <c r="AU24" s="17"/>
      <c r="AV24" s="13">
        <v>0.05</v>
      </c>
      <c r="AW24" s="13"/>
      <c r="AX24" s="189">
        <v>17.497999999999998</v>
      </c>
      <c r="AY24" s="124"/>
      <c r="AZ24" s="13"/>
      <c r="BA24" s="13"/>
      <c r="BB24" s="192">
        <v>-14.53</v>
      </c>
      <c r="BC24" s="7" t="s">
        <v>1492</v>
      </c>
      <c r="BD24" s="13"/>
      <c r="BE24" s="7">
        <v>2020</v>
      </c>
      <c r="BF24" s="13">
        <v>45.7</v>
      </c>
      <c r="BG24" s="13">
        <v>1.9</v>
      </c>
      <c r="BH24" s="13"/>
      <c r="BI24" s="13">
        <v>1.0546</v>
      </c>
      <c r="BJ24" s="13">
        <v>1.9E-3</v>
      </c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>
        <v>1.1581245179999999</v>
      </c>
      <c r="CA24" s="13">
        <v>0.88472749710000009</v>
      </c>
      <c r="CB24" s="7"/>
      <c r="CC24" s="7"/>
      <c r="CD24" s="13"/>
      <c r="CE24" s="182" t="s">
        <v>1494</v>
      </c>
      <c r="CF24" s="13"/>
      <c r="CG24" s="13"/>
      <c r="CH24" s="13"/>
      <c r="CI24" s="13"/>
      <c r="CJ24" s="13"/>
      <c r="CK24" s="13"/>
      <c r="CL24" s="13"/>
      <c r="CM24" s="13"/>
      <c r="CN24" s="13"/>
      <c r="CO24" s="190">
        <v>76.914699999999996</v>
      </c>
      <c r="CP24" s="190">
        <v>10.423400000000001</v>
      </c>
      <c r="CQ24" s="190">
        <v>2.4695</v>
      </c>
      <c r="CR24" s="190"/>
      <c r="CS24" s="190">
        <v>0</v>
      </c>
      <c r="CT24" s="190"/>
      <c r="CU24" s="190"/>
      <c r="CV24" s="190">
        <v>0</v>
      </c>
      <c r="CW24" s="190">
        <v>6.1628999999999996</v>
      </c>
      <c r="CX24" s="190">
        <v>0</v>
      </c>
      <c r="CY24" s="190">
        <v>0</v>
      </c>
      <c r="CZ24" s="190">
        <v>0</v>
      </c>
      <c r="DA24" s="190">
        <v>0</v>
      </c>
      <c r="DB24" s="190">
        <v>0</v>
      </c>
      <c r="DC24" s="190">
        <v>0</v>
      </c>
      <c r="DE24" s="13"/>
      <c r="DF24" s="13"/>
      <c r="DG24" s="17"/>
      <c r="DH24" s="13"/>
      <c r="DI24" s="13"/>
    </row>
    <row r="25" spans="1:113" ht="14.4" x14ac:dyDescent="0.3">
      <c r="A25" s="13" t="s">
        <v>962</v>
      </c>
      <c r="B25" s="11" t="s">
        <v>975</v>
      </c>
      <c r="C25" s="11" t="s">
        <v>1537</v>
      </c>
      <c r="D25" s="11" t="s">
        <v>999</v>
      </c>
      <c r="E25" s="184">
        <v>2010</v>
      </c>
      <c r="F25" s="130">
        <v>10</v>
      </c>
      <c r="G25" s="130">
        <v>5</v>
      </c>
      <c r="H25" s="22"/>
      <c r="I25" s="10">
        <v>20</v>
      </c>
      <c r="J25" s="10">
        <v>50</v>
      </c>
      <c r="K25" s="7" t="s">
        <v>1491</v>
      </c>
      <c r="L25" s="7" t="s">
        <v>798</v>
      </c>
      <c r="M25" s="13"/>
      <c r="N25" s="178" t="s">
        <v>1488</v>
      </c>
      <c r="O25" s="13"/>
      <c r="P25" s="13"/>
      <c r="Q25" s="13"/>
      <c r="R25" s="13"/>
      <c r="S25" s="13"/>
      <c r="T25" s="182" t="s">
        <v>1493</v>
      </c>
      <c r="U25" s="13"/>
      <c r="V25" s="13"/>
      <c r="W25" s="13">
        <v>42.875999999999998</v>
      </c>
      <c r="X25" s="13"/>
      <c r="Y25" s="13"/>
      <c r="Z25" s="13"/>
      <c r="AA25" s="7"/>
      <c r="AB25" s="13"/>
      <c r="AC25" s="13"/>
      <c r="AD25" s="13"/>
      <c r="AE25" s="13"/>
      <c r="AF25" s="13">
        <v>4.74</v>
      </c>
      <c r="AG25" s="16" t="s">
        <v>274</v>
      </c>
      <c r="AH25" s="13"/>
      <c r="AI25" s="13"/>
      <c r="AJ25" s="13"/>
      <c r="AK25" s="13">
        <v>1.1200000000000001</v>
      </c>
      <c r="AL25" s="13"/>
      <c r="AM25" s="13"/>
      <c r="AN25" s="13"/>
      <c r="AO25" s="13"/>
      <c r="AP25" s="13"/>
      <c r="AQ25" s="13">
        <v>0</v>
      </c>
      <c r="AR25" s="13">
        <v>0.45839999999999997</v>
      </c>
      <c r="AS25" s="17">
        <v>0.45800000000000002</v>
      </c>
      <c r="AT25" s="17"/>
      <c r="AU25" s="17"/>
      <c r="AV25" s="13">
        <v>0.04</v>
      </c>
      <c r="AW25" s="13"/>
      <c r="AX25" s="189">
        <v>11.459999999999999</v>
      </c>
      <c r="AY25" s="124"/>
      <c r="AZ25" s="13"/>
      <c r="BA25" s="13"/>
      <c r="BB25" s="192">
        <v>-15.64</v>
      </c>
      <c r="BC25" s="7" t="s">
        <v>1492</v>
      </c>
      <c r="BD25" s="13"/>
      <c r="BE25" s="7">
        <v>2020</v>
      </c>
      <c r="BF25" s="13">
        <v>-22.1</v>
      </c>
      <c r="BG25" s="13">
        <v>2.5</v>
      </c>
      <c r="BH25" s="13"/>
      <c r="BI25" s="13">
        <v>0.98619999999999997</v>
      </c>
      <c r="BJ25" s="13">
        <v>2.5000000000000001E-3</v>
      </c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>
        <v>1.634813104</v>
      </c>
      <c r="CA25" s="13">
        <v>1.859041733</v>
      </c>
      <c r="CB25" s="7"/>
      <c r="CC25" s="7"/>
      <c r="CD25" s="13"/>
      <c r="CE25" s="182" t="s">
        <v>1494</v>
      </c>
      <c r="CF25" s="13"/>
      <c r="CG25" s="13"/>
      <c r="CH25" s="13"/>
      <c r="CI25" s="13"/>
      <c r="CJ25" s="13"/>
      <c r="CK25" s="13"/>
      <c r="CL25" s="13"/>
      <c r="CM25" s="13"/>
      <c r="CN25" s="13"/>
      <c r="CO25" s="190">
        <v>70.884600000000006</v>
      </c>
      <c r="CP25" s="190">
        <v>7.4522000000000004</v>
      </c>
      <c r="CQ25" s="190">
        <v>1.4882</v>
      </c>
      <c r="CR25" s="190"/>
      <c r="CS25" s="190">
        <v>0</v>
      </c>
      <c r="CT25" s="190"/>
      <c r="CU25" s="190"/>
      <c r="CV25" s="190">
        <v>0</v>
      </c>
      <c r="CW25" s="190">
        <v>13.463699999999999</v>
      </c>
      <c r="CX25" s="190">
        <v>0</v>
      </c>
      <c r="CY25" s="190">
        <v>0</v>
      </c>
      <c r="CZ25" s="190">
        <v>2.9451999999999998</v>
      </c>
      <c r="DA25" s="190">
        <v>0</v>
      </c>
      <c r="DB25" s="190">
        <v>0</v>
      </c>
      <c r="DC25" s="190">
        <v>0</v>
      </c>
      <c r="DE25" s="13"/>
      <c r="DF25" s="13"/>
      <c r="DG25" s="17"/>
      <c r="DH25" s="13"/>
      <c r="DI25" s="13"/>
    </row>
    <row r="26" spans="1:113" ht="14.4" x14ac:dyDescent="0.3">
      <c r="A26" s="13" t="s">
        <v>962</v>
      </c>
      <c r="B26" s="11" t="s">
        <v>976</v>
      </c>
      <c r="C26" s="11" t="s">
        <v>1538</v>
      </c>
      <c r="D26" s="11" t="s">
        <v>1000</v>
      </c>
      <c r="E26" s="184">
        <v>2010</v>
      </c>
      <c r="F26" s="130">
        <v>10</v>
      </c>
      <c r="G26" s="130">
        <v>6</v>
      </c>
      <c r="H26" s="22"/>
      <c r="I26" s="10">
        <v>0</v>
      </c>
      <c r="J26" s="10">
        <v>20</v>
      </c>
      <c r="K26" s="7" t="s">
        <v>1490</v>
      </c>
      <c r="L26" s="7" t="s">
        <v>798</v>
      </c>
      <c r="M26" s="13"/>
      <c r="N26" s="178" t="s">
        <v>1488</v>
      </c>
      <c r="O26" s="13"/>
      <c r="P26" s="13"/>
      <c r="Q26" s="13"/>
      <c r="R26" s="13"/>
      <c r="S26" s="13"/>
      <c r="T26" s="182" t="s">
        <v>1493</v>
      </c>
      <c r="U26" s="13"/>
      <c r="V26" s="13"/>
      <c r="W26" s="13">
        <v>32.963000000000001</v>
      </c>
      <c r="X26" s="13"/>
      <c r="Y26" s="13"/>
      <c r="Z26" s="13"/>
      <c r="AA26" s="7"/>
      <c r="AB26" s="13"/>
      <c r="AC26" s="13"/>
      <c r="AD26" s="13"/>
      <c r="AE26" s="13"/>
      <c r="AF26" s="13">
        <v>6.39</v>
      </c>
      <c r="AG26" s="16" t="s">
        <v>274</v>
      </c>
      <c r="AH26" s="13"/>
      <c r="AI26" s="13"/>
      <c r="AJ26" s="13"/>
      <c r="AK26" s="13">
        <v>4.6500000000000004</v>
      </c>
      <c r="AL26" s="13"/>
      <c r="AM26" s="13"/>
      <c r="AN26" s="13"/>
      <c r="AO26" s="13"/>
      <c r="AP26" s="13"/>
      <c r="AQ26" s="13">
        <v>0</v>
      </c>
      <c r="AR26" s="13">
        <v>1.151</v>
      </c>
      <c r="AS26" s="17">
        <v>1.151</v>
      </c>
      <c r="AT26" s="17"/>
      <c r="AU26" s="17"/>
      <c r="AV26" s="13">
        <v>7.0000000000000007E-2</v>
      </c>
      <c r="AW26" s="13"/>
      <c r="AX26" s="189">
        <v>16.442857142857143</v>
      </c>
      <c r="AY26" s="124"/>
      <c r="AZ26" s="13"/>
      <c r="BA26" s="13"/>
      <c r="BB26" s="192">
        <v>-19.351500000000001</v>
      </c>
      <c r="BC26" s="7" t="s">
        <v>1492</v>
      </c>
      <c r="BD26" s="13"/>
      <c r="BE26" s="7">
        <v>2020</v>
      </c>
      <c r="BF26" s="13">
        <v>72.5</v>
      </c>
      <c r="BG26" s="13">
        <v>2</v>
      </c>
      <c r="BH26" s="13"/>
      <c r="BI26" s="13">
        <v>1.0815999999999999</v>
      </c>
      <c r="BJ26" s="13">
        <v>2E-3</v>
      </c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>
        <v>0.66605822520000002</v>
      </c>
      <c r="CA26" s="13">
        <v>0.96941028350000003</v>
      </c>
      <c r="CB26" s="7"/>
      <c r="CC26" s="7"/>
      <c r="CD26" s="13"/>
      <c r="CE26" s="182" t="s">
        <v>1494</v>
      </c>
      <c r="CF26" s="13"/>
      <c r="CG26" s="13"/>
      <c r="CH26" s="13"/>
      <c r="CI26" s="13"/>
      <c r="CJ26" s="13"/>
      <c r="CK26" s="13"/>
      <c r="CL26" s="13"/>
      <c r="CM26" s="13"/>
      <c r="CN26" s="13"/>
      <c r="CO26" s="190">
        <v>51.7087</v>
      </c>
      <c r="CP26" s="190">
        <v>25.4543</v>
      </c>
      <c r="CQ26" s="190">
        <v>2.7715999999999998</v>
      </c>
      <c r="CR26" s="190"/>
      <c r="CS26" s="190">
        <v>0</v>
      </c>
      <c r="CT26" s="190"/>
      <c r="CU26" s="190"/>
      <c r="CV26" s="190">
        <v>0</v>
      </c>
      <c r="CW26" s="190">
        <v>12.5649</v>
      </c>
      <c r="CX26" s="190">
        <v>0</v>
      </c>
      <c r="CY26" s="190">
        <v>0</v>
      </c>
      <c r="CZ26" s="190">
        <v>5.2309999999999999</v>
      </c>
      <c r="DA26" s="190">
        <v>0</v>
      </c>
      <c r="DB26" s="190">
        <v>0</v>
      </c>
      <c r="DC26" s="190">
        <v>0</v>
      </c>
      <c r="DE26" s="13"/>
      <c r="DF26" s="13"/>
      <c r="DG26" s="17"/>
      <c r="DH26" s="13"/>
      <c r="DI26" s="13"/>
    </row>
    <row r="27" spans="1:113" ht="14.4" x14ac:dyDescent="0.3">
      <c r="A27" s="13" t="s">
        <v>962</v>
      </c>
      <c r="B27" s="11" t="s">
        <v>976</v>
      </c>
      <c r="C27" s="11" t="s">
        <v>1538</v>
      </c>
      <c r="D27" s="11" t="s">
        <v>1001</v>
      </c>
      <c r="E27" s="184">
        <v>2010</v>
      </c>
      <c r="F27" s="130">
        <v>10</v>
      </c>
      <c r="G27" s="130">
        <v>6</v>
      </c>
      <c r="H27" s="22"/>
      <c r="I27" s="10">
        <v>20</v>
      </c>
      <c r="J27" s="10">
        <v>50</v>
      </c>
      <c r="K27" s="7" t="s">
        <v>1491</v>
      </c>
      <c r="L27" s="7" t="s">
        <v>798</v>
      </c>
      <c r="M27" s="13"/>
      <c r="N27" s="178" t="s">
        <v>1488</v>
      </c>
      <c r="O27" s="13"/>
      <c r="P27" s="13"/>
      <c r="Q27" s="13"/>
      <c r="R27" s="13"/>
      <c r="S27" s="13"/>
      <c r="T27" s="182" t="s">
        <v>1493</v>
      </c>
      <c r="U27" s="13"/>
      <c r="V27" s="13"/>
      <c r="W27" s="13">
        <v>37.694000000000003</v>
      </c>
      <c r="X27" s="13"/>
      <c r="Y27" s="13"/>
      <c r="Z27" s="13"/>
      <c r="AA27" s="7"/>
      <c r="AB27" s="13"/>
      <c r="AC27" s="13"/>
      <c r="AD27" s="13"/>
      <c r="AE27" s="13"/>
      <c r="AF27" s="13">
        <v>6.09</v>
      </c>
      <c r="AG27" s="16" t="s">
        <v>274</v>
      </c>
      <c r="AH27" s="13"/>
      <c r="AI27" s="13"/>
      <c r="AJ27" s="13"/>
      <c r="AK27" s="13">
        <v>1.64</v>
      </c>
      <c r="AL27" s="13"/>
      <c r="AM27" s="13"/>
      <c r="AN27" s="13"/>
      <c r="AO27" s="13"/>
      <c r="AP27" s="13"/>
      <c r="AQ27" s="13">
        <v>0</v>
      </c>
      <c r="AR27" s="13">
        <v>0.42070000000000002</v>
      </c>
      <c r="AS27" s="17">
        <v>0.42099999999999999</v>
      </c>
      <c r="AT27" s="17"/>
      <c r="AU27" s="17"/>
      <c r="AV27" s="13">
        <v>0.03</v>
      </c>
      <c r="AW27" s="13"/>
      <c r="AX27" s="189">
        <v>14.023333333333335</v>
      </c>
      <c r="AY27" s="124"/>
      <c r="AZ27" s="13"/>
      <c r="BA27" s="13"/>
      <c r="BB27" s="192">
        <v>-18.73</v>
      </c>
      <c r="BC27" s="7" t="s">
        <v>1492</v>
      </c>
      <c r="BD27" s="13"/>
      <c r="BE27" s="7">
        <v>2020</v>
      </c>
      <c r="BF27" s="13">
        <v>-41.6</v>
      </c>
      <c r="BG27" s="13">
        <v>2.7</v>
      </c>
      <c r="BH27" s="13"/>
      <c r="BI27" s="13">
        <v>0.96650000000000003</v>
      </c>
      <c r="BJ27" s="13">
        <v>2.7000000000000001E-3</v>
      </c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>
        <v>0.90924365539999996</v>
      </c>
      <c r="CA27" s="13">
        <v>2.3444135569999998</v>
      </c>
      <c r="CB27" s="7"/>
      <c r="CC27" s="7"/>
      <c r="CD27" s="13"/>
      <c r="CE27" s="182" t="s">
        <v>1494</v>
      </c>
      <c r="CF27" s="13"/>
      <c r="CG27" s="13"/>
      <c r="CH27" s="13"/>
      <c r="CI27" s="13"/>
      <c r="CJ27" s="13"/>
      <c r="CK27" s="13"/>
      <c r="CL27" s="13"/>
      <c r="CM27" s="13"/>
      <c r="CN27" s="13"/>
      <c r="CO27" s="190">
        <v>50.508400000000002</v>
      </c>
      <c r="CP27" s="190">
        <v>26.1557</v>
      </c>
      <c r="CQ27" s="190">
        <v>1.4886999999999999</v>
      </c>
      <c r="CR27" s="190"/>
      <c r="CS27" s="190">
        <v>0</v>
      </c>
      <c r="CT27" s="190"/>
      <c r="CU27" s="190"/>
      <c r="CV27" s="190">
        <v>0</v>
      </c>
      <c r="CW27" s="190">
        <v>13.811900000000001</v>
      </c>
      <c r="CX27" s="190">
        <v>0</v>
      </c>
      <c r="CY27" s="190">
        <v>0</v>
      </c>
      <c r="CZ27" s="190">
        <v>5.9922000000000004</v>
      </c>
      <c r="DA27" s="190">
        <v>0</v>
      </c>
      <c r="DB27" s="190">
        <v>0</v>
      </c>
      <c r="DC27" s="190">
        <v>0</v>
      </c>
      <c r="DE27" s="13"/>
      <c r="DF27" s="13"/>
      <c r="DG27" s="17"/>
      <c r="DH27" s="13"/>
      <c r="DI27" s="13"/>
    </row>
    <row r="28" spans="1:113" ht="14.4" x14ac:dyDescent="0.3">
      <c r="A28" s="13" t="s">
        <v>962</v>
      </c>
      <c r="B28" s="11" t="s">
        <v>977</v>
      </c>
      <c r="C28" s="11" t="s">
        <v>1539</v>
      </c>
      <c r="D28" s="11" t="s">
        <v>1002</v>
      </c>
      <c r="E28" s="184">
        <v>2010</v>
      </c>
      <c r="F28" s="130">
        <v>10</v>
      </c>
      <c r="G28" s="130">
        <v>10</v>
      </c>
      <c r="H28" s="22"/>
      <c r="I28" s="10">
        <v>0</v>
      </c>
      <c r="J28" s="10">
        <v>20</v>
      </c>
      <c r="K28" s="7" t="s">
        <v>1490</v>
      </c>
      <c r="L28" s="7" t="s">
        <v>798</v>
      </c>
      <c r="M28" s="13"/>
      <c r="N28" s="178" t="s">
        <v>1488</v>
      </c>
      <c r="O28" s="13"/>
      <c r="P28" s="13"/>
      <c r="Q28" s="13"/>
      <c r="R28" s="13"/>
      <c r="S28" s="13"/>
      <c r="T28" s="182" t="s">
        <v>1493</v>
      </c>
      <c r="U28" s="13"/>
      <c r="V28" s="13"/>
      <c r="W28" s="13">
        <v>23.15</v>
      </c>
      <c r="X28" s="13"/>
      <c r="Y28" s="13"/>
      <c r="Z28" s="13"/>
      <c r="AA28" s="7"/>
      <c r="AB28" s="13"/>
      <c r="AC28" s="13"/>
      <c r="AD28" s="13"/>
      <c r="AE28" s="13"/>
      <c r="AF28" s="13">
        <v>6.62</v>
      </c>
      <c r="AG28" s="16" t="s">
        <v>274</v>
      </c>
      <c r="AH28" s="13"/>
      <c r="AI28" s="13"/>
      <c r="AJ28" s="13"/>
      <c r="AK28" s="13">
        <v>3.86</v>
      </c>
      <c r="AL28" s="13"/>
      <c r="AM28" s="13"/>
      <c r="AN28" s="13"/>
      <c r="AO28" s="13"/>
      <c r="AP28" s="13"/>
      <c r="AQ28" s="13">
        <v>0</v>
      </c>
      <c r="AR28" s="13">
        <v>1.075</v>
      </c>
      <c r="AS28" s="17">
        <v>1.075</v>
      </c>
      <c r="AT28" s="17"/>
      <c r="AU28" s="17"/>
      <c r="AV28" s="13">
        <v>0.06</v>
      </c>
      <c r="AW28" s="13"/>
      <c r="AX28" s="189">
        <v>17.916666666666668</v>
      </c>
      <c r="AY28" s="124"/>
      <c r="AZ28" s="13"/>
      <c r="BA28" s="13"/>
      <c r="BB28" s="192">
        <v>-17.485499999999998</v>
      </c>
      <c r="BC28" s="7" t="s">
        <v>1492</v>
      </c>
      <c r="BD28" s="13"/>
      <c r="BE28" s="7">
        <v>2020</v>
      </c>
      <c r="BF28" s="13">
        <v>90.4</v>
      </c>
      <c r="BG28" s="13">
        <v>2</v>
      </c>
      <c r="BH28" s="13"/>
      <c r="BI28" s="13">
        <v>1.0996999999999999</v>
      </c>
      <c r="BJ28" s="13">
        <v>2E-3</v>
      </c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>
        <v>0.58899317760000003</v>
      </c>
      <c r="CA28" s="13">
        <v>0.70212205119999993</v>
      </c>
      <c r="CB28" s="7"/>
      <c r="CC28" s="7"/>
      <c r="CD28" s="13"/>
      <c r="CE28" s="182" t="s">
        <v>1494</v>
      </c>
      <c r="CF28" s="13"/>
      <c r="CG28" s="13"/>
      <c r="CH28" s="13"/>
      <c r="CI28" s="13"/>
      <c r="CJ28" s="13"/>
      <c r="CK28" s="13"/>
      <c r="CL28" s="13"/>
      <c r="CM28" s="13"/>
      <c r="CN28" s="13"/>
      <c r="CO28" s="190">
        <v>37.8626</v>
      </c>
      <c r="CP28" s="190">
        <v>46.463099999999997</v>
      </c>
      <c r="CQ28" s="190">
        <v>4.5852000000000004</v>
      </c>
      <c r="CR28" s="190"/>
      <c r="CS28" s="190">
        <v>0</v>
      </c>
      <c r="CT28" s="190"/>
      <c r="CU28" s="190"/>
      <c r="CV28" s="190">
        <v>0</v>
      </c>
      <c r="CW28" s="190">
        <v>3.7399</v>
      </c>
      <c r="CX28" s="190">
        <v>0</v>
      </c>
      <c r="CY28" s="190">
        <v>0</v>
      </c>
      <c r="CZ28" s="190">
        <v>3.3580000000000001</v>
      </c>
      <c r="DA28" s="190">
        <v>0</v>
      </c>
      <c r="DB28" s="190">
        <v>0</v>
      </c>
      <c r="DC28" s="190">
        <v>0</v>
      </c>
      <c r="DE28" s="13"/>
      <c r="DF28" s="13"/>
      <c r="DG28" s="17"/>
      <c r="DH28" s="13"/>
      <c r="DI28" s="13"/>
    </row>
    <row r="29" spans="1:113" ht="14.4" x14ac:dyDescent="0.3">
      <c r="A29" s="13" t="s">
        <v>962</v>
      </c>
      <c r="B29" s="11" t="s">
        <v>977</v>
      </c>
      <c r="C29" s="11" t="s">
        <v>1539</v>
      </c>
      <c r="D29" s="11" t="s">
        <v>1003</v>
      </c>
      <c r="E29" s="184">
        <v>2010</v>
      </c>
      <c r="F29" s="130">
        <v>10</v>
      </c>
      <c r="G29" s="130">
        <v>10</v>
      </c>
      <c r="H29" s="22"/>
      <c r="I29" s="10">
        <v>20</v>
      </c>
      <c r="J29" s="10">
        <v>50</v>
      </c>
      <c r="K29" s="7" t="s">
        <v>1491</v>
      </c>
      <c r="L29" s="7" t="s">
        <v>798</v>
      </c>
      <c r="M29" s="13"/>
      <c r="N29" s="178" t="s">
        <v>1488</v>
      </c>
      <c r="O29" s="13"/>
      <c r="P29" s="13"/>
      <c r="Q29" s="13"/>
      <c r="R29" s="13"/>
      <c r="S29" s="13"/>
      <c r="T29" s="182" t="s">
        <v>1493</v>
      </c>
      <c r="U29" s="13"/>
      <c r="V29" s="13"/>
      <c r="W29" s="13">
        <v>20.634</v>
      </c>
      <c r="X29" s="13"/>
      <c r="Y29" s="13"/>
      <c r="Z29" s="13"/>
      <c r="AA29" s="7"/>
      <c r="AB29" s="13"/>
      <c r="AC29" s="13"/>
      <c r="AD29" s="13"/>
      <c r="AE29" s="13"/>
      <c r="AF29" s="13">
        <v>6.61</v>
      </c>
      <c r="AG29" s="16" t="s">
        <v>274</v>
      </c>
      <c r="AH29" s="13"/>
      <c r="AI29" s="13"/>
      <c r="AJ29" s="13"/>
      <c r="AK29" s="13">
        <v>1.56</v>
      </c>
      <c r="AL29" s="13"/>
      <c r="AM29" s="13"/>
      <c r="AN29" s="13"/>
      <c r="AO29" s="13"/>
      <c r="AP29" s="13"/>
      <c r="AQ29" s="13">
        <v>0</v>
      </c>
      <c r="AR29" s="13">
        <v>0.30309999999999998</v>
      </c>
      <c r="AS29" s="17">
        <v>0.30299999999999999</v>
      </c>
      <c r="AT29" s="17"/>
      <c r="AU29" s="17"/>
      <c r="AV29" s="13">
        <v>0.02</v>
      </c>
      <c r="AW29" s="13"/>
      <c r="AX29" s="189">
        <v>15.154999999999999</v>
      </c>
      <c r="AY29" s="124"/>
      <c r="AZ29" s="13"/>
      <c r="BA29" s="13"/>
      <c r="BB29" s="192">
        <v>-18.72</v>
      </c>
      <c r="BC29" s="7" t="s">
        <v>1492</v>
      </c>
      <c r="BD29" s="13"/>
      <c r="BE29" s="7">
        <v>2020</v>
      </c>
      <c r="BF29" s="13">
        <v>7.8</v>
      </c>
      <c r="BG29" s="13">
        <v>3</v>
      </c>
      <c r="BH29" s="13"/>
      <c r="BI29" s="13">
        <v>1.0164</v>
      </c>
      <c r="BJ29" s="13">
        <v>3.0000000000000001E-3</v>
      </c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>
        <v>0.43745063579999999</v>
      </c>
      <c r="CA29" s="13">
        <v>0.72110761940000001</v>
      </c>
      <c r="CB29" s="7"/>
      <c r="CC29" s="7"/>
      <c r="CD29" s="13"/>
      <c r="CE29" s="182" t="s">
        <v>1494</v>
      </c>
      <c r="CF29" s="13"/>
      <c r="CG29" s="13"/>
      <c r="CH29" s="13"/>
      <c r="CI29" s="13"/>
      <c r="CJ29" s="13"/>
      <c r="CK29" s="13"/>
      <c r="CL29" s="13"/>
      <c r="CM29" s="13"/>
      <c r="CN29" s="13"/>
      <c r="CO29" s="190">
        <v>41.598300000000002</v>
      </c>
      <c r="CP29" s="190">
        <v>47.387599999999999</v>
      </c>
      <c r="CQ29" s="190">
        <v>3.4416000000000002</v>
      </c>
      <c r="CR29" s="190"/>
      <c r="CS29" s="190">
        <v>0</v>
      </c>
      <c r="CT29" s="190"/>
      <c r="CU29" s="190"/>
      <c r="CV29" s="190">
        <v>0</v>
      </c>
      <c r="CW29" s="190">
        <v>0</v>
      </c>
      <c r="CX29" s="190">
        <v>0</v>
      </c>
      <c r="CY29" s="190">
        <v>0</v>
      </c>
      <c r="CZ29" s="190">
        <v>4.4253</v>
      </c>
      <c r="DA29" s="190">
        <v>0</v>
      </c>
      <c r="DB29" s="190">
        <v>0</v>
      </c>
      <c r="DC29" s="190">
        <v>0</v>
      </c>
      <c r="DE29" s="13"/>
      <c r="DF29" s="13"/>
      <c r="DG29" s="17"/>
      <c r="DH29" s="13"/>
      <c r="DI29" s="13"/>
    </row>
    <row r="30" spans="1:113" ht="14.4" x14ac:dyDescent="0.3">
      <c r="A30" s="13" t="s">
        <v>962</v>
      </c>
      <c r="B30" s="11" t="s">
        <v>1495</v>
      </c>
      <c r="C30" s="11" t="s">
        <v>1540</v>
      </c>
      <c r="D30" s="11" t="s">
        <v>1004</v>
      </c>
      <c r="E30" s="184">
        <v>2010</v>
      </c>
      <c r="F30" s="130">
        <v>10</v>
      </c>
      <c r="G30" s="130">
        <v>16</v>
      </c>
      <c r="H30" s="22"/>
      <c r="I30" s="10">
        <v>0</v>
      </c>
      <c r="J30" s="10">
        <v>20</v>
      </c>
      <c r="K30" s="7" t="s">
        <v>1490</v>
      </c>
      <c r="L30" s="7" t="s">
        <v>798</v>
      </c>
      <c r="M30" s="13"/>
      <c r="N30" s="178" t="s">
        <v>1488</v>
      </c>
      <c r="O30" s="13"/>
      <c r="P30" s="13"/>
      <c r="Q30" s="13"/>
      <c r="R30" s="13"/>
      <c r="S30" s="13"/>
      <c r="T30" s="182" t="s">
        <v>1493</v>
      </c>
      <c r="U30" s="13"/>
      <c r="V30" s="13"/>
      <c r="W30" s="13">
        <v>19.667999999999999</v>
      </c>
      <c r="X30" s="13"/>
      <c r="Y30" s="13"/>
      <c r="Z30" s="13"/>
      <c r="AA30" s="7"/>
      <c r="AB30" s="13"/>
      <c r="AC30" s="13"/>
      <c r="AD30" s="13"/>
      <c r="AE30" s="13"/>
      <c r="AF30" s="13">
        <v>6.49</v>
      </c>
      <c r="AG30" s="16" t="s">
        <v>274</v>
      </c>
      <c r="AH30" s="13"/>
      <c r="AI30" s="13"/>
      <c r="AJ30" s="13"/>
      <c r="AK30" s="13">
        <v>4</v>
      </c>
      <c r="AL30" s="13"/>
      <c r="AM30" s="13"/>
      <c r="AN30" s="13"/>
      <c r="AO30" s="13"/>
      <c r="AP30" s="13"/>
      <c r="AQ30" s="13">
        <v>0</v>
      </c>
      <c r="AR30" s="13">
        <v>1.1339999999999999</v>
      </c>
      <c r="AS30" s="17">
        <v>1.1339999999999999</v>
      </c>
      <c r="AT30" s="17"/>
      <c r="AU30" s="17"/>
      <c r="AV30" s="13">
        <v>7.0000000000000007E-2</v>
      </c>
      <c r="AW30" s="13"/>
      <c r="AX30" s="189">
        <v>16.199999999999996</v>
      </c>
      <c r="AY30" s="124"/>
      <c r="AZ30" s="13"/>
      <c r="BA30" s="13"/>
      <c r="BB30" s="192">
        <v>-18.269500000000001</v>
      </c>
      <c r="BC30" s="7" t="s">
        <v>1492</v>
      </c>
      <c r="BD30" s="13"/>
      <c r="BE30" s="7">
        <v>2020</v>
      </c>
      <c r="BF30" s="13">
        <v>90.6</v>
      </c>
      <c r="BG30" s="13">
        <v>1.8</v>
      </c>
      <c r="BH30" s="13"/>
      <c r="BI30" s="13">
        <v>1.0998000000000001</v>
      </c>
      <c r="BJ30" s="13">
        <v>1.8E-3</v>
      </c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>
        <v>0.80175600000000002</v>
      </c>
      <c r="CA30" s="13">
        <v>1.1649829999999999</v>
      </c>
      <c r="CB30" s="7"/>
      <c r="CC30" s="7"/>
      <c r="CD30" s="13"/>
      <c r="CE30" s="182" t="s">
        <v>1494</v>
      </c>
      <c r="CF30" s="13"/>
      <c r="CG30" s="13"/>
      <c r="CH30" s="13"/>
      <c r="CI30" s="13"/>
      <c r="CJ30" s="13"/>
      <c r="CK30" s="13"/>
      <c r="CL30" s="13"/>
      <c r="CM30" s="13"/>
      <c r="CN30" s="13"/>
      <c r="CO30" s="190">
        <v>73.048500000000004</v>
      </c>
      <c r="CP30" s="190">
        <v>10.564500000000001</v>
      </c>
      <c r="CQ30" s="190">
        <v>1.0359</v>
      </c>
      <c r="CR30" s="190"/>
      <c r="CS30" s="190">
        <v>0</v>
      </c>
      <c r="CT30" s="190"/>
      <c r="CU30" s="190"/>
      <c r="CV30" s="190">
        <v>0</v>
      </c>
      <c r="CW30" s="190">
        <v>6.2384000000000004</v>
      </c>
      <c r="CX30" s="190">
        <v>0</v>
      </c>
      <c r="CY30" s="190">
        <v>0</v>
      </c>
      <c r="CZ30" s="190">
        <v>4.9885000000000002</v>
      </c>
      <c r="DA30" s="190">
        <v>0</v>
      </c>
      <c r="DB30" s="190">
        <v>1.7199</v>
      </c>
      <c r="DC30" s="190">
        <v>0</v>
      </c>
      <c r="DE30" s="13"/>
      <c r="DF30" s="13"/>
      <c r="DG30" s="17"/>
      <c r="DH30" s="13"/>
      <c r="DI30" s="13"/>
    </row>
    <row r="31" spans="1:113" ht="14.4" x14ac:dyDescent="0.3">
      <c r="A31" s="13" t="s">
        <v>962</v>
      </c>
      <c r="B31" s="11" t="s">
        <v>1495</v>
      </c>
      <c r="C31" s="11" t="s">
        <v>1540</v>
      </c>
      <c r="D31" s="11" t="s">
        <v>1005</v>
      </c>
      <c r="E31" s="184">
        <v>2010</v>
      </c>
      <c r="F31" s="130">
        <v>10</v>
      </c>
      <c r="G31" s="130">
        <v>16</v>
      </c>
      <c r="H31" s="22"/>
      <c r="I31" s="10">
        <v>20</v>
      </c>
      <c r="J31" s="10">
        <v>50</v>
      </c>
      <c r="K31" s="7" t="s">
        <v>1491</v>
      </c>
      <c r="L31" s="7" t="s">
        <v>798</v>
      </c>
      <c r="M31" s="13"/>
      <c r="N31" s="178" t="s">
        <v>1488</v>
      </c>
      <c r="O31" s="13"/>
      <c r="P31" s="13"/>
      <c r="Q31" s="13"/>
      <c r="R31" s="13"/>
      <c r="S31" s="13"/>
      <c r="T31" s="182" t="s">
        <v>1493</v>
      </c>
      <c r="U31" s="13"/>
      <c r="V31" s="13"/>
      <c r="W31" s="13">
        <v>21.286999999999999</v>
      </c>
      <c r="X31" s="13"/>
      <c r="Y31" s="13"/>
      <c r="Z31" s="13"/>
      <c r="AA31" s="7"/>
      <c r="AB31" s="13"/>
      <c r="AC31" s="13"/>
      <c r="AD31" s="13"/>
      <c r="AE31" s="13"/>
      <c r="AF31" s="13">
        <v>6.69</v>
      </c>
      <c r="AG31" s="16" t="s">
        <v>274</v>
      </c>
      <c r="AH31" s="13"/>
      <c r="AI31" s="13"/>
      <c r="AJ31" s="13"/>
      <c r="AK31" s="13">
        <v>1.28</v>
      </c>
      <c r="AL31" s="13"/>
      <c r="AM31" s="13"/>
      <c r="AN31" s="13"/>
      <c r="AO31" s="13"/>
      <c r="AP31" s="13"/>
      <c r="AQ31" s="13">
        <v>0</v>
      </c>
      <c r="AR31" s="13">
        <v>0.42480000000000001</v>
      </c>
      <c r="AS31" s="17">
        <v>0.42499999999999999</v>
      </c>
      <c r="AT31" s="17"/>
      <c r="AU31" s="17"/>
      <c r="AV31" s="13">
        <v>0.03</v>
      </c>
      <c r="AW31" s="13"/>
      <c r="AX31" s="189">
        <v>14.16</v>
      </c>
      <c r="AY31" s="124"/>
      <c r="AZ31" s="13"/>
      <c r="BA31" s="13"/>
      <c r="BB31" s="192">
        <v>-20.14</v>
      </c>
      <c r="BC31" s="7" t="s">
        <v>1492</v>
      </c>
      <c r="BD31" s="13"/>
      <c r="BE31" s="7">
        <v>2020</v>
      </c>
      <c r="BF31" s="13">
        <v>28.7</v>
      </c>
      <c r="BG31" s="13">
        <v>2.8</v>
      </c>
      <c r="BH31" s="13"/>
      <c r="BI31" s="13">
        <v>1.0375000000000001</v>
      </c>
      <c r="BJ31" s="13">
        <v>2.8E-3</v>
      </c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>
        <v>0.41070799999999996</v>
      </c>
      <c r="CA31" s="13">
        <v>0.52896900000000002</v>
      </c>
      <c r="CB31" s="7"/>
      <c r="CC31" s="7"/>
      <c r="CD31" s="13"/>
      <c r="CE31" s="182" t="s">
        <v>1494</v>
      </c>
      <c r="CF31" s="13"/>
      <c r="CG31" s="13"/>
      <c r="CH31" s="13"/>
      <c r="CI31" s="13"/>
      <c r="CJ31" s="13"/>
      <c r="CK31" s="13"/>
      <c r="CL31" s="13"/>
      <c r="CM31" s="13"/>
      <c r="CN31" s="13"/>
      <c r="CO31" s="190">
        <v>82.621300000000005</v>
      </c>
      <c r="CP31" s="190">
        <v>8.1289999999999996</v>
      </c>
      <c r="CQ31" s="190">
        <v>0</v>
      </c>
      <c r="CR31" s="190"/>
      <c r="CS31" s="190">
        <v>0</v>
      </c>
      <c r="CT31" s="190"/>
      <c r="CU31" s="190"/>
      <c r="CV31" s="190">
        <v>0</v>
      </c>
      <c r="CW31" s="190">
        <v>3.9830999999999999</v>
      </c>
      <c r="CX31" s="190">
        <v>0</v>
      </c>
      <c r="CY31" s="190">
        <v>0</v>
      </c>
      <c r="CZ31" s="190">
        <v>3.8437999999999999</v>
      </c>
      <c r="DA31" s="190">
        <v>0</v>
      </c>
      <c r="DB31" s="190">
        <v>1.2551000000000001</v>
      </c>
      <c r="DC31" s="190">
        <v>0</v>
      </c>
      <c r="DE31" s="13"/>
      <c r="DF31" s="13"/>
      <c r="DG31" s="17"/>
      <c r="DH31" s="13"/>
      <c r="DI31" s="13"/>
    </row>
    <row r="32" spans="1:113" ht="14.4" x14ac:dyDescent="0.3">
      <c r="A32" s="13" t="s">
        <v>962</v>
      </c>
      <c r="B32" s="11" t="s">
        <v>1496</v>
      </c>
      <c r="C32" s="11" t="s">
        <v>1541</v>
      </c>
      <c r="D32" s="11" t="s">
        <v>1006</v>
      </c>
      <c r="E32" s="184">
        <v>2010</v>
      </c>
      <c r="F32" s="130">
        <v>10</v>
      </c>
      <c r="G32" s="130">
        <v>18</v>
      </c>
      <c r="H32" s="22"/>
      <c r="I32" s="10">
        <v>0</v>
      </c>
      <c r="J32" s="10">
        <v>20</v>
      </c>
      <c r="K32" s="7" t="s">
        <v>1490</v>
      </c>
      <c r="L32" s="7" t="s">
        <v>798</v>
      </c>
      <c r="M32" s="13"/>
      <c r="N32" s="178" t="s">
        <v>1488</v>
      </c>
      <c r="O32" s="13"/>
      <c r="P32" s="13"/>
      <c r="Q32" s="13"/>
      <c r="R32" s="13"/>
      <c r="S32" s="13"/>
      <c r="T32" s="182" t="s">
        <v>1493</v>
      </c>
      <c r="U32" s="13"/>
      <c r="V32" s="13"/>
      <c r="W32" s="13">
        <v>15.71</v>
      </c>
      <c r="X32" s="13"/>
      <c r="Y32" s="13"/>
      <c r="Z32" s="13"/>
      <c r="AA32" s="7"/>
      <c r="AB32" s="13"/>
      <c r="AC32" s="13"/>
      <c r="AD32" s="13"/>
      <c r="AE32" s="13"/>
      <c r="AF32" s="13">
        <v>5.75</v>
      </c>
      <c r="AG32" s="16" t="s">
        <v>274</v>
      </c>
      <c r="AH32" s="13"/>
      <c r="AI32" s="13"/>
      <c r="AJ32" s="13"/>
      <c r="AK32" s="13">
        <v>1.1599999999999999</v>
      </c>
      <c r="AL32" s="13"/>
      <c r="AM32" s="13"/>
      <c r="AN32" s="13"/>
      <c r="AO32" s="13"/>
      <c r="AP32" s="13"/>
      <c r="AQ32" s="13">
        <v>0</v>
      </c>
      <c r="AR32" s="13">
        <v>0.57310000000000005</v>
      </c>
      <c r="AS32" s="17">
        <v>0.57299999999999995</v>
      </c>
      <c r="AT32" s="17"/>
      <c r="AU32" s="17"/>
      <c r="AV32" s="13">
        <v>0.04</v>
      </c>
      <c r="AW32" s="13"/>
      <c r="AX32" s="189">
        <v>14.327500000000001</v>
      </c>
      <c r="AY32" s="124"/>
      <c r="AZ32" s="13"/>
      <c r="BA32" s="13"/>
      <c r="BB32" s="192">
        <v>-15.75</v>
      </c>
      <c r="BC32" s="7" t="s">
        <v>1492</v>
      </c>
      <c r="BD32" s="13"/>
      <c r="BE32" s="7">
        <v>2020</v>
      </c>
      <c r="BF32" s="13">
        <v>49</v>
      </c>
      <c r="BG32" s="13">
        <v>2.5</v>
      </c>
      <c r="BH32" s="13"/>
      <c r="BI32" s="13">
        <v>1.0579000000000001</v>
      </c>
      <c r="BJ32" s="13">
        <v>2.5000000000000001E-3</v>
      </c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>
        <v>0.41158599999999995</v>
      </c>
      <c r="CA32" s="13">
        <v>0.39250599999999997</v>
      </c>
      <c r="CB32" s="7"/>
      <c r="CC32" s="7"/>
      <c r="CD32" s="13"/>
      <c r="CE32" s="182" t="s">
        <v>1494</v>
      </c>
      <c r="CF32" s="13"/>
      <c r="CG32" s="13"/>
      <c r="CH32" s="13"/>
      <c r="CI32" s="13"/>
      <c r="CJ32" s="13"/>
      <c r="CK32" s="13"/>
      <c r="CL32" s="13"/>
      <c r="CM32" s="13"/>
      <c r="CN32" s="13"/>
      <c r="CO32" s="190">
        <v>92.069500000000005</v>
      </c>
      <c r="CP32" s="190">
        <v>4.4474999999999998</v>
      </c>
      <c r="CQ32" s="190">
        <v>1.7254</v>
      </c>
      <c r="CR32" s="190"/>
      <c r="CS32" s="190">
        <v>0</v>
      </c>
      <c r="CT32" s="190"/>
      <c r="CU32" s="190"/>
      <c r="CV32" s="190">
        <v>0</v>
      </c>
      <c r="CW32" s="190">
        <v>0</v>
      </c>
      <c r="CX32" s="190">
        <v>0</v>
      </c>
      <c r="CY32" s="190">
        <v>0</v>
      </c>
      <c r="CZ32" s="190">
        <v>0</v>
      </c>
      <c r="DA32" s="190">
        <v>0</v>
      </c>
      <c r="DB32" s="190">
        <v>0</v>
      </c>
      <c r="DC32" s="190">
        <v>0</v>
      </c>
      <c r="DE32" s="13"/>
      <c r="DF32" s="13"/>
      <c r="DG32" s="17"/>
      <c r="DH32" s="13"/>
      <c r="DI32" s="13"/>
    </row>
    <row r="33" spans="1:113" ht="14.4" x14ac:dyDescent="0.3">
      <c r="A33" s="13" t="s">
        <v>962</v>
      </c>
      <c r="B33" s="11" t="s">
        <v>1496</v>
      </c>
      <c r="C33" s="11" t="s">
        <v>1541</v>
      </c>
      <c r="D33" s="11" t="s">
        <v>1007</v>
      </c>
      <c r="E33" s="184">
        <v>2010</v>
      </c>
      <c r="F33" s="130">
        <v>10</v>
      </c>
      <c r="G33" s="130">
        <v>18</v>
      </c>
      <c r="H33" s="22"/>
      <c r="I33" s="10">
        <v>20</v>
      </c>
      <c r="J33" s="10">
        <v>50</v>
      </c>
      <c r="K33" s="7" t="s">
        <v>1491</v>
      </c>
      <c r="L33" s="7" t="s">
        <v>798</v>
      </c>
      <c r="M33" s="13"/>
      <c r="N33" s="178" t="s">
        <v>1488</v>
      </c>
      <c r="O33" s="13"/>
      <c r="P33" s="13"/>
      <c r="Q33" s="13"/>
      <c r="R33" s="13"/>
      <c r="S33" s="13"/>
      <c r="T33" s="182" t="s">
        <v>1493</v>
      </c>
      <c r="U33" s="13"/>
      <c r="V33" s="13"/>
      <c r="W33" s="13">
        <v>19.024000000000001</v>
      </c>
      <c r="X33" s="13"/>
      <c r="Y33" s="13"/>
      <c r="Z33" s="13"/>
      <c r="AA33" s="7"/>
      <c r="AB33" s="13"/>
      <c r="AC33" s="13"/>
      <c r="AD33" s="13"/>
      <c r="AE33" s="13"/>
      <c r="AF33" s="13">
        <v>5.27</v>
      </c>
      <c r="AG33" s="16" t="s">
        <v>274</v>
      </c>
      <c r="AH33" s="13"/>
      <c r="AI33" s="13"/>
      <c r="AJ33" s="13"/>
      <c r="AK33" s="13">
        <v>0.71</v>
      </c>
      <c r="AL33" s="13"/>
      <c r="AM33" s="13"/>
      <c r="AN33" s="13"/>
      <c r="AO33" s="13"/>
      <c r="AP33" s="13"/>
      <c r="AQ33" s="13">
        <v>0</v>
      </c>
      <c r="AR33" s="13">
        <v>0.2485</v>
      </c>
      <c r="AS33" s="17">
        <v>0.249</v>
      </c>
      <c r="AT33" s="17"/>
      <c r="AU33" s="17"/>
      <c r="AV33" s="13">
        <v>0.02</v>
      </c>
      <c r="AW33" s="13"/>
      <c r="AX33" s="189">
        <v>12.424999999999999</v>
      </c>
      <c r="AY33" s="124"/>
      <c r="AZ33" s="13"/>
      <c r="BA33" s="13"/>
      <c r="BB33" s="192"/>
      <c r="BC33" s="7"/>
      <c r="BD33" s="13"/>
      <c r="BE33" s="7">
        <v>2020</v>
      </c>
      <c r="BF33" s="13">
        <v>-2.7</v>
      </c>
      <c r="BG33" s="13">
        <v>5.4</v>
      </c>
      <c r="BH33" s="13"/>
      <c r="BI33" s="13">
        <v>1.0058</v>
      </c>
      <c r="BJ33" s="13">
        <v>5.4000000000000003E-3</v>
      </c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>
        <v>0.44862299999999999</v>
      </c>
      <c r="CA33" s="13">
        <v>0.86136099999999993</v>
      </c>
      <c r="CB33" s="7"/>
      <c r="CC33" s="7"/>
      <c r="CD33" s="13"/>
      <c r="CE33" s="182" t="s">
        <v>1494</v>
      </c>
      <c r="CF33" s="13"/>
      <c r="CG33" s="13"/>
      <c r="CH33" s="13"/>
      <c r="CI33" s="13"/>
      <c r="CJ33" s="13"/>
      <c r="CK33" s="13"/>
      <c r="CL33" s="13"/>
      <c r="CM33" s="13"/>
      <c r="CN33" s="13"/>
      <c r="CO33" s="190">
        <v>89.632499999999993</v>
      </c>
      <c r="CP33" s="190">
        <v>5.7542999999999997</v>
      </c>
      <c r="CQ33" s="190">
        <v>2.1480999999999999</v>
      </c>
      <c r="CR33" s="190"/>
      <c r="CS33" s="190">
        <v>0</v>
      </c>
      <c r="CT33" s="190"/>
      <c r="CU33" s="190"/>
      <c r="CV33" s="190">
        <v>0</v>
      </c>
      <c r="CW33" s="190">
        <v>0</v>
      </c>
      <c r="CX33" s="190">
        <v>0</v>
      </c>
      <c r="CY33" s="190">
        <v>0</v>
      </c>
      <c r="CZ33" s="190">
        <v>0</v>
      </c>
      <c r="DA33" s="190">
        <v>0</v>
      </c>
      <c r="DB33" s="190">
        <v>0</v>
      </c>
      <c r="DC33" s="190">
        <v>0</v>
      </c>
      <c r="DE33" s="13"/>
      <c r="DF33" s="13"/>
      <c r="DG33" s="17"/>
      <c r="DH33" s="13"/>
      <c r="DI33" s="13"/>
    </row>
    <row r="34" spans="1:113" ht="14.4" x14ac:dyDescent="0.3">
      <c r="A34" s="13" t="s">
        <v>962</v>
      </c>
      <c r="B34" s="11" t="s">
        <v>1497</v>
      </c>
      <c r="C34" s="11" t="s">
        <v>1542</v>
      </c>
      <c r="D34" s="11" t="s">
        <v>1008</v>
      </c>
      <c r="E34" s="184">
        <v>2010</v>
      </c>
      <c r="F34" s="130">
        <v>11</v>
      </c>
      <c r="G34" s="130">
        <v>24</v>
      </c>
      <c r="H34" s="22"/>
      <c r="I34" s="10">
        <v>0</v>
      </c>
      <c r="J34" s="10">
        <v>20</v>
      </c>
      <c r="K34" s="7" t="s">
        <v>1490</v>
      </c>
      <c r="L34" s="7" t="s">
        <v>798</v>
      </c>
      <c r="M34" s="13"/>
      <c r="N34" s="178" t="s">
        <v>1488</v>
      </c>
      <c r="O34" s="13"/>
      <c r="P34" s="13"/>
      <c r="Q34" s="13"/>
      <c r="R34" s="13"/>
      <c r="S34" s="13"/>
      <c r="T34" s="182" t="s">
        <v>1493</v>
      </c>
      <c r="U34" s="13"/>
      <c r="V34" s="13"/>
      <c r="W34" s="13">
        <v>28.931999999999999</v>
      </c>
      <c r="X34" s="13"/>
      <c r="Y34" s="13"/>
      <c r="Z34" s="13"/>
      <c r="AA34" s="7"/>
      <c r="AB34" s="13"/>
      <c r="AC34" s="13"/>
      <c r="AD34" s="13"/>
      <c r="AE34" s="13"/>
      <c r="AF34" s="13">
        <v>6.35</v>
      </c>
      <c r="AG34" s="16" t="s">
        <v>274</v>
      </c>
      <c r="AH34" s="13"/>
      <c r="AI34" s="13"/>
      <c r="AJ34" s="13"/>
      <c r="AK34" s="13">
        <v>2.1</v>
      </c>
      <c r="AL34" s="13"/>
      <c r="AM34" s="13"/>
      <c r="AN34" s="13"/>
      <c r="AO34" s="13"/>
      <c r="AP34" s="13"/>
      <c r="AQ34" s="13">
        <v>0</v>
      </c>
      <c r="AR34" s="13">
        <v>0.65010000000000001</v>
      </c>
      <c r="AS34" s="17">
        <v>0.65</v>
      </c>
      <c r="AT34" s="17"/>
      <c r="AU34" s="17"/>
      <c r="AV34" s="13">
        <v>0.04</v>
      </c>
      <c r="AW34" s="13"/>
      <c r="AX34" s="189">
        <v>16.252500000000001</v>
      </c>
      <c r="AY34" s="124"/>
      <c r="AZ34" s="13"/>
      <c r="BA34" s="13"/>
      <c r="BB34" s="192">
        <v>-20.93</v>
      </c>
      <c r="BC34" s="7" t="s">
        <v>1492</v>
      </c>
      <c r="BD34" s="13"/>
      <c r="BE34" s="7">
        <v>2020</v>
      </c>
      <c r="BF34" s="13">
        <v>44.7</v>
      </c>
      <c r="BG34" s="13">
        <v>2.5</v>
      </c>
      <c r="BH34" s="13"/>
      <c r="BI34" s="13">
        <v>1.0536000000000001</v>
      </c>
      <c r="BJ34" s="13">
        <v>2.5000000000000001E-3</v>
      </c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>
        <v>0.52025200000000005</v>
      </c>
      <c r="CA34" s="13">
        <v>1.292797</v>
      </c>
      <c r="CB34" s="7"/>
      <c r="CC34" s="7"/>
      <c r="CD34" s="13"/>
      <c r="CE34" s="182" t="s">
        <v>1494</v>
      </c>
      <c r="CF34" s="13"/>
      <c r="CG34" s="13"/>
      <c r="CH34" s="13"/>
      <c r="CI34" s="13"/>
      <c r="CJ34" s="13"/>
      <c r="CK34" s="13"/>
      <c r="CL34" s="13"/>
      <c r="CM34" s="13"/>
      <c r="CN34" s="13"/>
      <c r="CO34" s="190">
        <v>67.678200000000004</v>
      </c>
      <c r="CP34" s="190">
        <v>16.5379</v>
      </c>
      <c r="CQ34" s="190">
        <v>4.0030999999999999</v>
      </c>
      <c r="CR34" s="190"/>
      <c r="CS34" s="190">
        <v>0</v>
      </c>
      <c r="CT34" s="190"/>
      <c r="CU34" s="190"/>
      <c r="CV34" s="190">
        <v>0</v>
      </c>
      <c r="CW34" s="190">
        <v>7.2112999999999996</v>
      </c>
      <c r="CX34" s="190">
        <v>0</v>
      </c>
      <c r="CY34" s="190">
        <v>0</v>
      </c>
      <c r="CZ34" s="190">
        <v>3.8744000000000001</v>
      </c>
      <c r="DA34" s="190">
        <v>0</v>
      </c>
      <c r="DB34" s="190">
        <v>0</v>
      </c>
      <c r="DC34" s="190">
        <v>0</v>
      </c>
      <c r="DE34" s="13"/>
      <c r="DF34" s="13"/>
      <c r="DG34" s="17"/>
      <c r="DH34" s="13"/>
      <c r="DI34" s="13"/>
    </row>
    <row r="35" spans="1:113" ht="14.4" x14ac:dyDescent="0.3">
      <c r="A35" s="13" t="s">
        <v>962</v>
      </c>
      <c r="B35" s="11" t="s">
        <v>1497</v>
      </c>
      <c r="C35" s="11" t="s">
        <v>1542</v>
      </c>
      <c r="D35" s="11" t="s">
        <v>1009</v>
      </c>
      <c r="E35" s="184">
        <v>2010</v>
      </c>
      <c r="F35" s="130">
        <v>11</v>
      </c>
      <c r="G35" s="130">
        <v>24</v>
      </c>
      <c r="H35" s="22"/>
      <c r="I35" s="10">
        <v>20</v>
      </c>
      <c r="J35" s="10">
        <v>50</v>
      </c>
      <c r="K35" s="7" t="s">
        <v>1491</v>
      </c>
      <c r="L35" s="7" t="s">
        <v>798</v>
      </c>
      <c r="M35" s="13"/>
      <c r="N35" s="178" t="s">
        <v>1488</v>
      </c>
      <c r="O35" s="13"/>
      <c r="P35" s="13"/>
      <c r="Q35" s="13"/>
      <c r="R35" s="13"/>
      <c r="S35" s="13"/>
      <c r="T35" s="182" t="s">
        <v>1493</v>
      </c>
      <c r="U35" s="13"/>
      <c r="V35" s="13"/>
      <c r="W35" s="13">
        <v>29.207000000000001</v>
      </c>
      <c r="X35" s="13"/>
      <c r="Y35" s="13"/>
      <c r="Z35" s="13"/>
      <c r="AA35" s="7"/>
      <c r="AB35" s="13"/>
      <c r="AC35" s="13"/>
      <c r="AD35" s="13"/>
      <c r="AE35" s="13"/>
      <c r="AF35" s="13">
        <v>5.58</v>
      </c>
      <c r="AG35" s="16" t="s">
        <v>274</v>
      </c>
      <c r="AH35" s="13"/>
      <c r="AI35" s="13"/>
      <c r="AJ35" s="13"/>
      <c r="AK35" s="13">
        <v>0.48</v>
      </c>
      <c r="AL35" s="13"/>
      <c r="AM35" s="13"/>
      <c r="AN35" s="13"/>
      <c r="AO35" s="13"/>
      <c r="AP35" s="13"/>
      <c r="AQ35" s="13">
        <v>0</v>
      </c>
      <c r="AR35" s="13">
        <v>0.34350000000000003</v>
      </c>
      <c r="AS35" s="17">
        <v>0.34399999999999997</v>
      </c>
      <c r="AT35" s="17"/>
      <c r="AU35" s="17"/>
      <c r="AV35" s="13">
        <v>0.02</v>
      </c>
      <c r="AW35" s="13"/>
      <c r="AX35" s="189">
        <v>17.175000000000001</v>
      </c>
      <c r="AY35" s="124"/>
      <c r="AZ35" s="13"/>
      <c r="BA35" s="13"/>
      <c r="BB35" s="192">
        <v>-22.6</v>
      </c>
      <c r="BC35" s="7" t="s">
        <v>1492</v>
      </c>
      <c r="BD35" s="13"/>
      <c r="BE35" s="7">
        <v>2020</v>
      </c>
      <c r="BF35" s="13">
        <v>-40.299999999999997</v>
      </c>
      <c r="BG35" s="13">
        <v>2.5</v>
      </c>
      <c r="BH35" s="13"/>
      <c r="BI35" s="13">
        <v>0.96779999999999999</v>
      </c>
      <c r="BJ35" s="13">
        <v>2.5000000000000001E-3</v>
      </c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>
        <v>0.66620699999999999</v>
      </c>
      <c r="CA35" s="13">
        <v>1.862617</v>
      </c>
      <c r="CB35" s="7"/>
      <c r="CC35" s="7"/>
      <c r="CD35" s="13"/>
      <c r="CE35" s="182" t="s">
        <v>1494</v>
      </c>
      <c r="CF35" s="13"/>
      <c r="CG35" s="13"/>
      <c r="CH35" s="13"/>
      <c r="CI35" s="13"/>
      <c r="CJ35" s="13"/>
      <c r="CK35" s="13"/>
      <c r="CL35" s="13"/>
      <c r="CM35" s="13"/>
      <c r="CN35" s="13"/>
      <c r="CO35" s="190">
        <v>61.207700000000003</v>
      </c>
      <c r="CP35" s="190">
        <v>14.934100000000001</v>
      </c>
      <c r="CQ35" s="190">
        <v>3.8252999999999999</v>
      </c>
      <c r="CR35" s="190"/>
      <c r="CS35" s="190">
        <v>0</v>
      </c>
      <c r="CT35" s="190"/>
      <c r="CU35" s="190"/>
      <c r="CV35" s="190">
        <v>0</v>
      </c>
      <c r="CW35" s="190">
        <v>11.46</v>
      </c>
      <c r="CX35" s="190">
        <v>0</v>
      </c>
      <c r="CY35" s="190">
        <v>0</v>
      </c>
      <c r="CZ35" s="190">
        <v>6.3330000000000002</v>
      </c>
      <c r="DA35" s="190">
        <v>0</v>
      </c>
      <c r="DB35" s="190">
        <v>0</v>
      </c>
      <c r="DC35" s="190">
        <v>0</v>
      </c>
      <c r="DE35" s="13"/>
      <c r="DF35" s="13"/>
      <c r="DG35" s="17"/>
      <c r="DH35" s="13"/>
      <c r="DI35" s="13"/>
    </row>
    <row r="36" spans="1:113" ht="14.4" x14ac:dyDescent="0.3">
      <c r="A36" s="13" t="s">
        <v>962</v>
      </c>
      <c r="B36" s="11" t="s">
        <v>1498</v>
      </c>
      <c r="C36" s="11" t="s">
        <v>1543</v>
      </c>
      <c r="D36" s="11" t="s">
        <v>1010</v>
      </c>
      <c r="E36" s="184">
        <v>2010</v>
      </c>
      <c r="F36" s="130">
        <v>11</v>
      </c>
      <c r="G36" s="130">
        <v>25</v>
      </c>
      <c r="H36" s="22"/>
      <c r="I36" s="10">
        <v>0</v>
      </c>
      <c r="J36" s="10">
        <v>20</v>
      </c>
      <c r="K36" s="7" t="s">
        <v>1490</v>
      </c>
      <c r="L36" s="7" t="s">
        <v>798</v>
      </c>
      <c r="M36" s="13"/>
      <c r="N36" s="178" t="s">
        <v>1488</v>
      </c>
      <c r="O36" s="13"/>
      <c r="P36" s="13"/>
      <c r="Q36" s="13"/>
      <c r="R36" s="13"/>
      <c r="S36" s="13"/>
      <c r="T36" s="182" t="s">
        <v>1493</v>
      </c>
      <c r="U36" s="13"/>
      <c r="V36" s="13"/>
      <c r="W36" s="13">
        <v>15.384</v>
      </c>
      <c r="X36" s="13"/>
      <c r="Y36" s="13"/>
      <c r="Z36" s="13"/>
      <c r="AA36" s="7"/>
      <c r="AB36" s="13"/>
      <c r="AC36" s="13"/>
      <c r="AD36" s="13"/>
      <c r="AE36" s="13"/>
      <c r="AF36" s="13">
        <v>6.48</v>
      </c>
      <c r="AG36" s="16" t="s">
        <v>274</v>
      </c>
      <c r="AH36" s="13"/>
      <c r="AI36" s="13"/>
      <c r="AJ36" s="13"/>
      <c r="AK36" s="13">
        <v>2.2000000000000002</v>
      </c>
      <c r="AL36" s="13"/>
      <c r="AM36" s="13"/>
      <c r="AN36" s="13"/>
      <c r="AO36" s="13"/>
      <c r="AP36" s="13"/>
      <c r="AQ36" s="13">
        <v>0</v>
      </c>
      <c r="AR36" s="13">
        <v>0.70320000000000005</v>
      </c>
      <c r="AS36" s="17">
        <v>0.70299999999999996</v>
      </c>
      <c r="AT36" s="17"/>
      <c r="AU36" s="17"/>
      <c r="AV36" s="13">
        <v>0.04</v>
      </c>
      <c r="AW36" s="13"/>
      <c r="AX36" s="189">
        <v>17.580000000000002</v>
      </c>
      <c r="AY36" s="124"/>
      <c r="AZ36" s="13"/>
      <c r="BA36" s="13"/>
      <c r="BB36" s="192">
        <v>-21.494499999999999</v>
      </c>
      <c r="BC36" s="7" t="s">
        <v>1492</v>
      </c>
      <c r="BD36" s="13"/>
      <c r="BE36" s="7">
        <v>2020</v>
      </c>
      <c r="BF36" s="13">
        <v>66.099999999999994</v>
      </c>
      <c r="BG36" s="13">
        <v>2.1</v>
      </c>
      <c r="BH36" s="13"/>
      <c r="BI36" s="13">
        <v>1.0750999999999999</v>
      </c>
      <c r="BJ36" s="13">
        <v>2.0999999999999999E-3</v>
      </c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>
        <v>0.231651</v>
      </c>
      <c r="CA36" s="13">
        <v>0.55183500000000008</v>
      </c>
      <c r="CB36" s="7"/>
      <c r="CC36" s="7"/>
      <c r="CD36" s="13"/>
      <c r="CE36" s="182" t="s">
        <v>1494</v>
      </c>
      <c r="CF36" s="13"/>
      <c r="CG36" s="13"/>
      <c r="CH36" s="13"/>
      <c r="CI36" s="13"/>
      <c r="CJ36" s="13"/>
      <c r="CK36" s="13"/>
      <c r="CL36" s="13"/>
      <c r="CM36" s="13"/>
      <c r="CN36" s="13"/>
      <c r="CO36" s="190">
        <v>93.414199999999994</v>
      </c>
      <c r="CP36" s="190">
        <v>2.8531</v>
      </c>
      <c r="CQ36" s="190">
        <v>0</v>
      </c>
      <c r="CR36" s="190"/>
      <c r="CS36" s="190">
        <v>0</v>
      </c>
      <c r="CT36" s="190"/>
      <c r="CU36" s="190"/>
      <c r="CV36" s="190">
        <v>0</v>
      </c>
      <c r="CW36" s="190">
        <v>0</v>
      </c>
      <c r="CX36" s="190">
        <v>0</v>
      </c>
      <c r="CY36" s="190">
        <v>0</v>
      </c>
      <c r="CZ36" s="190">
        <v>0</v>
      </c>
      <c r="DA36" s="190">
        <v>0</v>
      </c>
      <c r="DB36" s="190">
        <v>0</v>
      </c>
      <c r="DC36" s="190">
        <v>0</v>
      </c>
      <c r="DE36" s="13"/>
      <c r="DF36" s="13"/>
      <c r="DG36" s="17"/>
      <c r="DH36" s="13"/>
      <c r="DI36" s="13"/>
    </row>
    <row r="37" spans="1:113" ht="14.4" x14ac:dyDescent="0.3">
      <c r="A37" s="13" t="s">
        <v>962</v>
      </c>
      <c r="B37" s="11" t="s">
        <v>1498</v>
      </c>
      <c r="C37" s="11" t="s">
        <v>1543</v>
      </c>
      <c r="D37" s="11" t="s">
        <v>1011</v>
      </c>
      <c r="E37" s="184">
        <v>2010</v>
      </c>
      <c r="F37" s="130">
        <v>11</v>
      </c>
      <c r="G37" s="130">
        <v>25</v>
      </c>
      <c r="H37" s="22"/>
      <c r="I37" s="10">
        <v>20</v>
      </c>
      <c r="J37" s="10">
        <v>50</v>
      </c>
      <c r="K37" s="7" t="s">
        <v>1491</v>
      </c>
      <c r="L37" s="7" t="s">
        <v>798</v>
      </c>
      <c r="M37" s="13"/>
      <c r="N37" s="178" t="s">
        <v>1488</v>
      </c>
      <c r="O37" s="13"/>
      <c r="P37" s="13"/>
      <c r="Q37" s="13"/>
      <c r="R37" s="13"/>
      <c r="S37" s="13"/>
      <c r="T37" s="182" t="s">
        <v>1493</v>
      </c>
      <c r="U37" s="13"/>
      <c r="V37" s="13"/>
      <c r="W37" s="13">
        <v>14.406000000000001</v>
      </c>
      <c r="X37" s="13"/>
      <c r="Y37" s="13"/>
      <c r="Z37" s="13"/>
      <c r="AA37" s="7"/>
      <c r="AB37" s="13"/>
      <c r="AC37" s="13"/>
      <c r="AD37" s="13"/>
      <c r="AE37" s="13"/>
      <c r="AF37" s="13">
        <v>6.12</v>
      </c>
      <c r="AG37" s="16" t="s">
        <v>274</v>
      </c>
      <c r="AH37" s="13"/>
      <c r="AI37" s="13"/>
      <c r="AJ37" s="13"/>
      <c r="AK37" s="13">
        <v>0.68</v>
      </c>
      <c r="AL37" s="13"/>
      <c r="AM37" s="13"/>
      <c r="AN37" s="13"/>
      <c r="AO37" s="13"/>
      <c r="AP37" s="13"/>
      <c r="AQ37" s="13">
        <v>0</v>
      </c>
      <c r="AR37" s="13">
        <v>0.32140000000000002</v>
      </c>
      <c r="AS37" s="17">
        <v>0.32100000000000001</v>
      </c>
      <c r="AT37" s="17"/>
      <c r="AU37" s="17"/>
      <c r="AV37" s="13">
        <v>0.02</v>
      </c>
      <c r="AW37" s="13"/>
      <c r="AX37" s="189">
        <v>16.07</v>
      </c>
      <c r="AY37" s="124"/>
      <c r="AZ37" s="13"/>
      <c r="BA37" s="13"/>
      <c r="BB37" s="192">
        <v>-21.78</v>
      </c>
      <c r="BC37" s="7" t="s">
        <v>1492</v>
      </c>
      <c r="BD37" s="13"/>
      <c r="BE37" s="7">
        <v>2020</v>
      </c>
      <c r="BF37" s="13">
        <v>-6.1</v>
      </c>
      <c r="BG37" s="13">
        <v>2.6</v>
      </c>
      <c r="BH37" s="13"/>
      <c r="BI37" s="13">
        <v>1.0024</v>
      </c>
      <c r="BJ37" s="13">
        <v>2.5999999999999999E-3</v>
      </c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>
        <v>0.264015</v>
      </c>
      <c r="CA37" s="13">
        <v>0.62895999999999996</v>
      </c>
      <c r="CB37" s="7"/>
      <c r="CC37" s="7"/>
      <c r="CD37" s="13"/>
      <c r="CE37" s="182" t="s">
        <v>1494</v>
      </c>
      <c r="CF37" s="13"/>
      <c r="CG37" s="13"/>
      <c r="CH37" s="13"/>
      <c r="CI37" s="13"/>
      <c r="CJ37" s="13"/>
      <c r="CK37" s="13"/>
      <c r="CL37" s="13"/>
      <c r="CM37" s="13"/>
      <c r="CN37" s="13"/>
      <c r="CO37" s="190">
        <v>89.867800000000003</v>
      </c>
      <c r="CP37" s="190">
        <v>3.1674000000000002</v>
      </c>
      <c r="CQ37" s="190">
        <v>0</v>
      </c>
      <c r="CR37" s="190"/>
      <c r="CS37" s="190">
        <v>0</v>
      </c>
      <c r="CT37" s="190"/>
      <c r="CU37" s="190"/>
      <c r="CV37" s="190">
        <v>0</v>
      </c>
      <c r="CW37" s="190">
        <v>2.5590999999999999</v>
      </c>
      <c r="CX37" s="190">
        <v>0</v>
      </c>
      <c r="CY37" s="190">
        <v>0</v>
      </c>
      <c r="CZ37" s="190">
        <v>0</v>
      </c>
      <c r="DA37" s="190">
        <v>0</v>
      </c>
      <c r="DB37" s="190">
        <v>0</v>
      </c>
      <c r="DC37" s="190">
        <v>0</v>
      </c>
      <c r="DE37" s="13"/>
      <c r="DF37" s="13"/>
      <c r="DG37" s="17"/>
      <c r="DH37" s="13"/>
      <c r="DI37" s="13"/>
    </row>
    <row r="38" spans="1:113" ht="14.4" x14ac:dyDescent="0.3">
      <c r="A38" s="13" t="s">
        <v>962</v>
      </c>
      <c r="B38" s="11" t="s">
        <v>1499</v>
      </c>
      <c r="C38" s="11" t="s">
        <v>1544</v>
      </c>
      <c r="D38" s="11" t="s">
        <v>1012</v>
      </c>
      <c r="E38" s="184">
        <v>2010</v>
      </c>
      <c r="F38" s="130">
        <v>11</v>
      </c>
      <c r="G38" s="130">
        <v>25</v>
      </c>
      <c r="H38" s="22"/>
      <c r="I38" s="10">
        <v>0</v>
      </c>
      <c r="J38" s="10">
        <v>20</v>
      </c>
      <c r="K38" s="7" t="s">
        <v>1490</v>
      </c>
      <c r="L38" s="7" t="s">
        <v>798</v>
      </c>
      <c r="M38" s="13"/>
      <c r="N38" s="178" t="s">
        <v>1488</v>
      </c>
      <c r="O38" s="13"/>
      <c r="P38" s="13"/>
      <c r="Q38" s="13"/>
      <c r="R38" s="13"/>
      <c r="S38" s="13"/>
      <c r="T38" s="182" t="s">
        <v>1493</v>
      </c>
      <c r="U38" s="13"/>
      <c r="V38" s="13"/>
      <c r="W38" s="13">
        <v>26.861999999999998</v>
      </c>
      <c r="X38" s="13"/>
      <c r="Y38" s="13"/>
      <c r="Z38" s="13"/>
      <c r="AA38" s="7"/>
      <c r="AB38" s="13"/>
      <c r="AC38" s="13"/>
      <c r="AD38" s="13"/>
      <c r="AE38" s="13"/>
      <c r="AF38" s="13">
        <v>6.3</v>
      </c>
      <c r="AG38" s="16" t="s">
        <v>274</v>
      </c>
      <c r="AH38" s="13"/>
      <c r="AI38" s="13"/>
      <c r="AJ38" s="13"/>
      <c r="AK38" s="13">
        <v>1.22</v>
      </c>
      <c r="AL38" s="13"/>
      <c r="AM38" s="13"/>
      <c r="AN38" s="13"/>
      <c r="AO38" s="13"/>
      <c r="AP38" s="13"/>
      <c r="AQ38" s="13">
        <v>0</v>
      </c>
      <c r="AR38" s="13">
        <v>0.65</v>
      </c>
      <c r="AS38" s="17">
        <v>0.65</v>
      </c>
      <c r="AT38" s="17"/>
      <c r="AU38" s="17"/>
      <c r="AV38" s="13">
        <v>0.04</v>
      </c>
      <c r="AW38" s="13"/>
      <c r="AX38" s="189">
        <v>16.25</v>
      </c>
      <c r="AY38" s="124"/>
      <c r="AZ38" s="13"/>
      <c r="BA38" s="13"/>
      <c r="BB38" s="192">
        <v>-21.64</v>
      </c>
      <c r="BC38" s="7" t="s">
        <v>1492</v>
      </c>
      <c r="BD38" s="13"/>
      <c r="BE38" s="7">
        <v>2020</v>
      </c>
      <c r="BF38" s="13">
        <v>13.7</v>
      </c>
      <c r="BG38" s="13">
        <v>2.8</v>
      </c>
      <c r="BH38" s="13"/>
      <c r="BI38" s="13">
        <v>1.0223</v>
      </c>
      <c r="BJ38" s="13">
        <v>2.8E-3</v>
      </c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>
        <v>0.39315800000000001</v>
      </c>
      <c r="CA38" s="13">
        <v>1.01389</v>
      </c>
      <c r="CB38" s="7"/>
      <c r="CC38" s="7"/>
      <c r="CD38" s="13"/>
      <c r="CE38" s="182" t="s">
        <v>1494</v>
      </c>
      <c r="CF38" s="13"/>
      <c r="CG38" s="13"/>
      <c r="CH38" s="13"/>
      <c r="CI38" s="13"/>
      <c r="CJ38" s="13"/>
      <c r="CK38" s="13"/>
      <c r="CL38" s="13"/>
      <c r="CM38" s="13"/>
      <c r="CN38" s="13"/>
      <c r="CO38" s="190">
        <v>59.333599999999997</v>
      </c>
      <c r="CP38" s="190">
        <v>17.436399999999999</v>
      </c>
      <c r="CQ38" s="190">
        <v>4.1409000000000002</v>
      </c>
      <c r="CR38" s="190"/>
      <c r="CS38" s="190">
        <v>0</v>
      </c>
      <c r="CT38" s="190"/>
      <c r="CU38" s="190"/>
      <c r="CV38" s="190">
        <v>0</v>
      </c>
      <c r="CW38" s="190">
        <v>8.5570000000000004</v>
      </c>
      <c r="CX38" s="190">
        <v>0</v>
      </c>
      <c r="CY38" s="190">
        <v>0</v>
      </c>
      <c r="CZ38" s="190">
        <v>6.0728</v>
      </c>
      <c r="DA38" s="190">
        <v>0</v>
      </c>
      <c r="DB38" s="190">
        <v>0</v>
      </c>
      <c r="DC38" s="190">
        <v>0</v>
      </c>
      <c r="DE38" s="13"/>
      <c r="DF38" s="13"/>
      <c r="DG38" s="17"/>
      <c r="DH38" s="13"/>
      <c r="DI38" s="13"/>
    </row>
    <row r="39" spans="1:113" ht="14.4" x14ac:dyDescent="0.3">
      <c r="A39" s="13" t="s">
        <v>962</v>
      </c>
      <c r="B39" s="11" t="s">
        <v>1499</v>
      </c>
      <c r="C39" s="11" t="s">
        <v>1544</v>
      </c>
      <c r="D39" s="11" t="s">
        <v>1013</v>
      </c>
      <c r="E39" s="184">
        <v>2010</v>
      </c>
      <c r="F39" s="130">
        <v>11</v>
      </c>
      <c r="G39" s="130">
        <v>25</v>
      </c>
      <c r="H39" s="22"/>
      <c r="I39" s="10">
        <v>20</v>
      </c>
      <c r="J39" s="10">
        <v>50</v>
      </c>
      <c r="K39" s="7" t="s">
        <v>1491</v>
      </c>
      <c r="L39" s="7" t="s">
        <v>798</v>
      </c>
      <c r="M39" s="13"/>
      <c r="N39" s="178" t="s">
        <v>1488</v>
      </c>
      <c r="O39" s="13"/>
      <c r="P39" s="13"/>
      <c r="Q39" s="13"/>
      <c r="R39" s="13"/>
      <c r="S39" s="13"/>
      <c r="T39" s="182" t="s">
        <v>1493</v>
      </c>
      <c r="U39" s="13"/>
      <c r="V39" s="13"/>
      <c r="W39" s="13">
        <v>30.164000000000001</v>
      </c>
      <c r="X39" s="13"/>
      <c r="Y39" s="13"/>
      <c r="Z39" s="13"/>
      <c r="AA39" s="7"/>
      <c r="AB39" s="13"/>
      <c r="AC39" s="13"/>
      <c r="AD39" s="13"/>
      <c r="AE39" s="13"/>
      <c r="AF39" s="13">
        <v>5.82</v>
      </c>
      <c r="AG39" s="16" t="s">
        <v>274</v>
      </c>
      <c r="AH39" s="13"/>
      <c r="AI39" s="13"/>
      <c r="AJ39" s="13"/>
      <c r="AK39" s="13">
        <v>0.44</v>
      </c>
      <c r="AL39" s="13"/>
      <c r="AM39" s="13"/>
      <c r="AN39" s="13"/>
      <c r="AO39" s="13"/>
      <c r="AP39" s="13"/>
      <c r="AQ39" s="13">
        <v>0</v>
      </c>
      <c r="AR39" s="13">
        <v>0.32600000000000001</v>
      </c>
      <c r="AS39" s="17">
        <v>0.32600000000000001</v>
      </c>
      <c r="AT39" s="17"/>
      <c r="AU39" s="17"/>
      <c r="AV39" s="13">
        <v>0.02</v>
      </c>
      <c r="AW39" s="13"/>
      <c r="AX39" s="189">
        <v>16.3</v>
      </c>
      <c r="AY39" s="124"/>
      <c r="AZ39" s="13"/>
      <c r="BA39" s="13"/>
      <c r="BB39" s="192">
        <v>-21.82</v>
      </c>
      <c r="BC39" s="7" t="s">
        <v>1492</v>
      </c>
      <c r="BD39" s="13"/>
      <c r="BE39" s="7">
        <v>2020</v>
      </c>
      <c r="BF39" s="13">
        <v>-40.5</v>
      </c>
      <c r="BG39" s="13">
        <v>2.6</v>
      </c>
      <c r="BH39" s="13"/>
      <c r="BI39" s="13">
        <v>0.9677</v>
      </c>
      <c r="BJ39" s="13">
        <v>2.5999999999999999E-3</v>
      </c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>
        <v>0.57376099999999997</v>
      </c>
      <c r="CA39" s="13">
        <v>1.4591390000000002</v>
      </c>
      <c r="CB39" s="7"/>
      <c r="CC39" s="7"/>
      <c r="CD39" s="13"/>
      <c r="CE39" s="182" t="s">
        <v>1494</v>
      </c>
      <c r="CF39" s="13"/>
      <c r="CG39" s="13"/>
      <c r="CH39" s="13"/>
      <c r="CI39" s="13"/>
      <c r="CJ39" s="13"/>
      <c r="CK39" s="13"/>
      <c r="CL39" s="13"/>
      <c r="CM39" s="13"/>
      <c r="CN39" s="13"/>
      <c r="CO39" s="190">
        <v>63.692900000000002</v>
      </c>
      <c r="CP39" s="190">
        <v>14.2052</v>
      </c>
      <c r="CQ39" s="190">
        <v>1.8131999999999999</v>
      </c>
      <c r="CR39" s="190"/>
      <c r="CS39" s="190">
        <v>0</v>
      </c>
      <c r="CT39" s="190"/>
      <c r="CU39" s="190"/>
      <c r="CV39" s="190">
        <v>0</v>
      </c>
      <c r="CW39" s="190">
        <v>11.291499999999999</v>
      </c>
      <c r="CX39" s="190">
        <v>0</v>
      </c>
      <c r="CY39" s="190">
        <v>0</v>
      </c>
      <c r="CZ39" s="190">
        <v>4.2859999999999996</v>
      </c>
      <c r="DA39" s="190">
        <v>0</v>
      </c>
      <c r="DB39" s="190">
        <v>0</v>
      </c>
      <c r="DC39" s="190">
        <v>0</v>
      </c>
      <c r="DE39" s="13"/>
      <c r="DF39" s="13"/>
      <c r="DG39" s="17"/>
      <c r="DH39" s="13"/>
      <c r="DI39" s="13"/>
    </row>
    <row r="40" spans="1:113" ht="14.4" x14ac:dyDescent="0.3">
      <c r="A40" s="13" t="s">
        <v>962</v>
      </c>
      <c r="B40" s="11" t="s">
        <v>1500</v>
      </c>
      <c r="C40" s="11" t="s">
        <v>1545</v>
      </c>
      <c r="D40" s="11" t="s">
        <v>1014</v>
      </c>
      <c r="E40" s="184">
        <v>2011</v>
      </c>
      <c r="F40" s="130">
        <v>4</v>
      </c>
      <c r="G40" s="130">
        <v>2</v>
      </c>
      <c r="H40" s="22"/>
      <c r="I40" s="10">
        <v>0</v>
      </c>
      <c r="J40" s="10">
        <v>20</v>
      </c>
      <c r="K40" s="7" t="s">
        <v>1490</v>
      </c>
      <c r="L40" s="7" t="s">
        <v>798</v>
      </c>
      <c r="M40" s="13"/>
      <c r="N40" s="178" t="s">
        <v>1488</v>
      </c>
      <c r="O40" s="13"/>
      <c r="P40" s="13"/>
      <c r="Q40" s="13"/>
      <c r="R40" s="13"/>
      <c r="S40" s="13"/>
      <c r="T40" s="182" t="s">
        <v>1493</v>
      </c>
      <c r="U40" s="13"/>
      <c r="V40" s="13"/>
      <c r="W40" s="13">
        <v>77.863</v>
      </c>
      <c r="X40" s="13"/>
      <c r="Y40" s="13"/>
      <c r="Z40" s="13"/>
      <c r="AA40" s="7"/>
      <c r="AB40" s="13"/>
      <c r="AC40" s="13"/>
      <c r="AD40" s="13"/>
      <c r="AE40" s="13"/>
      <c r="AF40" s="13">
        <v>6.33</v>
      </c>
      <c r="AG40" s="16" t="s">
        <v>274</v>
      </c>
      <c r="AH40" s="13"/>
      <c r="AI40" s="13"/>
      <c r="AJ40" s="13"/>
      <c r="AK40" s="13">
        <v>17.12</v>
      </c>
      <c r="AL40" s="13"/>
      <c r="AM40" s="13"/>
      <c r="AN40" s="13"/>
      <c r="AO40" s="13"/>
      <c r="AP40" s="13"/>
      <c r="AQ40" s="13">
        <v>0</v>
      </c>
      <c r="AR40" s="13">
        <v>5.0759999999999996</v>
      </c>
      <c r="AS40" s="17">
        <v>5.0759999999999996</v>
      </c>
      <c r="AT40" s="17"/>
      <c r="AU40" s="17"/>
      <c r="AV40" s="13">
        <v>0.28999999999999998</v>
      </c>
      <c r="AW40" s="13"/>
      <c r="AX40" s="189">
        <v>17.50344827586207</v>
      </c>
      <c r="AY40" s="124"/>
      <c r="AZ40" s="13"/>
      <c r="BA40" s="13"/>
      <c r="BB40" s="192">
        <v>-14.59</v>
      </c>
      <c r="BC40" s="7" t="s">
        <v>1492</v>
      </c>
      <c r="BD40" s="13"/>
      <c r="BE40" s="7">
        <v>2020</v>
      </c>
      <c r="BF40" s="13">
        <v>43</v>
      </c>
      <c r="BG40" s="13">
        <v>2.2999999999999998</v>
      </c>
      <c r="BH40" s="13"/>
      <c r="BI40" s="13">
        <v>1.0519000000000001</v>
      </c>
      <c r="BJ40" s="13">
        <v>2.3E-3</v>
      </c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>
        <v>11.747005530000001</v>
      </c>
      <c r="CA40" s="13">
        <v>8.1377553640000002</v>
      </c>
      <c r="CB40" s="7"/>
      <c r="CC40" s="7"/>
      <c r="CD40" s="13"/>
      <c r="CE40" s="182" t="s">
        <v>1494</v>
      </c>
      <c r="CF40" s="13"/>
      <c r="CG40" s="13"/>
      <c r="CH40" s="13"/>
      <c r="CI40" s="13"/>
      <c r="CJ40" s="13"/>
      <c r="CK40" s="13"/>
      <c r="CL40" s="13"/>
      <c r="CM40" s="13"/>
      <c r="CN40" s="13"/>
      <c r="CO40" s="190">
        <v>2.6398000000000001</v>
      </c>
      <c r="CP40" s="190">
        <v>1.5334000000000001</v>
      </c>
      <c r="CQ40" s="190">
        <v>1.2573000000000001</v>
      </c>
      <c r="CR40" s="190"/>
      <c r="CS40" s="190">
        <v>1.2566999999999999</v>
      </c>
      <c r="CT40" s="190"/>
      <c r="CU40" s="190"/>
      <c r="CV40" s="190">
        <v>2.5543999999999998</v>
      </c>
      <c r="CW40" s="190">
        <v>30.048999999999999</v>
      </c>
      <c r="CX40" s="190">
        <v>5.4111000000000002</v>
      </c>
      <c r="CY40" s="190">
        <v>0.75829999999999997</v>
      </c>
      <c r="CZ40" s="190">
        <v>9.9847000000000001</v>
      </c>
      <c r="DA40" s="190">
        <v>1.2566999999999999</v>
      </c>
      <c r="DB40" s="190">
        <v>2.2650000000000001</v>
      </c>
      <c r="DC40" s="190">
        <v>0</v>
      </c>
      <c r="DE40" s="13"/>
      <c r="DF40" s="13"/>
      <c r="DG40" s="17"/>
      <c r="DH40" s="13"/>
      <c r="DI40" s="13"/>
    </row>
    <row r="41" spans="1:113" ht="14.4" x14ac:dyDescent="0.3">
      <c r="A41" s="13" t="s">
        <v>962</v>
      </c>
      <c r="B41" s="11" t="s">
        <v>1500</v>
      </c>
      <c r="C41" s="11" t="s">
        <v>1545</v>
      </c>
      <c r="D41" s="11" t="s">
        <v>1015</v>
      </c>
      <c r="E41" s="184">
        <v>2011</v>
      </c>
      <c r="F41" s="130">
        <v>4</v>
      </c>
      <c r="G41" s="130">
        <v>2</v>
      </c>
      <c r="H41" s="22"/>
      <c r="I41" s="10">
        <v>20</v>
      </c>
      <c r="J41" s="10">
        <v>50</v>
      </c>
      <c r="K41" s="7" t="s">
        <v>1491</v>
      </c>
      <c r="L41" s="7" t="s">
        <v>798</v>
      </c>
      <c r="M41" s="13"/>
      <c r="N41" s="178" t="s">
        <v>1488</v>
      </c>
      <c r="O41" s="13"/>
      <c r="P41" s="13"/>
      <c r="Q41" s="13"/>
      <c r="R41" s="13"/>
      <c r="S41" s="13"/>
      <c r="T41" s="182" t="s">
        <v>1493</v>
      </c>
      <c r="U41" s="13"/>
      <c r="V41" s="13"/>
      <c r="W41" s="13">
        <v>79.783000000000001</v>
      </c>
      <c r="X41" s="13"/>
      <c r="Y41" s="13"/>
      <c r="Z41" s="13"/>
      <c r="AA41" s="7"/>
      <c r="AB41" s="13"/>
      <c r="AC41" s="13"/>
      <c r="AD41" s="13"/>
      <c r="AE41" s="13"/>
      <c r="AF41" s="13">
        <v>5.95</v>
      </c>
      <c r="AG41" s="16" t="s">
        <v>274</v>
      </c>
      <c r="AH41" s="13"/>
      <c r="AI41" s="13"/>
      <c r="AJ41" s="13"/>
      <c r="AK41" s="13">
        <v>19.670000000000002</v>
      </c>
      <c r="AL41" s="13"/>
      <c r="AM41" s="13"/>
      <c r="AN41" s="13"/>
      <c r="AO41" s="13"/>
      <c r="AP41" s="13"/>
      <c r="AQ41" s="13">
        <v>0</v>
      </c>
      <c r="AR41" s="13">
        <v>3.4129999999999998</v>
      </c>
      <c r="AS41" s="17">
        <v>3.4129999999999998</v>
      </c>
      <c r="AT41" s="17"/>
      <c r="AU41" s="17"/>
      <c r="AV41" s="13">
        <v>0.21</v>
      </c>
      <c r="AW41" s="13"/>
      <c r="AX41" s="189">
        <v>16.252380952380953</v>
      </c>
      <c r="AY41" s="124"/>
      <c r="AZ41" s="13"/>
      <c r="BA41" s="13"/>
      <c r="BB41" s="192">
        <v>-13.4</v>
      </c>
      <c r="BC41" s="7" t="s">
        <v>1492</v>
      </c>
      <c r="BD41" s="13"/>
      <c r="BE41" s="7">
        <v>2020</v>
      </c>
      <c r="BF41" s="13">
        <v>-28.9</v>
      </c>
      <c r="BG41" s="13">
        <v>1.7</v>
      </c>
      <c r="BH41" s="13"/>
      <c r="BI41" s="13">
        <v>0.97929999999999995</v>
      </c>
      <c r="BJ41" s="13">
        <v>1.6999999999999999E-3</v>
      </c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>
        <v>4.3723289999999997</v>
      </c>
      <c r="CA41" s="13">
        <v>3.3138529999999999</v>
      </c>
      <c r="CB41" s="7"/>
      <c r="CC41" s="7"/>
      <c r="CD41" s="13"/>
      <c r="CE41" s="182" t="s">
        <v>1494</v>
      </c>
      <c r="CF41" s="13"/>
      <c r="CG41" s="13"/>
      <c r="CH41" s="13"/>
      <c r="CI41" s="13"/>
      <c r="CJ41" s="13"/>
      <c r="CK41" s="13"/>
      <c r="CL41" s="13"/>
      <c r="CM41" s="13"/>
      <c r="CN41" s="13"/>
      <c r="CO41" s="190">
        <v>0.40400000000000003</v>
      </c>
      <c r="CP41" s="190">
        <v>1.2959000000000001</v>
      </c>
      <c r="CQ41" s="190">
        <v>1.2896000000000001</v>
      </c>
      <c r="CR41" s="190"/>
      <c r="CS41" s="190">
        <v>1.1214999999999999</v>
      </c>
      <c r="CT41" s="190"/>
      <c r="CU41" s="190"/>
      <c r="CV41" s="190">
        <v>0</v>
      </c>
      <c r="CW41" s="190">
        <v>35.528700000000001</v>
      </c>
      <c r="CX41" s="190">
        <v>6.6506999999999996</v>
      </c>
      <c r="CY41" s="190">
        <v>0</v>
      </c>
      <c r="CZ41" s="190">
        <v>14.163500000000001</v>
      </c>
      <c r="DA41" s="190">
        <v>1.1214999999999999</v>
      </c>
      <c r="DB41" s="190">
        <v>1.1706000000000001</v>
      </c>
      <c r="DC41" s="190">
        <v>0.31769999999999998</v>
      </c>
      <c r="DE41" s="13"/>
      <c r="DF41" s="13"/>
      <c r="DG41" s="17"/>
      <c r="DH41" s="13"/>
      <c r="DI41" s="13"/>
    </row>
    <row r="42" spans="1:113" ht="14.4" x14ac:dyDescent="0.3">
      <c r="A42" s="13" t="s">
        <v>962</v>
      </c>
      <c r="B42" s="11" t="s">
        <v>1501</v>
      </c>
      <c r="C42" s="11" t="s">
        <v>1546</v>
      </c>
      <c r="D42" s="11" t="s">
        <v>1016</v>
      </c>
      <c r="E42" s="184">
        <v>2011</v>
      </c>
      <c r="F42" s="130">
        <v>4</v>
      </c>
      <c r="G42" s="130">
        <v>5</v>
      </c>
      <c r="H42" s="22"/>
      <c r="I42" s="10">
        <v>0</v>
      </c>
      <c r="J42" s="10">
        <v>20</v>
      </c>
      <c r="K42" s="7" t="s">
        <v>1490</v>
      </c>
      <c r="L42" s="7" t="s">
        <v>798</v>
      </c>
      <c r="M42" s="13"/>
      <c r="N42" s="178" t="s">
        <v>1488</v>
      </c>
      <c r="O42" s="13"/>
      <c r="P42" s="13"/>
      <c r="Q42" s="13"/>
      <c r="R42" s="13"/>
      <c r="S42" s="13"/>
      <c r="T42" s="182" t="s">
        <v>1493</v>
      </c>
      <c r="U42" s="13"/>
      <c r="V42" s="13"/>
      <c r="W42" s="13">
        <v>87.186000000000007</v>
      </c>
      <c r="X42" s="13"/>
      <c r="Y42" s="13"/>
      <c r="Z42" s="13"/>
      <c r="AA42" s="7"/>
      <c r="AB42" s="13"/>
      <c r="AC42" s="13"/>
      <c r="AD42" s="13"/>
      <c r="AE42" s="13"/>
      <c r="AF42" s="13">
        <v>5.89</v>
      </c>
      <c r="AG42" s="16" t="s">
        <v>274</v>
      </c>
      <c r="AH42" s="13"/>
      <c r="AI42" s="13"/>
      <c r="AJ42" s="13"/>
      <c r="AK42" s="13">
        <v>29.37</v>
      </c>
      <c r="AL42" s="13"/>
      <c r="AM42" s="13"/>
      <c r="AN42" s="13"/>
      <c r="AO42" s="13"/>
      <c r="AP42" s="13"/>
      <c r="AQ42" s="13">
        <v>0</v>
      </c>
      <c r="AR42" s="13">
        <v>3.5339999999999998</v>
      </c>
      <c r="AS42" s="17">
        <v>3.5339999999999998</v>
      </c>
      <c r="AT42" s="17"/>
      <c r="AU42" s="17"/>
      <c r="AV42" s="13">
        <v>0.22</v>
      </c>
      <c r="AW42" s="13"/>
      <c r="AX42" s="189">
        <v>16.063636363636363</v>
      </c>
      <c r="AY42" s="124"/>
      <c r="AZ42" s="13"/>
      <c r="BA42" s="13"/>
      <c r="BB42" s="192">
        <v>-14.78</v>
      </c>
      <c r="BC42" s="7" t="s">
        <v>1492</v>
      </c>
      <c r="BD42" s="13"/>
      <c r="BE42" s="7">
        <v>2020</v>
      </c>
      <c r="BF42" s="13">
        <v>4.9000000000000004</v>
      </c>
      <c r="BG42" s="13">
        <v>1.9</v>
      </c>
      <c r="BH42" s="13"/>
      <c r="BI42" s="13">
        <v>1.0134000000000001</v>
      </c>
      <c r="BJ42" s="13">
        <v>1.9E-3</v>
      </c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>
        <v>11.397842879999999</v>
      </c>
      <c r="CA42" s="13">
        <v>4.3106180539999999</v>
      </c>
      <c r="CB42" s="7"/>
      <c r="CC42" s="7"/>
      <c r="CD42" s="13"/>
      <c r="CE42" s="182" t="s">
        <v>1494</v>
      </c>
      <c r="CF42" s="13"/>
      <c r="CG42" s="13"/>
      <c r="CH42" s="13"/>
      <c r="CI42" s="13"/>
      <c r="CJ42" s="13"/>
      <c r="CK42" s="13"/>
      <c r="CL42" s="13"/>
      <c r="CM42" s="13"/>
      <c r="CN42" s="13"/>
      <c r="CO42" s="190">
        <v>4.6680000000000001</v>
      </c>
      <c r="CP42" s="190">
        <v>1.2467999999999999</v>
      </c>
      <c r="CQ42" s="190">
        <v>2.4902000000000002</v>
      </c>
      <c r="CR42" s="190"/>
      <c r="CS42" s="190">
        <v>1.5139</v>
      </c>
      <c r="CT42" s="190"/>
      <c r="CU42" s="190"/>
      <c r="CV42" s="190">
        <v>0</v>
      </c>
      <c r="CW42" s="190">
        <v>36.291200000000003</v>
      </c>
      <c r="CX42" s="190">
        <v>5.0644999999999998</v>
      </c>
      <c r="CY42" s="190">
        <v>0.52229999999999999</v>
      </c>
      <c r="CZ42" s="190">
        <v>12.756699999999999</v>
      </c>
      <c r="DA42" s="190">
        <v>1.5139</v>
      </c>
      <c r="DB42" s="190">
        <v>0</v>
      </c>
      <c r="DC42" s="190">
        <v>0.3165</v>
      </c>
      <c r="DE42" s="13"/>
      <c r="DF42" s="13"/>
      <c r="DG42" s="17"/>
      <c r="DH42" s="13"/>
      <c r="DI42" s="13"/>
    </row>
    <row r="43" spans="1:113" ht="14.4" x14ac:dyDescent="0.3">
      <c r="A43" s="13" t="s">
        <v>962</v>
      </c>
      <c r="B43" s="11" t="s">
        <v>1501</v>
      </c>
      <c r="C43" s="11" t="s">
        <v>1546</v>
      </c>
      <c r="D43" s="11" t="s">
        <v>1017</v>
      </c>
      <c r="E43" s="184">
        <v>2011</v>
      </c>
      <c r="F43" s="130">
        <v>4</v>
      </c>
      <c r="G43" s="130">
        <v>5</v>
      </c>
      <c r="H43" s="22"/>
      <c r="I43" s="10">
        <v>20</v>
      </c>
      <c r="J43" s="10">
        <v>50</v>
      </c>
      <c r="K43" s="7" t="s">
        <v>1491</v>
      </c>
      <c r="L43" s="7" t="s">
        <v>798</v>
      </c>
      <c r="M43" s="13"/>
      <c r="N43" s="178" t="s">
        <v>1488</v>
      </c>
      <c r="O43" s="13"/>
      <c r="P43" s="13"/>
      <c r="Q43" s="13"/>
      <c r="R43" s="13"/>
      <c r="S43" s="13"/>
      <c r="T43" s="182" t="s">
        <v>1493</v>
      </c>
      <c r="U43" s="13"/>
      <c r="V43" s="13"/>
      <c r="W43" s="13">
        <v>93.876999999999995</v>
      </c>
      <c r="X43" s="13"/>
      <c r="Y43" s="13"/>
      <c r="Z43" s="13"/>
      <c r="AA43" s="7"/>
      <c r="AB43" s="13"/>
      <c r="AC43" s="13"/>
      <c r="AD43" s="13"/>
      <c r="AE43" s="13"/>
      <c r="AF43" s="13">
        <v>5.42</v>
      </c>
      <c r="AG43" s="16" t="s">
        <v>274</v>
      </c>
      <c r="AH43" s="13"/>
      <c r="AI43" s="13"/>
      <c r="AJ43" s="13"/>
      <c r="AK43" s="13">
        <v>10.01</v>
      </c>
      <c r="AL43" s="13"/>
      <c r="AM43" s="13"/>
      <c r="AN43" s="13"/>
      <c r="AO43" s="13"/>
      <c r="AP43" s="13"/>
      <c r="AQ43" s="13">
        <v>0</v>
      </c>
      <c r="AR43" s="13">
        <v>2.234</v>
      </c>
      <c r="AS43" s="17">
        <v>2.234</v>
      </c>
      <c r="AT43" s="17"/>
      <c r="AU43" s="17"/>
      <c r="AV43" s="13">
        <v>0.15</v>
      </c>
      <c r="AW43" s="13"/>
      <c r="AX43" s="189">
        <v>14.893333333333334</v>
      </c>
      <c r="AY43" s="124"/>
      <c r="AZ43" s="13"/>
      <c r="BA43" s="13"/>
      <c r="BB43" s="192">
        <v>-14.29</v>
      </c>
      <c r="BC43" s="7" t="s">
        <v>1492</v>
      </c>
      <c r="BD43" s="13"/>
      <c r="BE43" s="7">
        <v>2020</v>
      </c>
      <c r="BF43" s="13">
        <v>-100.3</v>
      </c>
      <c r="BG43" s="13">
        <v>1.6</v>
      </c>
      <c r="BH43" s="13"/>
      <c r="BI43" s="13">
        <v>0.90739999999999998</v>
      </c>
      <c r="BJ43" s="13">
        <v>1.6000000000000001E-3</v>
      </c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>
        <v>11.29354762</v>
      </c>
      <c r="CA43" s="13">
        <v>5.4301379019999994</v>
      </c>
      <c r="CB43" s="7"/>
      <c r="CC43" s="7"/>
      <c r="CD43" s="13"/>
      <c r="CE43" s="182" t="s">
        <v>1494</v>
      </c>
      <c r="CF43" s="13"/>
      <c r="CG43" s="13"/>
      <c r="CH43" s="13"/>
      <c r="CI43" s="13"/>
      <c r="CJ43" s="13"/>
      <c r="CK43" s="13"/>
      <c r="CL43" s="13"/>
      <c r="CM43" s="13"/>
      <c r="CN43" s="13"/>
      <c r="CO43" s="190">
        <v>2.5981000000000001</v>
      </c>
      <c r="CP43" s="190">
        <v>1.5681</v>
      </c>
      <c r="CQ43" s="190">
        <v>1.1305000000000001</v>
      </c>
      <c r="CR43" s="190"/>
      <c r="CS43" s="190">
        <v>1.0867</v>
      </c>
      <c r="CT43" s="190"/>
      <c r="CU43" s="190"/>
      <c r="CV43" s="190">
        <v>0</v>
      </c>
      <c r="CW43" s="190">
        <v>42.192300000000003</v>
      </c>
      <c r="CX43" s="190">
        <v>3.6979000000000002</v>
      </c>
      <c r="CY43" s="190">
        <v>0.79600000000000004</v>
      </c>
      <c r="CZ43" s="190">
        <v>15.898800000000001</v>
      </c>
      <c r="DA43" s="190">
        <v>1.0867</v>
      </c>
      <c r="DB43" s="190">
        <v>0</v>
      </c>
      <c r="DC43" s="190">
        <v>0</v>
      </c>
      <c r="DE43" s="13"/>
      <c r="DF43" s="13"/>
      <c r="DG43" s="17"/>
      <c r="DH43" s="13"/>
      <c r="DI43" s="13"/>
    </row>
    <row r="44" spans="1:113" ht="14.4" x14ac:dyDescent="0.3">
      <c r="A44" s="13" t="s">
        <v>962</v>
      </c>
      <c r="B44" s="11" t="s">
        <v>1502</v>
      </c>
      <c r="C44" s="11" t="s">
        <v>1547</v>
      </c>
      <c r="D44" s="11" t="s">
        <v>1018</v>
      </c>
      <c r="E44" s="184">
        <v>2011</v>
      </c>
      <c r="F44" s="130">
        <v>3</v>
      </c>
      <c r="G44" s="130">
        <v>22</v>
      </c>
      <c r="H44" s="22"/>
      <c r="I44" s="10">
        <v>0</v>
      </c>
      <c r="J44" s="10">
        <v>20</v>
      </c>
      <c r="K44" s="7" t="s">
        <v>1490</v>
      </c>
      <c r="L44" s="7" t="s">
        <v>798</v>
      </c>
      <c r="M44" s="13"/>
      <c r="N44" s="178" t="s">
        <v>1488</v>
      </c>
      <c r="O44" s="13"/>
      <c r="P44" s="13"/>
      <c r="Q44" s="13"/>
      <c r="R44" s="13"/>
      <c r="S44" s="13"/>
      <c r="T44" s="182" t="s">
        <v>1493</v>
      </c>
      <c r="U44" s="13"/>
      <c r="V44" s="13"/>
      <c r="W44" s="13">
        <v>46.932000000000002</v>
      </c>
      <c r="X44" s="13"/>
      <c r="Y44" s="13"/>
      <c r="Z44" s="13"/>
      <c r="AA44" s="7"/>
      <c r="AB44" s="13"/>
      <c r="AC44" s="13"/>
      <c r="AD44" s="13"/>
      <c r="AE44" s="13"/>
      <c r="AF44" s="13">
        <v>6.74</v>
      </c>
      <c r="AG44" s="16" t="s">
        <v>274</v>
      </c>
      <c r="AH44" s="13"/>
      <c r="AI44" s="13"/>
      <c r="AJ44" s="13"/>
      <c r="AK44" s="13">
        <v>15.94</v>
      </c>
      <c r="AL44" s="13"/>
      <c r="AM44" s="13"/>
      <c r="AN44" s="13"/>
      <c r="AO44" s="13"/>
      <c r="AP44" s="13"/>
      <c r="AQ44" s="13">
        <v>0</v>
      </c>
      <c r="AR44" s="13">
        <v>1.643</v>
      </c>
      <c r="AS44" s="17">
        <v>1.643</v>
      </c>
      <c r="AT44" s="17"/>
      <c r="AU44" s="17"/>
      <c r="AV44" s="13">
        <v>0.11</v>
      </c>
      <c r="AW44" s="13"/>
      <c r="AX44" s="189">
        <v>14.936363636363636</v>
      </c>
      <c r="AY44" s="124"/>
      <c r="AZ44" s="13"/>
      <c r="BA44" s="13"/>
      <c r="BB44" s="192">
        <v>-18.43</v>
      </c>
      <c r="BC44" s="7" t="s">
        <v>1492</v>
      </c>
      <c r="BD44" s="13"/>
      <c r="BE44" s="7">
        <v>2020</v>
      </c>
      <c r="BF44" s="13">
        <v>-16</v>
      </c>
      <c r="BG44" s="13">
        <v>1.7</v>
      </c>
      <c r="BH44" s="13"/>
      <c r="BI44" s="13">
        <v>0.99229999999999996</v>
      </c>
      <c r="BJ44" s="13">
        <v>1.6999999999999999E-3</v>
      </c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>
        <v>1.3154560000000002</v>
      </c>
      <c r="CA44" s="13">
        <v>0.64295400000000003</v>
      </c>
      <c r="CB44" s="7"/>
      <c r="CC44" s="7"/>
      <c r="CD44" s="13"/>
      <c r="CE44" s="182" t="s">
        <v>1494</v>
      </c>
      <c r="CF44" s="13"/>
      <c r="CG44" s="13"/>
      <c r="CH44" s="13"/>
      <c r="CI44" s="13"/>
      <c r="CJ44" s="13"/>
      <c r="CK44" s="13"/>
      <c r="CL44" s="13"/>
      <c r="CM44" s="13"/>
      <c r="CN44" s="13"/>
      <c r="CO44" s="190">
        <v>21.255600000000001</v>
      </c>
      <c r="CP44" s="190">
        <v>1.1176999999999999</v>
      </c>
      <c r="CQ44" s="190">
        <v>23.632100000000001</v>
      </c>
      <c r="CR44" s="190"/>
      <c r="CS44" s="190">
        <v>1.7863</v>
      </c>
      <c r="CT44" s="190"/>
      <c r="CU44" s="190"/>
      <c r="CV44" s="190">
        <v>0</v>
      </c>
      <c r="CW44" s="190">
        <v>4.5564</v>
      </c>
      <c r="CX44" s="190">
        <v>3.1395</v>
      </c>
      <c r="CY44" s="190">
        <v>0</v>
      </c>
      <c r="CZ44" s="190">
        <v>5.1528</v>
      </c>
      <c r="DA44" s="190">
        <v>1.7863</v>
      </c>
      <c r="DB44" s="190">
        <v>4.6060999999999996</v>
      </c>
      <c r="DC44" s="190">
        <v>0.66649999999999998</v>
      </c>
      <c r="DE44" s="13"/>
      <c r="DF44" s="13"/>
      <c r="DG44" s="17"/>
      <c r="DH44" s="13"/>
      <c r="DI44" s="13"/>
    </row>
    <row r="45" spans="1:113" ht="14.4" x14ac:dyDescent="0.3">
      <c r="A45" s="13" t="s">
        <v>962</v>
      </c>
      <c r="B45" s="11" t="s">
        <v>1502</v>
      </c>
      <c r="C45" s="11" t="s">
        <v>1547</v>
      </c>
      <c r="D45" s="11" t="s">
        <v>1019</v>
      </c>
      <c r="E45" s="184">
        <v>2011</v>
      </c>
      <c r="F45" s="130">
        <v>3</v>
      </c>
      <c r="G45" s="130">
        <v>22</v>
      </c>
      <c r="H45" s="22"/>
      <c r="I45" s="10">
        <v>20</v>
      </c>
      <c r="J45" s="10">
        <v>50</v>
      </c>
      <c r="K45" s="7" t="s">
        <v>1491</v>
      </c>
      <c r="L45" s="7" t="s">
        <v>798</v>
      </c>
      <c r="M45" s="13"/>
      <c r="N45" s="178" t="s">
        <v>1488</v>
      </c>
      <c r="O45" s="13"/>
      <c r="P45" s="13"/>
      <c r="Q45" s="13"/>
      <c r="R45" s="13"/>
      <c r="S45" s="13"/>
      <c r="T45" s="182" t="s">
        <v>1493</v>
      </c>
      <c r="U45" s="13"/>
      <c r="V45" s="13"/>
      <c r="W45" s="13">
        <v>47.468000000000004</v>
      </c>
      <c r="X45" s="13"/>
      <c r="Y45" s="13"/>
      <c r="Z45" s="13"/>
      <c r="AA45" s="7"/>
      <c r="AB45" s="13"/>
      <c r="AC45" s="13"/>
      <c r="AD45" s="13"/>
      <c r="AE45" s="13"/>
      <c r="AF45" s="13">
        <v>6.15</v>
      </c>
      <c r="AG45" s="16" t="s">
        <v>274</v>
      </c>
      <c r="AH45" s="13"/>
      <c r="AI45" s="13"/>
      <c r="AJ45" s="13"/>
      <c r="AK45" s="13">
        <v>10.43</v>
      </c>
      <c r="AL45" s="13"/>
      <c r="AM45" s="13"/>
      <c r="AN45" s="13"/>
      <c r="AO45" s="13"/>
      <c r="AP45" s="13"/>
      <c r="AQ45" s="13">
        <v>0</v>
      </c>
      <c r="AR45" s="13">
        <v>2.948</v>
      </c>
      <c r="AS45" s="17">
        <v>2.948</v>
      </c>
      <c r="AT45" s="17"/>
      <c r="AU45" s="17"/>
      <c r="AV45" s="13">
        <v>0.19</v>
      </c>
      <c r="AW45" s="13"/>
      <c r="AX45" s="189">
        <v>15.51578947368421</v>
      </c>
      <c r="AY45" s="124"/>
      <c r="AZ45" s="13"/>
      <c r="BA45" s="13"/>
      <c r="BB45" s="192">
        <v>-19.38</v>
      </c>
      <c r="BC45" s="7" t="s">
        <v>1492</v>
      </c>
      <c r="BD45" s="13"/>
      <c r="BE45" s="7">
        <v>2020</v>
      </c>
      <c r="BF45" s="13">
        <v>52.8</v>
      </c>
      <c r="BG45" s="13">
        <v>1.8</v>
      </c>
      <c r="BH45" s="13"/>
      <c r="BI45" s="13">
        <v>1.0617000000000001</v>
      </c>
      <c r="BJ45" s="13">
        <v>1.8E-3</v>
      </c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>
        <v>1.2957640000000001</v>
      </c>
      <c r="CA45" s="13">
        <v>0.57752099999999995</v>
      </c>
      <c r="CB45" s="7"/>
      <c r="CC45" s="7"/>
      <c r="CD45" s="13"/>
      <c r="CE45" s="182" t="s">
        <v>1494</v>
      </c>
      <c r="CF45" s="13"/>
      <c r="CG45" s="13"/>
      <c r="CH45" s="13"/>
      <c r="CI45" s="13"/>
      <c r="CJ45" s="13"/>
      <c r="CK45" s="13"/>
      <c r="CL45" s="13"/>
      <c r="CM45" s="13"/>
      <c r="CN45" s="13"/>
      <c r="CO45" s="190">
        <v>24.970800000000001</v>
      </c>
      <c r="CP45" s="190">
        <v>0</v>
      </c>
      <c r="CQ45" s="190">
        <v>24.063099999999999</v>
      </c>
      <c r="CR45" s="190"/>
      <c r="CS45" s="190">
        <v>1.3466</v>
      </c>
      <c r="CT45" s="190"/>
      <c r="CU45" s="190"/>
      <c r="CV45" s="190">
        <v>0</v>
      </c>
      <c r="CW45" s="190">
        <v>3.5398999999999998</v>
      </c>
      <c r="CX45" s="190">
        <v>1.8315999999999999</v>
      </c>
      <c r="CY45" s="190">
        <v>0</v>
      </c>
      <c r="CZ45" s="190">
        <v>4.5026000000000002</v>
      </c>
      <c r="DA45" s="190">
        <v>1.3466</v>
      </c>
      <c r="DB45" s="190">
        <v>4.2895000000000003</v>
      </c>
      <c r="DC45" s="190">
        <v>0.7379</v>
      </c>
      <c r="DE45" s="13"/>
      <c r="DF45" s="13"/>
      <c r="DG45" s="17"/>
      <c r="DH45" s="13"/>
      <c r="DI45" s="13"/>
    </row>
    <row r="46" spans="1:113" ht="14.4" x14ac:dyDescent="0.3">
      <c r="A46" s="13" t="s">
        <v>962</v>
      </c>
      <c r="B46" s="11" t="s">
        <v>1503</v>
      </c>
      <c r="C46" s="11" t="s">
        <v>1548</v>
      </c>
      <c r="D46" s="11" t="s">
        <v>1020</v>
      </c>
      <c r="E46" s="184">
        <v>2011</v>
      </c>
      <c r="F46" s="130">
        <v>4</v>
      </c>
      <c r="G46" s="130">
        <v>2</v>
      </c>
      <c r="H46" s="22"/>
      <c r="I46" s="10">
        <v>0</v>
      </c>
      <c r="J46" s="10">
        <v>20</v>
      </c>
      <c r="K46" s="7" t="s">
        <v>1490</v>
      </c>
      <c r="L46" s="7" t="s">
        <v>798</v>
      </c>
      <c r="M46" s="13"/>
      <c r="N46" s="178" t="s">
        <v>1488</v>
      </c>
      <c r="O46" s="13"/>
      <c r="P46" s="13"/>
      <c r="Q46" s="13"/>
      <c r="R46" s="13"/>
      <c r="S46" s="13"/>
      <c r="T46" s="182" t="s">
        <v>1493</v>
      </c>
      <c r="U46" s="13"/>
      <c r="V46" s="13"/>
      <c r="W46" s="13">
        <v>46.084000000000003</v>
      </c>
      <c r="X46" s="13"/>
      <c r="Y46" s="13"/>
      <c r="Z46" s="13"/>
      <c r="AA46" s="7"/>
      <c r="AB46" s="13"/>
      <c r="AC46" s="13"/>
      <c r="AD46" s="13"/>
      <c r="AE46" s="13"/>
      <c r="AF46" s="13">
        <v>6.44</v>
      </c>
      <c r="AG46" s="16" t="s">
        <v>274</v>
      </c>
      <c r="AH46" s="13"/>
      <c r="AI46" s="13"/>
      <c r="AJ46" s="13"/>
      <c r="AK46" s="13">
        <v>8.19</v>
      </c>
      <c r="AL46" s="13"/>
      <c r="AM46" s="13"/>
      <c r="AN46" s="13"/>
      <c r="AO46" s="13"/>
      <c r="AP46" s="13"/>
      <c r="AQ46" s="13">
        <v>0</v>
      </c>
      <c r="AR46" s="13">
        <v>1.8460000000000001</v>
      </c>
      <c r="AS46" s="17">
        <v>1.8460000000000001</v>
      </c>
      <c r="AT46" s="17"/>
      <c r="AU46" s="17"/>
      <c r="AV46" s="13">
        <v>0.13</v>
      </c>
      <c r="AW46" s="13"/>
      <c r="AX46" s="189">
        <v>14.2</v>
      </c>
      <c r="AY46" s="124"/>
      <c r="AZ46" s="13"/>
      <c r="BA46" s="13"/>
      <c r="BB46" s="192">
        <v>-14.89</v>
      </c>
      <c r="BC46" s="7" t="s">
        <v>1492</v>
      </c>
      <c r="BD46" s="13"/>
      <c r="BE46" s="7">
        <v>2020</v>
      </c>
      <c r="BF46" s="13">
        <v>44</v>
      </c>
      <c r="BG46" s="13">
        <v>1.8</v>
      </c>
      <c r="BH46" s="13"/>
      <c r="BI46" s="13">
        <v>1.0528</v>
      </c>
      <c r="BJ46" s="13">
        <v>1.8E-3</v>
      </c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>
        <v>2.2479505610000001</v>
      </c>
      <c r="CA46" s="13">
        <v>1.778063717</v>
      </c>
      <c r="CB46" s="7"/>
      <c r="CC46" s="7"/>
      <c r="CD46" s="13"/>
      <c r="CE46" s="182" t="s">
        <v>1494</v>
      </c>
      <c r="CF46" s="13"/>
      <c r="CG46" s="13"/>
      <c r="CH46" s="13"/>
      <c r="CI46" s="13"/>
      <c r="CJ46" s="13"/>
      <c r="CK46" s="13"/>
      <c r="CL46" s="13"/>
      <c r="CM46" s="13"/>
      <c r="CN46" s="13"/>
      <c r="CO46" s="190">
        <v>39.848300000000002</v>
      </c>
      <c r="CP46" s="190">
        <v>6.6002000000000001</v>
      </c>
      <c r="CQ46" s="190">
        <v>12.0296</v>
      </c>
      <c r="CR46" s="190"/>
      <c r="CS46" s="190">
        <v>0</v>
      </c>
      <c r="CT46" s="190"/>
      <c r="CU46" s="190"/>
      <c r="CV46" s="190">
        <v>0</v>
      </c>
      <c r="CW46" s="190">
        <v>11.263400000000001</v>
      </c>
      <c r="CX46" s="190">
        <v>1.4790000000000001</v>
      </c>
      <c r="CY46" s="190">
        <v>0</v>
      </c>
      <c r="CZ46" s="190">
        <v>5.4931000000000001</v>
      </c>
      <c r="DA46" s="190">
        <v>0</v>
      </c>
      <c r="DB46" s="190">
        <v>3.1254</v>
      </c>
      <c r="DC46" s="190">
        <v>0</v>
      </c>
      <c r="DE46" s="13"/>
      <c r="DF46" s="13"/>
      <c r="DG46" s="17"/>
      <c r="DH46" s="13"/>
      <c r="DI46" s="13"/>
    </row>
    <row r="47" spans="1:113" ht="14.4" x14ac:dyDescent="0.3">
      <c r="A47" s="13" t="s">
        <v>962</v>
      </c>
      <c r="B47" s="11" t="s">
        <v>1503</v>
      </c>
      <c r="C47" s="11" t="s">
        <v>1548</v>
      </c>
      <c r="D47" s="11" t="s">
        <v>1021</v>
      </c>
      <c r="E47" s="184">
        <v>2011</v>
      </c>
      <c r="F47" s="130">
        <v>4</v>
      </c>
      <c r="G47" s="130">
        <v>2</v>
      </c>
      <c r="H47" s="22"/>
      <c r="I47" s="10">
        <v>20</v>
      </c>
      <c r="J47" s="10">
        <v>50</v>
      </c>
      <c r="K47" s="7" t="s">
        <v>1491</v>
      </c>
      <c r="L47" s="7" t="s">
        <v>798</v>
      </c>
      <c r="M47" s="13"/>
      <c r="N47" s="178" t="s">
        <v>1488</v>
      </c>
      <c r="O47" s="13"/>
      <c r="P47" s="13"/>
      <c r="Q47" s="13"/>
      <c r="R47" s="13"/>
      <c r="S47" s="13"/>
      <c r="T47" s="182" t="s">
        <v>1493</v>
      </c>
      <c r="U47" s="13"/>
      <c r="V47" s="13"/>
      <c r="W47" s="13">
        <v>46.31</v>
      </c>
      <c r="X47" s="13"/>
      <c r="Y47" s="13"/>
      <c r="Z47" s="13"/>
      <c r="AA47" s="7"/>
      <c r="AB47" s="13"/>
      <c r="AC47" s="13"/>
      <c r="AD47" s="13"/>
      <c r="AE47" s="13"/>
      <c r="AF47" s="13">
        <v>5.85</v>
      </c>
      <c r="AG47" s="16" t="s">
        <v>274</v>
      </c>
      <c r="AH47" s="13"/>
      <c r="AI47" s="13"/>
      <c r="AJ47" s="13"/>
      <c r="AK47" s="13">
        <v>4.67</v>
      </c>
      <c r="AL47" s="13"/>
      <c r="AM47" s="13"/>
      <c r="AN47" s="13"/>
      <c r="AO47" s="13"/>
      <c r="AP47" s="13"/>
      <c r="AQ47" s="13">
        <v>0</v>
      </c>
      <c r="AR47" s="13">
        <v>1.198</v>
      </c>
      <c r="AS47" s="17">
        <v>1.198</v>
      </c>
      <c r="AT47" s="17"/>
      <c r="AU47" s="17"/>
      <c r="AV47" s="13">
        <v>0.08</v>
      </c>
      <c r="AW47" s="13"/>
      <c r="AX47" s="189">
        <v>14.975</v>
      </c>
      <c r="AY47" s="124"/>
      <c r="AZ47" s="13"/>
      <c r="BA47" s="13"/>
      <c r="BB47" s="192">
        <v>-13.75</v>
      </c>
      <c r="BC47" s="7" t="s">
        <v>1492</v>
      </c>
      <c r="BD47" s="13"/>
      <c r="BE47" s="7">
        <v>2020</v>
      </c>
      <c r="BF47" s="13">
        <v>-14.2</v>
      </c>
      <c r="BG47" s="13">
        <v>1.7</v>
      </c>
      <c r="BH47" s="13"/>
      <c r="BI47" s="13">
        <v>0.99419999999999997</v>
      </c>
      <c r="BJ47" s="13">
        <v>1.6999999999999999E-3</v>
      </c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>
        <v>0.92516900000000002</v>
      </c>
      <c r="CA47" s="13">
        <v>1.029911</v>
      </c>
      <c r="CB47" s="7"/>
      <c r="CC47" s="7"/>
      <c r="CD47" s="13"/>
      <c r="CE47" s="182" t="s">
        <v>1494</v>
      </c>
      <c r="CF47" s="13"/>
      <c r="CG47" s="13"/>
      <c r="CH47" s="13"/>
      <c r="CI47" s="13"/>
      <c r="CJ47" s="13"/>
      <c r="CK47" s="13"/>
      <c r="CL47" s="13"/>
      <c r="CM47" s="13"/>
      <c r="CN47" s="13"/>
      <c r="CO47" s="190">
        <v>40.512999999999998</v>
      </c>
      <c r="CP47" s="190">
        <v>8.4450000000000003</v>
      </c>
      <c r="CQ47" s="190">
        <v>12.940099999999999</v>
      </c>
      <c r="CR47" s="190"/>
      <c r="CS47" s="190">
        <v>0</v>
      </c>
      <c r="CT47" s="190"/>
      <c r="CU47" s="190"/>
      <c r="CV47" s="190">
        <v>0</v>
      </c>
      <c r="CW47" s="190">
        <v>12.3786</v>
      </c>
      <c r="CX47" s="190">
        <v>1.7607999999999999</v>
      </c>
      <c r="CY47" s="190">
        <v>0</v>
      </c>
      <c r="CZ47" s="190">
        <v>6.4776999999999996</v>
      </c>
      <c r="DA47" s="190">
        <v>0</v>
      </c>
      <c r="DB47" s="190">
        <v>2.7418999999999998</v>
      </c>
      <c r="DC47" s="190">
        <v>0</v>
      </c>
      <c r="DE47" s="13"/>
      <c r="DF47" s="13"/>
      <c r="DG47" s="17"/>
      <c r="DH47" s="13"/>
      <c r="DI47" s="13"/>
    </row>
    <row r="48" spans="1:113" ht="14.4" x14ac:dyDescent="0.3">
      <c r="A48" s="13" t="s">
        <v>962</v>
      </c>
      <c r="B48" s="11" t="s">
        <v>1503</v>
      </c>
      <c r="C48" s="11" t="s">
        <v>1549</v>
      </c>
      <c r="D48" s="11" t="s">
        <v>1022</v>
      </c>
      <c r="E48" s="184">
        <v>2011</v>
      </c>
      <c r="F48" s="130">
        <v>4</v>
      </c>
      <c r="G48" s="130">
        <v>2</v>
      </c>
      <c r="H48" s="22"/>
      <c r="I48" s="10">
        <v>0</v>
      </c>
      <c r="J48" s="10">
        <v>20</v>
      </c>
      <c r="K48" s="7" t="s">
        <v>1490</v>
      </c>
      <c r="L48" s="7" t="s">
        <v>798</v>
      </c>
      <c r="M48" s="13"/>
      <c r="N48" s="178" t="s">
        <v>1488</v>
      </c>
      <c r="O48" s="13"/>
      <c r="P48" s="13"/>
      <c r="Q48" s="13"/>
      <c r="R48" s="13"/>
      <c r="S48" s="13"/>
      <c r="T48" s="182" t="s">
        <v>1493</v>
      </c>
      <c r="U48" s="13"/>
      <c r="V48" s="13"/>
      <c r="W48" s="13">
        <v>76.984999999999999</v>
      </c>
      <c r="X48" s="13"/>
      <c r="Y48" s="13"/>
      <c r="Z48" s="13"/>
      <c r="AA48" s="7"/>
      <c r="AB48" s="13"/>
      <c r="AC48" s="13"/>
      <c r="AD48" s="13"/>
      <c r="AE48" s="13"/>
      <c r="AF48" s="13">
        <v>6.48</v>
      </c>
      <c r="AG48" s="16" t="s">
        <v>274</v>
      </c>
      <c r="AH48" s="13"/>
      <c r="AI48" s="13"/>
      <c r="AJ48" s="13"/>
      <c r="AK48" s="13">
        <v>19.989999999999998</v>
      </c>
      <c r="AL48" s="13"/>
      <c r="AM48" s="13"/>
      <c r="AN48" s="13"/>
      <c r="AO48" s="13"/>
      <c r="AP48" s="13"/>
      <c r="AQ48" s="13">
        <v>0</v>
      </c>
      <c r="AR48" s="13">
        <v>3.8660000000000001</v>
      </c>
      <c r="AS48" s="17">
        <v>3.8660000000000001</v>
      </c>
      <c r="AT48" s="17"/>
      <c r="AU48" s="17"/>
      <c r="AV48" s="13">
        <v>0.22</v>
      </c>
      <c r="AW48" s="13"/>
      <c r="AX48" s="189">
        <v>17.572727272727274</v>
      </c>
      <c r="AY48" s="124"/>
      <c r="AZ48" s="13"/>
      <c r="BA48" s="13"/>
      <c r="BB48" s="192">
        <v>-15.49</v>
      </c>
      <c r="BC48" s="7" t="s">
        <v>1492</v>
      </c>
      <c r="BD48" s="13"/>
      <c r="BE48" s="7">
        <v>2020</v>
      </c>
      <c r="BF48" s="13">
        <v>12.5</v>
      </c>
      <c r="BG48" s="13">
        <v>2.1</v>
      </c>
      <c r="BH48" s="13"/>
      <c r="BI48" s="13">
        <v>1.0210999999999999</v>
      </c>
      <c r="BJ48" s="13">
        <v>2.0999999999999999E-3</v>
      </c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>
        <v>1.8945270000000001</v>
      </c>
      <c r="CA48" s="13">
        <v>1.7650920000000001</v>
      </c>
      <c r="CB48" s="7"/>
      <c r="CC48" s="7"/>
      <c r="CD48" s="13"/>
      <c r="CE48" s="182" t="s">
        <v>1494</v>
      </c>
      <c r="CF48" s="13"/>
      <c r="CG48" s="13"/>
      <c r="CH48" s="13"/>
      <c r="CI48" s="13"/>
      <c r="CJ48" s="13"/>
      <c r="CK48" s="13"/>
      <c r="CL48" s="13"/>
      <c r="CM48" s="13"/>
      <c r="CN48" s="13"/>
      <c r="CO48" s="190">
        <v>39.848300000000002</v>
      </c>
      <c r="CP48" s="190">
        <v>6.6002000000000001</v>
      </c>
      <c r="CQ48" s="190">
        <v>12.0296</v>
      </c>
      <c r="CR48" s="190"/>
      <c r="CS48" s="190">
        <v>0</v>
      </c>
      <c r="CT48" s="190"/>
      <c r="CU48" s="190"/>
      <c r="CV48" s="190">
        <v>0</v>
      </c>
      <c r="CW48" s="190">
        <v>11.263400000000001</v>
      </c>
      <c r="CX48" s="190">
        <v>1.4790000000000001</v>
      </c>
      <c r="CY48" s="190">
        <v>0</v>
      </c>
      <c r="CZ48" s="190">
        <v>5.4931000000000001</v>
      </c>
      <c r="DA48" s="190">
        <v>0</v>
      </c>
      <c r="DB48" s="190">
        <v>3.1254</v>
      </c>
      <c r="DC48" s="190">
        <v>0</v>
      </c>
      <c r="DE48" s="13"/>
      <c r="DF48" s="13"/>
      <c r="DG48" s="17"/>
      <c r="DH48" s="13"/>
      <c r="DI48" s="13"/>
    </row>
    <row r="49" spans="1:113" ht="14.4" x14ac:dyDescent="0.3">
      <c r="A49" s="13" t="s">
        <v>962</v>
      </c>
      <c r="B49" s="11" t="s">
        <v>1503</v>
      </c>
      <c r="C49" s="11" t="s">
        <v>1549</v>
      </c>
      <c r="D49" s="11" t="s">
        <v>1023</v>
      </c>
      <c r="E49" s="184">
        <v>2011</v>
      </c>
      <c r="F49" s="130">
        <v>4</v>
      </c>
      <c r="G49" s="130">
        <v>2</v>
      </c>
      <c r="H49" s="22"/>
      <c r="I49" s="10">
        <v>20</v>
      </c>
      <c r="J49" s="10">
        <v>50</v>
      </c>
      <c r="K49" s="7" t="s">
        <v>1491</v>
      </c>
      <c r="L49" s="7" t="s">
        <v>798</v>
      </c>
      <c r="M49" s="13"/>
      <c r="N49" s="178" t="s">
        <v>1488</v>
      </c>
      <c r="O49" s="13"/>
      <c r="P49" s="13"/>
      <c r="Q49" s="13"/>
      <c r="R49" s="13"/>
      <c r="S49" s="13"/>
      <c r="T49" s="182" t="s">
        <v>1493</v>
      </c>
      <c r="U49" s="13"/>
      <c r="V49" s="13"/>
      <c r="W49" s="13">
        <v>76.015000000000001</v>
      </c>
      <c r="X49" s="13"/>
      <c r="Y49" s="13"/>
      <c r="Z49" s="13"/>
      <c r="AA49" s="7"/>
      <c r="AB49" s="13"/>
      <c r="AC49" s="13"/>
      <c r="AD49" s="13"/>
      <c r="AE49" s="13"/>
      <c r="AF49" s="13">
        <v>6.24</v>
      </c>
      <c r="AG49" s="16" t="s">
        <v>274</v>
      </c>
      <c r="AH49" s="13"/>
      <c r="AI49" s="13"/>
      <c r="AJ49" s="13"/>
      <c r="AK49" s="13">
        <v>10.56</v>
      </c>
      <c r="AL49" s="13"/>
      <c r="AM49" s="13"/>
      <c r="AN49" s="13"/>
      <c r="AO49" s="13"/>
      <c r="AP49" s="13"/>
      <c r="AQ49" s="13">
        <v>0</v>
      </c>
      <c r="AR49" s="13">
        <v>2.3460000000000001</v>
      </c>
      <c r="AS49" s="17">
        <v>2.3460000000000001</v>
      </c>
      <c r="AT49" s="17"/>
      <c r="AU49" s="17"/>
      <c r="AV49" s="13">
        <v>0.15</v>
      </c>
      <c r="AW49" s="13"/>
      <c r="AX49" s="189">
        <v>15.64</v>
      </c>
      <c r="AY49" s="124"/>
      <c r="AZ49" s="13"/>
      <c r="BA49" s="13"/>
      <c r="BB49" s="192">
        <v>-15.24</v>
      </c>
      <c r="BC49" s="7" t="s">
        <v>1492</v>
      </c>
      <c r="BD49" s="13"/>
      <c r="BE49" s="7">
        <v>2020</v>
      </c>
      <c r="BF49" s="13">
        <v>-41.6</v>
      </c>
      <c r="BG49" s="13">
        <v>1.8</v>
      </c>
      <c r="BH49" s="13"/>
      <c r="BI49" s="13">
        <v>0.96650000000000003</v>
      </c>
      <c r="BJ49" s="13">
        <v>1.8E-3</v>
      </c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>
        <v>1.78213</v>
      </c>
      <c r="CA49" s="13">
        <v>1.8782399999999999</v>
      </c>
      <c r="CB49" s="7"/>
      <c r="CC49" s="7"/>
      <c r="CD49" s="13"/>
      <c r="CE49" s="182" t="s">
        <v>1494</v>
      </c>
      <c r="CF49" s="13"/>
      <c r="CG49" s="13"/>
      <c r="CH49" s="13"/>
      <c r="CI49" s="13"/>
      <c r="CJ49" s="13"/>
      <c r="CK49" s="13"/>
      <c r="CL49" s="13"/>
      <c r="CM49" s="13"/>
      <c r="CN49" s="13"/>
      <c r="CO49" s="190">
        <v>40.512999999999998</v>
      </c>
      <c r="CP49" s="190">
        <v>8.4450000000000003</v>
      </c>
      <c r="CQ49" s="190">
        <v>12.940099999999999</v>
      </c>
      <c r="CR49" s="190"/>
      <c r="CS49" s="190">
        <v>0</v>
      </c>
      <c r="CT49" s="190"/>
      <c r="CU49" s="190"/>
      <c r="CV49" s="190">
        <v>0</v>
      </c>
      <c r="CW49" s="190">
        <v>12.3786</v>
      </c>
      <c r="CX49" s="190">
        <v>1.7607999999999999</v>
      </c>
      <c r="CY49" s="190">
        <v>0</v>
      </c>
      <c r="CZ49" s="190">
        <v>6.4776999999999996</v>
      </c>
      <c r="DA49" s="190">
        <v>0</v>
      </c>
      <c r="DB49" s="190">
        <v>2.7418999999999998</v>
      </c>
      <c r="DC49" s="190">
        <v>0</v>
      </c>
      <c r="DE49" s="13"/>
      <c r="DF49" s="13"/>
      <c r="DG49" s="17"/>
      <c r="DH49" s="13"/>
      <c r="DI49" s="13"/>
    </row>
    <row r="50" spans="1:113" ht="14.4" x14ac:dyDescent="0.3">
      <c r="A50" s="13" t="s">
        <v>962</v>
      </c>
      <c r="B50" s="11" t="s">
        <v>1503</v>
      </c>
      <c r="C50" s="11" t="s">
        <v>1550</v>
      </c>
      <c r="D50" s="11" t="s">
        <v>1024</v>
      </c>
      <c r="E50" s="184">
        <v>2011</v>
      </c>
      <c r="F50" s="130">
        <v>4</v>
      </c>
      <c r="G50" s="130">
        <v>2</v>
      </c>
      <c r="H50" s="22"/>
      <c r="I50" s="10">
        <v>0</v>
      </c>
      <c r="J50" s="10">
        <v>20</v>
      </c>
      <c r="K50" s="7" t="s">
        <v>1490</v>
      </c>
      <c r="L50" s="7" t="s">
        <v>798</v>
      </c>
      <c r="M50" s="13"/>
      <c r="N50" s="178" t="s">
        <v>1488</v>
      </c>
      <c r="O50" s="13"/>
      <c r="P50" s="13"/>
      <c r="Q50" s="13"/>
      <c r="R50" s="13"/>
      <c r="S50" s="13"/>
      <c r="T50" s="182" t="s">
        <v>1493</v>
      </c>
      <c r="U50" s="13"/>
      <c r="V50" s="13"/>
      <c r="W50" s="13">
        <v>62.024000000000001</v>
      </c>
      <c r="X50" s="13"/>
      <c r="Y50" s="13"/>
      <c r="Z50" s="13"/>
      <c r="AA50" s="7"/>
      <c r="AB50" s="13"/>
      <c r="AC50" s="13"/>
      <c r="AD50" s="13"/>
      <c r="AE50" s="13"/>
      <c r="AF50" s="13">
        <v>6.85</v>
      </c>
      <c r="AG50" s="16" t="s">
        <v>274</v>
      </c>
      <c r="AH50" s="13"/>
      <c r="AI50" s="13"/>
      <c r="AJ50" s="13"/>
      <c r="AK50" s="13">
        <v>13.41</v>
      </c>
      <c r="AL50" s="13"/>
      <c r="AM50" s="13"/>
      <c r="AN50" s="13"/>
      <c r="AO50" s="13"/>
      <c r="AP50" s="13"/>
      <c r="AQ50" s="13">
        <v>0</v>
      </c>
      <c r="AR50" s="13">
        <v>2.7749999999999999</v>
      </c>
      <c r="AS50" s="17">
        <v>2.7749999999999999</v>
      </c>
      <c r="AT50" s="17"/>
      <c r="AU50" s="17"/>
      <c r="AV50" s="13">
        <v>0.17</v>
      </c>
      <c r="AW50" s="13"/>
      <c r="AX50" s="189">
        <v>16.323529411764703</v>
      </c>
      <c r="AY50" s="124"/>
      <c r="AZ50" s="13"/>
      <c r="BA50" s="13"/>
      <c r="BB50" s="192">
        <v>-14.43</v>
      </c>
      <c r="BC50" s="7" t="s">
        <v>1492</v>
      </c>
      <c r="BD50" s="13"/>
      <c r="BE50" s="7">
        <v>2020</v>
      </c>
      <c r="BF50" s="13">
        <v>26.5</v>
      </c>
      <c r="BG50" s="13">
        <v>1.7</v>
      </c>
      <c r="BH50" s="13"/>
      <c r="BI50" s="13">
        <v>1.0351999999999999</v>
      </c>
      <c r="BJ50" s="13">
        <v>1.6999999999999999E-3</v>
      </c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>
        <v>1.480675</v>
      </c>
      <c r="CA50" s="13">
        <v>0.98323300000000002</v>
      </c>
      <c r="CB50" s="7"/>
      <c r="CC50" s="7"/>
      <c r="CD50" s="13"/>
      <c r="CE50" s="182" t="s">
        <v>1494</v>
      </c>
      <c r="CF50" s="13"/>
      <c r="CG50" s="13"/>
      <c r="CH50" s="13"/>
      <c r="CI50" s="13"/>
      <c r="CJ50" s="13"/>
      <c r="CK50" s="13"/>
      <c r="CL50" s="13"/>
      <c r="CM50" s="13"/>
      <c r="CN50" s="13"/>
      <c r="CO50" s="190">
        <v>39.848300000000002</v>
      </c>
      <c r="CP50" s="190">
        <v>6.6002000000000001</v>
      </c>
      <c r="CQ50" s="190">
        <v>12.0296</v>
      </c>
      <c r="CR50" s="190"/>
      <c r="CS50" s="190">
        <v>0</v>
      </c>
      <c r="CT50" s="190"/>
      <c r="CU50" s="190"/>
      <c r="CV50" s="190">
        <v>0</v>
      </c>
      <c r="CW50" s="190">
        <v>11.263400000000001</v>
      </c>
      <c r="CX50" s="190">
        <v>1.4790000000000001</v>
      </c>
      <c r="CY50" s="190">
        <v>0</v>
      </c>
      <c r="CZ50" s="190">
        <v>5.4931000000000001</v>
      </c>
      <c r="DA50" s="190">
        <v>0</v>
      </c>
      <c r="DB50" s="190">
        <v>3.1254</v>
      </c>
      <c r="DC50" s="194">
        <v>0</v>
      </c>
      <c r="DE50" s="13"/>
      <c r="DF50" s="13"/>
      <c r="DG50" s="17"/>
      <c r="DH50" s="13"/>
      <c r="DI50" s="13"/>
    </row>
    <row r="51" spans="1:113" ht="14.4" x14ac:dyDescent="0.3">
      <c r="A51" s="13" t="s">
        <v>962</v>
      </c>
      <c r="B51" s="11" t="s">
        <v>1503</v>
      </c>
      <c r="C51" s="11" t="s">
        <v>1550</v>
      </c>
      <c r="D51" s="11" t="s">
        <v>1025</v>
      </c>
      <c r="E51" s="184">
        <v>2011</v>
      </c>
      <c r="F51" s="130">
        <v>4</v>
      </c>
      <c r="G51" s="130">
        <v>2</v>
      </c>
      <c r="H51" s="22"/>
      <c r="I51" s="10">
        <v>20</v>
      </c>
      <c r="J51" s="10">
        <v>50</v>
      </c>
      <c r="K51" s="7" t="s">
        <v>1491</v>
      </c>
      <c r="L51" s="7" t="s">
        <v>798</v>
      </c>
      <c r="M51" s="13"/>
      <c r="N51" s="178" t="s">
        <v>1488</v>
      </c>
      <c r="O51" s="13"/>
      <c r="P51" s="13"/>
      <c r="Q51" s="13"/>
      <c r="R51" s="13"/>
      <c r="S51" s="13"/>
      <c r="T51" s="182" t="s">
        <v>1493</v>
      </c>
      <c r="U51" s="13"/>
      <c r="V51" s="13"/>
      <c r="W51" s="13">
        <v>76.097999999999999</v>
      </c>
      <c r="X51" s="13"/>
      <c r="Y51" s="13"/>
      <c r="Z51" s="13"/>
      <c r="AA51" s="7"/>
      <c r="AB51" s="13"/>
      <c r="AC51" s="13"/>
      <c r="AD51" s="13"/>
      <c r="AE51" s="13"/>
      <c r="AF51" s="13">
        <v>5.86</v>
      </c>
      <c r="AG51" s="16" t="s">
        <v>274</v>
      </c>
      <c r="AH51" s="13"/>
      <c r="AI51" s="13"/>
      <c r="AJ51" s="13"/>
      <c r="AK51" s="13">
        <v>7.97</v>
      </c>
      <c r="AL51" s="13"/>
      <c r="AM51" s="13"/>
      <c r="AN51" s="13"/>
      <c r="AO51" s="13"/>
      <c r="AP51" s="13"/>
      <c r="AQ51" s="13">
        <v>0</v>
      </c>
      <c r="AR51" s="13">
        <v>4.0179999999999998</v>
      </c>
      <c r="AS51" s="17">
        <v>4.0179999999999998</v>
      </c>
      <c r="AT51" s="17"/>
      <c r="AU51" s="17"/>
      <c r="AV51" s="13">
        <v>0.3</v>
      </c>
      <c r="AW51" s="13"/>
      <c r="AX51" s="189">
        <v>13.393333333333333</v>
      </c>
      <c r="AY51" s="124"/>
      <c r="AZ51" s="13"/>
      <c r="BA51" s="13"/>
      <c r="BB51" s="192">
        <v>-13.5</v>
      </c>
      <c r="BC51" s="7" t="s">
        <v>1492</v>
      </c>
      <c r="BD51" s="13"/>
      <c r="BE51" s="7">
        <v>2020</v>
      </c>
      <c r="BF51" s="13">
        <v>-63.1</v>
      </c>
      <c r="BG51" s="13">
        <v>2</v>
      </c>
      <c r="BH51" s="13"/>
      <c r="BI51" s="13">
        <v>0.94479999999999997</v>
      </c>
      <c r="BJ51" s="13">
        <v>2E-3</v>
      </c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>
        <v>1.592886</v>
      </c>
      <c r="CA51" s="13">
        <v>1.441459</v>
      </c>
      <c r="CB51" s="7"/>
      <c r="CC51" s="7"/>
      <c r="CD51" s="13"/>
      <c r="CE51" s="182" t="s">
        <v>1494</v>
      </c>
      <c r="CF51" s="13"/>
      <c r="CG51" s="13"/>
      <c r="CH51" s="13"/>
      <c r="CI51" s="13"/>
      <c r="CJ51" s="13"/>
      <c r="CK51" s="13"/>
      <c r="CL51" s="13"/>
      <c r="CM51" s="13"/>
      <c r="CN51" s="13"/>
      <c r="CO51" s="190">
        <v>40.512999999999998</v>
      </c>
      <c r="CP51" s="190">
        <v>8.4450000000000003</v>
      </c>
      <c r="CQ51" s="190">
        <v>12.940099999999999</v>
      </c>
      <c r="CR51" s="190"/>
      <c r="CS51" s="190">
        <v>0</v>
      </c>
      <c r="CT51" s="190"/>
      <c r="CU51" s="190"/>
      <c r="CV51" s="190">
        <v>0</v>
      </c>
      <c r="CW51" s="190">
        <v>12.3786</v>
      </c>
      <c r="CX51" s="190">
        <v>1.7607999999999999</v>
      </c>
      <c r="CY51" s="190">
        <v>0</v>
      </c>
      <c r="CZ51" s="190">
        <v>6.4776999999999996</v>
      </c>
      <c r="DA51" s="190">
        <v>0</v>
      </c>
      <c r="DB51" s="190">
        <v>2.7418999999999998</v>
      </c>
      <c r="DC51" s="194">
        <v>0</v>
      </c>
      <c r="DE51" s="13"/>
      <c r="DF51" s="13"/>
      <c r="DG51" s="17"/>
      <c r="DH51" s="13"/>
      <c r="DI51" s="13"/>
    </row>
    <row r="52" spans="1:113" ht="14.4" x14ac:dyDescent="0.3">
      <c r="A52" s="13" t="s">
        <v>962</v>
      </c>
      <c r="B52" s="11" t="s">
        <v>1503</v>
      </c>
      <c r="C52" s="11" t="s">
        <v>1551</v>
      </c>
      <c r="D52" s="11" t="s">
        <v>1026</v>
      </c>
      <c r="E52" s="184">
        <v>2011</v>
      </c>
      <c r="F52" s="130">
        <v>4</v>
      </c>
      <c r="G52" s="130">
        <v>2</v>
      </c>
      <c r="H52" s="22"/>
      <c r="I52" s="10">
        <v>0</v>
      </c>
      <c r="J52" s="10">
        <v>20</v>
      </c>
      <c r="K52" s="7" t="s">
        <v>1490</v>
      </c>
      <c r="L52" s="7" t="s">
        <v>798</v>
      </c>
      <c r="M52" s="13"/>
      <c r="N52" s="178" t="s">
        <v>1488</v>
      </c>
      <c r="O52" s="13"/>
      <c r="P52" s="13"/>
      <c r="Q52" s="13"/>
      <c r="R52" s="13"/>
      <c r="S52" s="13"/>
      <c r="T52" s="182" t="s">
        <v>1493</v>
      </c>
      <c r="U52" s="13"/>
      <c r="V52" s="13"/>
      <c r="W52" s="13">
        <v>61.871000000000002</v>
      </c>
      <c r="X52" s="13"/>
      <c r="Y52" s="13"/>
      <c r="Z52" s="13"/>
      <c r="AA52" s="7"/>
      <c r="AB52" s="13"/>
      <c r="AC52" s="13"/>
      <c r="AD52" s="13"/>
      <c r="AE52" s="13"/>
      <c r="AF52" s="13">
        <v>7.5</v>
      </c>
      <c r="AG52" s="16" t="s">
        <v>274</v>
      </c>
      <c r="AH52" s="13"/>
      <c r="AI52" s="13"/>
      <c r="AJ52" s="13"/>
      <c r="AK52" s="13">
        <v>17.239999999999998</v>
      </c>
      <c r="AL52" s="13"/>
      <c r="AM52" s="13"/>
      <c r="AN52" s="13"/>
      <c r="AO52" s="13"/>
      <c r="AP52" s="13"/>
      <c r="AQ52" s="13">
        <v>0</v>
      </c>
      <c r="AR52" s="13">
        <v>1.619</v>
      </c>
      <c r="AS52" s="17">
        <v>1.619</v>
      </c>
      <c r="AT52" s="17"/>
      <c r="AU52" s="17"/>
      <c r="AV52" s="13">
        <v>0.11</v>
      </c>
      <c r="AW52" s="13"/>
      <c r="AX52" s="189">
        <v>14.718181818181819</v>
      </c>
      <c r="AY52" s="124"/>
      <c r="AZ52" s="13"/>
      <c r="BA52" s="13"/>
      <c r="BB52" s="192">
        <v>-17.21</v>
      </c>
      <c r="BC52" s="7" t="s">
        <v>1492</v>
      </c>
      <c r="BD52" s="13"/>
      <c r="BE52" s="7">
        <v>2020</v>
      </c>
      <c r="BF52" s="13">
        <v>38.4</v>
      </c>
      <c r="BG52" s="13">
        <v>2</v>
      </c>
      <c r="BH52" s="13"/>
      <c r="BI52" s="13">
        <v>1.0471999999999999</v>
      </c>
      <c r="BJ52" s="13">
        <v>2E-3</v>
      </c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>
        <v>2.0917559999999997</v>
      </c>
      <c r="CA52" s="13">
        <v>1.4352490000000002</v>
      </c>
      <c r="CB52" s="7"/>
      <c r="CC52" s="7"/>
      <c r="CD52" s="13"/>
      <c r="CE52" s="182" t="s">
        <v>1494</v>
      </c>
      <c r="CF52" s="13"/>
      <c r="CG52" s="13"/>
      <c r="CH52" s="13"/>
      <c r="CI52" s="13"/>
      <c r="CJ52" s="13"/>
      <c r="CK52" s="13"/>
      <c r="CL52" s="13"/>
      <c r="CM52" s="13"/>
      <c r="CN52" s="13"/>
      <c r="CO52" s="190">
        <v>39.848300000000002</v>
      </c>
      <c r="CP52" s="190">
        <v>6.6002000000000001</v>
      </c>
      <c r="CQ52" s="190">
        <v>12.0296</v>
      </c>
      <c r="CR52" s="190"/>
      <c r="CS52" s="190">
        <v>0</v>
      </c>
      <c r="CT52" s="190"/>
      <c r="CU52" s="190"/>
      <c r="CV52" s="190">
        <v>0</v>
      </c>
      <c r="CW52" s="190">
        <v>11.263400000000001</v>
      </c>
      <c r="CX52" s="190">
        <v>1.4790000000000001</v>
      </c>
      <c r="CY52" s="190">
        <v>0</v>
      </c>
      <c r="CZ52" s="190">
        <v>5.4931000000000001</v>
      </c>
      <c r="DA52" s="190">
        <v>0</v>
      </c>
      <c r="DB52" s="190">
        <v>3.1254</v>
      </c>
      <c r="DC52" s="194">
        <v>0</v>
      </c>
      <c r="DE52" s="13"/>
      <c r="DF52" s="13"/>
      <c r="DG52" s="17"/>
      <c r="DH52" s="13"/>
      <c r="DI52" s="13"/>
    </row>
    <row r="53" spans="1:113" ht="14.4" x14ac:dyDescent="0.3">
      <c r="A53" s="13" t="s">
        <v>962</v>
      </c>
      <c r="B53" s="11" t="s">
        <v>1503</v>
      </c>
      <c r="C53" s="11" t="s">
        <v>1551</v>
      </c>
      <c r="D53" s="11" t="s">
        <v>1027</v>
      </c>
      <c r="E53" s="184">
        <v>2011</v>
      </c>
      <c r="F53" s="130">
        <v>4</v>
      </c>
      <c r="G53" s="130">
        <v>2</v>
      </c>
      <c r="H53" s="22"/>
      <c r="I53" s="10">
        <v>20</v>
      </c>
      <c r="J53" s="10">
        <v>50</v>
      </c>
      <c r="K53" s="7" t="s">
        <v>1491</v>
      </c>
      <c r="L53" s="7" t="s">
        <v>798</v>
      </c>
      <c r="M53" s="13"/>
      <c r="N53" s="178" t="s">
        <v>1488</v>
      </c>
      <c r="O53" s="13"/>
      <c r="P53" s="13"/>
      <c r="Q53" s="13"/>
      <c r="R53" s="13"/>
      <c r="S53" s="13"/>
      <c r="T53" s="182" t="s">
        <v>1493</v>
      </c>
      <c r="U53" s="13"/>
      <c r="V53" s="13"/>
      <c r="W53" s="13">
        <v>74.665999999999997</v>
      </c>
      <c r="X53" s="13"/>
      <c r="Y53" s="13"/>
      <c r="Z53" s="13"/>
      <c r="AA53" s="7"/>
      <c r="AB53" s="13"/>
      <c r="AC53" s="13"/>
      <c r="AD53" s="13"/>
      <c r="AE53" s="13"/>
      <c r="AF53" s="13">
        <v>7.31</v>
      </c>
      <c r="AG53" s="16" t="s">
        <v>274</v>
      </c>
      <c r="AH53" s="13"/>
      <c r="AI53" s="13"/>
      <c r="AJ53" s="13"/>
      <c r="AK53" s="13">
        <v>8.81</v>
      </c>
      <c r="AL53" s="13"/>
      <c r="AM53" s="13"/>
      <c r="AN53" s="13"/>
      <c r="AO53" s="13"/>
      <c r="AP53" s="13"/>
      <c r="AQ53" s="13">
        <v>0</v>
      </c>
      <c r="AR53" s="13">
        <v>2.1549999999999998</v>
      </c>
      <c r="AS53" s="17">
        <v>2.1549999999999998</v>
      </c>
      <c r="AT53" s="17"/>
      <c r="AU53" s="17"/>
      <c r="AV53" s="13">
        <v>0.16</v>
      </c>
      <c r="AW53" s="13"/>
      <c r="AX53" s="189">
        <v>13.468749999999998</v>
      </c>
      <c r="AY53" s="124"/>
      <c r="AZ53" s="13"/>
      <c r="BA53" s="13"/>
      <c r="BB53" s="192">
        <v>-16.170000000000002</v>
      </c>
      <c r="BC53" s="7" t="s">
        <v>1492</v>
      </c>
      <c r="BD53" s="13"/>
      <c r="BE53" s="7">
        <v>2020</v>
      </c>
      <c r="BF53" s="13">
        <v>-9.5</v>
      </c>
      <c r="BG53" s="13">
        <v>1.9</v>
      </c>
      <c r="BH53" s="13"/>
      <c r="BI53" s="13">
        <v>0.99890000000000001</v>
      </c>
      <c r="BJ53" s="13">
        <v>1.9E-3</v>
      </c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>
        <v>1.3422390000000002</v>
      </c>
      <c r="CA53" s="13">
        <v>0.89701000000000009</v>
      </c>
      <c r="CB53" s="7"/>
      <c r="CC53" s="7"/>
      <c r="CD53" s="13"/>
      <c r="CE53" s="182" t="s">
        <v>1494</v>
      </c>
      <c r="CF53" s="13"/>
      <c r="CG53" s="13"/>
      <c r="CH53" s="13"/>
      <c r="CI53" s="13"/>
      <c r="CJ53" s="13"/>
      <c r="CK53" s="13"/>
      <c r="CL53" s="13"/>
      <c r="CM53" s="13"/>
      <c r="CN53" s="13"/>
      <c r="CO53" s="190">
        <v>40.512999999999998</v>
      </c>
      <c r="CP53" s="190">
        <v>8.4450000000000003</v>
      </c>
      <c r="CQ53" s="190">
        <v>12.940099999999999</v>
      </c>
      <c r="CR53" s="190"/>
      <c r="CS53" s="190">
        <v>0</v>
      </c>
      <c r="CT53" s="190"/>
      <c r="CU53" s="190"/>
      <c r="CV53" s="190">
        <v>0</v>
      </c>
      <c r="CW53" s="190">
        <v>12.3786</v>
      </c>
      <c r="CX53" s="190">
        <v>1.7607999999999999</v>
      </c>
      <c r="CY53" s="190">
        <v>0</v>
      </c>
      <c r="CZ53" s="190">
        <v>6.4776999999999996</v>
      </c>
      <c r="DA53" s="190">
        <v>0</v>
      </c>
      <c r="DB53" s="190">
        <v>2.7418999999999998</v>
      </c>
      <c r="DC53" s="194">
        <v>0</v>
      </c>
      <c r="DE53" s="13"/>
      <c r="DF53" s="13"/>
      <c r="DG53" s="17"/>
      <c r="DH53" s="13"/>
      <c r="DI53" s="13"/>
    </row>
    <row r="54" spans="1:113" ht="14.4" x14ac:dyDescent="0.3">
      <c r="A54" s="13" t="s">
        <v>962</v>
      </c>
      <c r="B54" s="11" t="s">
        <v>1503</v>
      </c>
      <c r="C54" s="11" t="s">
        <v>1552</v>
      </c>
      <c r="D54" s="11" t="s">
        <v>1028</v>
      </c>
      <c r="E54" s="184">
        <v>2011</v>
      </c>
      <c r="F54" s="130">
        <v>4</v>
      </c>
      <c r="G54" s="130">
        <v>2</v>
      </c>
      <c r="H54" s="22"/>
      <c r="I54" s="10">
        <v>0</v>
      </c>
      <c r="J54" s="10">
        <v>20</v>
      </c>
      <c r="K54" s="7" t="s">
        <v>1490</v>
      </c>
      <c r="L54" s="7" t="s">
        <v>798</v>
      </c>
      <c r="M54" s="13"/>
      <c r="N54" s="178" t="s">
        <v>1488</v>
      </c>
      <c r="O54" s="13"/>
      <c r="P54" s="13"/>
      <c r="Q54" s="13"/>
      <c r="R54" s="13"/>
      <c r="S54" s="13"/>
      <c r="T54" s="182" t="s">
        <v>1493</v>
      </c>
      <c r="U54" s="13"/>
      <c r="V54" s="13"/>
      <c r="W54" s="13">
        <v>61.951999999999998</v>
      </c>
      <c r="X54" s="13"/>
      <c r="Y54" s="13"/>
      <c r="Z54" s="13"/>
      <c r="AA54" s="7"/>
      <c r="AB54" s="13"/>
      <c r="AC54" s="13"/>
      <c r="AD54" s="13"/>
      <c r="AE54" s="13"/>
      <c r="AF54" s="13">
        <v>6.96</v>
      </c>
      <c r="AG54" s="16" t="s">
        <v>274</v>
      </c>
      <c r="AH54" s="13"/>
      <c r="AI54" s="13"/>
      <c r="AJ54" s="13"/>
      <c r="AK54" s="13">
        <v>14.16</v>
      </c>
      <c r="AL54" s="13"/>
      <c r="AM54" s="13"/>
      <c r="AN54" s="13"/>
      <c r="AO54" s="13"/>
      <c r="AP54" s="13"/>
      <c r="AQ54" s="13">
        <v>0</v>
      </c>
      <c r="AR54" s="13">
        <v>2.8359999999999999</v>
      </c>
      <c r="AS54" s="17">
        <v>2.8359999999999999</v>
      </c>
      <c r="AT54" s="17"/>
      <c r="AU54" s="17"/>
      <c r="AV54" s="13">
        <v>0.2</v>
      </c>
      <c r="AW54" s="13"/>
      <c r="AX54" s="189">
        <v>14.179999999999998</v>
      </c>
      <c r="AY54" s="124"/>
      <c r="AZ54" s="13"/>
      <c r="BA54" s="13"/>
      <c r="BB54" s="192">
        <v>-14.76</v>
      </c>
      <c r="BC54" s="7" t="s">
        <v>1492</v>
      </c>
      <c r="BD54" s="13"/>
      <c r="BE54" s="7">
        <v>2020</v>
      </c>
      <c r="BF54" s="13">
        <v>7.1</v>
      </c>
      <c r="BG54" s="13">
        <v>3.3</v>
      </c>
      <c r="BH54" s="13"/>
      <c r="BI54" s="13">
        <v>1.0157</v>
      </c>
      <c r="BJ54" s="13">
        <v>3.3E-3</v>
      </c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>
        <v>1.574395</v>
      </c>
      <c r="CA54" s="13">
        <v>0.97158900000000004</v>
      </c>
      <c r="CB54" s="7"/>
      <c r="CC54" s="7"/>
      <c r="CD54" s="13"/>
      <c r="CE54" s="182" t="s">
        <v>1494</v>
      </c>
      <c r="CF54" s="13"/>
      <c r="CG54" s="13"/>
      <c r="CH54" s="13"/>
      <c r="CI54" s="13"/>
      <c r="CJ54" s="13"/>
      <c r="CK54" s="13"/>
      <c r="CL54" s="13"/>
      <c r="CM54" s="13"/>
      <c r="CN54" s="13"/>
      <c r="CO54" s="190">
        <v>39.848300000000002</v>
      </c>
      <c r="CP54" s="190">
        <v>6.6002000000000001</v>
      </c>
      <c r="CQ54" s="190">
        <v>12.0296</v>
      </c>
      <c r="CR54" s="190"/>
      <c r="CS54" s="190">
        <v>0</v>
      </c>
      <c r="CT54" s="190"/>
      <c r="CU54" s="190"/>
      <c r="CV54" s="190">
        <v>0</v>
      </c>
      <c r="CW54" s="190">
        <v>11.263400000000001</v>
      </c>
      <c r="CX54" s="190">
        <v>1.4790000000000001</v>
      </c>
      <c r="CY54" s="190">
        <v>0</v>
      </c>
      <c r="CZ54" s="190">
        <v>5.4931000000000001</v>
      </c>
      <c r="DA54" s="190">
        <v>0</v>
      </c>
      <c r="DB54" s="190">
        <v>3.1254</v>
      </c>
      <c r="DC54" s="194">
        <v>0</v>
      </c>
      <c r="DE54" s="13"/>
      <c r="DF54" s="13"/>
      <c r="DG54" s="17"/>
      <c r="DH54" s="13"/>
      <c r="DI54" s="13"/>
    </row>
    <row r="55" spans="1:113" ht="14.4" x14ac:dyDescent="0.3">
      <c r="A55" s="13" t="s">
        <v>962</v>
      </c>
      <c r="B55" s="11" t="s">
        <v>1503</v>
      </c>
      <c r="C55" s="11" t="s">
        <v>1552</v>
      </c>
      <c r="D55" s="11" t="s">
        <v>1029</v>
      </c>
      <c r="E55" s="184">
        <v>2011</v>
      </c>
      <c r="F55" s="130">
        <v>4</v>
      </c>
      <c r="G55" s="130">
        <v>2</v>
      </c>
      <c r="H55" s="22"/>
      <c r="I55" s="10">
        <v>20</v>
      </c>
      <c r="J55" s="10">
        <v>50</v>
      </c>
      <c r="K55" s="7" t="s">
        <v>1491</v>
      </c>
      <c r="L55" s="7" t="s">
        <v>798</v>
      </c>
      <c r="M55" s="13"/>
      <c r="N55" s="178" t="s">
        <v>1488</v>
      </c>
      <c r="O55" s="13"/>
      <c r="P55" s="13"/>
      <c r="Q55" s="13"/>
      <c r="R55" s="13"/>
      <c r="S55" s="13"/>
      <c r="T55" s="182" t="s">
        <v>1493</v>
      </c>
      <c r="U55" s="13"/>
      <c r="V55" s="13"/>
      <c r="W55" s="13">
        <v>74.787000000000006</v>
      </c>
      <c r="X55" s="13"/>
      <c r="Y55" s="13"/>
      <c r="Z55" s="13"/>
      <c r="AA55" s="7"/>
      <c r="AB55" s="13"/>
      <c r="AC55" s="13"/>
      <c r="AD55" s="13"/>
      <c r="AE55" s="13"/>
      <c r="AF55" s="13">
        <v>6.14</v>
      </c>
      <c r="AG55" s="16" t="s">
        <v>274</v>
      </c>
      <c r="AH55" s="13"/>
      <c r="AI55" s="13"/>
      <c r="AJ55" s="13"/>
      <c r="AK55" s="13">
        <v>10.45</v>
      </c>
      <c r="AL55" s="13"/>
      <c r="AM55" s="13"/>
      <c r="AN55" s="13"/>
      <c r="AO55" s="13"/>
      <c r="AP55" s="13"/>
      <c r="AQ55" s="13">
        <v>0</v>
      </c>
      <c r="AR55" s="13">
        <v>1.895</v>
      </c>
      <c r="AS55" s="17">
        <v>1.895</v>
      </c>
      <c r="AT55" s="17"/>
      <c r="AU55" s="17"/>
      <c r="AV55" s="13">
        <v>0.14000000000000001</v>
      </c>
      <c r="AW55" s="13"/>
      <c r="AX55" s="189">
        <v>13.535714285714285</v>
      </c>
      <c r="AY55" s="124"/>
      <c r="AZ55" s="13"/>
      <c r="BA55" s="13"/>
      <c r="BB55" s="192">
        <v>-13.81</v>
      </c>
      <c r="BC55" s="7" t="s">
        <v>1492</v>
      </c>
      <c r="BD55" s="13"/>
      <c r="BE55" s="7">
        <v>2020</v>
      </c>
      <c r="BF55" s="13">
        <v>-41.7</v>
      </c>
      <c r="BG55" s="13">
        <v>2.5</v>
      </c>
      <c r="BH55" s="13"/>
      <c r="BI55" s="13">
        <v>0.96640000000000004</v>
      </c>
      <c r="BJ55" s="13">
        <v>2.5000000000000001E-3</v>
      </c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>
        <v>1.522624</v>
      </c>
      <c r="CA55" s="13">
        <v>1.293328</v>
      </c>
      <c r="CB55" s="7"/>
      <c r="CC55" s="7"/>
      <c r="CD55" s="13"/>
      <c r="CE55" s="182" t="s">
        <v>1494</v>
      </c>
      <c r="CF55" s="13"/>
      <c r="CG55" s="13"/>
      <c r="CH55" s="13"/>
      <c r="CI55" s="13"/>
      <c r="CJ55" s="13"/>
      <c r="CK55" s="13"/>
      <c r="CL55" s="13"/>
      <c r="CM55" s="13"/>
      <c r="CN55" s="13"/>
      <c r="CO55" s="190">
        <v>40.512999999999998</v>
      </c>
      <c r="CP55" s="190">
        <v>8.4450000000000003</v>
      </c>
      <c r="CQ55" s="190">
        <v>12.940099999999999</v>
      </c>
      <c r="CR55" s="190"/>
      <c r="CS55" s="190">
        <v>0</v>
      </c>
      <c r="CT55" s="190"/>
      <c r="CU55" s="190"/>
      <c r="CV55" s="190">
        <v>0</v>
      </c>
      <c r="CW55" s="190">
        <v>12.3786</v>
      </c>
      <c r="CX55" s="190">
        <v>1.7607999999999999</v>
      </c>
      <c r="CY55" s="190">
        <v>0</v>
      </c>
      <c r="CZ55" s="190">
        <v>6.4776999999999996</v>
      </c>
      <c r="DA55" s="190">
        <v>0</v>
      </c>
      <c r="DB55" s="190">
        <v>2.7418999999999998</v>
      </c>
      <c r="DC55" s="194">
        <v>0</v>
      </c>
      <c r="DE55" s="13"/>
      <c r="DF55" s="13"/>
      <c r="DG55" s="17"/>
      <c r="DH55" s="13"/>
      <c r="DI55" s="13"/>
    </row>
    <row r="56" spans="1:113" ht="14.4" x14ac:dyDescent="0.3">
      <c r="A56" s="13" t="s">
        <v>962</v>
      </c>
      <c r="B56" s="11" t="s">
        <v>1504</v>
      </c>
      <c r="C56" s="11" t="s">
        <v>1553</v>
      </c>
      <c r="D56" s="11" t="s">
        <v>1030</v>
      </c>
      <c r="E56" s="184">
        <v>2011</v>
      </c>
      <c r="F56" s="130">
        <v>4</v>
      </c>
      <c r="G56" s="130">
        <v>5</v>
      </c>
      <c r="H56" s="22"/>
      <c r="I56" s="10">
        <v>0</v>
      </c>
      <c r="J56" s="10">
        <v>20</v>
      </c>
      <c r="K56" s="7" t="s">
        <v>1490</v>
      </c>
      <c r="L56" s="7" t="s">
        <v>798</v>
      </c>
      <c r="M56" s="13"/>
      <c r="N56" s="178" t="s">
        <v>1488</v>
      </c>
      <c r="O56" s="13"/>
      <c r="P56" s="13"/>
      <c r="Q56" s="13"/>
      <c r="R56" s="13"/>
      <c r="S56" s="13"/>
      <c r="T56" s="182" t="s">
        <v>1493</v>
      </c>
      <c r="U56" s="13"/>
      <c r="V56" s="13"/>
      <c r="W56" s="13">
        <v>86.745999999999995</v>
      </c>
      <c r="X56" s="13"/>
      <c r="Y56" s="13"/>
      <c r="Z56" s="13"/>
      <c r="AA56" s="7"/>
      <c r="AB56" s="13"/>
      <c r="AC56" s="13"/>
      <c r="AD56" s="13"/>
      <c r="AE56" s="13"/>
      <c r="AF56" s="13">
        <v>6.08</v>
      </c>
      <c r="AG56" s="16" t="s">
        <v>274</v>
      </c>
      <c r="AH56" s="13"/>
      <c r="AI56" s="13"/>
      <c r="AJ56" s="13"/>
      <c r="AK56" s="13">
        <v>20.18</v>
      </c>
      <c r="AL56" s="13"/>
      <c r="AM56" s="13"/>
      <c r="AN56" s="13"/>
      <c r="AO56" s="13"/>
      <c r="AP56" s="13"/>
      <c r="AQ56" s="13">
        <v>0</v>
      </c>
      <c r="AR56" s="13">
        <v>4.3689999999999998</v>
      </c>
      <c r="AS56" s="17">
        <v>4.3689999999999998</v>
      </c>
      <c r="AT56" s="17"/>
      <c r="AU56" s="17"/>
      <c r="AV56" s="13">
        <v>0.26</v>
      </c>
      <c r="AW56" s="13"/>
      <c r="AX56" s="189">
        <v>16.803846153846152</v>
      </c>
      <c r="AY56" s="124"/>
      <c r="AZ56" s="13"/>
      <c r="BA56" s="13"/>
      <c r="BB56" s="192">
        <v>-12.51</v>
      </c>
      <c r="BC56" s="7" t="s">
        <v>1492</v>
      </c>
      <c r="BD56" s="13"/>
      <c r="BE56" s="7">
        <v>2020</v>
      </c>
      <c r="BF56" s="13">
        <v>-11.6</v>
      </c>
      <c r="BG56" s="13">
        <v>3.3</v>
      </c>
      <c r="BH56" s="13"/>
      <c r="BI56" s="13">
        <v>0.99680000000000002</v>
      </c>
      <c r="BJ56" s="13">
        <v>3.3E-3</v>
      </c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>
        <v>4.0973709999999999</v>
      </c>
      <c r="CA56" s="13">
        <v>2.6555459999999997</v>
      </c>
      <c r="CB56" s="7"/>
      <c r="CC56" s="7"/>
      <c r="CD56" s="13"/>
      <c r="CE56" s="182" t="s">
        <v>1494</v>
      </c>
      <c r="CF56" s="13"/>
      <c r="CG56" s="13"/>
      <c r="CH56" s="13"/>
      <c r="CI56" s="13"/>
      <c r="CJ56" s="13"/>
      <c r="CK56" s="13"/>
      <c r="CL56" s="13"/>
      <c r="CM56" s="13"/>
      <c r="CN56" s="13"/>
      <c r="CO56" s="190">
        <v>27.9115</v>
      </c>
      <c r="CP56" s="190">
        <v>3.8854000000000002</v>
      </c>
      <c r="CQ56" s="190">
        <v>1.1708000000000001</v>
      </c>
      <c r="CR56" s="190"/>
      <c r="CS56" s="190">
        <v>0</v>
      </c>
      <c r="CT56" s="190"/>
      <c r="CU56" s="190"/>
      <c r="CV56" s="190">
        <v>0</v>
      </c>
      <c r="CW56" s="190">
        <v>17.186700000000002</v>
      </c>
      <c r="CX56" s="190">
        <v>12.3466</v>
      </c>
      <c r="CY56" s="190">
        <v>0</v>
      </c>
      <c r="CZ56" s="190">
        <v>7.9140000000000006</v>
      </c>
      <c r="DA56" s="190">
        <v>0</v>
      </c>
      <c r="DB56" s="190">
        <v>4.1439000000000004</v>
      </c>
      <c r="DC56" s="194">
        <v>0</v>
      </c>
      <c r="DE56" s="13"/>
      <c r="DF56" s="13"/>
      <c r="DG56" s="17"/>
      <c r="DH56" s="13"/>
      <c r="DI56" s="13"/>
    </row>
    <row r="57" spans="1:113" ht="14.4" x14ac:dyDescent="0.3">
      <c r="A57" s="13" t="s">
        <v>962</v>
      </c>
      <c r="B57" s="11" t="s">
        <v>1504</v>
      </c>
      <c r="C57" s="11" t="s">
        <v>1553</v>
      </c>
      <c r="D57" s="11" t="s">
        <v>1031</v>
      </c>
      <c r="E57" s="184">
        <v>2011</v>
      </c>
      <c r="F57" s="130">
        <v>4</v>
      </c>
      <c r="G57" s="130">
        <v>5</v>
      </c>
      <c r="H57" s="22"/>
      <c r="I57" s="10">
        <v>20</v>
      </c>
      <c r="J57" s="10">
        <v>50</v>
      </c>
      <c r="K57" s="7" t="s">
        <v>1491</v>
      </c>
      <c r="L57" s="7" t="s">
        <v>798</v>
      </c>
      <c r="M57" s="13"/>
      <c r="N57" s="178" t="s">
        <v>1488</v>
      </c>
      <c r="O57" s="13"/>
      <c r="P57" s="13"/>
      <c r="Q57" s="13"/>
      <c r="R57" s="13"/>
      <c r="S57" s="13"/>
      <c r="T57" s="182" t="s">
        <v>1493</v>
      </c>
      <c r="U57" s="13"/>
      <c r="V57" s="13"/>
      <c r="W57" s="13">
        <v>89.896000000000001</v>
      </c>
      <c r="X57" s="13"/>
      <c r="Y57" s="13"/>
      <c r="Z57" s="13"/>
      <c r="AA57" s="7"/>
      <c r="AB57" s="13"/>
      <c r="AC57" s="13"/>
      <c r="AD57" s="13"/>
      <c r="AE57" s="13"/>
      <c r="AF57" s="13">
        <v>5.8</v>
      </c>
      <c r="AG57" s="16" t="s">
        <v>274</v>
      </c>
      <c r="AH57" s="13"/>
      <c r="AI57" s="13"/>
      <c r="AJ57" s="13"/>
      <c r="AK57" s="13">
        <v>13.65</v>
      </c>
      <c r="AL57" s="13"/>
      <c r="AM57" s="13"/>
      <c r="AN57" s="13"/>
      <c r="AO57" s="13"/>
      <c r="AP57" s="13"/>
      <c r="AQ57" s="13">
        <v>0</v>
      </c>
      <c r="AR57" s="13">
        <v>2.8559999999999999</v>
      </c>
      <c r="AS57" s="17">
        <v>2.8559999999999999</v>
      </c>
      <c r="AT57" s="17"/>
      <c r="AU57" s="17"/>
      <c r="AV57" s="13">
        <v>0.19</v>
      </c>
      <c r="AW57" s="13"/>
      <c r="AX57" s="189">
        <v>15.03157894736842</v>
      </c>
      <c r="AY57" s="124"/>
      <c r="AZ57" s="13"/>
      <c r="BA57" s="13"/>
      <c r="BB57" s="192">
        <v>-12.7</v>
      </c>
      <c r="BC57" s="7" t="s">
        <v>1492</v>
      </c>
      <c r="BD57" s="13"/>
      <c r="BE57" s="7">
        <v>2020</v>
      </c>
      <c r="BF57" s="13">
        <v>-110.2</v>
      </c>
      <c r="BG57" s="13">
        <v>3</v>
      </c>
      <c r="BH57" s="13"/>
      <c r="BI57" s="13">
        <v>0.89739999999999998</v>
      </c>
      <c r="BJ57" s="13">
        <v>3.0000000000000001E-3</v>
      </c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>
        <v>3.408566</v>
      </c>
      <c r="CA57" s="13">
        <v>2.8484400000000001</v>
      </c>
      <c r="CB57" s="7"/>
      <c r="CC57" s="7"/>
      <c r="CD57" s="13"/>
      <c r="CE57" s="182" t="s">
        <v>1494</v>
      </c>
      <c r="CF57" s="13"/>
      <c r="CG57" s="13"/>
      <c r="CH57" s="13"/>
      <c r="CI57" s="13"/>
      <c r="CJ57" s="13"/>
      <c r="CK57" s="13"/>
      <c r="CL57" s="13"/>
      <c r="CM57" s="13"/>
      <c r="CN57" s="13"/>
      <c r="CO57" s="190">
        <v>33.289000000000001</v>
      </c>
      <c r="CP57" s="190">
        <v>3.8129</v>
      </c>
      <c r="CQ57" s="190">
        <v>1.3387</v>
      </c>
      <c r="CR57" s="190"/>
      <c r="CS57" s="190">
        <v>0</v>
      </c>
      <c r="CT57" s="190"/>
      <c r="CU57" s="190"/>
      <c r="CV57" s="190">
        <v>0</v>
      </c>
      <c r="CW57" s="190">
        <v>17.410699999999999</v>
      </c>
      <c r="CX57" s="190">
        <v>15.6515</v>
      </c>
      <c r="CY57" s="190">
        <v>0.51039999999999996</v>
      </c>
      <c r="CZ57" s="190">
        <v>9.3597999999999999</v>
      </c>
      <c r="DA57" s="190">
        <v>0</v>
      </c>
      <c r="DB57" s="190">
        <v>2.8260000000000001</v>
      </c>
      <c r="DC57" s="194">
        <v>0</v>
      </c>
      <c r="DE57" s="13"/>
      <c r="DF57" s="13"/>
      <c r="DG57" s="17"/>
      <c r="DH57" s="13"/>
      <c r="DI57" s="13"/>
    </row>
    <row r="58" spans="1:113" ht="14.4" x14ac:dyDescent="0.3">
      <c r="A58" s="13" t="s">
        <v>962</v>
      </c>
      <c r="B58" s="11" t="s">
        <v>1505</v>
      </c>
      <c r="C58" s="11" t="s">
        <v>1554</v>
      </c>
      <c r="D58" s="11" t="s">
        <v>1032</v>
      </c>
      <c r="E58" s="184">
        <v>2011</v>
      </c>
      <c r="F58" s="130">
        <v>6</v>
      </c>
      <c r="G58" s="130">
        <v>4</v>
      </c>
      <c r="H58" s="22"/>
      <c r="I58" s="10">
        <v>0</v>
      </c>
      <c r="J58" s="10">
        <v>20</v>
      </c>
      <c r="K58" s="7" t="s">
        <v>1490</v>
      </c>
      <c r="L58" s="7" t="s">
        <v>798</v>
      </c>
      <c r="M58" s="13"/>
      <c r="N58" s="178" t="s">
        <v>1488</v>
      </c>
      <c r="O58" s="13"/>
      <c r="P58" s="13"/>
      <c r="Q58" s="13"/>
      <c r="R58" s="13"/>
      <c r="S58" s="13"/>
      <c r="T58" s="182" t="s">
        <v>1493</v>
      </c>
      <c r="U58" s="13"/>
      <c r="V58" s="13"/>
      <c r="W58" s="13">
        <v>77.125</v>
      </c>
      <c r="X58" s="13"/>
      <c r="Y58" s="13"/>
      <c r="Z58" s="13"/>
      <c r="AA58" s="7"/>
      <c r="AB58" s="13"/>
      <c r="AC58" s="13"/>
      <c r="AD58" s="13"/>
      <c r="AE58" s="13"/>
      <c r="AF58" s="13">
        <v>5.51</v>
      </c>
      <c r="AG58" s="16" t="s">
        <v>274</v>
      </c>
      <c r="AH58" s="13"/>
      <c r="AI58" s="13"/>
      <c r="AJ58" s="13"/>
      <c r="AK58" s="13">
        <v>29.74</v>
      </c>
      <c r="AL58" s="13"/>
      <c r="AM58" s="13"/>
      <c r="AN58" s="13"/>
      <c r="AO58" s="13"/>
      <c r="AP58" s="13"/>
      <c r="AQ58" s="13">
        <v>0</v>
      </c>
      <c r="AR58" s="13">
        <v>6.7960000000000003</v>
      </c>
      <c r="AS58" s="17">
        <v>6.7960000000000003</v>
      </c>
      <c r="AT58" s="17"/>
      <c r="AU58" s="17"/>
      <c r="AV58" s="13">
        <v>0.36</v>
      </c>
      <c r="AW58" s="13"/>
      <c r="AX58" s="189">
        <v>18.87777777777778</v>
      </c>
      <c r="AY58" s="124"/>
      <c r="AZ58" s="13"/>
      <c r="BA58" s="13"/>
      <c r="BB58" s="192">
        <v>-12.15</v>
      </c>
      <c r="BC58" s="7" t="s">
        <v>1492</v>
      </c>
      <c r="BD58" s="13"/>
      <c r="BE58" s="7">
        <v>2020</v>
      </c>
      <c r="BF58" s="13">
        <v>-21.5</v>
      </c>
      <c r="BG58" s="13">
        <v>3.4</v>
      </c>
      <c r="BH58" s="13"/>
      <c r="BI58" s="13">
        <v>0.98680000000000001</v>
      </c>
      <c r="BJ58" s="13">
        <v>3.3999999999999998E-3</v>
      </c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>
        <v>10.664579999999999</v>
      </c>
      <c r="CA58" s="13">
        <v>2.2670859999999999</v>
      </c>
      <c r="CB58" s="7"/>
      <c r="CC58" s="7"/>
      <c r="CD58" s="13"/>
      <c r="CE58" s="182" t="s">
        <v>1494</v>
      </c>
      <c r="CF58" s="13"/>
      <c r="CG58" s="13"/>
      <c r="CH58" s="13"/>
      <c r="CI58" s="13"/>
      <c r="CJ58" s="13"/>
      <c r="CK58" s="13"/>
      <c r="CL58" s="13"/>
      <c r="CM58" s="13"/>
      <c r="CN58" s="13"/>
      <c r="CO58" s="190">
        <v>2.6709999999999998</v>
      </c>
      <c r="CP58" s="190">
        <v>3.1276000000000002</v>
      </c>
      <c r="CQ58" s="190">
        <v>2.3359000000000001</v>
      </c>
      <c r="CR58" s="190"/>
      <c r="CS58" s="190">
        <v>2.0577000000000001</v>
      </c>
      <c r="CT58" s="190"/>
      <c r="CU58" s="190"/>
      <c r="CV58" s="190">
        <v>6.7920999999999996</v>
      </c>
      <c r="CW58" s="190">
        <v>21.052500000000002</v>
      </c>
      <c r="CX58" s="190">
        <v>13.3104</v>
      </c>
      <c r="CY58" s="190">
        <v>0</v>
      </c>
      <c r="CZ58" s="190">
        <v>12.837400000000001</v>
      </c>
      <c r="DA58" s="190">
        <v>2.0577000000000001</v>
      </c>
      <c r="DB58" s="190">
        <v>3.1492</v>
      </c>
      <c r="DC58" s="194">
        <v>0.54349999999999998</v>
      </c>
      <c r="DE58" s="13"/>
      <c r="DF58" s="13"/>
      <c r="DG58" s="17"/>
      <c r="DH58" s="13"/>
      <c r="DI58" s="13"/>
    </row>
    <row r="59" spans="1:113" ht="14.4" x14ac:dyDescent="0.3">
      <c r="A59" s="13" t="s">
        <v>962</v>
      </c>
      <c r="B59" s="11" t="s">
        <v>1505</v>
      </c>
      <c r="C59" s="11" t="s">
        <v>1554</v>
      </c>
      <c r="D59" s="11" t="s">
        <v>1033</v>
      </c>
      <c r="E59" s="184">
        <v>2011</v>
      </c>
      <c r="F59" s="130">
        <v>6</v>
      </c>
      <c r="G59" s="130">
        <v>4</v>
      </c>
      <c r="H59" s="22"/>
      <c r="I59" s="10">
        <v>20</v>
      </c>
      <c r="J59" s="10">
        <v>50</v>
      </c>
      <c r="K59" s="7" t="s">
        <v>1491</v>
      </c>
      <c r="L59" s="7" t="s">
        <v>798</v>
      </c>
      <c r="M59" s="13"/>
      <c r="N59" s="178" t="s">
        <v>1488</v>
      </c>
      <c r="O59" s="13"/>
      <c r="P59" s="13"/>
      <c r="Q59" s="13"/>
      <c r="R59" s="13"/>
      <c r="S59" s="13"/>
      <c r="T59" s="182" t="s">
        <v>1493</v>
      </c>
      <c r="U59" s="13"/>
      <c r="V59" s="13"/>
      <c r="W59" s="13">
        <v>77.197999999999993</v>
      </c>
      <c r="X59" s="13"/>
      <c r="Y59" s="13"/>
      <c r="Z59" s="13"/>
      <c r="AA59" s="7"/>
      <c r="AB59" s="13"/>
      <c r="AC59" s="13"/>
      <c r="AD59" s="13"/>
      <c r="AE59" s="13"/>
      <c r="AF59" s="13">
        <v>5.12</v>
      </c>
      <c r="AG59" s="16" t="s">
        <v>274</v>
      </c>
      <c r="AH59" s="13"/>
      <c r="AI59" s="13"/>
      <c r="AJ59" s="13"/>
      <c r="AK59" s="13">
        <v>22.42</v>
      </c>
      <c r="AL59" s="13"/>
      <c r="AM59" s="13"/>
      <c r="AN59" s="13"/>
      <c r="AO59" s="13"/>
      <c r="AP59" s="13"/>
      <c r="AQ59" s="13">
        <v>0</v>
      </c>
      <c r="AR59" s="13">
        <v>5.1920000000000002</v>
      </c>
      <c r="AS59" s="17">
        <v>5.1920000000000002</v>
      </c>
      <c r="AT59" s="17"/>
      <c r="AU59" s="17"/>
      <c r="AV59" s="13">
        <v>0.28999999999999998</v>
      </c>
      <c r="AW59" s="13"/>
      <c r="AX59" s="189">
        <v>17.903448275862072</v>
      </c>
      <c r="AY59" s="124"/>
      <c r="AZ59" s="13"/>
      <c r="BA59" s="13"/>
      <c r="BB59" s="192">
        <v>-12.99</v>
      </c>
      <c r="BC59" s="7" t="s">
        <v>1492</v>
      </c>
      <c r="BD59" s="13"/>
      <c r="BE59" s="7">
        <v>2020</v>
      </c>
      <c r="BF59" s="13">
        <v>-76.3</v>
      </c>
      <c r="BG59" s="13">
        <v>3</v>
      </c>
      <c r="BH59" s="13"/>
      <c r="BI59" s="13">
        <v>0.93159999999999998</v>
      </c>
      <c r="BJ59" s="13">
        <v>3.0000000000000001E-3</v>
      </c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>
        <v>43.775118900000002</v>
      </c>
      <c r="CA59" s="13">
        <v>5.4838022620000002</v>
      </c>
      <c r="CB59" s="7"/>
      <c r="CC59" s="7"/>
      <c r="CD59" s="13"/>
      <c r="CE59" s="182" t="s">
        <v>1494</v>
      </c>
      <c r="CF59" s="13"/>
      <c r="CG59" s="13"/>
      <c r="CH59" s="13"/>
      <c r="CI59" s="13"/>
      <c r="CJ59" s="13"/>
      <c r="CK59" s="13"/>
      <c r="CL59" s="13"/>
      <c r="CM59" s="13"/>
      <c r="CN59" s="13"/>
      <c r="CO59" s="190">
        <v>12.3339</v>
      </c>
      <c r="CP59" s="190">
        <v>0</v>
      </c>
      <c r="CQ59" s="190">
        <v>0</v>
      </c>
      <c r="CR59" s="190"/>
      <c r="CS59" s="190">
        <v>0</v>
      </c>
      <c r="CT59" s="190"/>
      <c r="CU59" s="190"/>
      <c r="CV59" s="190">
        <v>0</v>
      </c>
      <c r="CW59" s="190">
        <v>15.336499999999999</v>
      </c>
      <c r="CX59" s="190">
        <v>63.162399999999998</v>
      </c>
      <c r="CY59" s="190">
        <v>0.6452</v>
      </c>
      <c r="CZ59" s="190">
        <v>0</v>
      </c>
      <c r="DA59" s="190">
        <v>0</v>
      </c>
      <c r="DB59" s="190">
        <v>0</v>
      </c>
      <c r="DC59" s="194">
        <v>0</v>
      </c>
      <c r="DE59" s="13"/>
      <c r="DF59" s="13"/>
      <c r="DG59" s="17"/>
      <c r="DH59" s="13"/>
      <c r="DI59" s="13"/>
    </row>
    <row r="60" spans="1:113" ht="14.4" x14ac:dyDescent="0.3">
      <c r="A60" s="13" t="s">
        <v>962</v>
      </c>
      <c r="B60" s="11" t="s">
        <v>1506</v>
      </c>
      <c r="C60" s="11" t="s">
        <v>1555</v>
      </c>
      <c r="D60" s="11" t="s">
        <v>1034</v>
      </c>
      <c r="E60" s="184">
        <v>2011</v>
      </c>
      <c r="F60" s="130">
        <v>3</v>
      </c>
      <c r="G60" s="130">
        <v>23</v>
      </c>
      <c r="H60" s="22"/>
      <c r="I60" s="10">
        <v>0</v>
      </c>
      <c r="J60" s="10">
        <v>20</v>
      </c>
      <c r="K60" s="7" t="s">
        <v>1490</v>
      </c>
      <c r="L60" s="7" t="s">
        <v>798</v>
      </c>
      <c r="M60" s="13"/>
      <c r="N60" s="178" t="s">
        <v>1488</v>
      </c>
      <c r="O60" s="13"/>
      <c r="P60" s="13"/>
      <c r="Q60" s="13"/>
      <c r="R60" s="13"/>
      <c r="S60" s="13"/>
      <c r="T60" s="182" t="s">
        <v>1493</v>
      </c>
      <c r="U60" s="13"/>
      <c r="V60" s="13"/>
      <c r="W60" s="13">
        <v>49.845999999999997</v>
      </c>
      <c r="X60" s="13"/>
      <c r="Y60" s="13"/>
      <c r="Z60" s="13"/>
      <c r="AA60" s="7"/>
      <c r="AB60" s="13"/>
      <c r="AC60" s="13"/>
      <c r="AD60" s="13"/>
      <c r="AE60" s="13"/>
      <c r="AF60" s="13">
        <v>6.4</v>
      </c>
      <c r="AG60" s="16" t="s">
        <v>274</v>
      </c>
      <c r="AH60" s="13"/>
      <c r="AI60" s="13"/>
      <c r="AJ60" s="13"/>
      <c r="AK60" s="13">
        <v>9.66</v>
      </c>
      <c r="AL60" s="13"/>
      <c r="AM60" s="13"/>
      <c r="AN60" s="13"/>
      <c r="AO60" s="13"/>
      <c r="AP60" s="13"/>
      <c r="AQ60" s="13">
        <v>0</v>
      </c>
      <c r="AR60" s="13">
        <v>2.68</v>
      </c>
      <c r="AS60" s="17">
        <v>2.68</v>
      </c>
      <c r="AT60" s="17"/>
      <c r="AU60" s="17"/>
      <c r="AV60" s="13">
        <v>0.17</v>
      </c>
      <c r="AW60" s="13"/>
      <c r="AX60" s="189">
        <v>15.76470588235294</v>
      </c>
      <c r="AY60" s="124"/>
      <c r="AZ60" s="13"/>
      <c r="BA60" s="13"/>
      <c r="BB60" s="192">
        <v>-12.44</v>
      </c>
      <c r="BC60" s="7" t="s">
        <v>1492</v>
      </c>
      <c r="BD60" s="13"/>
      <c r="BE60" s="7">
        <v>2020</v>
      </c>
      <c r="BF60" s="13">
        <v>53.8</v>
      </c>
      <c r="BG60" s="13">
        <v>3.5</v>
      </c>
      <c r="BH60" s="13"/>
      <c r="BI60" s="13">
        <v>1.0628</v>
      </c>
      <c r="BJ60" s="13">
        <v>3.5000000000000001E-3</v>
      </c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>
        <v>0.97642899999999999</v>
      </c>
      <c r="CA60" s="13">
        <v>1.109321</v>
      </c>
      <c r="CB60" s="7"/>
      <c r="CC60" s="7"/>
      <c r="CD60" s="13"/>
      <c r="CE60" s="182" t="s">
        <v>1494</v>
      </c>
      <c r="CF60" s="13"/>
      <c r="CG60" s="13"/>
      <c r="CH60" s="13"/>
      <c r="CI60" s="13"/>
      <c r="CJ60" s="13"/>
      <c r="CK60" s="13"/>
      <c r="CL60" s="13"/>
      <c r="CM60" s="13"/>
      <c r="CN60" s="13"/>
      <c r="CO60" s="190">
        <v>24.731300000000001</v>
      </c>
      <c r="CP60" s="190">
        <v>0.86729999999999996</v>
      </c>
      <c r="CQ60" s="190">
        <v>14.011200000000001</v>
      </c>
      <c r="CR60" s="190"/>
      <c r="CS60" s="190">
        <v>1.6125</v>
      </c>
      <c r="CT60" s="190"/>
      <c r="CU60" s="190"/>
      <c r="CV60" s="190">
        <v>0</v>
      </c>
      <c r="CW60" s="190">
        <v>6.7424999999999997</v>
      </c>
      <c r="CX60" s="190">
        <v>3.9910000000000001</v>
      </c>
      <c r="CY60" s="190">
        <v>0</v>
      </c>
      <c r="CZ60" s="190">
        <v>6.8365999999999998</v>
      </c>
      <c r="DA60" s="190">
        <v>1.6125</v>
      </c>
      <c r="DB60" s="190">
        <v>5.3551000000000002</v>
      </c>
      <c r="DC60" s="194">
        <v>1.2238</v>
      </c>
      <c r="DE60" s="13"/>
      <c r="DF60" s="13"/>
      <c r="DG60" s="17"/>
      <c r="DH60" s="13"/>
      <c r="DI60" s="13"/>
    </row>
    <row r="61" spans="1:113" ht="14.4" x14ac:dyDescent="0.3">
      <c r="A61" s="13" t="s">
        <v>962</v>
      </c>
      <c r="B61" s="11" t="s">
        <v>1506</v>
      </c>
      <c r="C61" s="11" t="s">
        <v>1555</v>
      </c>
      <c r="D61" s="11" t="s">
        <v>1035</v>
      </c>
      <c r="E61" s="184">
        <v>2011</v>
      </c>
      <c r="F61" s="130">
        <v>3</v>
      </c>
      <c r="G61" s="130">
        <v>23</v>
      </c>
      <c r="H61" s="22"/>
      <c r="I61" s="10">
        <v>20</v>
      </c>
      <c r="J61" s="10">
        <v>50</v>
      </c>
      <c r="K61" s="7" t="s">
        <v>1491</v>
      </c>
      <c r="L61" s="7" t="s">
        <v>798</v>
      </c>
      <c r="M61" s="13"/>
      <c r="N61" s="178" t="s">
        <v>1488</v>
      </c>
      <c r="O61" s="13"/>
      <c r="P61" s="13"/>
      <c r="Q61" s="13"/>
      <c r="R61" s="13"/>
      <c r="S61" s="13"/>
      <c r="T61" s="182" t="s">
        <v>1493</v>
      </c>
      <c r="U61" s="13"/>
      <c r="V61" s="13"/>
      <c r="W61" s="13">
        <v>53.457000000000001</v>
      </c>
      <c r="X61" s="13"/>
      <c r="Y61" s="13"/>
      <c r="Z61" s="13"/>
      <c r="AA61" s="7"/>
      <c r="AB61" s="13"/>
      <c r="AC61" s="13"/>
      <c r="AD61" s="13"/>
      <c r="AE61" s="13"/>
      <c r="AF61" s="13">
        <v>5.89</v>
      </c>
      <c r="AG61" s="16" t="s">
        <v>274</v>
      </c>
      <c r="AH61" s="13"/>
      <c r="AI61" s="13"/>
      <c r="AJ61" s="13"/>
      <c r="AK61" s="13">
        <v>6.07</v>
      </c>
      <c r="AL61" s="13"/>
      <c r="AM61" s="13"/>
      <c r="AN61" s="13"/>
      <c r="AO61" s="13"/>
      <c r="AP61" s="13"/>
      <c r="AQ61" s="13">
        <v>0</v>
      </c>
      <c r="AR61" s="13">
        <v>1.512</v>
      </c>
      <c r="AS61" s="17">
        <v>1.512</v>
      </c>
      <c r="AT61" s="17"/>
      <c r="AU61" s="17"/>
      <c r="AV61" s="13">
        <v>0.1</v>
      </c>
      <c r="AW61" s="13"/>
      <c r="AX61" s="189">
        <v>15.12</v>
      </c>
      <c r="AY61" s="124"/>
      <c r="AZ61" s="13"/>
      <c r="BA61" s="13"/>
      <c r="BB61" s="192">
        <v>-11.71</v>
      </c>
      <c r="BC61" s="7" t="s">
        <v>1492</v>
      </c>
      <c r="BD61" s="13"/>
      <c r="BE61" s="7">
        <v>2020</v>
      </c>
      <c r="BF61" s="13">
        <v>21.1</v>
      </c>
      <c r="BG61" s="13">
        <v>2.1</v>
      </c>
      <c r="BH61" s="13"/>
      <c r="BI61" s="13">
        <v>1.0298</v>
      </c>
      <c r="BJ61" s="13">
        <v>2.0999999999999999E-3</v>
      </c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>
        <v>0.99458099999999994</v>
      </c>
      <c r="CA61" s="13">
        <v>1.2241489999999999</v>
      </c>
      <c r="CB61" s="7"/>
      <c r="CC61" s="7"/>
      <c r="CD61" s="13"/>
      <c r="CE61" s="182" t="s">
        <v>1494</v>
      </c>
      <c r="CF61" s="13"/>
      <c r="CG61" s="13"/>
      <c r="CH61" s="13"/>
      <c r="CI61" s="13"/>
      <c r="CJ61" s="13"/>
      <c r="CK61" s="13"/>
      <c r="CL61" s="13"/>
      <c r="CM61" s="13"/>
      <c r="CN61" s="13"/>
      <c r="CO61" s="190">
        <v>19.6816</v>
      </c>
      <c r="CP61" s="190">
        <v>1.6324000000000001</v>
      </c>
      <c r="CQ61" s="190">
        <v>14.596299999999999</v>
      </c>
      <c r="CR61" s="190"/>
      <c r="CS61" s="190">
        <v>0</v>
      </c>
      <c r="CT61" s="190"/>
      <c r="CU61" s="190"/>
      <c r="CV61" s="190">
        <v>0</v>
      </c>
      <c r="CW61" s="190">
        <v>6.6890000000000001</v>
      </c>
      <c r="CX61" s="190">
        <v>3.8314000000000004</v>
      </c>
      <c r="CY61" s="190">
        <v>0</v>
      </c>
      <c r="CZ61" s="190">
        <v>7.7999000000000001</v>
      </c>
      <c r="DA61" s="190">
        <v>0</v>
      </c>
      <c r="DB61" s="190">
        <v>4.7987000000000002</v>
      </c>
      <c r="DC61" s="194">
        <v>1.2685999999999999</v>
      </c>
      <c r="DE61" s="13"/>
      <c r="DF61" s="13"/>
      <c r="DG61" s="17"/>
      <c r="DH61" s="13"/>
      <c r="DI61" s="13"/>
    </row>
    <row r="62" spans="1:113" ht="14.4" x14ac:dyDescent="0.3">
      <c r="A62" s="13" t="s">
        <v>962</v>
      </c>
      <c r="B62" s="11" t="s">
        <v>1507</v>
      </c>
      <c r="C62" s="11" t="s">
        <v>1556</v>
      </c>
      <c r="D62" s="11" t="s">
        <v>1036</v>
      </c>
      <c r="E62" s="184">
        <v>2011</v>
      </c>
      <c r="F62" s="130">
        <v>3</v>
      </c>
      <c r="G62" s="130">
        <v>25</v>
      </c>
      <c r="H62" s="22"/>
      <c r="I62" s="10">
        <v>0</v>
      </c>
      <c r="J62" s="10">
        <v>20</v>
      </c>
      <c r="K62" s="7" t="s">
        <v>1490</v>
      </c>
      <c r="L62" s="7" t="s">
        <v>798</v>
      </c>
      <c r="M62" s="13"/>
      <c r="N62" s="178" t="s">
        <v>1488</v>
      </c>
      <c r="O62" s="13"/>
      <c r="P62" s="13"/>
      <c r="Q62" s="13"/>
      <c r="R62" s="13"/>
      <c r="S62" s="13"/>
      <c r="T62" s="182" t="s">
        <v>1493</v>
      </c>
      <c r="U62" s="13"/>
      <c r="V62" s="13"/>
      <c r="W62" s="13">
        <v>58.116</v>
      </c>
      <c r="X62" s="13"/>
      <c r="Y62" s="13"/>
      <c r="Z62" s="13"/>
      <c r="AA62" s="7"/>
      <c r="AB62" s="13"/>
      <c r="AC62" s="13"/>
      <c r="AD62" s="13"/>
      <c r="AE62" s="13"/>
      <c r="AF62" s="13">
        <v>6.24</v>
      </c>
      <c r="AG62" s="16" t="s">
        <v>274</v>
      </c>
      <c r="AH62" s="13"/>
      <c r="AI62" s="13"/>
      <c r="AJ62" s="13"/>
      <c r="AK62" s="13">
        <v>9.68</v>
      </c>
      <c r="AL62" s="13"/>
      <c r="AM62" s="13"/>
      <c r="AN62" s="13"/>
      <c r="AO62" s="13"/>
      <c r="AP62" s="13"/>
      <c r="AQ62" s="13">
        <v>0</v>
      </c>
      <c r="AR62" s="13">
        <v>2.1909999999999998</v>
      </c>
      <c r="AS62" s="17">
        <v>2.1909999999999998</v>
      </c>
      <c r="AT62" s="17"/>
      <c r="AU62" s="17"/>
      <c r="AV62" s="13">
        <v>0.14000000000000001</v>
      </c>
      <c r="AW62" s="13"/>
      <c r="AX62" s="189">
        <v>15.649999999999997</v>
      </c>
      <c r="AY62" s="124"/>
      <c r="AZ62" s="13"/>
      <c r="BA62" s="13"/>
      <c r="BB62" s="192">
        <v>-13.81</v>
      </c>
      <c r="BC62" s="7" t="s">
        <v>1492</v>
      </c>
      <c r="BD62" s="13"/>
      <c r="BE62" s="7">
        <v>2020</v>
      </c>
      <c r="BF62" s="13">
        <v>45.2</v>
      </c>
      <c r="BG62" s="13">
        <v>2.2999999999999998</v>
      </c>
      <c r="BH62" s="13"/>
      <c r="BI62" s="13">
        <v>1.054</v>
      </c>
      <c r="BJ62" s="13">
        <v>2.3E-3</v>
      </c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>
        <v>0.84558099999999992</v>
      </c>
      <c r="CA62" s="13">
        <v>0.96068600000000004</v>
      </c>
      <c r="CB62" s="7"/>
      <c r="CC62" s="7"/>
      <c r="CD62" s="13"/>
      <c r="CE62" s="182" t="s">
        <v>1494</v>
      </c>
      <c r="CF62" s="13"/>
      <c r="CG62" s="13"/>
      <c r="CH62" s="13"/>
      <c r="CI62" s="13"/>
      <c r="CJ62" s="13"/>
      <c r="CK62" s="13"/>
      <c r="CL62" s="13"/>
      <c r="CM62" s="13"/>
      <c r="CN62" s="13"/>
      <c r="CO62" s="190">
        <v>8.9091000000000005</v>
      </c>
      <c r="CP62" s="190">
        <v>0.89570000000000005</v>
      </c>
      <c r="CQ62" s="190">
        <v>1.3227</v>
      </c>
      <c r="CR62" s="190"/>
      <c r="CS62" s="190">
        <v>1.0128999999999999</v>
      </c>
      <c r="CT62" s="190"/>
      <c r="CU62" s="190"/>
      <c r="CV62" s="190">
        <v>0</v>
      </c>
      <c r="CW62" s="190">
        <v>38.401899999999998</v>
      </c>
      <c r="CX62" s="190">
        <v>3.3045</v>
      </c>
      <c r="CY62" s="190">
        <v>0</v>
      </c>
      <c r="CZ62" s="190">
        <v>13.4834</v>
      </c>
      <c r="DA62" s="190">
        <v>1.0128999999999999</v>
      </c>
      <c r="DB62" s="190">
        <v>0</v>
      </c>
      <c r="DC62" s="194">
        <v>0.45679999999999998</v>
      </c>
      <c r="DE62" s="13"/>
      <c r="DF62" s="13"/>
      <c r="DG62" s="17"/>
      <c r="DH62" s="13"/>
      <c r="DI62" s="13"/>
    </row>
    <row r="63" spans="1:113" ht="14.4" x14ac:dyDescent="0.3">
      <c r="A63" s="13" t="s">
        <v>962</v>
      </c>
      <c r="B63" s="11" t="s">
        <v>1507</v>
      </c>
      <c r="C63" s="11" t="s">
        <v>1556</v>
      </c>
      <c r="D63" s="11" t="s">
        <v>1037</v>
      </c>
      <c r="E63" s="184">
        <v>2011</v>
      </c>
      <c r="F63" s="130">
        <v>3</v>
      </c>
      <c r="G63" s="130">
        <v>25</v>
      </c>
      <c r="H63" s="22"/>
      <c r="I63" s="10">
        <v>20</v>
      </c>
      <c r="J63" s="10">
        <v>50</v>
      </c>
      <c r="K63" s="7" t="s">
        <v>1491</v>
      </c>
      <c r="L63" s="7" t="s">
        <v>798</v>
      </c>
      <c r="M63" s="13"/>
      <c r="N63" s="178" t="s">
        <v>1488</v>
      </c>
      <c r="O63" s="13"/>
      <c r="P63" s="13"/>
      <c r="Q63" s="13"/>
      <c r="R63" s="13"/>
      <c r="S63" s="13"/>
      <c r="T63" s="182" t="s">
        <v>1493</v>
      </c>
      <c r="U63" s="13"/>
      <c r="V63" s="13"/>
      <c r="W63" s="13">
        <v>74.489000000000004</v>
      </c>
      <c r="X63" s="13"/>
      <c r="Y63" s="13"/>
      <c r="Z63" s="13"/>
      <c r="AA63" s="7"/>
      <c r="AB63" s="13"/>
      <c r="AC63" s="13"/>
      <c r="AD63" s="13"/>
      <c r="AE63" s="13"/>
      <c r="AF63" s="13">
        <v>5.86</v>
      </c>
      <c r="AG63" s="16" t="s">
        <v>274</v>
      </c>
      <c r="AH63" s="13"/>
      <c r="AI63" s="13"/>
      <c r="AJ63" s="13"/>
      <c r="AK63" s="13">
        <v>4.76</v>
      </c>
      <c r="AL63" s="13"/>
      <c r="AM63" s="13"/>
      <c r="AN63" s="13"/>
      <c r="AO63" s="13"/>
      <c r="AP63" s="13"/>
      <c r="AQ63" s="13">
        <v>0</v>
      </c>
      <c r="AR63" s="13">
        <v>1.262</v>
      </c>
      <c r="AS63" s="17">
        <v>1.262</v>
      </c>
      <c r="AT63" s="17"/>
      <c r="AU63" s="17"/>
      <c r="AV63" s="13">
        <v>0.09</v>
      </c>
      <c r="AW63" s="13"/>
      <c r="AX63" s="189">
        <v>14.022222222222222</v>
      </c>
      <c r="AY63" s="124"/>
      <c r="AZ63" s="13"/>
      <c r="BA63" s="13"/>
      <c r="BB63" s="192">
        <v>-12.48</v>
      </c>
      <c r="BC63" s="7" t="s">
        <v>1492</v>
      </c>
      <c r="BD63" s="13"/>
      <c r="BE63" s="7">
        <v>2020</v>
      </c>
      <c r="BF63" s="13">
        <v>-22.4</v>
      </c>
      <c r="BG63" s="13">
        <v>3</v>
      </c>
      <c r="BH63" s="13"/>
      <c r="BI63" s="13">
        <v>0.9859</v>
      </c>
      <c r="BJ63" s="13">
        <v>3.0000000000000001E-3</v>
      </c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>
        <v>1.773018</v>
      </c>
      <c r="CA63" s="13">
        <v>3.3602059999999998</v>
      </c>
      <c r="CB63" s="7"/>
      <c r="CC63" s="7"/>
      <c r="CD63" s="13"/>
      <c r="CE63" s="182" t="s">
        <v>1494</v>
      </c>
      <c r="CF63" s="13"/>
      <c r="CG63" s="13"/>
      <c r="CH63" s="13"/>
      <c r="CI63" s="13"/>
      <c r="CJ63" s="13"/>
      <c r="CK63" s="13"/>
      <c r="CL63" s="13"/>
      <c r="CM63" s="13"/>
      <c r="CN63" s="13"/>
      <c r="CO63" s="190">
        <v>7.1045999999999996</v>
      </c>
      <c r="CP63" s="190">
        <v>1.2847</v>
      </c>
      <c r="CQ63" s="190">
        <v>1.6366000000000001</v>
      </c>
      <c r="CR63" s="190"/>
      <c r="CS63" s="190">
        <v>1.2118</v>
      </c>
      <c r="CT63" s="190"/>
      <c r="CU63" s="190"/>
      <c r="CV63" s="190">
        <v>0</v>
      </c>
      <c r="CW63" s="190">
        <v>33.625700000000002</v>
      </c>
      <c r="CX63" s="190">
        <v>4.6966999999999999</v>
      </c>
      <c r="CY63" s="190">
        <v>0.53390000000000004</v>
      </c>
      <c r="CZ63" s="190">
        <v>12.855600000000001</v>
      </c>
      <c r="DA63" s="190">
        <v>1.2118</v>
      </c>
      <c r="DB63" s="190">
        <v>0</v>
      </c>
      <c r="DC63" s="194">
        <v>0</v>
      </c>
      <c r="DE63" s="13"/>
      <c r="DF63" s="13"/>
      <c r="DG63" s="17"/>
      <c r="DH63" s="13"/>
      <c r="DI63" s="13"/>
    </row>
    <row r="64" spans="1:113" ht="14.4" x14ac:dyDescent="0.3">
      <c r="A64" s="13" t="s">
        <v>962</v>
      </c>
      <c r="B64" s="11" t="s">
        <v>1507</v>
      </c>
      <c r="C64" s="11" t="s">
        <v>1557</v>
      </c>
      <c r="D64" s="11" t="s">
        <v>1038</v>
      </c>
      <c r="E64" s="184">
        <v>2011</v>
      </c>
      <c r="F64" s="130">
        <v>3</v>
      </c>
      <c r="G64" s="130">
        <v>28</v>
      </c>
      <c r="H64" s="22"/>
      <c r="I64" s="10">
        <v>0</v>
      </c>
      <c r="J64" s="10">
        <v>20</v>
      </c>
      <c r="K64" s="7" t="s">
        <v>1490</v>
      </c>
      <c r="L64" s="7" t="s">
        <v>798</v>
      </c>
      <c r="M64" s="13"/>
      <c r="N64" s="178" t="s">
        <v>1488</v>
      </c>
      <c r="O64" s="13"/>
      <c r="P64" s="13"/>
      <c r="Q64" s="13"/>
      <c r="R64" s="13"/>
      <c r="S64" s="13"/>
      <c r="T64" s="182" t="s">
        <v>1493</v>
      </c>
      <c r="U64" s="13"/>
      <c r="V64" s="13"/>
      <c r="W64" s="13">
        <v>76.462999999999994</v>
      </c>
      <c r="X64" s="13"/>
      <c r="Y64" s="13"/>
      <c r="Z64" s="13"/>
      <c r="AA64" s="7"/>
      <c r="AB64" s="13"/>
      <c r="AC64" s="13"/>
      <c r="AD64" s="13"/>
      <c r="AE64" s="13"/>
      <c r="AF64" s="13">
        <v>6.3</v>
      </c>
      <c r="AG64" s="16" t="s">
        <v>274</v>
      </c>
      <c r="AH64" s="13"/>
      <c r="AI64" s="13"/>
      <c r="AJ64" s="13"/>
      <c r="AK64" s="13">
        <v>33.630000000000003</v>
      </c>
      <c r="AL64" s="13"/>
      <c r="AM64" s="13"/>
      <c r="AN64" s="13"/>
      <c r="AO64" s="13"/>
      <c r="AP64" s="13"/>
      <c r="AQ64" s="13">
        <v>0</v>
      </c>
      <c r="AR64" s="13">
        <v>6.5179999999999998</v>
      </c>
      <c r="AS64" s="17">
        <v>6.5179999999999998</v>
      </c>
      <c r="AT64" s="17"/>
      <c r="AU64" s="17"/>
      <c r="AV64" s="13">
        <v>0.34</v>
      </c>
      <c r="AW64" s="13"/>
      <c r="AX64" s="189">
        <v>19.170588235294115</v>
      </c>
      <c r="AY64" s="124"/>
      <c r="AZ64" s="13"/>
      <c r="BA64" s="13"/>
      <c r="BB64" s="192">
        <v>-14.88</v>
      </c>
      <c r="BC64" s="7" t="s">
        <v>1492</v>
      </c>
      <c r="BD64" s="13"/>
      <c r="BE64" s="7">
        <v>2020</v>
      </c>
      <c r="BF64" s="13">
        <v>-0.6</v>
      </c>
      <c r="BG64" s="13">
        <v>1.8</v>
      </c>
      <c r="BH64" s="13"/>
      <c r="BI64" s="13">
        <v>1.0079</v>
      </c>
      <c r="BJ64" s="13">
        <v>1.8E-3</v>
      </c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>
        <v>20.385906370000001</v>
      </c>
      <c r="CA64" s="13">
        <v>7.5031967789999996</v>
      </c>
      <c r="CB64" s="7"/>
      <c r="CC64" s="7"/>
      <c r="CD64" s="13"/>
      <c r="CE64" s="182" t="s">
        <v>1494</v>
      </c>
      <c r="CF64" s="13"/>
      <c r="CG64" s="13"/>
      <c r="CH64" s="13"/>
      <c r="CI64" s="13"/>
      <c r="CJ64" s="13"/>
      <c r="CK64" s="13"/>
      <c r="CL64" s="13"/>
      <c r="CM64" s="13"/>
      <c r="CN64" s="13"/>
      <c r="CO64" s="190">
        <v>8.9091000000000005</v>
      </c>
      <c r="CP64" s="190">
        <v>0.89570000000000005</v>
      </c>
      <c r="CQ64" s="190">
        <v>1.3227</v>
      </c>
      <c r="CR64" s="190"/>
      <c r="CS64" s="190">
        <v>1.0128999999999999</v>
      </c>
      <c r="CT64" s="190"/>
      <c r="CU64" s="190"/>
      <c r="CV64" s="190">
        <v>0</v>
      </c>
      <c r="CW64" s="190">
        <v>38.401899999999998</v>
      </c>
      <c r="CX64" s="190">
        <v>3.3045</v>
      </c>
      <c r="CY64" s="190">
        <v>0</v>
      </c>
      <c r="CZ64" s="190">
        <v>13.4834</v>
      </c>
      <c r="DA64" s="190">
        <v>1.0128999999999999</v>
      </c>
      <c r="DB64" s="190">
        <v>0</v>
      </c>
      <c r="DC64" s="194">
        <v>0.45679999999999998</v>
      </c>
      <c r="DE64" s="13"/>
      <c r="DF64" s="13"/>
      <c r="DG64" s="17"/>
      <c r="DH64" s="13"/>
      <c r="DI64" s="13"/>
    </row>
    <row r="65" spans="1:113" ht="14.4" x14ac:dyDescent="0.3">
      <c r="A65" s="13" t="s">
        <v>962</v>
      </c>
      <c r="B65" s="11" t="s">
        <v>1507</v>
      </c>
      <c r="C65" s="11" t="s">
        <v>1557</v>
      </c>
      <c r="D65" s="11" t="s">
        <v>1039</v>
      </c>
      <c r="E65" s="184">
        <v>2011</v>
      </c>
      <c r="F65" s="130">
        <v>3</v>
      </c>
      <c r="G65" s="130">
        <v>28</v>
      </c>
      <c r="H65" s="22"/>
      <c r="I65" s="10">
        <v>20</v>
      </c>
      <c r="J65" s="10">
        <v>50</v>
      </c>
      <c r="K65" s="7" t="s">
        <v>1491</v>
      </c>
      <c r="L65" s="7" t="s">
        <v>798</v>
      </c>
      <c r="M65" s="13"/>
      <c r="N65" s="178" t="s">
        <v>1488</v>
      </c>
      <c r="O65" s="13"/>
      <c r="P65" s="13"/>
      <c r="Q65" s="13"/>
      <c r="R65" s="13"/>
      <c r="S65" s="13"/>
      <c r="T65" s="182" t="s">
        <v>1493</v>
      </c>
      <c r="U65" s="13"/>
      <c r="V65" s="13"/>
      <c r="W65" s="13">
        <v>75.349000000000004</v>
      </c>
      <c r="X65" s="13"/>
      <c r="Y65" s="13"/>
      <c r="Z65" s="13"/>
      <c r="AA65" s="7"/>
      <c r="AB65" s="13"/>
      <c r="AC65" s="13"/>
      <c r="AD65" s="13"/>
      <c r="AE65" s="13"/>
      <c r="AF65" s="13">
        <v>6.32</v>
      </c>
      <c r="AG65" s="16" t="s">
        <v>274</v>
      </c>
      <c r="AH65" s="13"/>
      <c r="AI65" s="13"/>
      <c r="AJ65" s="13"/>
      <c r="AK65" s="13">
        <v>29.34</v>
      </c>
      <c r="AL65" s="13"/>
      <c r="AM65" s="13"/>
      <c r="AN65" s="13"/>
      <c r="AO65" s="13"/>
      <c r="AP65" s="13"/>
      <c r="AQ65" s="13">
        <v>0</v>
      </c>
      <c r="AR65" s="13">
        <v>5.6040000000000001</v>
      </c>
      <c r="AS65" s="17">
        <v>5.6040000000000001</v>
      </c>
      <c r="AT65" s="17"/>
      <c r="AU65" s="17"/>
      <c r="AV65" s="13">
        <v>0.3</v>
      </c>
      <c r="AW65" s="13"/>
      <c r="AX65" s="189">
        <v>18.68</v>
      </c>
      <c r="AY65" s="124"/>
      <c r="AZ65" s="13"/>
      <c r="BA65" s="13"/>
      <c r="BB65" s="192">
        <v>-14.2</v>
      </c>
      <c r="BC65" s="7" t="s">
        <v>1492</v>
      </c>
      <c r="BD65" s="13"/>
      <c r="BE65" s="7">
        <v>2020</v>
      </c>
      <c r="BF65" s="13">
        <v>-55.1</v>
      </c>
      <c r="BG65" s="13">
        <v>1.8</v>
      </c>
      <c r="BH65" s="13"/>
      <c r="BI65" s="13">
        <v>0.95289999999999997</v>
      </c>
      <c r="BJ65" s="13">
        <v>1.8E-3</v>
      </c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>
        <v>13.45172</v>
      </c>
      <c r="CA65" s="13">
        <v>7.1444870000000007</v>
      </c>
      <c r="CB65" s="7"/>
      <c r="CC65" s="7"/>
      <c r="CD65" s="13"/>
      <c r="CE65" s="182" t="s">
        <v>1494</v>
      </c>
      <c r="CF65" s="13"/>
      <c r="CG65" s="13"/>
      <c r="CH65" s="13"/>
      <c r="CI65" s="13"/>
      <c r="CJ65" s="13"/>
      <c r="CK65" s="13"/>
      <c r="CL65" s="13"/>
      <c r="CM65" s="13"/>
      <c r="CN65" s="13"/>
      <c r="CO65" s="190">
        <v>7.1045999999999996</v>
      </c>
      <c r="CP65" s="190">
        <v>1.2847</v>
      </c>
      <c r="CQ65" s="190">
        <v>1.6366000000000001</v>
      </c>
      <c r="CR65" s="190"/>
      <c r="CS65" s="190">
        <v>1.2118</v>
      </c>
      <c r="CT65" s="190"/>
      <c r="CU65" s="190"/>
      <c r="CV65" s="190">
        <v>0</v>
      </c>
      <c r="CW65" s="190">
        <v>33.625700000000002</v>
      </c>
      <c r="CX65" s="190">
        <v>4.6966999999999999</v>
      </c>
      <c r="CY65" s="190">
        <v>0.53390000000000004</v>
      </c>
      <c r="CZ65" s="190">
        <v>12.855600000000001</v>
      </c>
      <c r="DA65" s="190">
        <v>1.2118</v>
      </c>
      <c r="DB65" s="190">
        <v>0</v>
      </c>
      <c r="DC65" s="194">
        <v>0</v>
      </c>
      <c r="DE65" s="13"/>
      <c r="DF65" s="13"/>
      <c r="DG65" s="17"/>
      <c r="DH65" s="13"/>
      <c r="DI65" s="13"/>
    </row>
    <row r="66" spans="1:113" ht="14.4" x14ac:dyDescent="0.3">
      <c r="A66" s="13" t="s">
        <v>962</v>
      </c>
      <c r="B66" s="11" t="s">
        <v>1508</v>
      </c>
      <c r="C66" s="11" t="s">
        <v>1558</v>
      </c>
      <c r="D66" s="11" t="s">
        <v>1040</v>
      </c>
      <c r="E66" s="184">
        <v>2011</v>
      </c>
      <c r="F66" s="130">
        <v>3</v>
      </c>
      <c r="G66" s="130">
        <v>24</v>
      </c>
      <c r="H66" s="22"/>
      <c r="I66" s="10">
        <v>0</v>
      </c>
      <c r="J66" s="10">
        <v>20</v>
      </c>
      <c r="K66" s="7" t="s">
        <v>1490</v>
      </c>
      <c r="L66" s="7" t="s">
        <v>798</v>
      </c>
      <c r="M66" s="13"/>
      <c r="N66" s="178" t="s">
        <v>1488</v>
      </c>
      <c r="O66" s="13"/>
      <c r="P66" s="13"/>
      <c r="Q66" s="13"/>
      <c r="R66" s="13"/>
      <c r="S66" s="13"/>
      <c r="T66" s="182" t="s">
        <v>1493</v>
      </c>
      <c r="U66" s="13"/>
      <c r="V66" s="13"/>
      <c r="W66" s="13">
        <v>28.524000000000001</v>
      </c>
      <c r="X66" s="13"/>
      <c r="Y66" s="13"/>
      <c r="Z66" s="13"/>
      <c r="AA66" s="7"/>
      <c r="AB66" s="13"/>
      <c r="AC66" s="13"/>
      <c r="AD66" s="13"/>
      <c r="AE66" s="13"/>
      <c r="AF66" s="13">
        <v>6.51</v>
      </c>
      <c r="AG66" s="16" t="s">
        <v>274</v>
      </c>
      <c r="AH66" s="13"/>
      <c r="AI66" s="13"/>
      <c r="AJ66" s="13"/>
      <c r="AK66" s="13">
        <v>6.85</v>
      </c>
      <c r="AL66" s="13"/>
      <c r="AM66" s="13"/>
      <c r="AN66" s="13"/>
      <c r="AO66" s="13"/>
      <c r="AP66" s="13"/>
      <c r="AQ66" s="13">
        <v>0</v>
      </c>
      <c r="AR66" s="13">
        <v>1.905</v>
      </c>
      <c r="AS66" s="17">
        <v>1.905</v>
      </c>
      <c r="AT66" s="17"/>
      <c r="AU66" s="17"/>
      <c r="AV66" s="13">
        <v>0.13</v>
      </c>
      <c r="AW66" s="13"/>
      <c r="AX66" s="189">
        <v>14.653846153846153</v>
      </c>
      <c r="AY66" s="124"/>
      <c r="AZ66" s="13"/>
      <c r="BA66" s="13"/>
      <c r="BB66" s="192">
        <v>-16.6325</v>
      </c>
      <c r="BC66" s="7" t="s">
        <v>1492</v>
      </c>
      <c r="BD66" s="13"/>
      <c r="BE66" s="7">
        <v>2020</v>
      </c>
      <c r="BF66" s="13">
        <v>67.8</v>
      </c>
      <c r="BG66" s="13">
        <v>2</v>
      </c>
      <c r="BH66" s="13"/>
      <c r="BI66" s="13">
        <v>1.0769</v>
      </c>
      <c r="BJ66" s="13">
        <v>2E-3</v>
      </c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>
        <v>0.91070499999999999</v>
      </c>
      <c r="CA66" s="13">
        <v>1.2026439999999998</v>
      </c>
      <c r="CB66" s="7"/>
      <c r="CC66" s="7"/>
      <c r="CD66" s="13"/>
      <c r="CE66" s="182" t="s">
        <v>1494</v>
      </c>
      <c r="CF66" s="13"/>
      <c r="CG66" s="13"/>
      <c r="CH66" s="13"/>
      <c r="CI66" s="13"/>
      <c r="CJ66" s="13"/>
      <c r="CK66" s="13"/>
      <c r="CL66" s="13"/>
      <c r="CM66" s="13"/>
      <c r="CN66" s="13"/>
      <c r="CO66" s="190">
        <v>40.465699999999998</v>
      </c>
      <c r="CP66" s="190">
        <v>9.9260000000000002</v>
      </c>
      <c r="CQ66" s="190">
        <v>19.616900000000001</v>
      </c>
      <c r="CR66" s="190"/>
      <c r="CS66" s="190">
        <v>0</v>
      </c>
      <c r="CT66" s="190"/>
      <c r="CU66" s="190"/>
      <c r="CV66" s="190">
        <v>0</v>
      </c>
      <c r="CW66" s="190">
        <v>5.1970999999999998</v>
      </c>
      <c r="CX66" s="190">
        <v>0.89100000000000001</v>
      </c>
      <c r="CY66" s="190">
        <v>0</v>
      </c>
      <c r="CZ66" s="190">
        <v>4.0938999999999997</v>
      </c>
      <c r="DA66" s="190">
        <v>0</v>
      </c>
      <c r="DB66" s="190">
        <v>3.3252999999999999</v>
      </c>
      <c r="DC66" s="194">
        <v>0</v>
      </c>
      <c r="DE66" s="13"/>
      <c r="DF66" s="13"/>
      <c r="DG66" s="17"/>
      <c r="DH66" s="13"/>
      <c r="DI66" s="13"/>
    </row>
    <row r="67" spans="1:113" ht="14.4" x14ac:dyDescent="0.3">
      <c r="A67" s="13" t="s">
        <v>962</v>
      </c>
      <c r="B67" s="11" t="s">
        <v>1508</v>
      </c>
      <c r="C67" s="11" t="s">
        <v>1558</v>
      </c>
      <c r="D67" s="11" t="s">
        <v>1041</v>
      </c>
      <c r="E67" s="184">
        <v>2011</v>
      </c>
      <c r="F67" s="130">
        <v>3</v>
      </c>
      <c r="G67" s="130">
        <v>24</v>
      </c>
      <c r="H67" s="22"/>
      <c r="I67" s="10">
        <v>20</v>
      </c>
      <c r="J67" s="10">
        <v>50</v>
      </c>
      <c r="K67" s="7" t="s">
        <v>1491</v>
      </c>
      <c r="L67" s="7" t="s">
        <v>798</v>
      </c>
      <c r="M67" s="13"/>
      <c r="N67" s="178" t="s">
        <v>1488</v>
      </c>
      <c r="O67" s="13"/>
      <c r="P67" s="13"/>
      <c r="Q67" s="13"/>
      <c r="R67" s="13"/>
      <c r="S67" s="13"/>
      <c r="T67" s="182" t="s">
        <v>1493</v>
      </c>
      <c r="U67" s="13"/>
      <c r="V67" s="13"/>
      <c r="W67" s="13">
        <v>37.945999999999998</v>
      </c>
      <c r="X67" s="13"/>
      <c r="Y67" s="13"/>
      <c r="Z67" s="13"/>
      <c r="AA67" s="7"/>
      <c r="AB67" s="13"/>
      <c r="AC67" s="13"/>
      <c r="AD67" s="13"/>
      <c r="AE67" s="13"/>
      <c r="AF67" s="13">
        <v>5.65</v>
      </c>
      <c r="AG67" s="16" t="s">
        <v>274</v>
      </c>
      <c r="AH67" s="13"/>
      <c r="AI67" s="13"/>
      <c r="AJ67" s="13"/>
      <c r="AK67" s="13">
        <v>3</v>
      </c>
      <c r="AL67" s="13"/>
      <c r="AM67" s="13"/>
      <c r="AN67" s="13"/>
      <c r="AO67" s="13"/>
      <c r="AP67" s="13"/>
      <c r="AQ67" s="13">
        <v>0</v>
      </c>
      <c r="AR67" s="13">
        <v>1.042</v>
      </c>
      <c r="AS67" s="17">
        <v>1.042</v>
      </c>
      <c r="AT67" s="17"/>
      <c r="AU67" s="17"/>
      <c r="AV67" s="13">
        <v>7.0000000000000007E-2</v>
      </c>
      <c r="AW67" s="13"/>
      <c r="AX67" s="189">
        <v>14.885714285714284</v>
      </c>
      <c r="AY67" s="124"/>
      <c r="AZ67" s="13"/>
      <c r="BA67" s="13"/>
      <c r="BB67" s="192">
        <v>-14.179500000000001</v>
      </c>
      <c r="BC67" s="7" t="s">
        <v>1492</v>
      </c>
      <c r="BD67" s="13"/>
      <c r="BE67" s="7">
        <v>2020</v>
      </c>
      <c r="BF67" s="13">
        <v>38.1</v>
      </c>
      <c r="BG67" s="13">
        <v>1.9</v>
      </c>
      <c r="BH67" s="13"/>
      <c r="BI67" s="13">
        <v>1.0468999999999999</v>
      </c>
      <c r="BJ67" s="13">
        <v>1.9E-3</v>
      </c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>
        <v>1.254086</v>
      </c>
      <c r="CA67" s="13">
        <v>1.7366709999999999</v>
      </c>
      <c r="CB67" s="7"/>
      <c r="CC67" s="7"/>
      <c r="CD67" s="13"/>
      <c r="CE67" s="182" t="s">
        <v>1494</v>
      </c>
      <c r="CF67" s="13"/>
      <c r="CG67" s="13"/>
      <c r="CH67" s="13"/>
      <c r="CI67" s="13"/>
      <c r="CJ67" s="13"/>
      <c r="CK67" s="13"/>
      <c r="CL67" s="13"/>
      <c r="CM67" s="13"/>
      <c r="CN67" s="13"/>
      <c r="CO67" s="190">
        <v>33.922600000000003</v>
      </c>
      <c r="CP67" s="190">
        <v>13.6708</v>
      </c>
      <c r="CQ67" s="190">
        <v>27.184999999999999</v>
      </c>
      <c r="CR67" s="190"/>
      <c r="CS67" s="190">
        <v>0</v>
      </c>
      <c r="CT67" s="190"/>
      <c r="CU67" s="190"/>
      <c r="CV67" s="190">
        <v>0</v>
      </c>
      <c r="CW67" s="190">
        <v>4.4002999999999997</v>
      </c>
      <c r="CX67" s="190">
        <v>0.83889999999999998</v>
      </c>
      <c r="CY67" s="190">
        <v>0</v>
      </c>
      <c r="CZ67" s="190">
        <v>4.9852999999999996</v>
      </c>
      <c r="DA67" s="190">
        <v>0</v>
      </c>
      <c r="DB67" s="190">
        <v>1.4681999999999999</v>
      </c>
      <c r="DC67" s="194">
        <v>0</v>
      </c>
      <c r="DE67" s="13"/>
      <c r="DF67" s="13"/>
      <c r="DG67" s="17"/>
      <c r="DH67" s="13"/>
      <c r="DI67" s="13"/>
    </row>
    <row r="68" spans="1:113" ht="14.4" x14ac:dyDescent="0.3">
      <c r="A68" s="13" t="s">
        <v>962</v>
      </c>
      <c r="B68" s="11" t="s">
        <v>1508</v>
      </c>
      <c r="C68" s="11" t="s">
        <v>1559</v>
      </c>
      <c r="D68" s="11" t="s">
        <v>1042</v>
      </c>
      <c r="E68" s="184">
        <v>2011</v>
      </c>
      <c r="F68" s="130">
        <v>3</v>
      </c>
      <c r="G68" s="130">
        <v>24</v>
      </c>
      <c r="H68" s="22"/>
      <c r="I68" s="10">
        <v>0</v>
      </c>
      <c r="J68" s="10">
        <v>20</v>
      </c>
      <c r="K68" s="7" t="s">
        <v>1490</v>
      </c>
      <c r="L68" s="7" t="s">
        <v>798</v>
      </c>
      <c r="M68" s="13"/>
      <c r="N68" s="178" t="s">
        <v>1488</v>
      </c>
      <c r="O68" s="13"/>
      <c r="P68" s="13"/>
      <c r="Q68" s="13"/>
      <c r="R68" s="13"/>
      <c r="S68" s="13"/>
      <c r="T68" s="182" t="s">
        <v>1493</v>
      </c>
      <c r="U68" s="13"/>
      <c r="V68" s="13"/>
      <c r="W68" s="13">
        <v>62.01</v>
      </c>
      <c r="X68" s="13"/>
      <c r="Y68" s="13"/>
      <c r="Z68" s="13"/>
      <c r="AA68" s="7"/>
      <c r="AB68" s="13"/>
      <c r="AC68" s="13"/>
      <c r="AD68" s="13"/>
      <c r="AE68" s="13"/>
      <c r="AF68" s="13">
        <v>6.22</v>
      </c>
      <c r="AG68" s="16" t="s">
        <v>274</v>
      </c>
      <c r="AH68" s="13"/>
      <c r="AI68" s="13"/>
      <c r="AJ68" s="13"/>
      <c r="AK68" s="13">
        <v>8.4499999999999993</v>
      </c>
      <c r="AL68" s="13"/>
      <c r="AM68" s="13"/>
      <c r="AN68" s="13"/>
      <c r="AO68" s="13"/>
      <c r="AP68" s="13"/>
      <c r="AQ68" s="13">
        <v>0</v>
      </c>
      <c r="AR68" s="13">
        <v>2.0569999999999999</v>
      </c>
      <c r="AS68" s="17">
        <v>2.0569999999999999</v>
      </c>
      <c r="AT68" s="17"/>
      <c r="AU68" s="17"/>
      <c r="AV68" s="13">
        <v>0.13</v>
      </c>
      <c r="AW68" s="13"/>
      <c r="AX68" s="189">
        <v>15.823076923076922</v>
      </c>
      <c r="AY68" s="124"/>
      <c r="AZ68" s="13"/>
      <c r="BA68" s="13"/>
      <c r="BB68" s="192">
        <v>-13.65</v>
      </c>
      <c r="BC68" s="7" t="s">
        <v>1492</v>
      </c>
      <c r="BD68" s="13"/>
      <c r="BE68" s="7">
        <v>2020</v>
      </c>
      <c r="BF68" s="13">
        <v>20.2</v>
      </c>
      <c r="BG68" s="13">
        <v>1.9</v>
      </c>
      <c r="BH68" s="13"/>
      <c r="BI68" s="13">
        <v>1.0288999999999999</v>
      </c>
      <c r="BJ68" s="13">
        <v>1.9E-3</v>
      </c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>
        <v>2.0639259999999999</v>
      </c>
      <c r="CA68" s="13">
        <v>2.474091</v>
      </c>
      <c r="CB68" s="7"/>
      <c r="CC68" s="7"/>
      <c r="CD68" s="13"/>
      <c r="CE68" s="182" t="s">
        <v>1494</v>
      </c>
      <c r="CF68" s="13"/>
      <c r="CG68" s="13"/>
      <c r="CH68" s="13"/>
      <c r="CI68" s="13"/>
      <c r="CJ68" s="13"/>
      <c r="CK68" s="13"/>
      <c r="CL68" s="13"/>
      <c r="CM68" s="13"/>
      <c r="CN68" s="13"/>
      <c r="CO68" s="190">
        <v>40.465699999999998</v>
      </c>
      <c r="CP68" s="190">
        <v>9.9260000000000002</v>
      </c>
      <c r="CQ68" s="190">
        <v>19.616900000000001</v>
      </c>
      <c r="CR68" s="190"/>
      <c r="CS68" s="190">
        <v>0</v>
      </c>
      <c r="CT68" s="190"/>
      <c r="CU68" s="190"/>
      <c r="CV68" s="190">
        <v>0</v>
      </c>
      <c r="CW68" s="190">
        <v>5.1970999999999998</v>
      </c>
      <c r="CX68" s="190">
        <v>0.89100000000000001</v>
      </c>
      <c r="CY68" s="190">
        <v>0</v>
      </c>
      <c r="CZ68" s="190">
        <v>4.0938999999999997</v>
      </c>
      <c r="DA68" s="190">
        <v>0</v>
      </c>
      <c r="DB68" s="190">
        <v>3.3252999999999999</v>
      </c>
      <c r="DC68" s="194">
        <v>0</v>
      </c>
      <c r="DE68" s="13"/>
      <c r="DF68" s="13"/>
      <c r="DG68" s="17"/>
      <c r="DH68" s="13"/>
      <c r="DI68" s="13"/>
    </row>
    <row r="69" spans="1:113" ht="14.4" x14ac:dyDescent="0.3">
      <c r="A69" s="13" t="s">
        <v>962</v>
      </c>
      <c r="B69" s="11" t="s">
        <v>1508</v>
      </c>
      <c r="C69" s="11" t="s">
        <v>1559</v>
      </c>
      <c r="D69" s="11" t="s">
        <v>1043</v>
      </c>
      <c r="E69" s="184">
        <v>2011</v>
      </c>
      <c r="F69" s="130">
        <v>3</v>
      </c>
      <c r="G69" s="130">
        <v>24</v>
      </c>
      <c r="H69" s="22"/>
      <c r="I69" s="10">
        <v>20</v>
      </c>
      <c r="J69" s="10">
        <v>50</v>
      </c>
      <c r="K69" s="7" t="s">
        <v>1491</v>
      </c>
      <c r="L69" s="7" t="s">
        <v>798</v>
      </c>
      <c r="M69" s="13"/>
      <c r="N69" s="178" t="s">
        <v>1488</v>
      </c>
      <c r="O69" s="13"/>
      <c r="P69" s="13"/>
      <c r="Q69" s="13"/>
      <c r="R69" s="13"/>
      <c r="S69" s="13"/>
      <c r="T69" s="182" t="s">
        <v>1493</v>
      </c>
      <c r="U69" s="13"/>
      <c r="V69" s="13"/>
      <c r="W69" s="13">
        <v>58.088000000000001</v>
      </c>
      <c r="X69" s="13"/>
      <c r="Y69" s="13"/>
      <c r="Z69" s="13"/>
      <c r="AA69" s="7"/>
      <c r="AB69" s="13"/>
      <c r="AC69" s="13"/>
      <c r="AD69" s="13"/>
      <c r="AE69" s="13"/>
      <c r="AF69" s="13">
        <v>5.62</v>
      </c>
      <c r="AG69" s="16" t="s">
        <v>274</v>
      </c>
      <c r="AH69" s="13"/>
      <c r="AI69" s="13"/>
      <c r="AJ69" s="13"/>
      <c r="AK69" s="13">
        <v>5.6</v>
      </c>
      <c r="AL69" s="13"/>
      <c r="AM69" s="13"/>
      <c r="AN69" s="13"/>
      <c r="AO69" s="13"/>
      <c r="AP69" s="13"/>
      <c r="AQ69" s="13">
        <v>0</v>
      </c>
      <c r="AR69" s="13">
        <v>1.1419999999999999</v>
      </c>
      <c r="AS69" s="17">
        <v>1.1419999999999999</v>
      </c>
      <c r="AT69" s="17"/>
      <c r="AU69" s="17"/>
      <c r="AV69" s="13">
        <v>0.08</v>
      </c>
      <c r="AW69" s="13"/>
      <c r="AX69" s="189">
        <v>14.274999999999999</v>
      </c>
      <c r="AY69" s="124"/>
      <c r="AZ69" s="13"/>
      <c r="BA69" s="13"/>
      <c r="BB69" s="192">
        <v>-13.91</v>
      </c>
      <c r="BC69" s="7" t="s">
        <v>1492</v>
      </c>
      <c r="BD69" s="13"/>
      <c r="BE69" s="7">
        <v>2020</v>
      </c>
      <c r="BF69" s="13">
        <v>-69.7</v>
      </c>
      <c r="BG69" s="13">
        <v>1.9</v>
      </c>
      <c r="BH69" s="13"/>
      <c r="BI69" s="13">
        <v>0.93820000000000003</v>
      </c>
      <c r="BJ69" s="13">
        <v>1.9E-3</v>
      </c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>
        <v>1.9822580000000001</v>
      </c>
      <c r="CA69" s="13">
        <v>2.954253</v>
      </c>
      <c r="CB69" s="7"/>
      <c r="CC69" s="7"/>
      <c r="CD69" s="13"/>
      <c r="CE69" s="182" t="s">
        <v>1494</v>
      </c>
      <c r="CF69" s="13"/>
      <c r="CG69" s="13"/>
      <c r="CH69" s="13"/>
      <c r="CI69" s="13"/>
      <c r="CJ69" s="13"/>
      <c r="CK69" s="13"/>
      <c r="CL69" s="13"/>
      <c r="CM69" s="13"/>
      <c r="CN69" s="13"/>
      <c r="CO69" s="190">
        <v>33.922600000000003</v>
      </c>
      <c r="CP69" s="190">
        <v>13.6708</v>
      </c>
      <c r="CQ69" s="190">
        <v>27.184999999999999</v>
      </c>
      <c r="CR69" s="190"/>
      <c r="CS69" s="190">
        <v>0</v>
      </c>
      <c r="CT69" s="190"/>
      <c r="CU69" s="190"/>
      <c r="CV69" s="190">
        <v>0</v>
      </c>
      <c r="CW69" s="190">
        <v>4.4002999999999997</v>
      </c>
      <c r="CX69" s="190">
        <v>0.83889999999999998</v>
      </c>
      <c r="CY69" s="190">
        <v>0</v>
      </c>
      <c r="CZ69" s="190">
        <v>4.9852999999999996</v>
      </c>
      <c r="DA69" s="190">
        <v>0</v>
      </c>
      <c r="DB69" s="190">
        <v>1.4681999999999999</v>
      </c>
      <c r="DC69" s="194">
        <v>0</v>
      </c>
      <c r="DE69" s="13"/>
      <c r="DF69" s="13"/>
      <c r="DG69" s="17"/>
      <c r="DH69" s="13"/>
      <c r="DI69" s="13"/>
    </row>
    <row r="70" spans="1:113" ht="14.4" x14ac:dyDescent="0.3">
      <c r="A70" s="13" t="s">
        <v>962</v>
      </c>
      <c r="B70" s="11" t="s">
        <v>1509</v>
      </c>
      <c r="C70" s="11" t="s">
        <v>1560</v>
      </c>
      <c r="D70" s="11" t="s">
        <v>1044</v>
      </c>
      <c r="E70" s="184">
        <v>2011</v>
      </c>
      <c r="F70" s="130">
        <v>3</v>
      </c>
      <c r="G70" s="130">
        <v>28</v>
      </c>
      <c r="H70" s="22"/>
      <c r="I70" s="10">
        <v>0</v>
      </c>
      <c r="J70" s="10">
        <v>20</v>
      </c>
      <c r="K70" s="7" t="s">
        <v>1490</v>
      </c>
      <c r="L70" s="7" t="s">
        <v>798</v>
      </c>
      <c r="M70" s="13"/>
      <c r="N70" s="178" t="s">
        <v>1488</v>
      </c>
      <c r="O70" s="13"/>
      <c r="P70" s="13"/>
      <c r="Q70" s="13"/>
      <c r="R70" s="13"/>
      <c r="S70" s="13"/>
      <c r="T70" s="182" t="s">
        <v>1493</v>
      </c>
      <c r="U70" s="13"/>
      <c r="V70" s="13"/>
      <c r="W70" s="13">
        <v>41.881</v>
      </c>
      <c r="X70" s="13"/>
      <c r="Y70" s="13"/>
      <c r="Z70" s="13"/>
      <c r="AA70" s="7"/>
      <c r="AB70" s="13"/>
      <c r="AC70" s="13"/>
      <c r="AD70" s="13"/>
      <c r="AE70" s="13"/>
      <c r="AF70" s="13">
        <v>7.45</v>
      </c>
      <c r="AG70" s="16" t="s">
        <v>274</v>
      </c>
      <c r="AH70" s="13"/>
      <c r="AI70" s="13"/>
      <c r="AJ70" s="13"/>
      <c r="AK70" s="13">
        <v>10.09</v>
      </c>
      <c r="AL70" s="13"/>
      <c r="AM70" s="13"/>
      <c r="AN70" s="13"/>
      <c r="AO70" s="13"/>
      <c r="AP70" s="13"/>
      <c r="AQ70" s="13">
        <v>0</v>
      </c>
      <c r="AR70" s="13">
        <v>1.6459999999999999</v>
      </c>
      <c r="AS70" s="17">
        <v>1.6459999999999999</v>
      </c>
      <c r="AT70" s="17"/>
      <c r="AU70" s="17"/>
      <c r="AV70" s="13">
        <v>0.11</v>
      </c>
      <c r="AW70" s="13"/>
      <c r="AX70" s="189">
        <v>14.963636363636363</v>
      </c>
      <c r="AY70" s="124"/>
      <c r="AZ70" s="13"/>
      <c r="BA70" s="13"/>
      <c r="BB70" s="192">
        <v>-14.21</v>
      </c>
      <c r="BC70" s="7" t="s">
        <v>1492</v>
      </c>
      <c r="BD70" s="13"/>
      <c r="BE70" s="7">
        <v>2020</v>
      </c>
      <c r="BF70" s="13">
        <v>24.3</v>
      </c>
      <c r="BG70" s="13">
        <v>2.2000000000000002</v>
      </c>
      <c r="BH70" s="13"/>
      <c r="BI70" s="13">
        <v>1.0329999999999999</v>
      </c>
      <c r="BJ70" s="13">
        <v>2.2000000000000001E-3</v>
      </c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>
        <v>2.0160110000000002</v>
      </c>
      <c r="CA70" s="13">
        <v>2.467022</v>
      </c>
      <c r="CB70" s="7"/>
      <c r="CC70" s="7"/>
      <c r="CD70" s="13"/>
      <c r="CE70" s="182" t="s">
        <v>1494</v>
      </c>
      <c r="CF70" s="13"/>
      <c r="CG70" s="13"/>
      <c r="CH70" s="13"/>
      <c r="CI70" s="13"/>
      <c r="CJ70" s="13"/>
      <c r="CK70" s="13"/>
      <c r="CL70" s="13"/>
      <c r="CM70" s="13"/>
      <c r="CN70" s="13"/>
      <c r="CO70" s="190">
        <v>18.468699999999998</v>
      </c>
      <c r="CP70" s="190">
        <v>1.4879</v>
      </c>
      <c r="CQ70" s="190">
        <v>14.7409</v>
      </c>
      <c r="CR70" s="190"/>
      <c r="CS70" s="190">
        <v>4.1471999999999998</v>
      </c>
      <c r="CT70" s="190"/>
      <c r="CU70" s="190"/>
      <c r="CV70" s="190">
        <v>0</v>
      </c>
      <c r="CW70" s="190">
        <v>12.5501</v>
      </c>
      <c r="CX70" s="190">
        <v>11.4557</v>
      </c>
      <c r="CY70" s="190">
        <v>0</v>
      </c>
      <c r="CZ70" s="190">
        <v>6.6866000000000003</v>
      </c>
      <c r="DA70" s="190">
        <v>4.1471999999999998</v>
      </c>
      <c r="DB70" s="190">
        <v>8.3759999999999994</v>
      </c>
      <c r="DC70" s="194">
        <v>0.9153</v>
      </c>
      <c r="DE70" s="13"/>
      <c r="DF70" s="13"/>
      <c r="DG70" s="17"/>
      <c r="DH70" s="13"/>
      <c r="DI70" s="13"/>
    </row>
    <row r="71" spans="1:113" ht="14.4" x14ac:dyDescent="0.3">
      <c r="A71" s="13" t="s">
        <v>962</v>
      </c>
      <c r="B71" s="11" t="s">
        <v>1509</v>
      </c>
      <c r="C71" s="11" t="s">
        <v>1560</v>
      </c>
      <c r="D71" s="11" t="s">
        <v>1045</v>
      </c>
      <c r="E71" s="184">
        <v>2011</v>
      </c>
      <c r="F71" s="130">
        <v>3</v>
      </c>
      <c r="G71" s="130">
        <v>28</v>
      </c>
      <c r="H71" s="22"/>
      <c r="I71" s="10">
        <v>20</v>
      </c>
      <c r="J71" s="10">
        <v>50</v>
      </c>
      <c r="K71" s="7" t="s">
        <v>1491</v>
      </c>
      <c r="L71" s="7" t="s">
        <v>798</v>
      </c>
      <c r="M71" s="13"/>
      <c r="N71" s="178" t="s">
        <v>1488</v>
      </c>
      <c r="O71" s="13"/>
      <c r="P71" s="13"/>
      <c r="Q71" s="13"/>
      <c r="R71" s="13"/>
      <c r="S71" s="13"/>
      <c r="T71" s="182" t="s">
        <v>1493</v>
      </c>
      <c r="U71" s="13"/>
      <c r="V71" s="13"/>
      <c r="W71" s="13">
        <v>46.738</v>
      </c>
      <c r="X71" s="13"/>
      <c r="Y71" s="13"/>
      <c r="Z71" s="13"/>
      <c r="AA71" s="7"/>
      <c r="AB71" s="13"/>
      <c r="AC71" s="13"/>
      <c r="AD71" s="13"/>
      <c r="AE71" s="13"/>
      <c r="AF71" s="13">
        <v>7.07</v>
      </c>
      <c r="AG71" s="16" t="s">
        <v>274</v>
      </c>
      <c r="AH71" s="13"/>
      <c r="AI71" s="13"/>
      <c r="AJ71" s="13"/>
      <c r="AK71" s="13">
        <v>6.07</v>
      </c>
      <c r="AL71" s="13"/>
      <c r="AM71" s="13"/>
      <c r="AN71" s="13"/>
      <c r="AO71" s="13"/>
      <c r="AP71" s="13"/>
      <c r="AQ71" s="13">
        <v>0</v>
      </c>
      <c r="AR71" s="13">
        <v>0.92779999999999996</v>
      </c>
      <c r="AS71" s="17">
        <v>0.92800000000000005</v>
      </c>
      <c r="AT71" s="17"/>
      <c r="AU71" s="17"/>
      <c r="AV71" s="13">
        <v>7.0000000000000007E-2</v>
      </c>
      <c r="AW71" s="13"/>
      <c r="AX71" s="189">
        <v>13.254285714285713</v>
      </c>
      <c r="AY71" s="124"/>
      <c r="AZ71" s="13"/>
      <c r="BA71" s="13"/>
      <c r="BB71" s="192">
        <v>-14.38</v>
      </c>
      <c r="BC71" s="7" t="s">
        <v>1492</v>
      </c>
      <c r="BD71" s="13"/>
      <c r="BE71" s="7">
        <v>2020</v>
      </c>
      <c r="BF71" s="13">
        <v>-37.4</v>
      </c>
      <c r="BG71" s="13">
        <v>2</v>
      </c>
      <c r="BH71" s="13"/>
      <c r="BI71" s="13">
        <v>0.9708</v>
      </c>
      <c r="BJ71" s="13">
        <v>2E-3</v>
      </c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>
        <v>2.5581809999999998</v>
      </c>
      <c r="CA71" s="13">
        <v>4.2621559999999894</v>
      </c>
      <c r="CB71" s="7"/>
      <c r="CC71" s="7"/>
      <c r="CD71" s="13"/>
      <c r="CE71" s="182" t="s">
        <v>1494</v>
      </c>
      <c r="CF71" s="13"/>
      <c r="CG71" s="13"/>
      <c r="CH71" s="13"/>
      <c r="CI71" s="13"/>
      <c r="CJ71" s="13"/>
      <c r="CK71" s="13"/>
      <c r="CL71" s="13"/>
      <c r="CM71" s="13"/>
      <c r="CN71" s="13"/>
      <c r="CO71" s="190">
        <v>12.0105</v>
      </c>
      <c r="CP71" s="190">
        <v>1.419</v>
      </c>
      <c r="CQ71" s="190">
        <v>14.1485</v>
      </c>
      <c r="CR71" s="190"/>
      <c r="CS71" s="190">
        <v>3.4441999999999999</v>
      </c>
      <c r="CT71" s="190"/>
      <c r="CU71" s="190"/>
      <c r="CV71" s="190">
        <v>0</v>
      </c>
      <c r="CW71" s="190">
        <v>14.0609</v>
      </c>
      <c r="CX71" s="190">
        <v>12.8019</v>
      </c>
      <c r="CY71" s="190">
        <v>0</v>
      </c>
      <c r="CZ71" s="190">
        <v>7.7987000000000002</v>
      </c>
      <c r="DA71" s="190">
        <v>3.4441999999999999</v>
      </c>
      <c r="DB71" s="190">
        <v>9.4741</v>
      </c>
      <c r="DC71" s="194">
        <v>0.96560000000000001</v>
      </c>
      <c r="DE71" s="13"/>
      <c r="DF71" s="13"/>
      <c r="DG71" s="17"/>
      <c r="DH71" s="13"/>
      <c r="DI71" s="13"/>
    </row>
    <row r="72" spans="1:113" ht="14.4" x14ac:dyDescent="0.3">
      <c r="A72" s="13" t="s">
        <v>962</v>
      </c>
      <c r="B72" s="11" t="s">
        <v>1510</v>
      </c>
      <c r="C72" s="11" t="s">
        <v>1561</v>
      </c>
      <c r="D72" s="11" t="s">
        <v>1046</v>
      </c>
      <c r="E72" s="184">
        <v>2011</v>
      </c>
      <c r="F72" s="130">
        <v>3</v>
      </c>
      <c r="G72" s="130">
        <v>30</v>
      </c>
      <c r="H72" s="22"/>
      <c r="I72" s="10">
        <v>0</v>
      </c>
      <c r="J72" s="10">
        <v>20</v>
      </c>
      <c r="K72" s="7" t="s">
        <v>1490</v>
      </c>
      <c r="L72" s="7" t="s">
        <v>798</v>
      </c>
      <c r="M72" s="13"/>
      <c r="N72" s="178" t="s">
        <v>1488</v>
      </c>
      <c r="O72" s="13"/>
      <c r="P72" s="13"/>
      <c r="Q72" s="13"/>
      <c r="R72" s="13"/>
      <c r="S72" s="13"/>
      <c r="T72" s="182" t="s">
        <v>1493</v>
      </c>
      <c r="U72" s="13"/>
      <c r="V72" s="13"/>
      <c r="W72" s="13">
        <v>59.462000000000003</v>
      </c>
      <c r="X72" s="13"/>
      <c r="Y72" s="13"/>
      <c r="Z72" s="13"/>
      <c r="AA72" s="7"/>
      <c r="AB72" s="13"/>
      <c r="AC72" s="13"/>
      <c r="AD72" s="13"/>
      <c r="AE72" s="13"/>
      <c r="AF72" s="13">
        <v>6.84</v>
      </c>
      <c r="AG72" s="16" t="s">
        <v>274</v>
      </c>
      <c r="AH72" s="13"/>
      <c r="AI72" s="13"/>
      <c r="AJ72" s="13"/>
      <c r="AK72" s="13">
        <v>33.65</v>
      </c>
      <c r="AL72" s="13"/>
      <c r="AM72" s="13"/>
      <c r="AN72" s="13"/>
      <c r="AO72" s="13"/>
      <c r="AP72" s="13"/>
      <c r="AQ72" s="13">
        <v>0</v>
      </c>
      <c r="AR72" s="13">
        <v>6.1790000000000003</v>
      </c>
      <c r="AS72" s="17">
        <v>6.1790000000000003</v>
      </c>
      <c r="AT72" s="17"/>
      <c r="AU72" s="17"/>
      <c r="AV72" s="13">
        <v>0.32</v>
      </c>
      <c r="AW72" s="13"/>
      <c r="AX72" s="189">
        <v>19.309374999999999</v>
      </c>
      <c r="AY72" s="124"/>
      <c r="AZ72" s="13"/>
      <c r="BA72" s="13"/>
      <c r="BB72" s="192">
        <v>-16.22</v>
      </c>
      <c r="BC72" s="7" t="s">
        <v>1492</v>
      </c>
      <c r="BD72" s="13"/>
      <c r="BE72" s="7">
        <v>2020</v>
      </c>
      <c r="BF72" s="13">
        <v>-1.4</v>
      </c>
      <c r="BG72" s="13">
        <v>1.8</v>
      </c>
      <c r="BH72" s="13"/>
      <c r="BI72" s="13">
        <v>1.0071000000000001</v>
      </c>
      <c r="BJ72" s="13">
        <v>1.8E-3</v>
      </c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>
        <v>5.4667259999999995</v>
      </c>
      <c r="CA72" s="13">
        <v>2.2481080000000002</v>
      </c>
      <c r="CB72" s="7"/>
      <c r="CC72" s="7"/>
      <c r="CD72" s="13"/>
      <c r="CE72" s="182" t="s">
        <v>1494</v>
      </c>
      <c r="CF72" s="13"/>
      <c r="CG72" s="13"/>
      <c r="CH72" s="13"/>
      <c r="CI72" s="13"/>
      <c r="CJ72" s="13"/>
      <c r="CK72" s="13"/>
      <c r="CL72" s="13"/>
      <c r="CM72" s="13"/>
      <c r="CN72" s="13"/>
      <c r="CO72" s="190">
        <v>26.1235</v>
      </c>
      <c r="CP72" s="190">
        <v>1.9728000000000001</v>
      </c>
      <c r="CQ72" s="190">
        <v>11.046799999999999</v>
      </c>
      <c r="CR72" s="190"/>
      <c r="CS72" s="190">
        <v>0</v>
      </c>
      <c r="CT72" s="190"/>
      <c r="CU72" s="190"/>
      <c r="CV72" s="190">
        <v>0</v>
      </c>
      <c r="CW72" s="190">
        <v>11.4209</v>
      </c>
      <c r="CX72" s="190">
        <v>2.9159999999999999</v>
      </c>
      <c r="CY72" s="190">
        <v>0</v>
      </c>
      <c r="CZ72" s="190">
        <v>4.7374000000000001</v>
      </c>
      <c r="DA72" s="190">
        <v>0</v>
      </c>
      <c r="DB72" s="190">
        <v>4.7731000000000003</v>
      </c>
      <c r="DC72" s="194">
        <v>0.58520000000000005</v>
      </c>
      <c r="DE72" s="13"/>
      <c r="DF72" s="13"/>
      <c r="DG72" s="17"/>
      <c r="DH72" s="13"/>
      <c r="DI72" s="13"/>
    </row>
    <row r="73" spans="1:113" ht="14.4" x14ac:dyDescent="0.3">
      <c r="A73" s="13" t="s">
        <v>962</v>
      </c>
      <c r="B73" s="11" t="s">
        <v>1510</v>
      </c>
      <c r="C73" s="11" t="s">
        <v>1561</v>
      </c>
      <c r="D73" s="11" t="s">
        <v>1047</v>
      </c>
      <c r="E73" s="184">
        <v>2011</v>
      </c>
      <c r="F73" s="130">
        <v>3</v>
      </c>
      <c r="G73" s="130">
        <v>30</v>
      </c>
      <c r="H73" s="22"/>
      <c r="I73" s="10">
        <v>20</v>
      </c>
      <c r="J73" s="10">
        <v>50</v>
      </c>
      <c r="K73" s="7" t="s">
        <v>1491</v>
      </c>
      <c r="L73" s="7" t="s">
        <v>798</v>
      </c>
      <c r="M73" s="13"/>
      <c r="N73" s="178" t="s">
        <v>1488</v>
      </c>
      <c r="O73" s="13"/>
      <c r="P73" s="13"/>
      <c r="Q73" s="13"/>
      <c r="R73" s="13"/>
      <c r="S73" s="13"/>
      <c r="T73" s="182" t="s">
        <v>1493</v>
      </c>
      <c r="U73" s="13"/>
      <c r="V73" s="13"/>
      <c r="W73" s="13">
        <v>60.753999999999998</v>
      </c>
      <c r="X73" s="13"/>
      <c r="Y73" s="13"/>
      <c r="Z73" s="13"/>
      <c r="AA73" s="7"/>
      <c r="AB73" s="13"/>
      <c r="AC73" s="13"/>
      <c r="AD73" s="13"/>
      <c r="AE73" s="13"/>
      <c r="AF73" s="13">
        <v>6.2</v>
      </c>
      <c r="AG73" s="16" t="s">
        <v>274</v>
      </c>
      <c r="AH73" s="13"/>
      <c r="AI73" s="13"/>
      <c r="AJ73" s="13"/>
      <c r="AK73" s="13">
        <v>23.48</v>
      </c>
      <c r="AL73" s="13"/>
      <c r="AM73" s="13"/>
      <c r="AN73" s="13"/>
      <c r="AO73" s="13"/>
      <c r="AP73" s="13"/>
      <c r="AQ73" s="13">
        <v>0</v>
      </c>
      <c r="AR73" s="13">
        <v>4.04</v>
      </c>
      <c r="AS73" s="17">
        <v>4.04</v>
      </c>
      <c r="AT73" s="17"/>
      <c r="AU73" s="17"/>
      <c r="AV73" s="13">
        <v>0.2</v>
      </c>
      <c r="AW73" s="13"/>
      <c r="AX73" s="189">
        <v>20.2</v>
      </c>
      <c r="AY73" s="124"/>
      <c r="AZ73" s="13"/>
      <c r="BA73" s="13"/>
      <c r="BB73" s="192">
        <v>-14.42</v>
      </c>
      <c r="BC73" s="7" t="s">
        <v>1492</v>
      </c>
      <c r="BD73" s="13"/>
      <c r="BE73" s="7">
        <v>2020</v>
      </c>
      <c r="BF73" s="13">
        <v>-76.3</v>
      </c>
      <c r="BG73" s="13">
        <v>1.8</v>
      </c>
      <c r="BH73" s="13"/>
      <c r="BI73" s="13">
        <v>0.93149999999999999</v>
      </c>
      <c r="BJ73" s="13">
        <v>1.8E-3</v>
      </c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>
        <v>6.8650869999999999</v>
      </c>
      <c r="CA73" s="13">
        <v>2.5261200000000001</v>
      </c>
      <c r="CB73" s="7"/>
      <c r="CC73" s="7"/>
      <c r="CD73" s="13"/>
      <c r="CE73" s="182" t="s">
        <v>1494</v>
      </c>
      <c r="CF73" s="13"/>
      <c r="CG73" s="13"/>
      <c r="CH73" s="13"/>
      <c r="CI73" s="13"/>
      <c r="CJ73" s="13"/>
      <c r="CK73" s="13"/>
      <c r="CL73" s="13"/>
      <c r="CM73" s="13"/>
      <c r="CN73" s="13"/>
      <c r="CO73" s="190">
        <v>21.113299999999999</v>
      </c>
      <c r="CP73" s="190">
        <v>2.3006000000000002</v>
      </c>
      <c r="CQ73" s="190">
        <v>10.6539</v>
      </c>
      <c r="CR73" s="190"/>
      <c r="CS73" s="190">
        <v>0</v>
      </c>
      <c r="CT73" s="190"/>
      <c r="CU73" s="190"/>
      <c r="CV73" s="190">
        <v>0</v>
      </c>
      <c r="CW73" s="190">
        <v>14.6814</v>
      </c>
      <c r="CX73" s="190">
        <v>4.1193</v>
      </c>
      <c r="CY73" s="190">
        <v>0</v>
      </c>
      <c r="CZ73" s="190">
        <v>6.5487000000000002</v>
      </c>
      <c r="DA73" s="190">
        <v>0</v>
      </c>
      <c r="DB73" s="190">
        <v>5.5228999999999999</v>
      </c>
      <c r="DC73" s="194">
        <v>0.69369999999999998</v>
      </c>
      <c r="DE73" s="13"/>
      <c r="DF73" s="13"/>
      <c r="DG73" s="17"/>
      <c r="DH73" s="13"/>
      <c r="DI73" s="13"/>
    </row>
    <row r="74" spans="1:113" ht="14.4" x14ac:dyDescent="0.3">
      <c r="A74" s="13" t="s">
        <v>962</v>
      </c>
      <c r="B74" s="11" t="s">
        <v>1511</v>
      </c>
      <c r="C74" s="11" t="s">
        <v>1562</v>
      </c>
      <c r="D74" s="11" t="s">
        <v>1048</v>
      </c>
      <c r="E74" s="184">
        <v>2011</v>
      </c>
      <c r="F74" s="130">
        <v>4</v>
      </c>
      <c r="G74" s="130">
        <v>1</v>
      </c>
      <c r="H74" s="22"/>
      <c r="I74" s="10">
        <v>0</v>
      </c>
      <c r="J74" s="10">
        <v>20</v>
      </c>
      <c r="K74" s="7" t="s">
        <v>1490</v>
      </c>
      <c r="L74" s="7" t="s">
        <v>798</v>
      </c>
      <c r="M74" s="13"/>
      <c r="N74" s="178" t="s">
        <v>1488</v>
      </c>
      <c r="O74" s="13"/>
      <c r="P74" s="13"/>
      <c r="Q74" s="13"/>
      <c r="R74" s="13"/>
      <c r="S74" s="13"/>
      <c r="T74" s="182" t="s">
        <v>1493</v>
      </c>
      <c r="U74" s="13"/>
      <c r="V74" s="13"/>
      <c r="W74" s="13">
        <v>79.855999999999995</v>
      </c>
      <c r="X74" s="13"/>
      <c r="Y74" s="13"/>
      <c r="Z74" s="13"/>
      <c r="AA74" s="7"/>
      <c r="AB74" s="13"/>
      <c r="AC74" s="13"/>
      <c r="AD74" s="13"/>
      <c r="AE74" s="13"/>
      <c r="AF74" s="13">
        <v>6.32</v>
      </c>
      <c r="AG74" s="16" t="s">
        <v>274</v>
      </c>
      <c r="AH74" s="13"/>
      <c r="AI74" s="13"/>
      <c r="AJ74" s="13"/>
      <c r="AK74" s="13">
        <v>26.52</v>
      </c>
      <c r="AL74" s="13"/>
      <c r="AM74" s="13"/>
      <c r="AN74" s="13"/>
      <c r="AO74" s="13"/>
      <c r="AP74" s="13"/>
      <c r="AQ74" s="13">
        <v>0</v>
      </c>
      <c r="AR74" s="13">
        <v>5.37</v>
      </c>
      <c r="AS74" s="17">
        <v>5.37</v>
      </c>
      <c r="AT74" s="17"/>
      <c r="AU74" s="17"/>
      <c r="AV74" s="13">
        <v>0.28000000000000003</v>
      </c>
      <c r="AW74" s="13"/>
      <c r="AX74" s="189">
        <v>19.178571428571427</v>
      </c>
      <c r="AY74" s="124"/>
      <c r="AZ74" s="13"/>
      <c r="BA74" s="13"/>
      <c r="BB74" s="192">
        <v>-13.88</v>
      </c>
      <c r="BC74" s="7" t="s">
        <v>1492</v>
      </c>
      <c r="BD74" s="13"/>
      <c r="BE74" s="7">
        <v>2020</v>
      </c>
      <c r="BF74" s="13">
        <v>2.4</v>
      </c>
      <c r="BG74" s="13">
        <v>1.9</v>
      </c>
      <c r="BH74" s="13"/>
      <c r="BI74" s="13">
        <v>1.0108999999999999</v>
      </c>
      <c r="BJ74" s="13">
        <v>1.9E-3</v>
      </c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>
        <v>7.3871350000000007</v>
      </c>
      <c r="CA74" s="13">
        <v>4.2795569999999996</v>
      </c>
      <c r="CB74" s="7"/>
      <c r="CC74" s="7"/>
      <c r="CD74" s="13"/>
      <c r="CE74" s="182" t="s">
        <v>1494</v>
      </c>
      <c r="CF74" s="13"/>
      <c r="CG74" s="13"/>
      <c r="CH74" s="13"/>
      <c r="CI74" s="13"/>
      <c r="CJ74" s="13"/>
      <c r="CK74" s="13"/>
      <c r="CL74" s="13"/>
      <c r="CM74" s="13"/>
      <c r="CN74" s="13"/>
      <c r="CO74" s="190">
        <v>22.051300000000001</v>
      </c>
      <c r="CP74" s="190">
        <v>2.5215999999999998</v>
      </c>
      <c r="CQ74" s="190">
        <v>16.975000000000001</v>
      </c>
      <c r="CR74" s="190"/>
      <c r="CS74" s="190">
        <v>1.538</v>
      </c>
      <c r="CT74" s="190"/>
      <c r="CU74" s="190"/>
      <c r="CV74" s="190">
        <v>0</v>
      </c>
      <c r="CW74" s="190">
        <v>5.4311999999999996</v>
      </c>
      <c r="CX74" s="190">
        <v>2.0771000000000002</v>
      </c>
      <c r="CY74" s="190">
        <v>0</v>
      </c>
      <c r="CZ74" s="190">
        <v>7.3785999999999996</v>
      </c>
      <c r="DA74" s="190">
        <v>1.538</v>
      </c>
      <c r="DB74" s="190">
        <v>4.6246</v>
      </c>
      <c r="DC74" s="194">
        <v>1.1156999999999999</v>
      </c>
      <c r="DE74" s="13"/>
      <c r="DF74" s="13"/>
      <c r="DG74" s="17"/>
      <c r="DH74" s="13"/>
      <c r="DI74" s="13"/>
    </row>
    <row r="75" spans="1:113" ht="14.4" x14ac:dyDescent="0.3">
      <c r="A75" s="13" t="s">
        <v>962</v>
      </c>
      <c r="B75" s="11" t="s">
        <v>1511</v>
      </c>
      <c r="C75" s="11" t="s">
        <v>1562</v>
      </c>
      <c r="D75" s="11" t="s">
        <v>1049</v>
      </c>
      <c r="E75" s="184">
        <v>2011</v>
      </c>
      <c r="F75" s="130">
        <v>4</v>
      </c>
      <c r="G75" s="130">
        <v>1</v>
      </c>
      <c r="H75" s="22"/>
      <c r="I75" s="10">
        <v>20</v>
      </c>
      <c r="J75" s="10">
        <v>50</v>
      </c>
      <c r="K75" s="7" t="s">
        <v>1491</v>
      </c>
      <c r="L75" s="7" t="s">
        <v>798</v>
      </c>
      <c r="M75" s="13"/>
      <c r="N75" s="178" t="s">
        <v>1488</v>
      </c>
      <c r="O75" s="13"/>
      <c r="P75" s="13"/>
      <c r="Q75" s="13"/>
      <c r="R75" s="13"/>
      <c r="S75" s="13"/>
      <c r="T75" s="182" t="s">
        <v>1493</v>
      </c>
      <c r="U75" s="13"/>
      <c r="V75" s="13"/>
      <c r="W75" s="13">
        <v>81.436000000000007</v>
      </c>
      <c r="X75" s="13"/>
      <c r="Y75" s="13"/>
      <c r="Z75" s="13"/>
      <c r="AA75" s="7"/>
      <c r="AB75" s="13"/>
      <c r="AC75" s="13"/>
      <c r="AD75" s="13"/>
      <c r="AE75" s="13"/>
      <c r="AF75" s="13">
        <v>5.5</v>
      </c>
      <c r="AG75" s="16" t="s">
        <v>274</v>
      </c>
      <c r="AH75" s="13"/>
      <c r="AI75" s="13"/>
      <c r="AJ75" s="13"/>
      <c r="AK75" s="13">
        <v>12.53</v>
      </c>
      <c r="AL75" s="13"/>
      <c r="AM75" s="13"/>
      <c r="AN75" s="13"/>
      <c r="AO75" s="13"/>
      <c r="AP75" s="13"/>
      <c r="AQ75" s="13">
        <v>0</v>
      </c>
      <c r="AR75" s="13">
        <v>3.2389999999999999</v>
      </c>
      <c r="AS75" s="17">
        <v>3.2389999999999999</v>
      </c>
      <c r="AT75" s="17"/>
      <c r="AU75" s="17"/>
      <c r="AV75" s="13">
        <v>0.18</v>
      </c>
      <c r="AW75" s="13"/>
      <c r="AX75" s="189">
        <v>17.994444444444444</v>
      </c>
      <c r="AY75" s="124"/>
      <c r="AZ75" s="13"/>
      <c r="BA75" s="13"/>
      <c r="BB75" s="192">
        <v>-14.2</v>
      </c>
      <c r="BC75" s="7" t="s">
        <v>1492</v>
      </c>
      <c r="BD75" s="13"/>
      <c r="BE75" s="7">
        <v>2020</v>
      </c>
      <c r="BF75" s="13">
        <v>3.9</v>
      </c>
      <c r="BG75" s="13">
        <v>1.9</v>
      </c>
      <c r="BH75" s="13"/>
      <c r="BI75" s="13">
        <v>1.0124</v>
      </c>
      <c r="BJ75" s="13">
        <v>1.9E-3</v>
      </c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>
        <v>7.1221110000000003</v>
      </c>
      <c r="CA75" s="13">
        <v>5.2835710000000002</v>
      </c>
      <c r="CB75" s="7"/>
      <c r="CC75" s="7"/>
      <c r="CD75" s="13"/>
      <c r="CE75" s="182" t="s">
        <v>1494</v>
      </c>
      <c r="CF75" s="13"/>
      <c r="CG75" s="13"/>
      <c r="CH75" s="13"/>
      <c r="CI75" s="13"/>
      <c r="CJ75" s="13"/>
      <c r="CK75" s="13"/>
      <c r="CL75" s="13"/>
      <c r="CM75" s="13"/>
      <c r="CN75" s="13"/>
      <c r="CO75" s="190">
        <v>22.656600000000001</v>
      </c>
      <c r="CP75" s="190">
        <v>2.4416000000000002</v>
      </c>
      <c r="CQ75" s="190">
        <v>15.3789</v>
      </c>
      <c r="CR75" s="190"/>
      <c r="CS75" s="190">
        <v>0</v>
      </c>
      <c r="CT75" s="190"/>
      <c r="CU75" s="190"/>
      <c r="CV75" s="190">
        <v>4.37</v>
      </c>
      <c r="CW75" s="190">
        <v>5.2488999999999999</v>
      </c>
      <c r="CX75" s="190">
        <v>1.3440000000000001</v>
      </c>
      <c r="CY75" s="190">
        <v>0</v>
      </c>
      <c r="CZ75" s="190">
        <v>8.2714999999999996</v>
      </c>
      <c r="DA75" s="190">
        <v>0</v>
      </c>
      <c r="DB75" s="190">
        <v>5.9973000000000001</v>
      </c>
      <c r="DC75" s="194">
        <v>1.0149999999999999</v>
      </c>
      <c r="DE75" s="13"/>
      <c r="DF75" s="13"/>
      <c r="DG75" s="17"/>
      <c r="DH75" s="13"/>
      <c r="DI75" s="13"/>
    </row>
    <row r="76" spans="1:113" ht="14.4" x14ac:dyDescent="0.3">
      <c r="A76" s="13" t="s">
        <v>962</v>
      </c>
      <c r="B76" s="11" t="s">
        <v>1511</v>
      </c>
      <c r="C76" s="11" t="s">
        <v>1563</v>
      </c>
      <c r="D76" s="11" t="s">
        <v>1050</v>
      </c>
      <c r="E76" s="184">
        <v>2011</v>
      </c>
      <c r="F76" s="130">
        <v>4</v>
      </c>
      <c r="G76" s="130">
        <v>1</v>
      </c>
      <c r="H76" s="22"/>
      <c r="I76" s="10">
        <v>0</v>
      </c>
      <c r="J76" s="10">
        <v>20</v>
      </c>
      <c r="K76" s="7" t="s">
        <v>1490</v>
      </c>
      <c r="L76" s="7" t="s">
        <v>798</v>
      </c>
      <c r="M76" s="13"/>
      <c r="N76" s="178" t="s">
        <v>1488</v>
      </c>
      <c r="O76" s="13"/>
      <c r="P76" s="13"/>
      <c r="Q76" s="13"/>
      <c r="R76" s="13"/>
      <c r="S76" s="13"/>
      <c r="T76" s="182" t="s">
        <v>1493</v>
      </c>
      <c r="U76" s="13"/>
      <c r="V76" s="13"/>
      <c r="W76" s="13">
        <v>77.998999999999995</v>
      </c>
      <c r="X76" s="13"/>
      <c r="Y76" s="13"/>
      <c r="Z76" s="13"/>
      <c r="AA76" s="7"/>
      <c r="AB76" s="13"/>
      <c r="AC76" s="13"/>
      <c r="AD76" s="13"/>
      <c r="AE76" s="13"/>
      <c r="AF76" s="13">
        <v>5.87</v>
      </c>
      <c r="AG76" s="16" t="s">
        <v>274</v>
      </c>
      <c r="AH76" s="13"/>
      <c r="AI76" s="13"/>
      <c r="AJ76" s="13"/>
      <c r="AK76" s="13">
        <v>14.93</v>
      </c>
      <c r="AL76" s="13"/>
      <c r="AM76" s="13"/>
      <c r="AN76" s="13"/>
      <c r="AO76" s="13"/>
      <c r="AP76" s="13"/>
      <c r="AQ76" s="13">
        <v>0</v>
      </c>
      <c r="AR76" s="13">
        <v>4.7060000000000004</v>
      </c>
      <c r="AS76" s="17">
        <v>4.7060000000000004</v>
      </c>
      <c r="AT76" s="17"/>
      <c r="AU76" s="17"/>
      <c r="AV76" s="13">
        <v>0.3</v>
      </c>
      <c r="AW76" s="13"/>
      <c r="AX76" s="189">
        <v>15.686666666666669</v>
      </c>
      <c r="AY76" s="124"/>
      <c r="AZ76" s="13"/>
      <c r="BA76" s="13"/>
      <c r="BB76" s="192">
        <v>-11.99</v>
      </c>
      <c r="BC76" s="7" t="s">
        <v>1492</v>
      </c>
      <c r="BD76" s="13"/>
      <c r="BE76" s="7">
        <v>2020</v>
      </c>
      <c r="BF76" s="13">
        <v>16.2</v>
      </c>
      <c r="BG76" s="13">
        <v>2</v>
      </c>
      <c r="BH76" s="13"/>
      <c r="BI76" s="13">
        <v>1.0247999999999999</v>
      </c>
      <c r="BJ76" s="13">
        <v>2E-3</v>
      </c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>
        <v>8.0524810000000002</v>
      </c>
      <c r="CA76" s="13">
        <v>5.2904989999999996</v>
      </c>
      <c r="CB76" s="7"/>
      <c r="CC76" s="7"/>
      <c r="CD76" s="13"/>
      <c r="CE76" s="182" t="s">
        <v>1494</v>
      </c>
      <c r="CF76" s="13"/>
      <c r="CG76" s="13"/>
      <c r="CH76" s="13"/>
      <c r="CI76" s="13"/>
      <c r="CJ76" s="13"/>
      <c r="CK76" s="13"/>
      <c r="CL76" s="13"/>
      <c r="CM76" s="13"/>
      <c r="CN76" s="13"/>
      <c r="CO76" s="190">
        <v>22.051300000000001</v>
      </c>
      <c r="CP76" s="190">
        <v>2.5215999999999998</v>
      </c>
      <c r="CQ76" s="190">
        <v>16.975000000000001</v>
      </c>
      <c r="CR76" s="190"/>
      <c r="CS76" s="190">
        <v>1.538</v>
      </c>
      <c r="CT76" s="190"/>
      <c r="CU76" s="190"/>
      <c r="CV76" s="190">
        <v>0</v>
      </c>
      <c r="CW76" s="190">
        <v>5.4311999999999996</v>
      </c>
      <c r="CX76" s="190">
        <v>2.0771000000000002</v>
      </c>
      <c r="CY76" s="190">
        <v>0</v>
      </c>
      <c r="CZ76" s="190">
        <v>7.3785999999999996</v>
      </c>
      <c r="DA76" s="190">
        <v>1.538</v>
      </c>
      <c r="DB76" s="190">
        <v>4.6246</v>
      </c>
      <c r="DC76" s="194">
        <v>1.1156999999999999</v>
      </c>
      <c r="DE76" s="13"/>
      <c r="DF76" s="13"/>
      <c r="DG76" s="17"/>
      <c r="DH76" s="13"/>
      <c r="DI76" s="13"/>
    </row>
    <row r="77" spans="1:113" ht="14.4" x14ac:dyDescent="0.3">
      <c r="A77" s="13" t="s">
        <v>962</v>
      </c>
      <c r="B77" s="11" t="s">
        <v>1511</v>
      </c>
      <c r="C77" s="11" t="s">
        <v>1563</v>
      </c>
      <c r="D77" s="11" t="s">
        <v>1051</v>
      </c>
      <c r="E77" s="184">
        <v>2011</v>
      </c>
      <c r="F77" s="130">
        <v>4</v>
      </c>
      <c r="G77" s="130">
        <v>1</v>
      </c>
      <c r="H77" s="22"/>
      <c r="I77" s="10">
        <v>20</v>
      </c>
      <c r="J77" s="10">
        <v>50</v>
      </c>
      <c r="K77" s="7" t="s">
        <v>1491</v>
      </c>
      <c r="L77" s="7" t="s">
        <v>798</v>
      </c>
      <c r="M77" s="13"/>
      <c r="N77" s="178" t="s">
        <v>1488</v>
      </c>
      <c r="O77" s="13"/>
      <c r="P77" s="13"/>
      <c r="Q77" s="13"/>
      <c r="R77" s="13"/>
      <c r="S77" s="13"/>
      <c r="T77" s="182" t="s">
        <v>1493</v>
      </c>
      <c r="U77" s="13"/>
      <c r="V77" s="13"/>
      <c r="W77" s="13">
        <v>90.054000000000002</v>
      </c>
      <c r="X77" s="13"/>
      <c r="Y77" s="13"/>
      <c r="Z77" s="13"/>
      <c r="AA77" s="7"/>
      <c r="AB77" s="13"/>
      <c r="AC77" s="13"/>
      <c r="AD77" s="13"/>
      <c r="AE77" s="13"/>
      <c r="AF77" s="13">
        <v>5.57</v>
      </c>
      <c r="AG77" s="16" t="s">
        <v>274</v>
      </c>
      <c r="AH77" s="13"/>
      <c r="AI77" s="13"/>
      <c r="AJ77" s="13"/>
      <c r="AK77" s="13">
        <v>10.74</v>
      </c>
      <c r="AL77" s="13"/>
      <c r="AM77" s="13"/>
      <c r="AN77" s="13"/>
      <c r="AO77" s="13"/>
      <c r="AP77" s="13"/>
      <c r="AQ77" s="13">
        <v>0</v>
      </c>
      <c r="AR77" s="13">
        <v>2.419</v>
      </c>
      <c r="AS77" s="17">
        <v>2.419</v>
      </c>
      <c r="AT77" s="17"/>
      <c r="AU77" s="17"/>
      <c r="AV77" s="13">
        <v>0.18</v>
      </c>
      <c r="AW77" s="13"/>
      <c r="AX77" s="189">
        <v>13.43888888888889</v>
      </c>
      <c r="AY77" s="124"/>
      <c r="AZ77" s="13"/>
      <c r="BA77" s="13"/>
      <c r="BB77" s="192">
        <v>-12.47</v>
      </c>
      <c r="BC77" s="7" t="s">
        <v>1492</v>
      </c>
      <c r="BD77" s="13"/>
      <c r="BE77" s="7">
        <v>2020</v>
      </c>
      <c r="BF77" s="13">
        <v>-69.5</v>
      </c>
      <c r="BG77" s="13">
        <v>1.7</v>
      </c>
      <c r="BH77" s="13"/>
      <c r="BI77" s="13">
        <v>0.93840000000000001</v>
      </c>
      <c r="BJ77" s="13">
        <v>1.6999999999999999E-3</v>
      </c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>
        <v>7.5323690000000001</v>
      </c>
      <c r="CA77" s="13">
        <v>6.1898350000000004</v>
      </c>
      <c r="CB77" s="7"/>
      <c r="CC77" s="7"/>
      <c r="CD77" s="13"/>
      <c r="CE77" s="182" t="s">
        <v>1494</v>
      </c>
      <c r="CF77" s="13"/>
      <c r="CG77" s="13"/>
      <c r="CH77" s="13"/>
      <c r="CI77" s="13"/>
      <c r="CJ77" s="13"/>
      <c r="CK77" s="13"/>
      <c r="CL77" s="13"/>
      <c r="CM77" s="13"/>
      <c r="CN77" s="13"/>
      <c r="CO77" s="190">
        <v>22.656600000000001</v>
      </c>
      <c r="CP77" s="190">
        <v>2.4416000000000002</v>
      </c>
      <c r="CQ77" s="190">
        <v>15.3789</v>
      </c>
      <c r="CR77" s="190"/>
      <c r="CS77" s="190">
        <v>0</v>
      </c>
      <c r="CT77" s="190"/>
      <c r="CU77" s="190"/>
      <c r="CV77" s="190">
        <v>4.37</v>
      </c>
      <c r="CW77" s="190">
        <v>5.2488999999999999</v>
      </c>
      <c r="CX77" s="190">
        <v>1.3440000000000001</v>
      </c>
      <c r="CY77" s="190">
        <v>0</v>
      </c>
      <c r="CZ77" s="190">
        <v>8.2714999999999996</v>
      </c>
      <c r="DA77" s="190">
        <v>0</v>
      </c>
      <c r="DB77" s="190">
        <v>5.9973000000000001</v>
      </c>
      <c r="DC77" s="194">
        <v>1.0149999999999999</v>
      </c>
      <c r="DE77" s="13"/>
      <c r="DF77" s="13"/>
      <c r="DG77" s="17"/>
      <c r="DH77" s="13"/>
      <c r="DI77" s="13"/>
    </row>
    <row r="78" spans="1:113" ht="14.4" x14ac:dyDescent="0.3">
      <c r="A78" s="13" t="s">
        <v>962</v>
      </c>
      <c r="B78" s="11" t="s">
        <v>1512</v>
      </c>
      <c r="C78" s="11" t="s">
        <v>1564</v>
      </c>
      <c r="D78" s="11" t="s">
        <v>1052</v>
      </c>
      <c r="E78" s="184">
        <v>2011</v>
      </c>
      <c r="F78" s="130">
        <v>8</v>
      </c>
      <c r="G78" s="130">
        <v>15</v>
      </c>
      <c r="H78" s="22"/>
      <c r="I78" s="10">
        <v>0</v>
      </c>
      <c r="J78" s="10">
        <v>20</v>
      </c>
      <c r="K78" s="7" t="s">
        <v>1490</v>
      </c>
      <c r="L78" s="7" t="s">
        <v>798</v>
      </c>
      <c r="M78" s="13"/>
      <c r="N78" s="178" t="s">
        <v>1488</v>
      </c>
      <c r="O78" s="13"/>
      <c r="P78" s="13"/>
      <c r="Q78" s="13"/>
      <c r="R78" s="13"/>
      <c r="S78" s="13"/>
      <c r="T78" s="182" t="s">
        <v>1493</v>
      </c>
      <c r="U78" s="13"/>
      <c r="V78" s="13"/>
      <c r="W78" s="13">
        <v>12.45</v>
      </c>
      <c r="X78" s="13"/>
      <c r="Y78" s="13"/>
      <c r="Z78" s="13"/>
      <c r="AA78" s="7"/>
      <c r="AB78" s="13"/>
      <c r="AC78" s="13"/>
      <c r="AD78" s="13"/>
      <c r="AE78" s="13"/>
      <c r="AF78" s="13">
        <v>8.5399999999999991</v>
      </c>
      <c r="AG78" s="16" t="s">
        <v>274</v>
      </c>
      <c r="AH78" s="13"/>
      <c r="AI78" s="13"/>
      <c r="AJ78" s="13"/>
      <c r="AK78" s="13">
        <v>3.23</v>
      </c>
      <c r="AL78" s="13"/>
      <c r="AM78" s="13"/>
      <c r="AN78" s="13"/>
      <c r="AO78" s="13"/>
      <c r="AP78" s="13"/>
      <c r="AQ78" s="13">
        <v>1.4E-2</v>
      </c>
      <c r="AR78" s="13">
        <v>0.17829999999999999</v>
      </c>
      <c r="AS78" s="17">
        <v>0.192</v>
      </c>
      <c r="AT78" s="17"/>
      <c r="AU78" s="17"/>
      <c r="AV78" s="13">
        <v>0.02</v>
      </c>
      <c r="AW78" s="13"/>
      <c r="AX78" s="189">
        <v>8.9149999999999991</v>
      </c>
      <c r="AY78" s="124"/>
      <c r="AZ78" s="13"/>
      <c r="BA78" s="13"/>
      <c r="BB78" s="192"/>
      <c r="BC78" s="7"/>
      <c r="BD78" s="13"/>
      <c r="BE78" s="7">
        <v>2020</v>
      </c>
      <c r="BF78" s="13">
        <v>-29.9</v>
      </c>
      <c r="BG78" s="13">
        <v>5.6</v>
      </c>
      <c r="BH78" s="13"/>
      <c r="BI78" s="13">
        <v>0.97829999999999995</v>
      </c>
      <c r="BJ78" s="13">
        <v>5.5999999999999999E-3</v>
      </c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>
        <v>0.15234200000000001</v>
      </c>
      <c r="CA78" s="13">
        <v>0.386019</v>
      </c>
      <c r="CB78" s="7"/>
      <c r="CC78" s="7"/>
      <c r="CD78" s="13"/>
      <c r="CE78" s="182" t="s">
        <v>1494</v>
      </c>
      <c r="CF78" s="13"/>
      <c r="CG78" s="13"/>
      <c r="CH78" s="13"/>
      <c r="CI78" s="13"/>
      <c r="CJ78" s="13"/>
      <c r="CK78" s="13"/>
      <c r="CL78" s="13"/>
      <c r="CM78" s="13"/>
      <c r="CN78" s="13"/>
      <c r="CO78" s="190">
        <v>26.8093</v>
      </c>
      <c r="CP78" s="190">
        <v>7.6673999999999998</v>
      </c>
      <c r="CQ78" s="190">
        <v>14.611000000000001</v>
      </c>
      <c r="CR78" s="190"/>
      <c r="CS78" s="190">
        <v>2.0137</v>
      </c>
      <c r="CT78" s="190"/>
      <c r="CU78" s="190"/>
      <c r="CV78" s="190">
        <v>0</v>
      </c>
      <c r="CW78" s="190">
        <v>0</v>
      </c>
      <c r="CX78" s="190">
        <v>32.7288</v>
      </c>
      <c r="CY78" s="190">
        <v>0</v>
      </c>
      <c r="CZ78" s="190">
        <v>0.42680000000000001</v>
      </c>
      <c r="DA78" s="190">
        <v>2.0137</v>
      </c>
      <c r="DB78" s="190">
        <v>3.4316</v>
      </c>
      <c r="DC78" s="194">
        <v>3.0708000000000002</v>
      </c>
      <c r="DE78" s="13"/>
      <c r="DF78" s="13"/>
      <c r="DG78" s="17"/>
      <c r="DH78" s="13"/>
      <c r="DI78" s="13"/>
    </row>
    <row r="79" spans="1:113" ht="14.4" x14ac:dyDescent="0.3">
      <c r="A79" s="13" t="s">
        <v>962</v>
      </c>
      <c r="B79" s="11" t="s">
        <v>1512</v>
      </c>
      <c r="C79" s="11" t="s">
        <v>1564</v>
      </c>
      <c r="D79" s="11" t="s">
        <v>1053</v>
      </c>
      <c r="E79" s="184">
        <v>2011</v>
      </c>
      <c r="F79" s="130">
        <v>8</v>
      </c>
      <c r="G79" s="130">
        <v>15</v>
      </c>
      <c r="H79" s="22"/>
      <c r="I79" s="10">
        <v>20</v>
      </c>
      <c r="J79" s="10">
        <v>50</v>
      </c>
      <c r="K79" s="7" t="s">
        <v>1491</v>
      </c>
      <c r="L79" s="7" t="s">
        <v>798</v>
      </c>
      <c r="M79" s="13"/>
      <c r="N79" s="178" t="s">
        <v>1488</v>
      </c>
      <c r="O79" s="13"/>
      <c r="P79" s="13"/>
      <c r="Q79" s="13"/>
      <c r="R79" s="13"/>
      <c r="S79" s="13"/>
      <c r="T79" s="182" t="s">
        <v>1493</v>
      </c>
      <c r="U79" s="13"/>
      <c r="V79" s="13"/>
      <c r="W79" s="13">
        <v>8.4870000000000001</v>
      </c>
      <c r="X79" s="13"/>
      <c r="Y79" s="13"/>
      <c r="Z79" s="13"/>
      <c r="AA79" s="7"/>
      <c r="AB79" s="13"/>
      <c r="AC79" s="13"/>
      <c r="AD79" s="13"/>
      <c r="AE79" s="13"/>
      <c r="AF79" s="13">
        <v>9.52</v>
      </c>
      <c r="AG79" s="16" t="s">
        <v>274</v>
      </c>
      <c r="AH79" s="13"/>
      <c r="AI79" s="13"/>
      <c r="AJ79" s="13"/>
      <c r="AK79" s="13">
        <v>6.14</v>
      </c>
      <c r="AL79" s="13"/>
      <c r="AM79" s="13"/>
      <c r="AN79" s="13"/>
      <c r="AO79" s="13"/>
      <c r="AP79" s="13"/>
      <c r="AQ79" s="13">
        <v>0.1268</v>
      </c>
      <c r="AR79" s="13">
        <v>0.12870000000000001</v>
      </c>
      <c r="AS79" s="17">
        <v>0.25600000000000001</v>
      </c>
      <c r="AT79" s="17"/>
      <c r="AU79" s="17"/>
      <c r="AV79" s="13">
        <v>0.01</v>
      </c>
      <c r="AW79" s="13"/>
      <c r="AX79" s="189">
        <v>12.870000000000001</v>
      </c>
      <c r="AY79" s="124"/>
      <c r="AZ79" s="13"/>
      <c r="BA79" s="13"/>
      <c r="BB79" s="192"/>
      <c r="BC79" s="7"/>
      <c r="BD79" s="13"/>
      <c r="BE79" s="7">
        <v>2020</v>
      </c>
      <c r="BF79" s="13">
        <v>-242</v>
      </c>
      <c r="BG79" s="13">
        <v>5.0999999999999996</v>
      </c>
      <c r="BH79" s="13"/>
      <c r="BI79" s="13">
        <v>0.76439999999999997</v>
      </c>
      <c r="BJ79" s="13">
        <v>5.1000000000000004E-3</v>
      </c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>
        <v>0.211923</v>
      </c>
      <c r="CA79" s="13">
        <v>0.53150600000000003</v>
      </c>
      <c r="CB79" s="7"/>
      <c r="CC79" s="7"/>
      <c r="CD79" s="13"/>
      <c r="CE79" s="182" t="s">
        <v>1494</v>
      </c>
      <c r="CF79" s="13"/>
      <c r="CG79" s="13"/>
      <c r="CH79" s="13"/>
      <c r="CI79" s="13"/>
      <c r="CJ79" s="13"/>
      <c r="CK79" s="13"/>
      <c r="CL79" s="13"/>
      <c r="CM79" s="13"/>
      <c r="CN79" s="13"/>
      <c r="CO79" s="190">
        <v>18.959299999999999</v>
      </c>
      <c r="CP79" s="190">
        <v>6.1890999999999998</v>
      </c>
      <c r="CQ79" s="190">
        <v>12.670999999999999</v>
      </c>
      <c r="CR79" s="190"/>
      <c r="CS79" s="190">
        <v>1.2048000000000001</v>
      </c>
      <c r="CT79" s="190"/>
      <c r="CU79" s="190"/>
      <c r="CV79" s="190">
        <v>0</v>
      </c>
      <c r="CW79" s="190">
        <v>0</v>
      </c>
      <c r="CX79" s="190">
        <v>36.381700000000002</v>
      </c>
      <c r="CY79" s="190">
        <v>0</v>
      </c>
      <c r="CZ79" s="190">
        <v>0.58130000000000004</v>
      </c>
      <c r="DA79" s="190">
        <v>1.2048000000000001</v>
      </c>
      <c r="DB79" s="190">
        <v>2.2429000000000001</v>
      </c>
      <c r="DC79" s="194">
        <v>3.6034999999999999</v>
      </c>
      <c r="DE79" s="13"/>
      <c r="DF79" s="13"/>
      <c r="DG79" s="17"/>
      <c r="DH79" s="13"/>
      <c r="DI79" s="13"/>
    </row>
    <row r="80" spans="1:113" ht="14.4" x14ac:dyDescent="0.3">
      <c r="A80" s="13" t="s">
        <v>962</v>
      </c>
      <c r="B80" s="11" t="s">
        <v>1513</v>
      </c>
      <c r="C80" s="11" t="s">
        <v>1565</v>
      </c>
      <c r="D80" s="11" t="s">
        <v>1054</v>
      </c>
      <c r="E80" s="184">
        <v>2011</v>
      </c>
      <c r="F80" s="130">
        <v>8</v>
      </c>
      <c r="G80" s="130">
        <v>22</v>
      </c>
      <c r="H80" s="22"/>
      <c r="I80" s="10">
        <v>0</v>
      </c>
      <c r="J80" s="10">
        <v>20</v>
      </c>
      <c r="K80" s="7" t="s">
        <v>1490</v>
      </c>
      <c r="L80" s="7" t="s">
        <v>798</v>
      </c>
      <c r="M80" s="13"/>
      <c r="N80" s="178" t="s">
        <v>1488</v>
      </c>
      <c r="O80" s="13"/>
      <c r="P80" s="13"/>
      <c r="Q80" s="13"/>
      <c r="R80" s="13"/>
      <c r="S80" s="13"/>
      <c r="T80" s="182" t="s">
        <v>1493</v>
      </c>
      <c r="U80" s="13"/>
      <c r="V80" s="13"/>
      <c r="W80" s="13">
        <v>29.99</v>
      </c>
      <c r="X80" s="13"/>
      <c r="Y80" s="13"/>
      <c r="Z80" s="13"/>
      <c r="AA80" s="7"/>
      <c r="AB80" s="13"/>
      <c r="AC80" s="13"/>
      <c r="AD80" s="13"/>
      <c r="AE80" s="13"/>
      <c r="AF80" s="13">
        <v>8.8000000000000007</v>
      </c>
      <c r="AG80" s="16" t="s">
        <v>274</v>
      </c>
      <c r="AH80" s="13"/>
      <c r="AI80" s="13"/>
      <c r="AJ80" s="13"/>
      <c r="AK80" s="13">
        <v>9</v>
      </c>
      <c r="AL80" s="13"/>
      <c r="AM80" s="13"/>
      <c r="AN80" s="13"/>
      <c r="AO80" s="13"/>
      <c r="AP80" s="13"/>
      <c r="AQ80" s="13">
        <v>2.0799999999999999E-2</v>
      </c>
      <c r="AR80" s="13">
        <v>0.1915</v>
      </c>
      <c r="AS80" s="17">
        <v>0.21199999999999999</v>
      </c>
      <c r="AT80" s="17"/>
      <c r="AU80" s="17"/>
      <c r="AV80" s="13">
        <v>0.02</v>
      </c>
      <c r="AW80" s="13"/>
      <c r="AX80" s="189">
        <v>9.5749999999999993</v>
      </c>
      <c r="AY80" s="124"/>
      <c r="AZ80" s="13"/>
      <c r="BA80" s="13"/>
      <c r="BB80" s="192"/>
      <c r="BC80" s="7"/>
      <c r="BD80" s="13"/>
      <c r="BE80" s="7">
        <v>2020</v>
      </c>
      <c r="BF80" s="13">
        <v>-112.3</v>
      </c>
      <c r="BG80" s="13">
        <v>5.6</v>
      </c>
      <c r="BH80" s="13"/>
      <c r="BI80" s="13">
        <v>0.8952</v>
      </c>
      <c r="BJ80" s="13">
        <v>5.5999999999999999E-3</v>
      </c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>
        <v>0.18806500000000001</v>
      </c>
      <c r="CA80" s="13">
        <v>0.63755099999999998</v>
      </c>
      <c r="CB80" s="7"/>
      <c r="CC80" s="7"/>
      <c r="CD80" s="13"/>
      <c r="CE80" s="182" t="s">
        <v>1494</v>
      </c>
      <c r="CF80" s="13"/>
      <c r="CG80" s="13"/>
      <c r="CH80" s="13"/>
      <c r="CI80" s="13"/>
      <c r="CJ80" s="13"/>
      <c r="CK80" s="13"/>
      <c r="CL80" s="13"/>
      <c r="CM80" s="13"/>
      <c r="CN80" s="13"/>
      <c r="CO80" s="190">
        <v>74.768900000000002</v>
      </c>
      <c r="CP80" s="190">
        <v>4.9287000000000001</v>
      </c>
      <c r="CQ80" s="190">
        <v>7.6951000000000001</v>
      </c>
      <c r="CR80" s="190"/>
      <c r="CS80" s="190">
        <v>0</v>
      </c>
      <c r="CT80" s="190"/>
      <c r="CU80" s="190"/>
      <c r="CV80" s="190">
        <v>0</v>
      </c>
      <c r="CW80" s="190">
        <v>0</v>
      </c>
      <c r="CX80" s="190">
        <v>10.5063</v>
      </c>
      <c r="CY80" s="190">
        <v>0</v>
      </c>
      <c r="CZ80" s="190">
        <v>0</v>
      </c>
      <c r="DA80" s="190">
        <v>0</v>
      </c>
      <c r="DB80" s="190">
        <v>0.83150000000000002</v>
      </c>
      <c r="DC80" s="194">
        <v>1.2701</v>
      </c>
      <c r="DE80" s="13"/>
      <c r="DF80" s="13"/>
      <c r="DG80" s="17"/>
      <c r="DH80" s="13"/>
      <c r="DI80" s="13"/>
    </row>
    <row r="81" spans="1:113" ht="14.4" x14ac:dyDescent="0.3">
      <c r="A81" s="13" t="s">
        <v>962</v>
      </c>
      <c r="B81" s="11" t="s">
        <v>1513</v>
      </c>
      <c r="C81" s="11" t="s">
        <v>1565</v>
      </c>
      <c r="D81" s="11" t="s">
        <v>1055</v>
      </c>
      <c r="E81" s="184">
        <v>2011</v>
      </c>
      <c r="F81" s="130">
        <v>8</v>
      </c>
      <c r="G81" s="130">
        <v>22</v>
      </c>
      <c r="H81" s="22"/>
      <c r="I81" s="10">
        <v>20</v>
      </c>
      <c r="J81" s="10">
        <v>50</v>
      </c>
      <c r="K81" s="7" t="s">
        <v>1491</v>
      </c>
      <c r="L81" s="7" t="s">
        <v>798</v>
      </c>
      <c r="M81" s="13"/>
      <c r="N81" s="178" t="s">
        <v>1488</v>
      </c>
      <c r="O81" s="13"/>
      <c r="P81" s="13"/>
      <c r="Q81" s="13"/>
      <c r="R81" s="13"/>
      <c r="S81" s="13"/>
      <c r="T81" s="182" t="s">
        <v>1493</v>
      </c>
      <c r="U81" s="13"/>
      <c r="V81" s="13"/>
      <c r="W81" s="13">
        <v>40.454999999999998</v>
      </c>
      <c r="X81" s="13"/>
      <c r="Y81" s="13"/>
      <c r="Z81" s="13"/>
      <c r="AA81" s="7"/>
      <c r="AB81" s="13"/>
      <c r="AC81" s="13"/>
      <c r="AD81" s="13"/>
      <c r="AE81" s="13"/>
      <c r="AF81" s="13">
        <v>8.58</v>
      </c>
      <c r="AG81" s="16" t="s">
        <v>274</v>
      </c>
      <c r="AH81" s="13"/>
      <c r="AI81" s="13"/>
      <c r="AJ81" s="13"/>
      <c r="AK81" s="13">
        <v>10.87</v>
      </c>
      <c r="AL81" s="13"/>
      <c r="AM81" s="13"/>
      <c r="AN81" s="13"/>
      <c r="AO81" s="13"/>
      <c r="AP81" s="13"/>
      <c r="AQ81" s="13">
        <v>5.7099999999999998E-2</v>
      </c>
      <c r="AR81" s="13">
        <v>0.111</v>
      </c>
      <c r="AS81" s="17">
        <v>0.16800000000000001</v>
      </c>
      <c r="AT81" s="17"/>
      <c r="AU81" s="17"/>
      <c r="AV81" s="13">
        <v>0.01</v>
      </c>
      <c r="AW81" s="13"/>
      <c r="AX81" s="189">
        <v>11.1</v>
      </c>
      <c r="AY81" s="124"/>
      <c r="AZ81" s="13"/>
      <c r="BA81" s="13"/>
      <c r="BB81" s="192"/>
      <c r="BC81" s="7"/>
      <c r="BD81" s="13"/>
      <c r="BE81" s="7">
        <v>2020</v>
      </c>
      <c r="BF81" s="13">
        <v>-171.3</v>
      </c>
      <c r="BG81" s="13">
        <v>5</v>
      </c>
      <c r="BH81" s="13"/>
      <c r="BI81" s="13">
        <v>0.8357</v>
      </c>
      <c r="BJ81" s="13">
        <v>5.0000000000000001E-3</v>
      </c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>
        <v>0.22567400000000001</v>
      </c>
      <c r="CA81" s="13">
        <v>0.74904499999999996</v>
      </c>
      <c r="CB81" s="7"/>
      <c r="CC81" s="7"/>
      <c r="CD81" s="13"/>
      <c r="CE81" s="182" t="s">
        <v>1494</v>
      </c>
      <c r="CF81" s="13"/>
      <c r="CG81" s="13"/>
      <c r="CH81" s="13"/>
      <c r="CI81" s="13"/>
      <c r="CJ81" s="13"/>
      <c r="CK81" s="13"/>
      <c r="CL81" s="13"/>
      <c r="CM81" s="13"/>
      <c r="CN81" s="13"/>
      <c r="CO81" s="190">
        <v>62.118099999999998</v>
      </c>
      <c r="CP81" s="190">
        <v>6.5091999999999999</v>
      </c>
      <c r="CQ81" s="190">
        <v>10.206</v>
      </c>
      <c r="CR81" s="190"/>
      <c r="CS81" s="190">
        <v>0</v>
      </c>
      <c r="CT81" s="190"/>
      <c r="CU81" s="190"/>
      <c r="CV81" s="190">
        <v>0</v>
      </c>
      <c r="CW81" s="190">
        <v>0</v>
      </c>
      <c r="CX81" s="190">
        <v>17.7654</v>
      </c>
      <c r="CY81" s="190">
        <v>0</v>
      </c>
      <c r="CZ81" s="190">
        <v>0</v>
      </c>
      <c r="DA81" s="190">
        <v>0</v>
      </c>
      <c r="DB81" s="190">
        <v>0</v>
      </c>
      <c r="DC81" s="194">
        <v>1.4773000000000001</v>
      </c>
      <c r="DE81" s="13"/>
      <c r="DF81" s="13"/>
      <c r="DG81" s="17"/>
      <c r="DH81" s="13"/>
      <c r="DI81" s="13"/>
    </row>
    <row r="82" spans="1:113" ht="14.4" x14ac:dyDescent="0.3">
      <c r="A82" s="13" t="s">
        <v>962</v>
      </c>
      <c r="B82" s="11" t="s">
        <v>1514</v>
      </c>
      <c r="C82" s="11" t="s">
        <v>1566</v>
      </c>
      <c r="D82" s="11" t="s">
        <v>1056</v>
      </c>
      <c r="E82" s="184">
        <v>2011</v>
      </c>
      <c r="F82" s="130">
        <v>8</v>
      </c>
      <c r="G82" s="130">
        <v>22</v>
      </c>
      <c r="H82" s="22"/>
      <c r="I82" s="10">
        <v>0</v>
      </c>
      <c r="J82" s="10">
        <v>20</v>
      </c>
      <c r="K82" s="7" t="s">
        <v>1490</v>
      </c>
      <c r="L82" s="7" t="s">
        <v>798</v>
      </c>
      <c r="M82" s="13"/>
      <c r="N82" s="178" t="s">
        <v>1488</v>
      </c>
      <c r="O82" s="13"/>
      <c r="P82" s="13"/>
      <c r="Q82" s="13"/>
      <c r="R82" s="13"/>
      <c r="S82" s="13"/>
      <c r="T82" s="182" t="s">
        <v>1493</v>
      </c>
      <c r="U82" s="13"/>
      <c r="V82" s="13"/>
      <c r="W82" s="13">
        <v>29.036000000000001</v>
      </c>
      <c r="X82" s="13"/>
      <c r="Y82" s="13"/>
      <c r="Z82" s="13"/>
      <c r="AA82" s="7"/>
      <c r="AB82" s="13"/>
      <c r="AC82" s="13"/>
      <c r="AD82" s="13"/>
      <c r="AE82" s="13"/>
      <c r="AF82" s="13">
        <v>7.69</v>
      </c>
      <c r="AG82" s="16" t="s">
        <v>274</v>
      </c>
      <c r="AH82" s="13"/>
      <c r="AI82" s="13"/>
      <c r="AJ82" s="13"/>
      <c r="AK82" s="13">
        <v>11.8</v>
      </c>
      <c r="AL82" s="13"/>
      <c r="AM82" s="13"/>
      <c r="AN82" s="13"/>
      <c r="AO82" s="13"/>
      <c r="AP82" s="13"/>
      <c r="AQ82" s="13">
        <v>5.4600000000000003E-2</v>
      </c>
      <c r="AR82" s="13">
        <v>1.0853999999999999</v>
      </c>
      <c r="AS82" s="17">
        <v>1.1399999999999999</v>
      </c>
      <c r="AT82" s="17"/>
      <c r="AU82" s="17"/>
      <c r="AV82" s="13">
        <v>0.1</v>
      </c>
      <c r="AW82" s="13"/>
      <c r="AX82" s="189">
        <v>10.853999999999999</v>
      </c>
      <c r="AY82" s="124"/>
      <c r="AZ82" s="13"/>
      <c r="BA82" s="13"/>
      <c r="BB82" s="192">
        <v>-24.727499999999999</v>
      </c>
      <c r="BC82" s="7" t="s">
        <v>1492</v>
      </c>
      <c r="BD82" s="13"/>
      <c r="BE82" s="7">
        <v>2020</v>
      </c>
      <c r="BF82" s="13">
        <v>21.7</v>
      </c>
      <c r="BG82" s="13">
        <v>1.8</v>
      </c>
      <c r="BH82" s="13"/>
      <c r="BI82" s="13">
        <v>1.0304</v>
      </c>
      <c r="BJ82" s="13">
        <v>1.8E-3</v>
      </c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>
        <v>2.0463870000000002</v>
      </c>
      <c r="CA82" s="13">
        <v>0.97257499999999997</v>
      </c>
      <c r="CB82" s="7"/>
      <c r="CC82" s="7"/>
      <c r="CD82" s="13"/>
      <c r="CE82" s="182" t="s">
        <v>1494</v>
      </c>
      <c r="CF82" s="13"/>
      <c r="CG82" s="13"/>
      <c r="CH82" s="13"/>
      <c r="CI82" s="13"/>
      <c r="CJ82" s="13"/>
      <c r="CK82" s="13"/>
      <c r="CL82" s="13"/>
      <c r="CM82" s="13"/>
      <c r="CN82" s="13"/>
      <c r="CO82" s="190">
        <v>6.6333000000000002</v>
      </c>
      <c r="CP82" s="190">
        <v>7.9668000000000001</v>
      </c>
      <c r="CQ82" s="190">
        <v>21.444800000000001</v>
      </c>
      <c r="CR82" s="190"/>
      <c r="CS82" s="190">
        <v>4.3352000000000004</v>
      </c>
      <c r="CT82" s="190"/>
      <c r="CU82" s="190"/>
      <c r="CV82" s="190">
        <v>0</v>
      </c>
      <c r="CW82" s="190">
        <v>14.280100000000001</v>
      </c>
      <c r="CX82" s="190">
        <v>14.3881</v>
      </c>
      <c r="CY82" s="190">
        <v>0</v>
      </c>
      <c r="CZ82" s="190">
        <v>7.9708000000000006</v>
      </c>
      <c r="DA82" s="190">
        <v>4.3352000000000004</v>
      </c>
      <c r="DB82" s="190">
        <v>4.1246</v>
      </c>
      <c r="DC82" s="194">
        <v>0.68230000000000002</v>
      </c>
      <c r="DE82" s="13"/>
      <c r="DF82" s="13"/>
      <c r="DG82" s="17"/>
      <c r="DH82" s="13"/>
      <c r="DI82" s="13"/>
    </row>
    <row r="83" spans="1:113" ht="14.4" x14ac:dyDescent="0.3">
      <c r="A83" s="13" t="s">
        <v>962</v>
      </c>
      <c r="B83" s="11" t="s">
        <v>1514</v>
      </c>
      <c r="C83" s="11" t="s">
        <v>1566</v>
      </c>
      <c r="D83" s="11" t="s">
        <v>1057</v>
      </c>
      <c r="E83" s="184">
        <v>2011</v>
      </c>
      <c r="F83" s="130">
        <v>8</v>
      </c>
      <c r="G83" s="130">
        <v>22</v>
      </c>
      <c r="H83" s="22"/>
      <c r="I83" s="10">
        <v>20</v>
      </c>
      <c r="J83" s="10">
        <v>50</v>
      </c>
      <c r="K83" s="7" t="s">
        <v>1491</v>
      </c>
      <c r="L83" s="7" t="s">
        <v>798</v>
      </c>
      <c r="M83" s="13"/>
      <c r="N83" s="178" t="s">
        <v>1488</v>
      </c>
      <c r="O83" s="13"/>
      <c r="P83" s="13"/>
      <c r="Q83" s="13"/>
      <c r="R83" s="13"/>
      <c r="S83" s="13"/>
      <c r="T83" s="182" t="s">
        <v>1493</v>
      </c>
      <c r="U83" s="13"/>
      <c r="V83" s="13"/>
      <c r="W83" s="13">
        <v>19.899000000000001</v>
      </c>
      <c r="X83" s="13"/>
      <c r="Y83" s="13"/>
      <c r="Z83" s="13"/>
      <c r="AA83" s="7"/>
      <c r="AB83" s="13"/>
      <c r="AC83" s="13"/>
      <c r="AD83" s="13"/>
      <c r="AE83" s="13"/>
      <c r="AF83" s="13">
        <v>7.96</v>
      </c>
      <c r="AG83" s="16" t="s">
        <v>274</v>
      </c>
      <c r="AH83" s="13"/>
      <c r="AI83" s="13"/>
      <c r="AJ83" s="13"/>
      <c r="AK83" s="13">
        <v>9.7200000000000006</v>
      </c>
      <c r="AL83" s="13"/>
      <c r="AM83" s="13"/>
      <c r="AN83" s="13"/>
      <c r="AO83" s="13"/>
      <c r="AP83" s="13"/>
      <c r="AQ83" s="13">
        <v>3.9E-2</v>
      </c>
      <c r="AR83" s="13">
        <v>0.45569999999999999</v>
      </c>
      <c r="AS83" s="17">
        <v>0.495</v>
      </c>
      <c r="AT83" s="17"/>
      <c r="AU83" s="17"/>
      <c r="AV83" s="13">
        <v>0.05</v>
      </c>
      <c r="AW83" s="13"/>
      <c r="AX83" s="189">
        <v>9.113999999999999</v>
      </c>
      <c r="AY83" s="124"/>
      <c r="AZ83" s="13"/>
      <c r="BA83" s="13"/>
      <c r="BB83" s="192">
        <v>-22.85</v>
      </c>
      <c r="BC83" s="7" t="s">
        <v>1492</v>
      </c>
      <c r="BD83" s="13"/>
      <c r="BE83" s="7">
        <v>2020</v>
      </c>
      <c r="BF83" s="13">
        <v>-71.7</v>
      </c>
      <c r="BG83" s="13">
        <v>2.7</v>
      </c>
      <c r="BH83" s="13"/>
      <c r="BI83" s="13">
        <v>0.93620000000000003</v>
      </c>
      <c r="BJ83" s="13">
        <v>2.7000000000000001E-3</v>
      </c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>
        <v>2.5932829979999998</v>
      </c>
      <c r="CA83" s="13">
        <v>1.05904679</v>
      </c>
      <c r="CB83" s="7"/>
      <c r="CC83" s="7"/>
      <c r="CD83" s="13"/>
      <c r="CE83" s="182" t="s">
        <v>1494</v>
      </c>
      <c r="CF83" s="13"/>
      <c r="CG83" s="13"/>
      <c r="CH83" s="13"/>
      <c r="CI83" s="13"/>
      <c r="CJ83" s="13"/>
      <c r="CK83" s="13"/>
      <c r="CL83" s="13"/>
      <c r="CM83" s="13"/>
      <c r="CN83" s="13"/>
      <c r="CO83" s="190">
        <v>8.2603000000000009</v>
      </c>
      <c r="CP83" s="190">
        <v>9.2162000000000006</v>
      </c>
      <c r="CQ83" s="190">
        <v>23.304300000000001</v>
      </c>
      <c r="CR83" s="190"/>
      <c r="CS83" s="190">
        <v>5.4641000000000002</v>
      </c>
      <c r="CT83" s="190"/>
      <c r="CU83" s="190"/>
      <c r="CV83" s="190">
        <v>0</v>
      </c>
      <c r="CW83" s="190">
        <v>15.055299999999999</v>
      </c>
      <c r="CX83" s="190">
        <v>11.242100000000001</v>
      </c>
      <c r="CY83" s="190">
        <v>0</v>
      </c>
      <c r="CZ83" s="190">
        <v>8.9967000000000006</v>
      </c>
      <c r="DA83" s="190">
        <v>5.4641000000000002</v>
      </c>
      <c r="DB83" s="190">
        <v>2.6787999999999998</v>
      </c>
      <c r="DC83" s="194">
        <v>0</v>
      </c>
      <c r="DE83" s="13"/>
      <c r="DF83" s="13"/>
      <c r="DG83" s="17"/>
      <c r="DH83" s="13"/>
      <c r="DI83" s="13"/>
    </row>
    <row r="84" spans="1:113" ht="14.4" x14ac:dyDescent="0.3">
      <c r="A84" s="13" t="s">
        <v>962</v>
      </c>
      <c r="B84" s="11" t="s">
        <v>1514</v>
      </c>
      <c r="C84" s="11" t="s">
        <v>1567</v>
      </c>
      <c r="D84" s="11" t="s">
        <v>1058</v>
      </c>
      <c r="E84" s="184">
        <v>2011</v>
      </c>
      <c r="F84" s="130">
        <v>8</v>
      </c>
      <c r="G84" s="130">
        <v>22</v>
      </c>
      <c r="H84" s="22"/>
      <c r="I84" s="10">
        <v>0</v>
      </c>
      <c r="J84" s="10">
        <v>20</v>
      </c>
      <c r="K84" s="7" t="s">
        <v>1490</v>
      </c>
      <c r="L84" s="7" t="s">
        <v>798</v>
      </c>
      <c r="M84" s="13"/>
      <c r="N84" s="178" t="s">
        <v>1488</v>
      </c>
      <c r="O84" s="13"/>
      <c r="P84" s="13"/>
      <c r="Q84" s="13"/>
      <c r="R84" s="13"/>
      <c r="S84" s="13"/>
      <c r="T84" s="182" t="s">
        <v>1493</v>
      </c>
      <c r="U84" s="13"/>
      <c r="V84" s="13"/>
      <c r="W84" s="13">
        <v>55.084000000000003</v>
      </c>
      <c r="X84" s="13"/>
      <c r="Y84" s="13"/>
      <c r="Z84" s="13"/>
      <c r="AA84" s="7"/>
      <c r="AB84" s="13"/>
      <c r="AC84" s="13"/>
      <c r="AD84" s="13"/>
      <c r="AE84" s="13"/>
      <c r="AF84" s="13">
        <v>7.61</v>
      </c>
      <c r="AG84" s="16" t="s">
        <v>274</v>
      </c>
      <c r="AH84" s="13"/>
      <c r="AI84" s="13"/>
      <c r="AJ84" s="13"/>
      <c r="AK84" s="13">
        <v>23.14</v>
      </c>
      <c r="AL84" s="13"/>
      <c r="AM84" s="13"/>
      <c r="AN84" s="13"/>
      <c r="AO84" s="13"/>
      <c r="AP84" s="13"/>
      <c r="AQ84" s="13">
        <v>0</v>
      </c>
      <c r="AR84" s="13">
        <v>2.6269999999999998</v>
      </c>
      <c r="AS84" s="17">
        <v>2.6269999999999998</v>
      </c>
      <c r="AT84" s="17"/>
      <c r="AU84" s="17"/>
      <c r="AV84" s="13">
        <v>0.24</v>
      </c>
      <c r="AW84" s="13"/>
      <c r="AX84" s="189">
        <v>10.945833333333333</v>
      </c>
      <c r="AY84" s="124"/>
      <c r="AZ84" s="13"/>
      <c r="BA84" s="13"/>
      <c r="BB84" s="192">
        <v>-23.1965</v>
      </c>
      <c r="BC84" s="7" t="s">
        <v>1492</v>
      </c>
      <c r="BD84" s="13"/>
      <c r="BE84" s="7">
        <v>2020</v>
      </c>
      <c r="BF84" s="13">
        <v>33.799999999999997</v>
      </c>
      <c r="BG84" s="13">
        <v>2</v>
      </c>
      <c r="BH84" s="13"/>
      <c r="BI84" s="13">
        <v>1.0426</v>
      </c>
      <c r="BJ84" s="13">
        <v>2E-3</v>
      </c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>
        <v>5.9448840000000001</v>
      </c>
      <c r="CA84" s="13">
        <v>2.8050989999999998</v>
      </c>
      <c r="CB84" s="7"/>
      <c r="CC84" s="7"/>
      <c r="CD84" s="13"/>
      <c r="CE84" s="182" t="s">
        <v>1494</v>
      </c>
      <c r="CF84" s="13"/>
      <c r="CG84" s="13"/>
      <c r="CH84" s="13"/>
      <c r="CI84" s="13"/>
      <c r="CJ84" s="13"/>
      <c r="CK84" s="13"/>
      <c r="CL84" s="13"/>
      <c r="CM84" s="13"/>
      <c r="CN84" s="13"/>
      <c r="CO84" s="190">
        <v>6.6333000000000002</v>
      </c>
      <c r="CP84" s="190">
        <v>7.9668000000000001</v>
      </c>
      <c r="CQ84" s="190">
        <v>21.444800000000001</v>
      </c>
      <c r="CR84" s="190"/>
      <c r="CS84" s="190">
        <v>4.3352000000000004</v>
      </c>
      <c r="CT84" s="190"/>
      <c r="CU84" s="190"/>
      <c r="CV84" s="190">
        <v>0</v>
      </c>
      <c r="CW84" s="190">
        <v>14.280100000000001</v>
      </c>
      <c r="CX84" s="190">
        <v>14.3881</v>
      </c>
      <c r="CY84" s="190">
        <v>0</v>
      </c>
      <c r="CZ84" s="190">
        <v>7.9708000000000006</v>
      </c>
      <c r="DA84" s="190">
        <v>4.3352000000000004</v>
      </c>
      <c r="DB84" s="190">
        <v>4.1246</v>
      </c>
      <c r="DC84" s="194">
        <v>0.68230000000000002</v>
      </c>
      <c r="DE84" s="13"/>
      <c r="DF84" s="13"/>
      <c r="DG84" s="17"/>
      <c r="DH84" s="13"/>
      <c r="DI84" s="13"/>
    </row>
    <row r="85" spans="1:113" ht="14.4" x14ac:dyDescent="0.3">
      <c r="A85" s="13" t="s">
        <v>962</v>
      </c>
      <c r="B85" s="11" t="s">
        <v>1514</v>
      </c>
      <c r="C85" s="11" t="s">
        <v>1567</v>
      </c>
      <c r="D85" s="11" t="s">
        <v>1059</v>
      </c>
      <c r="E85" s="184">
        <v>2011</v>
      </c>
      <c r="F85" s="130">
        <v>8</v>
      </c>
      <c r="G85" s="130">
        <v>22</v>
      </c>
      <c r="H85" s="22"/>
      <c r="I85" s="10">
        <v>20</v>
      </c>
      <c r="J85" s="10">
        <v>50</v>
      </c>
      <c r="K85" s="7" t="s">
        <v>1491</v>
      </c>
      <c r="L85" s="7" t="s">
        <v>798</v>
      </c>
      <c r="M85" s="13"/>
      <c r="N85" s="178" t="s">
        <v>1488</v>
      </c>
      <c r="O85" s="13"/>
      <c r="P85" s="13"/>
      <c r="Q85" s="13"/>
      <c r="R85" s="13"/>
      <c r="S85" s="13"/>
      <c r="T85" s="182" t="s">
        <v>1493</v>
      </c>
      <c r="U85" s="13"/>
      <c r="V85" s="13"/>
      <c r="W85" s="13">
        <v>55.542999999999999</v>
      </c>
      <c r="X85" s="13"/>
      <c r="Y85" s="13"/>
      <c r="Z85" s="13"/>
      <c r="AA85" s="7"/>
      <c r="AB85" s="13"/>
      <c r="AC85" s="13"/>
      <c r="AD85" s="13"/>
      <c r="AE85" s="13"/>
      <c r="AF85" s="13">
        <v>7.95</v>
      </c>
      <c r="AG85" s="16" t="s">
        <v>274</v>
      </c>
      <c r="AH85" s="13"/>
      <c r="AI85" s="13"/>
      <c r="AJ85" s="13"/>
      <c r="AK85" s="13">
        <v>18.02</v>
      </c>
      <c r="AL85" s="13"/>
      <c r="AM85" s="13"/>
      <c r="AN85" s="13"/>
      <c r="AO85" s="13"/>
      <c r="AP85" s="13"/>
      <c r="AQ85" s="13">
        <v>0.1113</v>
      </c>
      <c r="AR85" s="13">
        <v>1.3436999999999999</v>
      </c>
      <c r="AS85" s="17">
        <v>1.4550000000000001</v>
      </c>
      <c r="AT85" s="17"/>
      <c r="AU85" s="17"/>
      <c r="AV85" s="13">
        <v>0.12</v>
      </c>
      <c r="AW85" s="13"/>
      <c r="AX85" s="189">
        <v>11.1975</v>
      </c>
      <c r="AY85" s="124"/>
      <c r="AZ85" s="13"/>
      <c r="BA85" s="13"/>
      <c r="BB85" s="192">
        <v>-22.043500000000002</v>
      </c>
      <c r="BC85" s="7" t="s">
        <v>1492</v>
      </c>
      <c r="BD85" s="13"/>
      <c r="BE85" s="7">
        <v>2020</v>
      </c>
      <c r="BF85" s="13">
        <v>27.2</v>
      </c>
      <c r="BG85" s="13">
        <v>1.8</v>
      </c>
      <c r="BH85" s="13"/>
      <c r="BI85" s="13">
        <v>1.036</v>
      </c>
      <c r="BJ85" s="13">
        <v>1.8E-3</v>
      </c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>
        <v>3.8499109999999996</v>
      </c>
      <c r="CA85" s="13">
        <v>1.5276650000000001</v>
      </c>
      <c r="CB85" s="7"/>
      <c r="CC85" s="7"/>
      <c r="CD85" s="13"/>
      <c r="CE85" s="182" t="s">
        <v>1494</v>
      </c>
      <c r="CF85" s="13"/>
      <c r="CG85" s="13"/>
      <c r="CH85" s="13"/>
      <c r="CI85" s="13"/>
      <c r="CJ85" s="13"/>
      <c r="CK85" s="13"/>
      <c r="CL85" s="13"/>
      <c r="CM85" s="13"/>
      <c r="CN85" s="13"/>
      <c r="CO85" s="190">
        <v>8.2603000000000009</v>
      </c>
      <c r="CP85" s="190">
        <v>9.2162000000000006</v>
      </c>
      <c r="CQ85" s="190">
        <v>23.304300000000001</v>
      </c>
      <c r="CR85" s="190"/>
      <c r="CS85" s="190">
        <v>5.4641000000000002</v>
      </c>
      <c r="CT85" s="190"/>
      <c r="CU85" s="190"/>
      <c r="CV85" s="190">
        <v>0</v>
      </c>
      <c r="CW85" s="190">
        <v>15.055299999999999</v>
      </c>
      <c r="CX85" s="190">
        <v>11.242100000000001</v>
      </c>
      <c r="CY85" s="190">
        <v>0</v>
      </c>
      <c r="CZ85" s="190">
        <v>8.9967000000000006</v>
      </c>
      <c r="DA85" s="190">
        <v>5.4641000000000002</v>
      </c>
      <c r="DB85" s="190">
        <v>2.6787999999999998</v>
      </c>
      <c r="DC85" s="194">
        <v>0</v>
      </c>
      <c r="DE85" s="13"/>
      <c r="DF85" s="13"/>
      <c r="DG85" s="17"/>
      <c r="DH85" s="13"/>
      <c r="DI85" s="13"/>
    </row>
    <row r="86" spans="1:113" ht="14.4" x14ac:dyDescent="0.3">
      <c r="A86" s="13" t="s">
        <v>962</v>
      </c>
      <c r="B86" s="11" t="s">
        <v>1568</v>
      </c>
      <c r="C86" s="11" t="s">
        <v>1571</v>
      </c>
      <c r="D86" s="11" t="s">
        <v>1060</v>
      </c>
      <c r="E86" s="184">
        <v>2011</v>
      </c>
      <c r="F86" s="130">
        <v>5</v>
      </c>
      <c r="G86" s="130">
        <v>30</v>
      </c>
      <c r="H86" s="22"/>
      <c r="I86" s="10">
        <v>0</v>
      </c>
      <c r="J86" s="10">
        <v>20</v>
      </c>
      <c r="K86" s="7" t="s">
        <v>1490</v>
      </c>
      <c r="L86" s="7" t="s">
        <v>798</v>
      </c>
      <c r="M86" s="13"/>
      <c r="N86" s="178" t="s">
        <v>1488</v>
      </c>
      <c r="O86" s="13"/>
      <c r="P86" s="13"/>
      <c r="Q86" s="13"/>
      <c r="R86" s="13"/>
      <c r="S86" s="13"/>
      <c r="T86" s="182" t="s">
        <v>1493</v>
      </c>
      <c r="U86" s="13"/>
      <c r="V86" s="13"/>
      <c r="W86" s="13">
        <v>36.776000000000003</v>
      </c>
      <c r="X86" s="13"/>
      <c r="Y86" s="13"/>
      <c r="Z86" s="13"/>
      <c r="AA86" s="7"/>
      <c r="AB86" s="13"/>
      <c r="AC86" s="13"/>
      <c r="AD86" s="13"/>
      <c r="AE86" s="13"/>
      <c r="AF86" s="13">
        <v>8.17</v>
      </c>
      <c r="AG86" s="16" t="s">
        <v>274</v>
      </c>
      <c r="AH86" s="13"/>
      <c r="AI86" s="13"/>
      <c r="AJ86" s="13"/>
      <c r="AK86" s="13">
        <v>16.579999999999998</v>
      </c>
      <c r="AL86" s="13"/>
      <c r="AM86" s="13"/>
      <c r="AN86" s="13"/>
      <c r="AO86" s="13"/>
      <c r="AP86" s="13"/>
      <c r="AQ86" s="13">
        <v>0.10290000000000001</v>
      </c>
      <c r="AR86" s="13">
        <v>0.99009999999999998</v>
      </c>
      <c r="AS86" s="17">
        <v>1.093</v>
      </c>
      <c r="AT86" s="17"/>
      <c r="AU86" s="17"/>
      <c r="AV86" s="13">
        <v>0.09</v>
      </c>
      <c r="AW86" s="13"/>
      <c r="AX86" s="189">
        <v>11.001111111111111</v>
      </c>
      <c r="AY86" s="124"/>
      <c r="AZ86" s="13"/>
      <c r="BA86" s="13"/>
      <c r="BB86" s="192">
        <v>-18.41</v>
      </c>
      <c r="BC86" s="7" t="s">
        <v>1492</v>
      </c>
      <c r="BD86" s="13"/>
      <c r="BE86" s="7">
        <v>2020</v>
      </c>
      <c r="BF86" s="13">
        <v>28.4</v>
      </c>
      <c r="BG86" s="13">
        <v>2.2000000000000002</v>
      </c>
      <c r="BH86" s="13"/>
      <c r="BI86" s="13">
        <v>1.0371999999999999</v>
      </c>
      <c r="BJ86" s="13">
        <v>2.2000000000000001E-3</v>
      </c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>
        <v>1.0258910000000001</v>
      </c>
      <c r="CA86" s="13">
        <v>1.2738079999999998</v>
      </c>
      <c r="CB86" s="7"/>
      <c r="CC86" s="7"/>
      <c r="CD86" s="13"/>
      <c r="CE86" s="182" t="s">
        <v>1494</v>
      </c>
      <c r="CF86" s="13"/>
      <c r="CG86" s="13"/>
      <c r="CH86" s="13"/>
      <c r="CI86" s="13"/>
      <c r="CJ86" s="13"/>
      <c r="CK86" s="13"/>
      <c r="CL86" s="13"/>
      <c r="CM86" s="13"/>
      <c r="CN86" s="13"/>
      <c r="CO86" s="190">
        <v>24.9696</v>
      </c>
      <c r="CP86" s="190">
        <v>8.9711999999999996</v>
      </c>
      <c r="CQ86" s="190">
        <v>16.663599999999999</v>
      </c>
      <c r="CR86" s="190"/>
      <c r="CS86" s="190">
        <v>2.9359000000000002</v>
      </c>
      <c r="CT86" s="190"/>
      <c r="CU86" s="190"/>
      <c r="CV86" s="190">
        <v>0</v>
      </c>
      <c r="CW86" s="190">
        <v>0</v>
      </c>
      <c r="CX86" s="190">
        <v>9.6252999999999993</v>
      </c>
      <c r="CY86" s="190">
        <v>0</v>
      </c>
      <c r="CZ86" s="190">
        <v>6.3480999999999996</v>
      </c>
      <c r="DA86" s="190">
        <v>2.9359000000000002</v>
      </c>
      <c r="DB86" s="190">
        <v>0</v>
      </c>
      <c r="DC86" s="194">
        <v>7.3958000000000004</v>
      </c>
      <c r="DE86" s="13"/>
      <c r="DF86" s="13"/>
      <c r="DG86" s="17"/>
      <c r="DH86" s="13"/>
      <c r="DI86" s="13"/>
    </row>
    <row r="87" spans="1:113" ht="14.4" x14ac:dyDescent="0.3">
      <c r="A87" s="13" t="s">
        <v>962</v>
      </c>
      <c r="B87" s="11" t="s">
        <v>1568</v>
      </c>
      <c r="C87" s="11" t="s">
        <v>1571</v>
      </c>
      <c r="D87" s="11" t="s">
        <v>1061</v>
      </c>
      <c r="E87" s="184">
        <v>2011</v>
      </c>
      <c r="F87" s="130">
        <v>5</v>
      </c>
      <c r="G87" s="130">
        <v>30</v>
      </c>
      <c r="H87" s="22"/>
      <c r="I87" s="10">
        <v>20</v>
      </c>
      <c r="J87" s="10">
        <v>50</v>
      </c>
      <c r="K87" s="7" t="s">
        <v>1491</v>
      </c>
      <c r="L87" s="7" t="s">
        <v>798</v>
      </c>
      <c r="M87" s="13"/>
      <c r="N87" s="178" t="s">
        <v>1488</v>
      </c>
      <c r="O87" s="13"/>
      <c r="P87" s="13"/>
      <c r="Q87" s="13"/>
      <c r="R87" s="13"/>
      <c r="S87" s="13"/>
      <c r="T87" s="182" t="s">
        <v>1493</v>
      </c>
      <c r="U87" s="13"/>
      <c r="V87" s="13"/>
      <c r="W87" s="13">
        <v>51.115000000000002</v>
      </c>
      <c r="X87" s="13"/>
      <c r="Y87" s="13"/>
      <c r="Z87" s="13"/>
      <c r="AA87" s="7"/>
      <c r="AB87" s="13"/>
      <c r="AC87" s="13"/>
      <c r="AD87" s="13"/>
      <c r="AE87" s="13"/>
      <c r="AF87" s="13">
        <v>8.26</v>
      </c>
      <c r="AG87" s="16" t="s">
        <v>274</v>
      </c>
      <c r="AH87" s="13"/>
      <c r="AI87" s="13"/>
      <c r="AJ87" s="13"/>
      <c r="AK87" s="13">
        <v>14.73</v>
      </c>
      <c r="AL87" s="13"/>
      <c r="AM87" s="13"/>
      <c r="AN87" s="13"/>
      <c r="AO87" s="13"/>
      <c r="AP87" s="13"/>
      <c r="AQ87" s="13">
        <v>7.3499999999999996E-2</v>
      </c>
      <c r="AR87" s="13">
        <v>0.64800000000000002</v>
      </c>
      <c r="AS87" s="17">
        <v>0.72199999999999998</v>
      </c>
      <c r="AT87" s="17"/>
      <c r="AU87" s="17"/>
      <c r="AV87" s="13">
        <v>7.0000000000000007E-2</v>
      </c>
      <c r="AW87" s="13"/>
      <c r="AX87" s="189">
        <v>9.2571428571428562</v>
      </c>
      <c r="AY87" s="124"/>
      <c r="AZ87" s="13"/>
      <c r="BA87" s="13"/>
      <c r="BB87" s="192">
        <v>-18.41</v>
      </c>
      <c r="BC87" s="7" t="s">
        <v>1492</v>
      </c>
      <c r="BD87" s="13"/>
      <c r="BE87" s="7">
        <v>2020</v>
      </c>
      <c r="BF87" s="13">
        <v>54.8</v>
      </c>
      <c r="BG87" s="13">
        <v>2.4</v>
      </c>
      <c r="BH87" s="13"/>
      <c r="BI87" s="13">
        <v>1.0637000000000001</v>
      </c>
      <c r="BJ87" s="13">
        <v>2.3999999999999998E-3</v>
      </c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>
        <v>0.89245000000000008</v>
      </c>
      <c r="CA87" s="13">
        <v>1.0986720000000001</v>
      </c>
      <c r="CB87" s="7"/>
      <c r="CC87" s="7"/>
      <c r="CD87" s="13"/>
      <c r="CE87" s="182" t="s">
        <v>1494</v>
      </c>
      <c r="CF87" s="13"/>
      <c r="CG87" s="13"/>
      <c r="CH87" s="13"/>
      <c r="CI87" s="13"/>
      <c r="CJ87" s="13"/>
      <c r="CK87" s="13"/>
      <c r="CL87" s="13"/>
      <c r="CM87" s="13"/>
      <c r="CN87" s="13"/>
      <c r="CO87" s="190">
        <v>23.413399999999999</v>
      </c>
      <c r="CP87" s="190">
        <v>7.7662000000000004</v>
      </c>
      <c r="CQ87" s="190">
        <v>16.1401</v>
      </c>
      <c r="CR87" s="190"/>
      <c r="CS87" s="190">
        <v>3.194</v>
      </c>
      <c r="CT87" s="190"/>
      <c r="CU87" s="190"/>
      <c r="CV87" s="190">
        <v>0</v>
      </c>
      <c r="CW87" s="190">
        <v>0</v>
      </c>
      <c r="CX87" s="190">
        <v>11.552199999999999</v>
      </c>
      <c r="CY87" s="190">
        <v>0</v>
      </c>
      <c r="CZ87" s="190">
        <v>7.8061999999999996</v>
      </c>
      <c r="DA87" s="190">
        <v>3.194</v>
      </c>
      <c r="DB87" s="190">
        <v>0</v>
      </c>
      <c r="DC87" s="194">
        <v>10.517799999999999</v>
      </c>
      <c r="DE87" s="13"/>
      <c r="DF87" s="13"/>
      <c r="DG87" s="17"/>
      <c r="DH87" s="13"/>
      <c r="DI87" s="13"/>
    </row>
    <row r="88" spans="1:113" ht="14.4" x14ac:dyDescent="0.3">
      <c r="A88" s="13" t="s">
        <v>962</v>
      </c>
      <c r="B88" s="11" t="s">
        <v>1569</v>
      </c>
      <c r="C88" s="11" t="s">
        <v>1572</v>
      </c>
      <c r="D88" s="11" t="s">
        <v>1062</v>
      </c>
      <c r="E88" s="184">
        <v>2011</v>
      </c>
      <c r="F88" s="130">
        <v>5</v>
      </c>
      <c r="G88" s="130">
        <v>31</v>
      </c>
      <c r="H88" s="22"/>
      <c r="I88" s="10">
        <v>0</v>
      </c>
      <c r="J88" s="10">
        <v>20</v>
      </c>
      <c r="K88" s="7" t="s">
        <v>1490</v>
      </c>
      <c r="L88" s="7" t="s">
        <v>798</v>
      </c>
      <c r="M88" s="13"/>
      <c r="N88" s="178" t="s">
        <v>1488</v>
      </c>
      <c r="O88" s="13"/>
      <c r="P88" s="13"/>
      <c r="Q88" s="13"/>
      <c r="R88" s="13"/>
      <c r="S88" s="13"/>
      <c r="T88" s="182" t="s">
        <v>1493</v>
      </c>
      <c r="U88" s="13"/>
      <c r="V88" s="13"/>
      <c r="W88" s="13">
        <v>82.248000000000005</v>
      </c>
      <c r="X88" s="13"/>
      <c r="Y88" s="13"/>
      <c r="Z88" s="13"/>
      <c r="AA88" s="7"/>
      <c r="AB88" s="13"/>
      <c r="AC88" s="13"/>
      <c r="AD88" s="13"/>
      <c r="AE88" s="13"/>
      <c r="AF88" s="13">
        <v>7.65</v>
      </c>
      <c r="AG88" s="16" t="s">
        <v>274</v>
      </c>
      <c r="AH88" s="13"/>
      <c r="AI88" s="13"/>
      <c r="AJ88" s="13"/>
      <c r="AK88" s="13">
        <v>19.059999999999999</v>
      </c>
      <c r="AL88" s="13"/>
      <c r="AM88" s="13"/>
      <c r="AN88" s="13"/>
      <c r="AO88" s="13"/>
      <c r="AP88" s="13"/>
      <c r="AQ88" s="13">
        <v>9.4999999999999998E-3</v>
      </c>
      <c r="AR88" s="13">
        <v>1.4915</v>
      </c>
      <c r="AS88" s="17">
        <v>1.5009999999999999</v>
      </c>
      <c r="AT88" s="17"/>
      <c r="AU88" s="17"/>
      <c r="AV88" s="13">
        <v>0.13</v>
      </c>
      <c r="AW88" s="13"/>
      <c r="AX88" s="189">
        <v>11.473076923076922</v>
      </c>
      <c r="AY88" s="124"/>
      <c r="AZ88" s="13"/>
      <c r="BA88" s="13"/>
      <c r="BB88" s="192">
        <v>-13.769500000000001</v>
      </c>
      <c r="BC88" s="7" t="s">
        <v>1492</v>
      </c>
      <c r="BD88" s="13"/>
      <c r="BE88" s="7">
        <v>2020</v>
      </c>
      <c r="BF88" s="13">
        <v>-113.1</v>
      </c>
      <c r="BG88" s="13">
        <v>1.6</v>
      </c>
      <c r="BH88" s="13"/>
      <c r="BI88" s="13">
        <v>0.89439999999999997</v>
      </c>
      <c r="BJ88" s="13">
        <v>1.6000000000000001E-3</v>
      </c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>
        <v>1.929991</v>
      </c>
      <c r="CA88" s="13">
        <v>2.2931869999999996</v>
      </c>
      <c r="CB88" s="7"/>
      <c r="CC88" s="7"/>
      <c r="CD88" s="13"/>
      <c r="CE88" s="182" t="s">
        <v>1494</v>
      </c>
      <c r="CF88" s="13"/>
      <c r="CG88" s="13"/>
      <c r="CH88" s="13"/>
      <c r="CI88" s="13"/>
      <c r="CJ88" s="13"/>
      <c r="CK88" s="13"/>
      <c r="CL88" s="13"/>
      <c r="CM88" s="13"/>
      <c r="CN88" s="13"/>
      <c r="CO88" s="190">
        <v>18.783300000000001</v>
      </c>
      <c r="CP88" s="190">
        <v>7.8535000000000004</v>
      </c>
      <c r="CQ88" s="190">
        <v>24.639800000000001</v>
      </c>
      <c r="CR88" s="190"/>
      <c r="CS88" s="190">
        <v>2.0236999999999998</v>
      </c>
      <c r="CT88" s="190"/>
      <c r="CU88" s="190"/>
      <c r="CV88" s="190">
        <v>0</v>
      </c>
      <c r="CW88" s="190">
        <v>0</v>
      </c>
      <c r="CX88" s="190">
        <v>21.475999999999999</v>
      </c>
      <c r="CY88" s="190">
        <v>0</v>
      </c>
      <c r="CZ88" s="190">
        <v>7.2684999999999995</v>
      </c>
      <c r="DA88" s="190">
        <v>2.0236999999999998</v>
      </c>
      <c r="DB88" s="190">
        <v>2.4081999999999999</v>
      </c>
      <c r="DC88" s="194">
        <v>0.41689999999999999</v>
      </c>
      <c r="DE88" s="13"/>
      <c r="DF88" s="13"/>
      <c r="DG88" s="17"/>
      <c r="DH88" s="13"/>
      <c r="DI88" s="13"/>
    </row>
    <row r="89" spans="1:113" ht="14.4" x14ac:dyDescent="0.3">
      <c r="A89" s="13" t="s">
        <v>962</v>
      </c>
      <c r="B89" s="11" t="s">
        <v>1569</v>
      </c>
      <c r="C89" s="11" t="s">
        <v>1572</v>
      </c>
      <c r="D89" s="11" t="s">
        <v>1063</v>
      </c>
      <c r="E89" s="184">
        <v>2011</v>
      </c>
      <c r="F89" s="130">
        <v>5</v>
      </c>
      <c r="G89" s="130">
        <v>31</v>
      </c>
      <c r="H89" s="22"/>
      <c r="I89" s="10">
        <v>20</v>
      </c>
      <c r="J89" s="10">
        <v>50</v>
      </c>
      <c r="K89" s="7" t="s">
        <v>1491</v>
      </c>
      <c r="L89" s="7" t="s">
        <v>798</v>
      </c>
      <c r="M89" s="13"/>
      <c r="N89" s="178" t="s">
        <v>1488</v>
      </c>
      <c r="O89" s="13"/>
      <c r="P89" s="13"/>
      <c r="Q89" s="13"/>
      <c r="R89" s="13"/>
      <c r="S89" s="13"/>
      <c r="T89" s="182" t="s">
        <v>1493</v>
      </c>
      <c r="U89" s="13"/>
      <c r="V89" s="13"/>
      <c r="W89" s="13">
        <v>92.183999999999997</v>
      </c>
      <c r="X89" s="13"/>
      <c r="Y89" s="13"/>
      <c r="Z89" s="13"/>
      <c r="AA89" s="7"/>
      <c r="AB89" s="13"/>
      <c r="AC89" s="13"/>
      <c r="AD89" s="13"/>
      <c r="AE89" s="13"/>
      <c r="AF89" s="13">
        <v>8.07</v>
      </c>
      <c r="AG89" s="16" t="s">
        <v>274</v>
      </c>
      <c r="AH89" s="13"/>
      <c r="AI89" s="13"/>
      <c r="AJ89" s="13"/>
      <c r="AK89" s="13">
        <v>21.35</v>
      </c>
      <c r="AL89" s="13"/>
      <c r="AM89" s="13"/>
      <c r="AN89" s="13"/>
      <c r="AO89" s="13"/>
      <c r="AP89" s="13"/>
      <c r="AQ89" s="13">
        <v>0.1164</v>
      </c>
      <c r="AR89" s="13">
        <v>1.0476000000000001</v>
      </c>
      <c r="AS89" s="17">
        <v>1.1639999999999999</v>
      </c>
      <c r="AT89" s="17"/>
      <c r="AU89" s="17"/>
      <c r="AV89" s="13">
        <v>0.08</v>
      </c>
      <c r="AW89" s="13"/>
      <c r="AX89" s="189">
        <v>13.095000000000001</v>
      </c>
      <c r="AY89" s="124"/>
      <c r="AZ89" s="13"/>
      <c r="BA89" s="13"/>
      <c r="BB89" s="192">
        <v>-11.281499999999999</v>
      </c>
      <c r="BC89" s="7" t="s">
        <v>1492</v>
      </c>
      <c r="BD89" s="13"/>
      <c r="BE89" s="7">
        <v>2020</v>
      </c>
      <c r="BF89" s="13">
        <v>-241.3</v>
      </c>
      <c r="BG89" s="13">
        <v>1.5</v>
      </c>
      <c r="BH89" s="13"/>
      <c r="BI89" s="13">
        <v>0.76519999999999999</v>
      </c>
      <c r="BJ89" s="13">
        <v>1.5E-3</v>
      </c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>
        <v>2.5534869999999996</v>
      </c>
      <c r="CA89" s="13">
        <v>2.4769550000000002</v>
      </c>
      <c r="CB89" s="7"/>
      <c r="CC89" s="7"/>
      <c r="CD89" s="13"/>
      <c r="CE89" s="182" t="s">
        <v>1494</v>
      </c>
      <c r="CF89" s="13"/>
      <c r="CG89" s="13"/>
      <c r="CH89" s="13"/>
      <c r="CI89" s="13"/>
      <c r="CJ89" s="13"/>
      <c r="CK89" s="13"/>
      <c r="CL89" s="13"/>
      <c r="CM89" s="13"/>
      <c r="CN89" s="13"/>
      <c r="CO89" s="190">
        <v>17.38</v>
      </c>
      <c r="CP89" s="190">
        <v>7.3011999999999997</v>
      </c>
      <c r="CQ89" s="190">
        <v>23.565000000000001</v>
      </c>
      <c r="CR89" s="190"/>
      <c r="CS89" s="190">
        <v>2.1295000000000002</v>
      </c>
      <c r="CT89" s="190"/>
      <c r="CU89" s="190"/>
      <c r="CV89" s="190">
        <v>0</v>
      </c>
      <c r="CW89" s="190">
        <v>0</v>
      </c>
      <c r="CX89" s="190">
        <v>23.119</v>
      </c>
      <c r="CY89" s="190">
        <v>0</v>
      </c>
      <c r="CZ89" s="190">
        <v>6.1094000000000008</v>
      </c>
      <c r="DA89" s="190">
        <v>2.1295000000000002</v>
      </c>
      <c r="DB89" s="190">
        <v>0.69379999999999997</v>
      </c>
      <c r="DC89" s="194">
        <v>4.2843</v>
      </c>
      <c r="DE89" s="13"/>
      <c r="DF89" s="13"/>
      <c r="DG89" s="17"/>
      <c r="DH89" s="13"/>
      <c r="DI89" s="13"/>
    </row>
    <row r="90" spans="1:113" ht="14.4" x14ac:dyDescent="0.3">
      <c r="A90" s="13" t="s">
        <v>962</v>
      </c>
      <c r="B90" s="11" t="s">
        <v>1570</v>
      </c>
      <c r="C90" s="11" t="s">
        <v>1573</v>
      </c>
      <c r="D90" s="11" t="s">
        <v>1064</v>
      </c>
      <c r="E90" s="184">
        <v>2011</v>
      </c>
      <c r="F90" s="130">
        <v>6</v>
      </c>
      <c r="G90" s="130">
        <v>3</v>
      </c>
      <c r="H90" s="22"/>
      <c r="I90" s="10">
        <v>0</v>
      </c>
      <c r="J90" s="10">
        <v>20</v>
      </c>
      <c r="K90" s="7" t="s">
        <v>1490</v>
      </c>
      <c r="L90" s="7" t="s">
        <v>798</v>
      </c>
      <c r="M90" s="13"/>
      <c r="N90" s="178" t="s">
        <v>1488</v>
      </c>
      <c r="O90" s="13"/>
      <c r="P90" s="13"/>
      <c r="Q90" s="13"/>
      <c r="R90" s="13"/>
      <c r="S90" s="13"/>
      <c r="T90" s="182" t="s">
        <v>1493</v>
      </c>
      <c r="U90" s="13"/>
      <c r="V90" s="13"/>
      <c r="W90" s="13">
        <v>78.605999999999995</v>
      </c>
      <c r="X90" s="13"/>
      <c r="Y90" s="13"/>
      <c r="Z90" s="13"/>
      <c r="AA90" s="7"/>
      <c r="AB90" s="13"/>
      <c r="AC90" s="13"/>
      <c r="AD90" s="13"/>
      <c r="AE90" s="13"/>
      <c r="AF90" s="13">
        <v>7.78</v>
      </c>
      <c r="AG90" s="16" t="s">
        <v>274</v>
      </c>
      <c r="AH90" s="13"/>
      <c r="AI90" s="13"/>
      <c r="AJ90" s="13"/>
      <c r="AK90" s="13">
        <v>22.44</v>
      </c>
      <c r="AL90" s="13"/>
      <c r="AM90" s="13"/>
      <c r="AN90" s="13"/>
      <c r="AO90" s="13"/>
      <c r="AP90" s="13"/>
      <c r="AQ90" s="13">
        <v>9.4000000000000004E-3</v>
      </c>
      <c r="AR90" s="13">
        <v>1.5136000000000001</v>
      </c>
      <c r="AS90" s="17">
        <v>1.5229999999999999</v>
      </c>
      <c r="AT90" s="17"/>
      <c r="AU90" s="17"/>
      <c r="AV90" s="13">
        <v>0.13</v>
      </c>
      <c r="AW90" s="13"/>
      <c r="AX90" s="189">
        <v>11.643076923076924</v>
      </c>
      <c r="AY90" s="124"/>
      <c r="AZ90" s="13"/>
      <c r="BA90" s="13"/>
      <c r="BB90" s="192">
        <v>-12.9565</v>
      </c>
      <c r="BC90" s="7" t="s">
        <v>1492</v>
      </c>
      <c r="BD90" s="13"/>
      <c r="BE90" s="7">
        <v>2020</v>
      </c>
      <c r="BF90" s="13">
        <v>-107.8</v>
      </c>
      <c r="BG90" s="13">
        <v>1.8</v>
      </c>
      <c r="BH90" s="13"/>
      <c r="BI90" s="13">
        <v>0.89980000000000004</v>
      </c>
      <c r="BJ90" s="13">
        <v>1.8E-3</v>
      </c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>
        <v>2.0171619999999999</v>
      </c>
      <c r="CA90" s="13">
        <v>2.1461730000000001</v>
      </c>
      <c r="CB90" s="7"/>
      <c r="CC90" s="7"/>
      <c r="CD90" s="13"/>
      <c r="CE90" s="182" t="s">
        <v>1494</v>
      </c>
      <c r="CF90" s="13"/>
      <c r="CG90" s="13"/>
      <c r="CH90" s="13"/>
      <c r="CI90" s="13"/>
      <c r="CJ90" s="13"/>
      <c r="CK90" s="13"/>
      <c r="CL90" s="13"/>
      <c r="CM90" s="13"/>
      <c r="CN90" s="13"/>
      <c r="CO90" s="190">
        <v>16.2898</v>
      </c>
      <c r="CP90" s="190">
        <v>8.1212999999999997</v>
      </c>
      <c r="CQ90" s="190">
        <v>15.8705</v>
      </c>
      <c r="CR90" s="190"/>
      <c r="CS90" s="190">
        <v>0.89190000000000003</v>
      </c>
      <c r="CT90" s="190"/>
      <c r="CU90" s="190"/>
      <c r="CV90" s="190">
        <v>0</v>
      </c>
      <c r="CW90" s="190">
        <v>2.0829</v>
      </c>
      <c r="CX90" s="190">
        <v>33.356999999999999</v>
      </c>
      <c r="CY90" s="190">
        <v>0</v>
      </c>
      <c r="CZ90" s="190">
        <v>7.1183999999999994</v>
      </c>
      <c r="DA90" s="190">
        <v>0.89190000000000003</v>
      </c>
      <c r="DB90" s="190">
        <v>2.2644000000000002</v>
      </c>
      <c r="DC90" s="194">
        <v>1.2718</v>
      </c>
      <c r="DE90" s="13"/>
      <c r="DF90" s="13"/>
      <c r="DG90" s="17"/>
      <c r="DH90" s="13"/>
      <c r="DI90" s="13"/>
    </row>
    <row r="91" spans="1:113" ht="14.4" x14ac:dyDescent="0.3">
      <c r="A91" s="13" t="s">
        <v>962</v>
      </c>
      <c r="B91" s="11" t="s">
        <v>1570</v>
      </c>
      <c r="C91" s="11" t="s">
        <v>1573</v>
      </c>
      <c r="D91" s="11" t="s">
        <v>1065</v>
      </c>
      <c r="E91" s="184">
        <v>2011</v>
      </c>
      <c r="F91" s="130">
        <v>6</v>
      </c>
      <c r="G91" s="130">
        <v>3</v>
      </c>
      <c r="H91" s="22"/>
      <c r="I91" s="10">
        <v>20</v>
      </c>
      <c r="J91" s="10">
        <v>50</v>
      </c>
      <c r="K91" s="7" t="s">
        <v>1491</v>
      </c>
      <c r="L91" s="7" t="s">
        <v>798</v>
      </c>
      <c r="M91" s="13"/>
      <c r="N91" s="178" t="s">
        <v>1488</v>
      </c>
      <c r="O91" s="13"/>
      <c r="P91" s="13"/>
      <c r="Q91" s="13"/>
      <c r="R91" s="13"/>
      <c r="S91" s="13"/>
      <c r="T91" s="182" t="s">
        <v>1493</v>
      </c>
      <c r="U91" s="13"/>
      <c r="V91" s="13"/>
      <c r="W91" s="13">
        <v>86.156999999999996</v>
      </c>
      <c r="X91" s="13"/>
      <c r="Y91" s="13"/>
      <c r="Z91" s="13"/>
      <c r="AA91" s="7"/>
      <c r="AB91" s="13"/>
      <c r="AC91" s="13"/>
      <c r="AD91" s="13"/>
      <c r="AE91" s="13"/>
      <c r="AF91" s="13">
        <v>7.79</v>
      </c>
      <c r="AG91" s="16" t="s">
        <v>274</v>
      </c>
      <c r="AH91" s="13"/>
      <c r="AI91" s="13"/>
      <c r="AJ91" s="13"/>
      <c r="AK91" s="13">
        <v>26.02</v>
      </c>
      <c r="AL91" s="13"/>
      <c r="AM91" s="13"/>
      <c r="AN91" s="13"/>
      <c r="AO91" s="13"/>
      <c r="AP91" s="13"/>
      <c r="AQ91" s="13">
        <v>8.5599999999999996E-2</v>
      </c>
      <c r="AR91" s="13">
        <v>1.2634000000000001</v>
      </c>
      <c r="AS91" s="17">
        <v>1.349</v>
      </c>
      <c r="AT91" s="17"/>
      <c r="AU91" s="17"/>
      <c r="AV91" s="13">
        <v>0.1</v>
      </c>
      <c r="AW91" s="13"/>
      <c r="AX91" s="189">
        <v>12.634</v>
      </c>
      <c r="AY91" s="124"/>
      <c r="AZ91" s="13"/>
      <c r="BA91" s="13"/>
      <c r="BB91" s="192">
        <v>-11.5175</v>
      </c>
      <c r="BC91" s="7" t="s">
        <v>1492</v>
      </c>
      <c r="BD91" s="13"/>
      <c r="BE91" s="7">
        <v>2020</v>
      </c>
      <c r="BF91" s="13">
        <v>-252.4</v>
      </c>
      <c r="BG91" s="13">
        <v>1.6</v>
      </c>
      <c r="BH91" s="13"/>
      <c r="BI91" s="13">
        <v>0.75390000000000001</v>
      </c>
      <c r="BJ91" s="13">
        <v>1.6000000000000001E-3</v>
      </c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>
        <v>2.5636130000000001</v>
      </c>
      <c r="CA91" s="13">
        <v>2.4653969999999998</v>
      </c>
      <c r="CB91" s="7"/>
      <c r="CC91" s="7"/>
      <c r="CD91" s="13"/>
      <c r="CE91" s="182" t="s">
        <v>1494</v>
      </c>
      <c r="CF91" s="13"/>
      <c r="CG91" s="13"/>
      <c r="CH91" s="13"/>
      <c r="CI91" s="13"/>
      <c r="CJ91" s="13"/>
      <c r="CK91" s="13"/>
      <c r="CL91" s="13"/>
      <c r="CM91" s="13"/>
      <c r="CN91" s="13"/>
      <c r="CO91" s="190">
        <v>14.2263</v>
      </c>
      <c r="CP91" s="190">
        <v>6.5979000000000001</v>
      </c>
      <c r="CQ91" s="190">
        <v>13.2509</v>
      </c>
      <c r="CR91" s="190"/>
      <c r="CS91" s="190">
        <v>1.0064</v>
      </c>
      <c r="CT91" s="190"/>
      <c r="CU91" s="190"/>
      <c r="CV91" s="190">
        <v>0</v>
      </c>
      <c r="CW91" s="190">
        <v>0</v>
      </c>
      <c r="CX91" s="190">
        <v>36.127000000000002</v>
      </c>
      <c r="CY91" s="190">
        <v>0</v>
      </c>
      <c r="CZ91" s="190">
        <v>7.8221000000000007</v>
      </c>
      <c r="DA91" s="190">
        <v>1.0064</v>
      </c>
      <c r="DB91" s="190">
        <v>2.4378000000000002</v>
      </c>
      <c r="DC91" s="194">
        <v>3.7492999999999999</v>
      </c>
      <c r="DE91" s="13"/>
      <c r="DF91" s="13"/>
      <c r="DG91" s="17"/>
      <c r="DH91" s="13"/>
      <c r="DI91" s="13"/>
    </row>
    <row r="92" spans="1:113" ht="14.4" x14ac:dyDescent="0.3">
      <c r="A92" s="13" t="s">
        <v>962</v>
      </c>
      <c r="B92" s="11" t="s">
        <v>1574</v>
      </c>
      <c r="C92" s="11" t="s">
        <v>1577</v>
      </c>
      <c r="D92" s="11" t="s">
        <v>1066</v>
      </c>
      <c r="E92" s="184">
        <v>2011</v>
      </c>
      <c r="F92" s="130">
        <v>9</v>
      </c>
      <c r="G92" s="130">
        <v>14</v>
      </c>
      <c r="H92" s="22"/>
      <c r="I92" s="10">
        <v>0</v>
      </c>
      <c r="J92" s="10">
        <v>20</v>
      </c>
      <c r="K92" s="7" t="s">
        <v>1490</v>
      </c>
      <c r="L92" s="7" t="s">
        <v>798</v>
      </c>
      <c r="M92" s="13"/>
      <c r="N92" s="178" t="s">
        <v>1488</v>
      </c>
      <c r="O92" s="13"/>
      <c r="P92" s="13"/>
      <c r="Q92" s="13"/>
      <c r="R92" s="13"/>
      <c r="S92" s="13"/>
      <c r="T92" s="182" t="s">
        <v>1493</v>
      </c>
      <c r="U92" s="13"/>
      <c r="V92" s="13"/>
      <c r="W92" s="13">
        <v>33.597999999999999</v>
      </c>
      <c r="X92" s="13"/>
      <c r="Y92" s="13"/>
      <c r="Z92" s="13"/>
      <c r="AA92" s="7"/>
      <c r="AB92" s="13"/>
      <c r="AC92" s="13"/>
      <c r="AD92" s="13"/>
      <c r="AE92" s="13"/>
      <c r="AF92" s="13">
        <v>5.82</v>
      </c>
      <c r="AG92" s="16" t="s">
        <v>274</v>
      </c>
      <c r="AH92" s="13"/>
      <c r="AI92" s="13"/>
      <c r="AJ92" s="13"/>
      <c r="AK92" s="13">
        <v>2.25</v>
      </c>
      <c r="AL92" s="13"/>
      <c r="AM92" s="13"/>
      <c r="AN92" s="13"/>
      <c r="AO92" s="13"/>
      <c r="AP92" s="13"/>
      <c r="AQ92" s="13">
        <v>0</v>
      </c>
      <c r="AR92" s="13">
        <v>0.89949999999999997</v>
      </c>
      <c r="AS92" s="17">
        <v>0.9</v>
      </c>
      <c r="AT92" s="17"/>
      <c r="AU92" s="17"/>
      <c r="AV92" s="13">
        <v>0.06</v>
      </c>
      <c r="AW92" s="13"/>
      <c r="AX92" s="189">
        <v>14.991666666666667</v>
      </c>
      <c r="AY92" s="124"/>
      <c r="AZ92" s="13"/>
      <c r="BA92" s="13"/>
      <c r="BB92" s="192">
        <v>-20.21</v>
      </c>
      <c r="BC92" s="7" t="s">
        <v>1492</v>
      </c>
      <c r="BD92" s="13"/>
      <c r="BE92" s="7">
        <v>2020</v>
      </c>
      <c r="BF92" s="13">
        <v>4.3</v>
      </c>
      <c r="BG92" s="13">
        <v>2</v>
      </c>
      <c r="BH92" s="13"/>
      <c r="BI92" s="13">
        <v>1.0127999999999999</v>
      </c>
      <c r="BJ92" s="13">
        <v>2E-3</v>
      </c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>
        <v>0.76376100000000002</v>
      </c>
      <c r="CA92" s="13">
        <v>0.66856599999999999</v>
      </c>
      <c r="CB92" s="7"/>
      <c r="CC92" s="7"/>
      <c r="CD92" s="13"/>
      <c r="CE92" s="182" t="s">
        <v>1494</v>
      </c>
      <c r="CF92" s="13"/>
      <c r="CG92" s="13"/>
      <c r="CH92" s="13"/>
      <c r="CI92" s="13"/>
      <c r="CJ92" s="13"/>
      <c r="CK92" s="13"/>
      <c r="CL92" s="13"/>
      <c r="CM92" s="13"/>
      <c r="CN92" s="13"/>
      <c r="CO92" s="190">
        <v>86.583799999999997</v>
      </c>
      <c r="CP92" s="190">
        <v>0</v>
      </c>
      <c r="CQ92" s="190">
        <v>0</v>
      </c>
      <c r="CR92" s="190"/>
      <c r="CS92" s="190">
        <v>0</v>
      </c>
      <c r="CT92" s="190"/>
      <c r="CU92" s="190"/>
      <c r="CV92" s="190">
        <v>0</v>
      </c>
      <c r="CW92" s="190">
        <v>8.4368999999999996</v>
      </c>
      <c r="CX92" s="190">
        <v>0</v>
      </c>
      <c r="CY92" s="190">
        <v>0</v>
      </c>
      <c r="CZ92" s="190">
        <v>3.5510000000000002</v>
      </c>
      <c r="DA92" s="190">
        <v>0</v>
      </c>
      <c r="DB92" s="190">
        <v>1.3032999999999999</v>
      </c>
      <c r="DC92" s="194">
        <v>0</v>
      </c>
      <c r="DE92" s="13"/>
      <c r="DF92" s="13"/>
      <c r="DG92" s="17"/>
      <c r="DH92" s="13"/>
      <c r="DI92" s="13"/>
    </row>
    <row r="93" spans="1:113" ht="14.4" x14ac:dyDescent="0.3">
      <c r="A93" s="13" t="s">
        <v>962</v>
      </c>
      <c r="B93" s="11" t="s">
        <v>1574</v>
      </c>
      <c r="C93" s="11" t="s">
        <v>1577</v>
      </c>
      <c r="D93" s="11" t="s">
        <v>1067</v>
      </c>
      <c r="E93" s="184">
        <v>2011</v>
      </c>
      <c r="F93" s="130">
        <v>9</v>
      </c>
      <c r="G93" s="130">
        <v>14</v>
      </c>
      <c r="H93" s="22"/>
      <c r="I93" s="10">
        <v>20</v>
      </c>
      <c r="J93" s="10">
        <v>50</v>
      </c>
      <c r="K93" s="7" t="s">
        <v>1491</v>
      </c>
      <c r="L93" s="7" t="s">
        <v>798</v>
      </c>
      <c r="M93" s="13"/>
      <c r="N93" s="178" t="s">
        <v>1488</v>
      </c>
      <c r="O93" s="13"/>
      <c r="P93" s="13"/>
      <c r="Q93" s="13"/>
      <c r="R93" s="13"/>
      <c r="S93" s="13"/>
      <c r="T93" s="182" t="s">
        <v>1493</v>
      </c>
      <c r="U93" s="13"/>
      <c r="V93" s="13"/>
      <c r="W93" s="13">
        <v>50.497999999999998</v>
      </c>
      <c r="X93" s="13"/>
      <c r="Y93" s="13"/>
      <c r="Z93" s="13"/>
      <c r="AA93" s="7"/>
      <c r="AB93" s="13"/>
      <c r="AC93" s="13"/>
      <c r="AD93" s="13"/>
      <c r="AE93" s="13"/>
      <c r="AF93" s="13">
        <v>5.65</v>
      </c>
      <c r="AG93" s="16" t="s">
        <v>274</v>
      </c>
      <c r="AH93" s="13"/>
      <c r="AI93" s="13"/>
      <c r="AJ93" s="13"/>
      <c r="AK93" s="13">
        <v>1.66</v>
      </c>
      <c r="AL93" s="13"/>
      <c r="AM93" s="13"/>
      <c r="AN93" s="13"/>
      <c r="AO93" s="13"/>
      <c r="AP93" s="13"/>
      <c r="AQ93" s="13">
        <v>0</v>
      </c>
      <c r="AR93" s="13">
        <v>0.51959999999999995</v>
      </c>
      <c r="AS93" s="17">
        <v>0.52</v>
      </c>
      <c r="AT93" s="17"/>
      <c r="AU93" s="17"/>
      <c r="AV93" s="13">
        <v>0.04</v>
      </c>
      <c r="AW93" s="13"/>
      <c r="AX93" s="189">
        <v>12.989999999999998</v>
      </c>
      <c r="AY93" s="124"/>
      <c r="AZ93" s="13"/>
      <c r="BA93" s="13"/>
      <c r="BB93" s="192">
        <v>-18.78</v>
      </c>
      <c r="BC93" s="7" t="s">
        <v>1492</v>
      </c>
      <c r="BD93" s="13"/>
      <c r="BE93" s="7">
        <v>2020</v>
      </c>
      <c r="BF93" s="13">
        <v>-53.2</v>
      </c>
      <c r="BG93" s="13">
        <v>2.5</v>
      </c>
      <c r="BH93" s="13"/>
      <c r="BI93" s="13">
        <v>0.95489999999999997</v>
      </c>
      <c r="BJ93" s="13">
        <v>2.5000000000000001E-3</v>
      </c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>
        <v>1.071637</v>
      </c>
      <c r="CA93" s="13">
        <v>0.90656100000000006</v>
      </c>
      <c r="CB93" s="7"/>
      <c r="CC93" s="7"/>
      <c r="CD93" s="13"/>
      <c r="CE93" s="182" t="s">
        <v>1494</v>
      </c>
      <c r="CF93" s="13"/>
      <c r="CG93" s="13"/>
      <c r="CH93" s="13"/>
      <c r="CI93" s="13"/>
      <c r="CJ93" s="13"/>
      <c r="CK93" s="13"/>
      <c r="CL93" s="13"/>
      <c r="CM93" s="13"/>
      <c r="CN93" s="13"/>
      <c r="CO93" s="190">
        <v>77.1999</v>
      </c>
      <c r="CP93" s="190">
        <v>0</v>
      </c>
      <c r="CQ93" s="190">
        <v>0</v>
      </c>
      <c r="CR93" s="190"/>
      <c r="CS93" s="190">
        <v>0</v>
      </c>
      <c r="CT93" s="190"/>
      <c r="CU93" s="190"/>
      <c r="CV93" s="190">
        <v>0</v>
      </c>
      <c r="CW93" s="190">
        <v>13.0618</v>
      </c>
      <c r="CX93" s="190">
        <v>0</v>
      </c>
      <c r="CY93" s="190">
        <v>0</v>
      </c>
      <c r="CZ93" s="190">
        <v>5.0242000000000004</v>
      </c>
      <c r="DA93" s="190">
        <v>0</v>
      </c>
      <c r="DB93" s="190">
        <v>2.4116</v>
      </c>
      <c r="DC93" s="194">
        <v>0</v>
      </c>
      <c r="DE93" s="13"/>
      <c r="DF93" s="13"/>
      <c r="DG93" s="17"/>
      <c r="DH93" s="13"/>
      <c r="DI93" s="13"/>
    </row>
    <row r="94" spans="1:113" ht="14.4" x14ac:dyDescent="0.3">
      <c r="A94" s="13" t="s">
        <v>962</v>
      </c>
      <c r="B94" s="11" t="s">
        <v>1575</v>
      </c>
      <c r="C94" s="11" t="s">
        <v>1578</v>
      </c>
      <c r="D94" s="11" t="s">
        <v>1068</v>
      </c>
      <c r="E94" s="184">
        <v>2011</v>
      </c>
      <c r="F94" s="130">
        <v>9</v>
      </c>
      <c r="G94" s="130">
        <v>13</v>
      </c>
      <c r="H94" s="22"/>
      <c r="I94" s="10">
        <v>0</v>
      </c>
      <c r="J94" s="10">
        <v>20</v>
      </c>
      <c r="K94" s="7" t="s">
        <v>1490</v>
      </c>
      <c r="L94" s="7" t="s">
        <v>798</v>
      </c>
      <c r="M94" s="13"/>
      <c r="N94" s="178" t="s">
        <v>1488</v>
      </c>
      <c r="O94" s="13"/>
      <c r="P94" s="13"/>
      <c r="Q94" s="13"/>
      <c r="R94" s="13"/>
      <c r="S94" s="13"/>
      <c r="T94" s="182" t="s">
        <v>1493</v>
      </c>
      <c r="U94" s="13"/>
      <c r="V94" s="13"/>
      <c r="W94" s="13">
        <v>32.479999999999997</v>
      </c>
      <c r="X94" s="13"/>
      <c r="Y94" s="13"/>
      <c r="Z94" s="13"/>
      <c r="AA94" s="7"/>
      <c r="AB94" s="13"/>
      <c r="AC94" s="13"/>
      <c r="AD94" s="13"/>
      <c r="AE94" s="13"/>
      <c r="AF94" s="13">
        <v>5.9</v>
      </c>
      <c r="AG94" s="16" t="s">
        <v>274</v>
      </c>
      <c r="AH94" s="13"/>
      <c r="AI94" s="13"/>
      <c r="AJ94" s="13"/>
      <c r="AK94" s="13">
        <v>0.92</v>
      </c>
      <c r="AL94" s="13"/>
      <c r="AM94" s="13"/>
      <c r="AN94" s="13"/>
      <c r="AO94" s="13"/>
      <c r="AP94" s="13"/>
      <c r="AQ94" s="13">
        <v>0</v>
      </c>
      <c r="AR94" s="13">
        <v>0.3281</v>
      </c>
      <c r="AS94" s="17">
        <v>0.32800000000000001</v>
      </c>
      <c r="AT94" s="17"/>
      <c r="AU94" s="17"/>
      <c r="AV94" s="13">
        <v>0.02</v>
      </c>
      <c r="AW94" s="13"/>
      <c r="AX94" s="189">
        <v>16.405000000000001</v>
      </c>
      <c r="AY94" s="124"/>
      <c r="AZ94" s="13"/>
      <c r="BA94" s="13"/>
      <c r="BB94" s="192">
        <v>-19.760000000000002</v>
      </c>
      <c r="BC94" s="7" t="s">
        <v>1492</v>
      </c>
      <c r="BD94" s="13"/>
      <c r="BE94" s="7">
        <v>2020</v>
      </c>
      <c r="BF94" s="13">
        <v>-117</v>
      </c>
      <c r="BG94" s="13">
        <v>3</v>
      </c>
      <c r="BH94" s="13"/>
      <c r="BI94" s="13">
        <v>0.89049999999999996</v>
      </c>
      <c r="BJ94" s="13">
        <v>3.0000000000000001E-3</v>
      </c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>
        <v>0.62016300000000002</v>
      </c>
      <c r="CA94" s="13">
        <v>0.96794099999999994</v>
      </c>
      <c r="CB94" s="7"/>
      <c r="CC94" s="7"/>
      <c r="CD94" s="13"/>
      <c r="CE94" s="182" t="s">
        <v>1494</v>
      </c>
      <c r="CF94" s="13"/>
      <c r="CG94" s="13"/>
      <c r="CH94" s="13"/>
      <c r="CI94" s="13"/>
      <c r="CJ94" s="13"/>
      <c r="CK94" s="13"/>
      <c r="CL94" s="13"/>
      <c r="CM94" s="13"/>
      <c r="CN94" s="13"/>
      <c r="CO94" s="190">
        <v>85.221199999999996</v>
      </c>
      <c r="CP94" s="190">
        <v>0</v>
      </c>
      <c r="CQ94" s="190">
        <v>0</v>
      </c>
      <c r="CR94" s="190"/>
      <c r="CS94" s="190">
        <v>0</v>
      </c>
      <c r="CT94" s="190"/>
      <c r="CU94" s="190"/>
      <c r="CV94" s="190">
        <v>0</v>
      </c>
      <c r="CW94" s="190">
        <v>6.0186000000000002</v>
      </c>
      <c r="CX94" s="190">
        <v>0</v>
      </c>
      <c r="CY94" s="190">
        <v>0</v>
      </c>
      <c r="CZ94" s="190">
        <v>3.1737000000000002</v>
      </c>
      <c r="DA94" s="190">
        <v>0</v>
      </c>
      <c r="DB94" s="190">
        <v>0</v>
      </c>
      <c r="DC94" s="194">
        <v>0</v>
      </c>
      <c r="DE94" s="13"/>
      <c r="DF94" s="13"/>
      <c r="DG94" s="17"/>
      <c r="DH94" s="13"/>
      <c r="DI94" s="13"/>
    </row>
    <row r="95" spans="1:113" ht="14.4" x14ac:dyDescent="0.3">
      <c r="A95" s="13" t="s">
        <v>962</v>
      </c>
      <c r="B95" s="11" t="s">
        <v>1575</v>
      </c>
      <c r="C95" s="11" t="s">
        <v>1578</v>
      </c>
      <c r="D95" s="11" t="s">
        <v>1069</v>
      </c>
      <c r="E95" s="184">
        <v>2011</v>
      </c>
      <c r="F95" s="130">
        <v>9</v>
      </c>
      <c r="G95" s="130">
        <v>13</v>
      </c>
      <c r="H95" s="22"/>
      <c r="I95" s="10">
        <v>20</v>
      </c>
      <c r="J95" s="10">
        <v>50</v>
      </c>
      <c r="K95" s="7" t="s">
        <v>1491</v>
      </c>
      <c r="L95" s="7" t="s">
        <v>798</v>
      </c>
      <c r="M95" s="13"/>
      <c r="N95" s="178" t="s">
        <v>1488</v>
      </c>
      <c r="O95" s="13"/>
      <c r="P95" s="13"/>
      <c r="Q95" s="13"/>
      <c r="R95" s="13"/>
      <c r="S95" s="13"/>
      <c r="T95" s="182" t="s">
        <v>1493</v>
      </c>
      <c r="U95" s="13"/>
      <c r="V95" s="13"/>
      <c r="W95" s="13">
        <v>38.188000000000002</v>
      </c>
      <c r="X95" s="13"/>
      <c r="Y95" s="13"/>
      <c r="Z95" s="13"/>
      <c r="AA95" s="7"/>
      <c r="AB95" s="13"/>
      <c r="AC95" s="13"/>
      <c r="AD95" s="13"/>
      <c r="AE95" s="13"/>
      <c r="AF95" s="13">
        <v>5.57</v>
      </c>
      <c r="AG95" s="16" t="s">
        <v>274</v>
      </c>
      <c r="AH95" s="13"/>
      <c r="AI95" s="13"/>
      <c r="AJ95" s="13"/>
      <c r="AK95" s="13">
        <v>1.02</v>
      </c>
      <c r="AL95" s="13"/>
      <c r="AM95" s="13"/>
      <c r="AN95" s="13"/>
      <c r="AO95" s="13"/>
      <c r="AP95" s="13"/>
      <c r="AQ95" s="13">
        <v>0</v>
      </c>
      <c r="AR95" s="13">
        <v>0.25340000000000001</v>
      </c>
      <c r="AS95" s="17">
        <v>0.253</v>
      </c>
      <c r="AT95" s="17"/>
      <c r="AU95" s="17"/>
      <c r="AV95" s="13">
        <v>0.04</v>
      </c>
      <c r="AW95" s="13"/>
      <c r="AX95" s="189">
        <v>6.335</v>
      </c>
      <c r="AY95" s="124"/>
      <c r="AZ95" s="13"/>
      <c r="BA95" s="13"/>
      <c r="BB95" s="192"/>
      <c r="BC95" s="7"/>
      <c r="BD95" s="13"/>
      <c r="BE95" s="7">
        <v>2020</v>
      </c>
      <c r="BF95" s="13">
        <v>-221.9</v>
      </c>
      <c r="BG95" s="13">
        <v>4.5999999999999996</v>
      </c>
      <c r="BH95" s="13"/>
      <c r="BI95" s="13">
        <v>0.78469999999999995</v>
      </c>
      <c r="BJ95" s="13">
        <v>4.5999999999999999E-3</v>
      </c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>
        <v>0.87332300000000007</v>
      </c>
      <c r="CA95" s="13">
        <v>1.3873260000000001</v>
      </c>
      <c r="CB95" s="7"/>
      <c r="CC95" s="7"/>
      <c r="CD95" s="13"/>
      <c r="CE95" s="182" t="s">
        <v>1494</v>
      </c>
      <c r="CF95" s="13"/>
      <c r="CG95" s="13"/>
      <c r="CH95" s="13"/>
      <c r="CI95" s="13"/>
      <c r="CJ95" s="13"/>
      <c r="CK95" s="13"/>
      <c r="CL95" s="13"/>
      <c r="CM95" s="13"/>
      <c r="CN95" s="13"/>
      <c r="CO95" s="190">
        <v>78.8626</v>
      </c>
      <c r="CP95" s="190">
        <v>0</v>
      </c>
      <c r="CQ95" s="190">
        <v>0</v>
      </c>
      <c r="CR95" s="190"/>
      <c r="CS95" s="190">
        <v>0</v>
      </c>
      <c r="CT95" s="190"/>
      <c r="CU95" s="190"/>
      <c r="CV95" s="190">
        <v>0</v>
      </c>
      <c r="CW95" s="190">
        <v>10.796099999999999</v>
      </c>
      <c r="CX95" s="190">
        <v>0</v>
      </c>
      <c r="CY95" s="190">
        <v>0</v>
      </c>
      <c r="CZ95" s="190">
        <v>4.3346999999999998</v>
      </c>
      <c r="DA95" s="190">
        <v>0</v>
      </c>
      <c r="DB95" s="190">
        <v>1.2668999999999999</v>
      </c>
      <c r="DC95" s="194">
        <v>0</v>
      </c>
      <c r="DE95" s="13"/>
      <c r="DF95" s="13"/>
      <c r="DG95" s="17"/>
      <c r="DH95" s="13"/>
      <c r="DI95" s="13"/>
    </row>
    <row r="96" spans="1:113" ht="14.4" x14ac:dyDescent="0.3">
      <c r="A96" s="13" t="s">
        <v>962</v>
      </c>
      <c r="B96" s="11" t="s">
        <v>1576</v>
      </c>
      <c r="C96" s="11" t="s">
        <v>1579</v>
      </c>
      <c r="D96" s="11" t="s">
        <v>1070</v>
      </c>
      <c r="E96" s="184">
        <v>2011</v>
      </c>
      <c r="F96" s="130">
        <v>9</v>
      </c>
      <c r="G96" s="130">
        <v>20</v>
      </c>
      <c r="H96" s="22"/>
      <c r="I96" s="10">
        <v>0</v>
      </c>
      <c r="J96" s="10">
        <v>20</v>
      </c>
      <c r="K96" s="7" t="s">
        <v>1490</v>
      </c>
      <c r="L96" s="7" t="s">
        <v>798</v>
      </c>
      <c r="M96" s="13"/>
      <c r="N96" s="178" t="s">
        <v>1488</v>
      </c>
      <c r="O96" s="13"/>
      <c r="P96" s="13"/>
      <c r="Q96" s="13"/>
      <c r="R96" s="13"/>
      <c r="S96" s="13"/>
      <c r="T96" s="182" t="s">
        <v>1493</v>
      </c>
      <c r="U96" s="13"/>
      <c r="V96" s="13"/>
      <c r="W96" s="13">
        <v>25.742000000000001</v>
      </c>
      <c r="X96" s="13"/>
      <c r="Y96" s="13"/>
      <c r="Z96" s="13"/>
      <c r="AA96" s="7"/>
      <c r="AB96" s="13"/>
      <c r="AC96" s="13"/>
      <c r="AD96" s="13"/>
      <c r="AE96" s="13"/>
      <c r="AF96" s="13">
        <v>5.76</v>
      </c>
      <c r="AG96" s="16" t="s">
        <v>274</v>
      </c>
      <c r="AH96" s="13"/>
      <c r="AI96" s="13"/>
      <c r="AJ96" s="13"/>
      <c r="AK96" s="13">
        <v>1.17</v>
      </c>
      <c r="AL96" s="13"/>
      <c r="AM96" s="13"/>
      <c r="AN96" s="13"/>
      <c r="AO96" s="13"/>
      <c r="AP96" s="13"/>
      <c r="AQ96" s="13">
        <v>0</v>
      </c>
      <c r="AR96" s="13">
        <v>0.49280000000000002</v>
      </c>
      <c r="AS96" s="17">
        <v>0.49299999999999999</v>
      </c>
      <c r="AT96" s="17"/>
      <c r="AU96" s="17"/>
      <c r="AV96" s="13">
        <v>0.11</v>
      </c>
      <c r="AW96" s="13"/>
      <c r="AX96" s="189">
        <v>4.4800000000000004</v>
      </c>
      <c r="AY96" s="124"/>
      <c r="AZ96" s="13"/>
      <c r="BA96" s="13"/>
      <c r="BB96" s="192">
        <v>-20.399999999999999</v>
      </c>
      <c r="BC96" s="7" t="s">
        <v>1492</v>
      </c>
      <c r="BD96" s="13"/>
      <c r="BE96" s="7">
        <v>2020</v>
      </c>
      <c r="BF96" s="13">
        <v>16.399999999999999</v>
      </c>
      <c r="BG96" s="13">
        <v>3.1</v>
      </c>
      <c r="BH96" s="13"/>
      <c r="BI96" s="13">
        <v>1.0249999999999999</v>
      </c>
      <c r="BJ96" s="13">
        <v>3.0999999999999999E-3</v>
      </c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>
        <v>0.41169900000000004</v>
      </c>
      <c r="CA96" s="13">
        <v>0.86825200000000002</v>
      </c>
      <c r="CB96" s="7"/>
      <c r="CC96" s="7"/>
      <c r="CD96" s="13"/>
      <c r="CE96" s="182" t="s">
        <v>1494</v>
      </c>
      <c r="CF96" s="13"/>
      <c r="CG96" s="13"/>
      <c r="CH96" s="13"/>
      <c r="CI96" s="13"/>
      <c r="CJ96" s="13"/>
      <c r="CK96" s="13"/>
      <c r="CL96" s="13"/>
      <c r="CM96" s="13"/>
      <c r="CN96" s="13"/>
      <c r="CO96" s="190">
        <v>90.4191</v>
      </c>
      <c r="CP96" s="190">
        <v>0</v>
      </c>
      <c r="CQ96" s="190">
        <v>0</v>
      </c>
      <c r="CR96" s="190"/>
      <c r="CS96" s="190">
        <v>0</v>
      </c>
      <c r="CT96" s="190"/>
      <c r="CU96" s="190"/>
      <c r="CV96" s="190">
        <v>0</v>
      </c>
      <c r="CW96" s="190">
        <v>6.5282999999999998</v>
      </c>
      <c r="CX96" s="190">
        <v>0</v>
      </c>
      <c r="CY96" s="190">
        <v>0</v>
      </c>
      <c r="CZ96" s="190">
        <v>2.1071999999999997</v>
      </c>
      <c r="DA96" s="190">
        <v>0</v>
      </c>
      <c r="DB96" s="190">
        <v>0.58860000000000001</v>
      </c>
      <c r="DC96" s="194">
        <v>0</v>
      </c>
      <c r="DE96" s="13"/>
      <c r="DF96" s="13"/>
      <c r="DG96" s="17"/>
      <c r="DH96" s="13"/>
      <c r="DI96" s="13"/>
    </row>
    <row r="97" spans="1:113" ht="14.4" x14ac:dyDescent="0.3">
      <c r="A97" s="13" t="s">
        <v>962</v>
      </c>
      <c r="B97" s="11" t="s">
        <v>1576</v>
      </c>
      <c r="C97" s="11" t="s">
        <v>1579</v>
      </c>
      <c r="D97" s="11" t="s">
        <v>1071</v>
      </c>
      <c r="E97" s="184">
        <v>2011</v>
      </c>
      <c r="F97" s="130">
        <v>9</v>
      </c>
      <c r="G97" s="130">
        <v>20</v>
      </c>
      <c r="H97" s="22"/>
      <c r="I97" s="10">
        <v>20</v>
      </c>
      <c r="J97" s="10">
        <v>50</v>
      </c>
      <c r="K97" s="7" t="s">
        <v>1491</v>
      </c>
      <c r="L97" s="7" t="s">
        <v>798</v>
      </c>
      <c r="M97" s="13"/>
      <c r="N97" s="178" t="s">
        <v>1488</v>
      </c>
      <c r="O97" s="13"/>
      <c r="P97" s="13"/>
      <c r="Q97" s="13"/>
      <c r="R97" s="13"/>
      <c r="S97" s="13"/>
      <c r="T97" s="182" t="s">
        <v>1493</v>
      </c>
      <c r="U97" s="13"/>
      <c r="V97" s="13"/>
      <c r="W97" s="13">
        <v>29.067</v>
      </c>
      <c r="X97" s="13"/>
      <c r="Y97" s="13"/>
      <c r="Z97" s="13"/>
      <c r="AA97" s="7"/>
      <c r="AB97" s="13"/>
      <c r="AC97" s="13"/>
      <c r="AD97" s="13"/>
      <c r="AE97" s="13"/>
      <c r="AF97" s="13">
        <v>5.15</v>
      </c>
      <c r="AG97" s="16" t="s">
        <v>274</v>
      </c>
      <c r="AH97" s="13"/>
      <c r="AI97" s="13"/>
      <c r="AJ97" s="13"/>
      <c r="AK97" s="13">
        <v>0.36</v>
      </c>
      <c r="AL97" s="13"/>
      <c r="AM97" s="13"/>
      <c r="AN97" s="13"/>
      <c r="AO97" s="13"/>
      <c r="AP97" s="13"/>
      <c r="AQ97" s="13">
        <v>0</v>
      </c>
      <c r="AR97" s="13">
        <v>0.28410000000000002</v>
      </c>
      <c r="AS97" s="17">
        <v>0.28399999999999997</v>
      </c>
      <c r="AT97" s="17"/>
      <c r="AU97" s="17"/>
      <c r="AV97" s="13">
        <v>0.03</v>
      </c>
      <c r="AW97" s="13"/>
      <c r="AX97" s="189">
        <v>9.4700000000000006</v>
      </c>
      <c r="AY97" s="124"/>
      <c r="AZ97" s="13"/>
      <c r="BA97" s="13"/>
      <c r="BB97" s="192"/>
      <c r="BC97" s="7"/>
      <c r="BD97" s="13"/>
      <c r="BE97" s="7">
        <v>2020</v>
      </c>
      <c r="BF97" s="13">
        <v>-35.5</v>
      </c>
      <c r="BG97" s="13">
        <v>5.2</v>
      </c>
      <c r="BH97" s="13"/>
      <c r="BI97" s="13">
        <v>0.97270000000000001</v>
      </c>
      <c r="BJ97" s="13">
        <v>5.1999999999999998E-3</v>
      </c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>
        <v>0.52383100000000005</v>
      </c>
      <c r="CA97" s="13">
        <v>1.234675</v>
      </c>
      <c r="CB97" s="7"/>
      <c r="CC97" s="7"/>
      <c r="CD97" s="13"/>
      <c r="CE97" s="182" t="s">
        <v>1494</v>
      </c>
      <c r="CF97" s="13"/>
      <c r="CG97" s="13"/>
      <c r="CH97" s="13"/>
      <c r="CI97" s="13"/>
      <c r="CJ97" s="13"/>
      <c r="CK97" s="13"/>
      <c r="CL97" s="13"/>
      <c r="CM97" s="13"/>
      <c r="CN97" s="13"/>
      <c r="CO97" s="190">
        <v>90.453599999999994</v>
      </c>
      <c r="CP97" s="190">
        <v>0</v>
      </c>
      <c r="CQ97" s="190">
        <v>0</v>
      </c>
      <c r="CR97" s="190"/>
      <c r="CS97" s="190">
        <v>0</v>
      </c>
      <c r="CT97" s="190"/>
      <c r="CU97" s="190"/>
      <c r="CV97" s="190">
        <v>0</v>
      </c>
      <c r="CW97" s="190">
        <v>4.7567000000000004</v>
      </c>
      <c r="CX97" s="190">
        <v>0</v>
      </c>
      <c r="CY97" s="190">
        <v>0</v>
      </c>
      <c r="CZ97" s="190">
        <v>2.1922999999999999</v>
      </c>
      <c r="DA97" s="190">
        <v>0</v>
      </c>
      <c r="DB97" s="190">
        <v>1.772</v>
      </c>
      <c r="DC97" s="194">
        <v>0</v>
      </c>
      <c r="DE97" s="13"/>
      <c r="DF97" s="13"/>
      <c r="DG97" s="17"/>
      <c r="DH97" s="13"/>
      <c r="DI97" s="13"/>
    </row>
    <row r="98" spans="1:113" ht="14.4" x14ac:dyDescent="0.3">
      <c r="A98" s="13" t="s">
        <v>962</v>
      </c>
      <c r="B98" s="11" t="s">
        <v>1580</v>
      </c>
      <c r="C98" s="11" t="s">
        <v>1582</v>
      </c>
      <c r="D98" s="11" t="s">
        <v>1072</v>
      </c>
      <c r="E98" s="184">
        <v>2011</v>
      </c>
      <c r="F98" s="130">
        <v>7</v>
      </c>
      <c r="G98" s="130">
        <v>18</v>
      </c>
      <c r="H98" s="22"/>
      <c r="I98" s="10">
        <v>0</v>
      </c>
      <c r="J98" s="10">
        <v>20</v>
      </c>
      <c r="K98" s="7" t="s">
        <v>1490</v>
      </c>
      <c r="L98" s="7" t="s">
        <v>798</v>
      </c>
      <c r="M98" s="13"/>
      <c r="N98" s="178" t="s">
        <v>1488</v>
      </c>
      <c r="O98" s="13"/>
      <c r="P98" s="13"/>
      <c r="Q98" s="13"/>
      <c r="R98" s="13"/>
      <c r="S98" s="13"/>
      <c r="T98" s="182" t="s">
        <v>1493</v>
      </c>
      <c r="U98" s="13"/>
      <c r="V98" s="13"/>
      <c r="W98" s="13">
        <v>60.707999999999998</v>
      </c>
      <c r="X98" s="13"/>
      <c r="Y98" s="13"/>
      <c r="Z98" s="13"/>
      <c r="AA98" s="13"/>
      <c r="AB98" s="13"/>
      <c r="AC98" s="13"/>
      <c r="AD98" s="13"/>
      <c r="AE98" s="13"/>
      <c r="AF98" s="13">
        <v>4.82</v>
      </c>
      <c r="AG98" s="16" t="s">
        <v>274</v>
      </c>
      <c r="AH98" s="13"/>
      <c r="AI98" s="13"/>
      <c r="AJ98" s="13"/>
      <c r="AK98" s="13">
        <v>6.14</v>
      </c>
      <c r="AL98" s="13"/>
      <c r="AM98" s="13"/>
      <c r="AN98" s="13"/>
      <c r="AO98" s="13"/>
      <c r="AP98" s="13"/>
      <c r="AQ98" s="13">
        <v>0</v>
      </c>
      <c r="AR98" s="13">
        <v>3.1949999999999998</v>
      </c>
      <c r="AS98" s="17">
        <v>3.1949999999999998</v>
      </c>
      <c r="AT98" s="17"/>
      <c r="AU98" s="17"/>
      <c r="AV98" s="13">
        <v>0.26</v>
      </c>
      <c r="AW98" s="13"/>
      <c r="AX98" s="189">
        <v>12.288461538461537</v>
      </c>
      <c r="AY98" s="124"/>
      <c r="AZ98" s="13"/>
      <c r="BA98" s="13"/>
      <c r="BB98" s="192">
        <v>-20.440000000000001</v>
      </c>
      <c r="BC98" s="7" t="s">
        <v>1492</v>
      </c>
      <c r="BD98" s="13"/>
      <c r="BE98" s="7">
        <v>2020</v>
      </c>
      <c r="BF98" s="13">
        <v>54.6</v>
      </c>
      <c r="BG98" s="13">
        <v>2.1</v>
      </c>
      <c r="BH98" s="13"/>
      <c r="BI98" s="13">
        <v>1.0636000000000001</v>
      </c>
      <c r="BJ98" s="13">
        <v>2.0999999999999999E-3</v>
      </c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>
        <v>9.5228919999999988</v>
      </c>
      <c r="CA98" s="13">
        <v>4.2211990000000004</v>
      </c>
      <c r="CB98" s="7"/>
      <c r="CC98" s="7"/>
      <c r="CD98" s="13"/>
      <c r="CE98" s="182" t="s">
        <v>1494</v>
      </c>
      <c r="CF98" s="13"/>
      <c r="CG98" s="13"/>
      <c r="CH98" s="13"/>
      <c r="CI98" s="13"/>
      <c r="CJ98" s="13"/>
      <c r="CK98" s="13"/>
      <c r="CL98" s="13"/>
      <c r="CM98" s="13"/>
      <c r="CN98" s="13"/>
      <c r="CO98" s="190">
        <v>28.848500000000001</v>
      </c>
      <c r="CP98" s="190">
        <v>11.7416</v>
      </c>
      <c r="CQ98" s="190">
        <v>3.2073</v>
      </c>
      <c r="CR98" s="190"/>
      <c r="CS98" s="190">
        <v>0</v>
      </c>
      <c r="CT98" s="190"/>
      <c r="CU98" s="190"/>
      <c r="CV98" s="190">
        <v>0</v>
      </c>
      <c r="CW98" s="190">
        <v>20.694099999999999</v>
      </c>
      <c r="CX98" s="190">
        <v>2.1021000000000001</v>
      </c>
      <c r="CY98" s="190">
        <v>3.0360999999999998</v>
      </c>
      <c r="CZ98" s="190">
        <v>9.3193999999999999</v>
      </c>
      <c r="DA98" s="190">
        <v>0</v>
      </c>
      <c r="DB98" s="190">
        <v>7.2066999999999997</v>
      </c>
      <c r="DC98" s="194">
        <v>0</v>
      </c>
      <c r="DE98" s="13"/>
      <c r="DF98" s="13"/>
      <c r="DG98" s="17"/>
      <c r="DH98" s="13"/>
      <c r="DI98" s="13"/>
    </row>
    <row r="99" spans="1:113" ht="14.4" x14ac:dyDescent="0.3">
      <c r="A99" s="13" t="s">
        <v>962</v>
      </c>
      <c r="B99" s="11" t="s">
        <v>1580</v>
      </c>
      <c r="C99" s="11" t="s">
        <v>1582</v>
      </c>
      <c r="D99" s="11" t="s">
        <v>1073</v>
      </c>
      <c r="E99" s="184">
        <v>2011</v>
      </c>
      <c r="F99" s="130">
        <v>7</v>
      </c>
      <c r="G99" s="130">
        <v>18</v>
      </c>
      <c r="H99" s="22"/>
      <c r="I99" s="10">
        <v>20</v>
      </c>
      <c r="J99" s="10">
        <v>50</v>
      </c>
      <c r="K99" s="7" t="s">
        <v>1491</v>
      </c>
      <c r="L99" s="7" t="s">
        <v>798</v>
      </c>
      <c r="M99" s="13"/>
      <c r="N99" s="178" t="s">
        <v>1488</v>
      </c>
      <c r="O99" s="13"/>
      <c r="P99" s="13"/>
      <c r="Q99" s="13"/>
      <c r="R99" s="13"/>
      <c r="S99" s="13"/>
      <c r="T99" s="182" t="s">
        <v>1493</v>
      </c>
      <c r="U99" s="13"/>
      <c r="V99" s="13"/>
      <c r="W99" s="13">
        <v>47.621000000000002</v>
      </c>
      <c r="X99" s="13"/>
      <c r="Y99" s="13"/>
      <c r="Z99" s="13"/>
      <c r="AA99" s="13"/>
      <c r="AB99" s="13"/>
      <c r="AC99" s="13"/>
      <c r="AD99" s="13"/>
      <c r="AE99" s="13"/>
      <c r="AF99" s="13">
        <v>5.31</v>
      </c>
      <c r="AG99" s="16" t="s">
        <v>274</v>
      </c>
      <c r="AH99" s="13"/>
      <c r="AI99" s="13"/>
      <c r="AJ99" s="13"/>
      <c r="AK99" s="13">
        <v>1.63</v>
      </c>
      <c r="AL99" s="13"/>
      <c r="AM99" s="13"/>
      <c r="AN99" s="13"/>
      <c r="AO99" s="13"/>
      <c r="AP99" s="13"/>
      <c r="AQ99" s="13">
        <v>0</v>
      </c>
      <c r="AR99" s="13">
        <v>1.4470000000000001</v>
      </c>
      <c r="AS99" s="17">
        <v>1.4470000000000001</v>
      </c>
      <c r="AT99" s="17"/>
      <c r="AU99" s="17"/>
      <c r="AV99" s="13">
        <v>0.11</v>
      </c>
      <c r="AW99" s="13"/>
      <c r="AX99" s="189">
        <v>13.154545454545454</v>
      </c>
      <c r="AY99" s="124"/>
      <c r="AZ99" s="13"/>
      <c r="BA99" s="13"/>
      <c r="BB99" s="192">
        <v>-17.559999999999999</v>
      </c>
      <c r="BC99" s="7" t="s">
        <v>1492</v>
      </c>
      <c r="BD99" s="13"/>
      <c r="BE99" s="7">
        <v>2020</v>
      </c>
      <c r="BF99" s="13">
        <v>-22.6</v>
      </c>
      <c r="BG99" s="13">
        <v>1.9</v>
      </c>
      <c r="BH99" s="13"/>
      <c r="BI99" s="13">
        <v>0.98570000000000002</v>
      </c>
      <c r="BJ99" s="13">
        <v>1.9E-3</v>
      </c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>
        <v>8.051107</v>
      </c>
      <c r="CA99" s="13">
        <v>3.7519229999999997</v>
      </c>
      <c r="CB99" s="7"/>
      <c r="CC99" s="7"/>
      <c r="CD99" s="13"/>
      <c r="CE99" s="182" t="s">
        <v>1494</v>
      </c>
      <c r="CF99" s="13"/>
      <c r="CG99" s="13"/>
      <c r="CH99" s="13"/>
      <c r="CI99" s="13"/>
      <c r="CJ99" s="13"/>
      <c r="CK99" s="13"/>
      <c r="CL99" s="13"/>
      <c r="CM99" s="13"/>
      <c r="CN99" s="13"/>
      <c r="CO99" s="190">
        <v>34.545400000000001</v>
      </c>
      <c r="CP99" s="190">
        <v>13.8391</v>
      </c>
      <c r="CQ99" s="190">
        <v>4.2816999999999998</v>
      </c>
      <c r="CR99" s="190"/>
      <c r="CS99" s="190">
        <v>0.76800000000000002</v>
      </c>
      <c r="CT99" s="190"/>
      <c r="CU99" s="190"/>
      <c r="CV99" s="190">
        <v>0</v>
      </c>
      <c r="CW99" s="190">
        <v>18.141500000000001</v>
      </c>
      <c r="CX99" s="190">
        <v>2.3064</v>
      </c>
      <c r="CY99" s="190">
        <v>2.9750999999999999</v>
      </c>
      <c r="CZ99" s="190">
        <v>9.2937000000000012</v>
      </c>
      <c r="DA99" s="190">
        <v>0.76800000000000002</v>
      </c>
      <c r="DB99" s="190">
        <v>3.6074000000000002</v>
      </c>
      <c r="DC99" s="194">
        <v>0</v>
      </c>
      <c r="DE99" s="13"/>
      <c r="DF99" s="13"/>
      <c r="DG99" s="17"/>
      <c r="DH99" s="13"/>
      <c r="DI99" s="13"/>
    </row>
    <row r="100" spans="1:113" ht="14.4" x14ac:dyDescent="0.3">
      <c r="A100" s="13" t="s">
        <v>962</v>
      </c>
      <c r="B100" s="11" t="s">
        <v>1581</v>
      </c>
      <c r="C100" s="11" t="s">
        <v>1583</v>
      </c>
      <c r="D100" s="11" t="s">
        <v>1074</v>
      </c>
      <c r="E100" s="184">
        <v>2011</v>
      </c>
      <c r="F100" s="130">
        <v>7</v>
      </c>
      <c r="G100" s="130">
        <v>15</v>
      </c>
      <c r="H100" s="22"/>
      <c r="I100" s="10">
        <v>0</v>
      </c>
      <c r="J100" s="10">
        <v>20</v>
      </c>
      <c r="K100" s="7" t="s">
        <v>1490</v>
      </c>
      <c r="L100" s="7" t="s">
        <v>798</v>
      </c>
      <c r="M100" s="13"/>
      <c r="N100" s="178" t="s">
        <v>1488</v>
      </c>
      <c r="O100" s="13"/>
      <c r="P100" s="13"/>
      <c r="Q100" s="13"/>
      <c r="R100" s="13"/>
      <c r="S100" s="13"/>
      <c r="T100" s="182" t="s">
        <v>1493</v>
      </c>
      <c r="U100" s="13"/>
      <c r="V100" s="13"/>
      <c r="W100" s="13">
        <v>74.319999999999993</v>
      </c>
      <c r="X100" s="13"/>
      <c r="Y100" s="13"/>
      <c r="Z100" s="13"/>
      <c r="AA100" s="13"/>
      <c r="AB100" s="13"/>
      <c r="AC100" s="13"/>
      <c r="AD100" s="13"/>
      <c r="AE100" s="13"/>
      <c r="AF100" s="13">
        <v>4.6100000000000003</v>
      </c>
      <c r="AG100" s="16" t="s">
        <v>274</v>
      </c>
      <c r="AH100" s="13"/>
      <c r="AI100" s="13"/>
      <c r="AJ100" s="13"/>
      <c r="AK100" s="13">
        <v>7.24</v>
      </c>
      <c r="AL100" s="13"/>
      <c r="AM100" s="13"/>
      <c r="AN100" s="13"/>
      <c r="AO100" s="13"/>
      <c r="AP100" s="13"/>
      <c r="AQ100" s="13">
        <v>0</v>
      </c>
      <c r="AR100" s="13">
        <v>4.2960000000000003</v>
      </c>
      <c r="AS100" s="17">
        <v>4.2960000000000003</v>
      </c>
      <c r="AT100" s="17"/>
      <c r="AU100" s="17"/>
      <c r="AV100" s="13">
        <v>0.3</v>
      </c>
      <c r="AW100" s="13"/>
      <c r="AX100" s="189">
        <v>14.320000000000002</v>
      </c>
      <c r="AY100" s="124"/>
      <c r="AZ100" s="13"/>
      <c r="BA100" s="13"/>
      <c r="BB100" s="192">
        <v>-19.88</v>
      </c>
      <c r="BC100" s="7" t="s">
        <v>1492</v>
      </c>
      <c r="BD100" s="13"/>
      <c r="BE100" s="7">
        <v>2020</v>
      </c>
      <c r="BF100" s="13">
        <v>24.2</v>
      </c>
      <c r="BG100" s="13">
        <v>2</v>
      </c>
      <c r="BH100" s="13"/>
      <c r="BI100" s="13">
        <v>1.0328999999999999</v>
      </c>
      <c r="BJ100" s="13">
        <v>2E-3</v>
      </c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>
        <v>4.5915600000000003</v>
      </c>
      <c r="CA100" s="13">
        <v>6.7220360000000001</v>
      </c>
      <c r="CB100" s="7"/>
      <c r="CC100" s="7"/>
      <c r="CD100" s="13"/>
      <c r="CE100" s="182" t="s">
        <v>1494</v>
      </c>
      <c r="CF100" s="13"/>
      <c r="CG100" s="13"/>
      <c r="CH100" s="13"/>
      <c r="CI100" s="13"/>
      <c r="CJ100" s="13"/>
      <c r="CK100" s="13"/>
      <c r="CL100" s="13"/>
      <c r="CM100" s="13"/>
      <c r="CN100" s="13"/>
      <c r="CO100" s="190">
        <v>8.0098000000000003</v>
      </c>
      <c r="CP100" s="190">
        <v>1.2163999999999999</v>
      </c>
      <c r="CQ100" s="190">
        <v>0.86040000000000005</v>
      </c>
      <c r="CR100" s="190"/>
      <c r="CS100" s="190">
        <v>1.7392000000000001</v>
      </c>
      <c r="CT100" s="190"/>
      <c r="CU100" s="190"/>
      <c r="CV100" s="190">
        <v>0</v>
      </c>
      <c r="CW100" s="190">
        <v>24.184399999999997</v>
      </c>
      <c r="CX100" s="190">
        <v>0</v>
      </c>
      <c r="CY100" s="190">
        <v>11.800599999999999</v>
      </c>
      <c r="CZ100" s="190">
        <v>26.4436</v>
      </c>
      <c r="DA100" s="190">
        <v>1.7392000000000001</v>
      </c>
      <c r="DB100" s="190">
        <v>0</v>
      </c>
      <c r="DC100" s="194">
        <v>0</v>
      </c>
      <c r="DE100" s="13"/>
      <c r="DF100" s="13"/>
      <c r="DG100" s="17"/>
      <c r="DH100" s="13"/>
      <c r="DI100" s="13"/>
    </row>
    <row r="101" spans="1:113" ht="14.4" x14ac:dyDescent="0.3">
      <c r="A101" s="13" t="s">
        <v>962</v>
      </c>
      <c r="B101" s="11" t="s">
        <v>1581</v>
      </c>
      <c r="C101" s="11" t="s">
        <v>1583</v>
      </c>
      <c r="D101" s="11" t="s">
        <v>1075</v>
      </c>
      <c r="E101" s="184">
        <v>2011</v>
      </c>
      <c r="F101" s="130">
        <v>7</v>
      </c>
      <c r="G101" s="130">
        <v>15</v>
      </c>
      <c r="H101" s="22"/>
      <c r="I101" s="10">
        <v>20</v>
      </c>
      <c r="J101" s="10">
        <v>50</v>
      </c>
      <c r="K101" s="7" t="s">
        <v>1491</v>
      </c>
      <c r="L101" s="7" t="s">
        <v>798</v>
      </c>
      <c r="M101" s="13"/>
      <c r="N101" s="178" t="s">
        <v>1488</v>
      </c>
      <c r="O101" s="13"/>
      <c r="P101" s="13"/>
      <c r="Q101" s="13"/>
      <c r="R101" s="13"/>
      <c r="S101" s="13"/>
      <c r="T101" s="182" t="s">
        <v>1493</v>
      </c>
      <c r="U101" s="13"/>
      <c r="V101" s="13"/>
      <c r="W101" s="13">
        <v>85.373999999999995</v>
      </c>
      <c r="X101" s="13"/>
      <c r="Y101" s="13"/>
      <c r="Z101" s="13"/>
      <c r="AA101" s="13"/>
      <c r="AB101" s="13"/>
      <c r="AC101" s="13"/>
      <c r="AD101" s="13"/>
      <c r="AE101" s="13"/>
      <c r="AF101" s="13">
        <v>5.55</v>
      </c>
      <c r="AG101" s="16" t="s">
        <v>274</v>
      </c>
      <c r="AH101" s="13"/>
      <c r="AI101" s="13"/>
      <c r="AJ101" s="13"/>
      <c r="AK101" s="13">
        <v>3.47</v>
      </c>
      <c r="AL101" s="13"/>
      <c r="AM101" s="13"/>
      <c r="AN101" s="13"/>
      <c r="AO101" s="13"/>
      <c r="AP101" s="13"/>
      <c r="AQ101" s="13">
        <v>0</v>
      </c>
      <c r="AR101" s="13">
        <v>3.0790000000000002</v>
      </c>
      <c r="AS101" s="17">
        <v>3.0790000000000002</v>
      </c>
      <c r="AT101" s="17"/>
      <c r="AU101" s="17"/>
      <c r="AV101" s="13">
        <v>0.2</v>
      </c>
      <c r="AW101" s="13"/>
      <c r="AX101" s="189">
        <v>15.395</v>
      </c>
      <c r="AY101" s="124"/>
      <c r="AZ101" s="13"/>
      <c r="BA101" s="13"/>
      <c r="BB101" s="192">
        <v>-16.68</v>
      </c>
      <c r="BC101" s="7" t="s">
        <v>1492</v>
      </c>
      <c r="BD101" s="13"/>
      <c r="BE101" s="7">
        <v>2020</v>
      </c>
      <c r="BF101" s="13">
        <v>-48</v>
      </c>
      <c r="BG101" s="13">
        <v>1.8</v>
      </c>
      <c r="BH101" s="13"/>
      <c r="BI101" s="13">
        <v>0.96009999999999995</v>
      </c>
      <c r="BJ101" s="13">
        <v>1.8E-3</v>
      </c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>
        <v>4.8613650000000002</v>
      </c>
      <c r="CA101" s="13">
        <v>7.2161540000000004</v>
      </c>
      <c r="CB101" s="7"/>
      <c r="CC101" s="7"/>
      <c r="CD101" s="13"/>
      <c r="CE101" s="182" t="s">
        <v>1494</v>
      </c>
      <c r="CF101" s="13"/>
      <c r="CG101" s="13"/>
      <c r="CH101" s="13"/>
      <c r="CI101" s="13"/>
      <c r="CJ101" s="13"/>
      <c r="CK101" s="13"/>
      <c r="CL101" s="13"/>
      <c r="CM101" s="13"/>
      <c r="CN101" s="13"/>
      <c r="CO101" s="190">
        <v>7.1612999999999998</v>
      </c>
      <c r="CP101" s="190">
        <v>1.0172000000000001</v>
      </c>
      <c r="CQ101" s="190">
        <v>0</v>
      </c>
      <c r="CR101" s="190"/>
      <c r="CS101" s="190">
        <v>1.0275000000000001</v>
      </c>
      <c r="CT101" s="190"/>
      <c r="CU101" s="190"/>
      <c r="CV101" s="190">
        <v>0</v>
      </c>
      <c r="CW101" s="190">
        <v>28.659600000000001</v>
      </c>
      <c r="CX101" s="190">
        <v>0</v>
      </c>
      <c r="CY101" s="190">
        <v>13.301299999999999</v>
      </c>
      <c r="CZ101" s="190">
        <v>21.632599999999996</v>
      </c>
      <c r="DA101" s="190">
        <v>1.0275000000000001</v>
      </c>
      <c r="DB101" s="190">
        <v>0</v>
      </c>
      <c r="DC101" s="194">
        <v>0</v>
      </c>
      <c r="DE101" s="13"/>
      <c r="DF101" s="13"/>
      <c r="DG101" s="17"/>
      <c r="DH101" s="13"/>
      <c r="DI101" s="13"/>
    </row>
    <row r="102" spans="1:113" ht="14.4" x14ac:dyDescent="0.3">
      <c r="A102" s="13" t="s">
        <v>962</v>
      </c>
      <c r="B102" s="11" t="s">
        <v>1584</v>
      </c>
      <c r="C102" s="11" t="s">
        <v>1588</v>
      </c>
      <c r="D102" s="11" t="s">
        <v>1076</v>
      </c>
      <c r="E102" s="184">
        <v>2011</v>
      </c>
      <c r="F102" s="130">
        <v>2</v>
      </c>
      <c r="G102" s="130">
        <v>18</v>
      </c>
      <c r="H102" s="22"/>
      <c r="I102" s="10">
        <v>0</v>
      </c>
      <c r="J102" s="10">
        <v>20</v>
      </c>
      <c r="K102" s="7" t="s">
        <v>1490</v>
      </c>
      <c r="L102" s="7" t="s">
        <v>798</v>
      </c>
      <c r="M102" s="13"/>
      <c r="N102" s="178" t="s">
        <v>1488</v>
      </c>
      <c r="O102" s="13"/>
      <c r="P102" s="13"/>
      <c r="Q102" s="13"/>
      <c r="R102" s="13"/>
      <c r="S102" s="13"/>
      <c r="T102" s="182" t="s">
        <v>1493</v>
      </c>
      <c r="U102" s="13"/>
      <c r="V102" s="13"/>
      <c r="W102" s="13">
        <v>64.888999999999996</v>
      </c>
      <c r="X102" s="13"/>
      <c r="Y102" s="13"/>
      <c r="Z102" s="13"/>
      <c r="AA102" s="13"/>
      <c r="AB102" s="13"/>
      <c r="AC102" s="13"/>
      <c r="AD102" s="13"/>
      <c r="AE102" s="13"/>
      <c r="AF102" s="13">
        <v>6.38</v>
      </c>
      <c r="AG102" s="16" t="s">
        <v>274</v>
      </c>
      <c r="AH102" s="13"/>
      <c r="AI102" s="13"/>
      <c r="AJ102" s="13"/>
      <c r="AK102" s="13">
        <v>25.84</v>
      </c>
      <c r="AL102" s="13"/>
      <c r="AM102" s="13"/>
      <c r="AN102" s="13"/>
      <c r="AO102" s="13"/>
      <c r="AP102" s="13"/>
      <c r="AQ102" s="13">
        <v>0</v>
      </c>
      <c r="AR102" s="13">
        <v>1.8160000000000001</v>
      </c>
      <c r="AS102" s="17">
        <v>1.8160000000000001</v>
      </c>
      <c r="AT102" s="17"/>
      <c r="AU102" s="17"/>
      <c r="AV102" s="13">
        <v>0.15</v>
      </c>
      <c r="AW102" s="13"/>
      <c r="AX102" s="189">
        <v>12.106666666666667</v>
      </c>
      <c r="AY102" s="124"/>
      <c r="AZ102" s="13"/>
      <c r="BA102" s="13"/>
      <c r="BB102" s="192">
        <v>-16.32</v>
      </c>
      <c r="BC102" s="7" t="s">
        <v>1492</v>
      </c>
      <c r="BD102" s="13"/>
      <c r="BE102" s="7">
        <v>2020</v>
      </c>
      <c r="BF102" s="13">
        <v>-8.3000000000000007</v>
      </c>
      <c r="BG102" s="13">
        <v>2.1</v>
      </c>
      <c r="BH102" s="13"/>
      <c r="BI102" s="13">
        <v>1.0001</v>
      </c>
      <c r="BJ102" s="13">
        <v>2.0999999999999999E-3</v>
      </c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>
        <v>5.7737309999999997</v>
      </c>
      <c r="CA102" s="13">
        <v>2.8918240000000002</v>
      </c>
      <c r="CB102" s="7"/>
      <c r="CC102" s="7"/>
      <c r="CD102" s="13"/>
      <c r="CE102" s="182" t="s">
        <v>1494</v>
      </c>
      <c r="CF102" s="13"/>
      <c r="CG102" s="13"/>
      <c r="CH102" s="13"/>
      <c r="CI102" s="13"/>
      <c r="CJ102" s="13"/>
      <c r="CK102" s="13"/>
      <c r="CL102" s="13"/>
      <c r="CM102" s="13"/>
      <c r="CN102" s="13"/>
      <c r="CO102" s="190">
        <v>2.4319999999999999</v>
      </c>
      <c r="CP102" s="190">
        <v>9.2350999999999992</v>
      </c>
      <c r="CQ102" s="190">
        <v>19.295000000000002</v>
      </c>
      <c r="CR102" s="190"/>
      <c r="CS102" s="190">
        <v>2.1322000000000001</v>
      </c>
      <c r="CT102" s="190"/>
      <c r="CU102" s="190"/>
      <c r="CV102" s="190">
        <v>0</v>
      </c>
      <c r="CW102" s="190">
        <v>5.6227</v>
      </c>
      <c r="CX102" s="190">
        <v>34.537100000000002</v>
      </c>
      <c r="CY102" s="190">
        <v>0</v>
      </c>
      <c r="CZ102" s="190">
        <v>5.5148999999999999</v>
      </c>
      <c r="DA102" s="190">
        <v>2.1322000000000001</v>
      </c>
      <c r="DB102" s="190">
        <v>0</v>
      </c>
      <c r="DC102" s="194">
        <v>0.80400000000000005</v>
      </c>
      <c r="DE102" s="13"/>
      <c r="DF102" s="13"/>
      <c r="DG102" s="17"/>
      <c r="DH102" s="13"/>
      <c r="DI102" s="13"/>
    </row>
    <row r="103" spans="1:113" ht="14.4" x14ac:dyDescent="0.3">
      <c r="A103" s="13" t="s">
        <v>962</v>
      </c>
      <c r="B103" s="11" t="s">
        <v>1584</v>
      </c>
      <c r="C103" s="11" t="s">
        <v>1588</v>
      </c>
      <c r="D103" s="11" t="s">
        <v>1077</v>
      </c>
      <c r="E103" s="184">
        <v>2011</v>
      </c>
      <c r="F103" s="130">
        <v>2</v>
      </c>
      <c r="G103" s="130">
        <v>18</v>
      </c>
      <c r="H103" s="22"/>
      <c r="I103" s="10">
        <v>20</v>
      </c>
      <c r="J103" s="10">
        <v>50</v>
      </c>
      <c r="K103" s="7" t="s">
        <v>1491</v>
      </c>
      <c r="L103" s="7" t="s">
        <v>798</v>
      </c>
      <c r="M103" s="13"/>
      <c r="N103" s="178" t="s">
        <v>1488</v>
      </c>
      <c r="O103" s="13"/>
      <c r="P103" s="13"/>
      <c r="Q103" s="13"/>
      <c r="R103" s="13"/>
      <c r="S103" s="13"/>
      <c r="T103" s="182" t="s">
        <v>1493</v>
      </c>
      <c r="U103" s="13"/>
      <c r="V103" s="13"/>
      <c r="W103" s="13">
        <v>67.043999999999997</v>
      </c>
      <c r="X103" s="13"/>
      <c r="Y103" s="13"/>
      <c r="Z103" s="13"/>
      <c r="AA103" s="13"/>
      <c r="AB103" s="13"/>
      <c r="AC103" s="13"/>
      <c r="AD103" s="13"/>
      <c r="AE103" s="13"/>
      <c r="AF103" s="13">
        <v>6.25</v>
      </c>
      <c r="AG103" s="16" t="s">
        <v>274</v>
      </c>
      <c r="AH103" s="13"/>
      <c r="AI103" s="13"/>
      <c r="AJ103" s="13"/>
      <c r="AK103" s="13">
        <v>25.69</v>
      </c>
      <c r="AL103" s="13"/>
      <c r="AM103" s="13"/>
      <c r="AN103" s="13"/>
      <c r="AO103" s="13"/>
      <c r="AP103" s="13"/>
      <c r="AQ103" s="13">
        <v>5.0000000000000001E-3</v>
      </c>
      <c r="AR103" s="13">
        <v>0.82630000000000003</v>
      </c>
      <c r="AS103" s="17">
        <v>0.83099999999999996</v>
      </c>
      <c r="AT103" s="17"/>
      <c r="AU103" s="17"/>
      <c r="AV103" s="13">
        <v>7.0000000000000007E-2</v>
      </c>
      <c r="AW103" s="13"/>
      <c r="AX103" s="189">
        <v>11.804285714285713</v>
      </c>
      <c r="AY103" s="124"/>
      <c r="AZ103" s="13"/>
      <c r="BA103" s="13"/>
      <c r="BB103" s="192">
        <v>-15.77</v>
      </c>
      <c r="BC103" s="7" t="s">
        <v>1492</v>
      </c>
      <c r="BD103" s="13"/>
      <c r="BE103" s="7">
        <v>2020</v>
      </c>
      <c r="BF103" s="13">
        <v>-50.6</v>
      </c>
      <c r="BG103" s="13">
        <v>1.8</v>
      </c>
      <c r="BH103" s="13"/>
      <c r="BI103" s="13">
        <v>0.95750000000000002</v>
      </c>
      <c r="BJ103" s="13">
        <v>1.8E-3</v>
      </c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>
        <v>2.9390929999999997</v>
      </c>
      <c r="CA103" s="13">
        <v>2.4609320000000001</v>
      </c>
      <c r="CB103" s="7"/>
      <c r="CC103" s="7"/>
      <c r="CD103" s="13"/>
      <c r="CE103" s="182" t="s">
        <v>1494</v>
      </c>
      <c r="CF103" s="13"/>
      <c r="CG103" s="13"/>
      <c r="CH103" s="13"/>
      <c r="CI103" s="13"/>
      <c r="CJ103" s="13"/>
      <c r="CK103" s="13"/>
      <c r="CL103" s="13"/>
      <c r="CM103" s="13"/>
      <c r="CN103" s="13"/>
      <c r="CO103" s="190">
        <v>2.6532</v>
      </c>
      <c r="CP103" s="190">
        <v>6.5635000000000003</v>
      </c>
      <c r="CQ103" s="190">
        <v>21.085799999999999</v>
      </c>
      <c r="CR103" s="190"/>
      <c r="CS103" s="190">
        <v>1.9582999999999999</v>
      </c>
      <c r="CT103" s="190"/>
      <c r="CU103" s="190"/>
      <c r="CV103" s="190">
        <v>0</v>
      </c>
      <c r="CW103" s="190">
        <v>5.5736999999999997</v>
      </c>
      <c r="CX103" s="190">
        <v>32.776600000000002</v>
      </c>
      <c r="CY103" s="190">
        <v>0</v>
      </c>
      <c r="CZ103" s="190">
        <v>7.0097000000000005</v>
      </c>
      <c r="DA103" s="190">
        <v>1.9582999999999999</v>
      </c>
      <c r="DB103" s="190">
        <v>0</v>
      </c>
      <c r="DC103" s="194">
        <v>0.92069999999999996</v>
      </c>
      <c r="DE103" s="13"/>
      <c r="DF103" s="13"/>
      <c r="DG103" s="17"/>
      <c r="DH103" s="13"/>
      <c r="DI103" s="13"/>
    </row>
    <row r="104" spans="1:113" ht="14.4" x14ac:dyDescent="0.3">
      <c r="A104" s="13" t="s">
        <v>962</v>
      </c>
      <c r="B104" s="11" t="s">
        <v>1585</v>
      </c>
      <c r="C104" s="11" t="s">
        <v>1589</v>
      </c>
      <c r="D104" s="11" t="s">
        <v>1078</v>
      </c>
      <c r="E104" s="184">
        <v>2011</v>
      </c>
      <c r="F104" s="130">
        <v>2</v>
      </c>
      <c r="G104" s="130">
        <v>22</v>
      </c>
      <c r="H104" s="22"/>
      <c r="I104" s="10">
        <v>0</v>
      </c>
      <c r="J104" s="10">
        <v>20</v>
      </c>
      <c r="K104" s="7" t="s">
        <v>1490</v>
      </c>
      <c r="L104" s="7" t="s">
        <v>798</v>
      </c>
      <c r="M104" s="13"/>
      <c r="N104" s="178" t="s">
        <v>1488</v>
      </c>
      <c r="O104" s="13"/>
      <c r="P104" s="13"/>
      <c r="Q104" s="13"/>
      <c r="R104" s="13"/>
      <c r="S104" s="13"/>
      <c r="T104" s="182" t="s">
        <v>1493</v>
      </c>
      <c r="U104" s="13"/>
      <c r="V104" s="13"/>
      <c r="W104" s="13">
        <v>71.516999999999996</v>
      </c>
      <c r="X104" s="13"/>
      <c r="Y104" s="13"/>
      <c r="Z104" s="13"/>
      <c r="AA104" s="13"/>
      <c r="AB104" s="13"/>
      <c r="AC104" s="13"/>
      <c r="AD104" s="13"/>
      <c r="AE104" s="13"/>
      <c r="AF104" s="13">
        <v>4.99</v>
      </c>
      <c r="AG104" s="16" t="s">
        <v>274</v>
      </c>
      <c r="AH104" s="13"/>
      <c r="AI104" s="13"/>
      <c r="AJ104" s="13"/>
      <c r="AK104" s="13">
        <v>20.47</v>
      </c>
      <c r="AL104" s="13"/>
      <c r="AM104" s="13"/>
      <c r="AN104" s="13"/>
      <c r="AO104" s="13"/>
      <c r="AP104" s="13"/>
      <c r="AQ104" s="13">
        <v>0</v>
      </c>
      <c r="AR104" s="13">
        <v>6.1970000000000001</v>
      </c>
      <c r="AS104" s="17">
        <v>6.1970000000000001</v>
      </c>
      <c r="AT104" s="17"/>
      <c r="AU104" s="17"/>
      <c r="AV104" s="13">
        <v>0.55000000000000004</v>
      </c>
      <c r="AW104" s="13"/>
      <c r="AX104" s="189">
        <v>11.267272727272726</v>
      </c>
      <c r="AY104" s="124"/>
      <c r="AZ104" s="13"/>
      <c r="BA104" s="13"/>
      <c r="BB104" s="192">
        <v>-13.56</v>
      </c>
      <c r="BC104" s="7" t="s">
        <v>1492</v>
      </c>
      <c r="BD104" s="13"/>
      <c r="BE104" s="7">
        <v>2020</v>
      </c>
      <c r="BF104" s="13">
        <v>22</v>
      </c>
      <c r="BG104" s="13">
        <v>1.9</v>
      </c>
      <c r="BH104" s="13"/>
      <c r="BI104" s="13">
        <v>1.0306999999999999</v>
      </c>
      <c r="BJ104" s="13">
        <v>1.9E-3</v>
      </c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>
        <v>18.032499999999999</v>
      </c>
      <c r="CA104" s="13">
        <v>3.460467</v>
      </c>
      <c r="CB104" s="7"/>
      <c r="CC104" s="7"/>
      <c r="CD104" s="13"/>
      <c r="CE104" s="182" t="s">
        <v>1494</v>
      </c>
      <c r="CF104" s="13"/>
      <c r="CG104" s="13"/>
      <c r="CH104" s="13"/>
      <c r="CI104" s="13"/>
      <c r="CJ104" s="13"/>
      <c r="CK104" s="13"/>
      <c r="CL104" s="13"/>
      <c r="CM104" s="13"/>
      <c r="CN104" s="13"/>
      <c r="CO104" s="190">
        <v>2.0221</v>
      </c>
      <c r="CP104" s="190">
        <v>7.5191999999999997</v>
      </c>
      <c r="CQ104" s="190">
        <v>9.8858999999999995</v>
      </c>
      <c r="CR104" s="190"/>
      <c r="CS104" s="190">
        <v>1.4051</v>
      </c>
      <c r="CT104" s="190"/>
      <c r="CU104" s="190"/>
      <c r="CV104" s="190">
        <v>0</v>
      </c>
      <c r="CW104" s="190">
        <v>15.9894</v>
      </c>
      <c r="CX104" s="190">
        <v>38.646700000000003</v>
      </c>
      <c r="CY104" s="190">
        <v>0</v>
      </c>
      <c r="CZ104" s="190">
        <v>12.214400000000001</v>
      </c>
      <c r="DA104" s="190">
        <v>1.4051</v>
      </c>
      <c r="DB104" s="190">
        <v>0</v>
      </c>
      <c r="DC104" s="194">
        <v>0.66420000000000001</v>
      </c>
      <c r="DE104" s="13"/>
      <c r="DF104" s="13"/>
      <c r="DG104" s="17"/>
      <c r="DH104" s="13"/>
      <c r="DI104" s="13"/>
    </row>
    <row r="105" spans="1:113" ht="14.4" x14ac:dyDescent="0.3">
      <c r="A105" s="13" t="s">
        <v>962</v>
      </c>
      <c r="B105" s="11" t="s">
        <v>1585</v>
      </c>
      <c r="C105" s="11" t="s">
        <v>1589</v>
      </c>
      <c r="D105" s="11" t="s">
        <v>1079</v>
      </c>
      <c r="E105" s="184">
        <v>2011</v>
      </c>
      <c r="F105" s="130">
        <v>2</v>
      </c>
      <c r="G105" s="130">
        <v>22</v>
      </c>
      <c r="H105" s="22"/>
      <c r="I105" s="10">
        <v>20</v>
      </c>
      <c r="J105" s="10">
        <v>50</v>
      </c>
      <c r="K105" s="7" t="s">
        <v>1491</v>
      </c>
      <c r="L105" s="7" t="s">
        <v>798</v>
      </c>
      <c r="M105" s="13"/>
      <c r="N105" s="178" t="s">
        <v>1488</v>
      </c>
      <c r="O105" s="13"/>
      <c r="P105" s="13"/>
      <c r="Q105" s="13"/>
      <c r="R105" s="13"/>
      <c r="S105" s="13"/>
      <c r="T105" s="182" t="s">
        <v>1493</v>
      </c>
      <c r="U105" s="13"/>
      <c r="V105" s="13"/>
      <c r="W105" s="13">
        <v>70.195999999999998</v>
      </c>
      <c r="X105" s="13"/>
      <c r="Y105" s="13"/>
      <c r="Z105" s="13"/>
      <c r="AA105" s="13"/>
      <c r="AB105" s="13"/>
      <c r="AC105" s="13"/>
      <c r="AD105" s="13"/>
      <c r="AE105" s="13"/>
      <c r="AF105" s="13">
        <v>5.95</v>
      </c>
      <c r="AG105" s="16" t="s">
        <v>274</v>
      </c>
      <c r="AH105" s="13"/>
      <c r="AI105" s="13"/>
      <c r="AJ105" s="13"/>
      <c r="AK105" s="13">
        <v>20.34</v>
      </c>
      <c r="AL105" s="13"/>
      <c r="AM105" s="13"/>
      <c r="AN105" s="13"/>
      <c r="AO105" s="13"/>
      <c r="AP105" s="13"/>
      <c r="AQ105" s="13">
        <v>0</v>
      </c>
      <c r="AR105" s="13">
        <v>3.1749999999999998</v>
      </c>
      <c r="AS105" s="17">
        <v>3.1749999999999998</v>
      </c>
      <c r="AT105" s="17"/>
      <c r="AU105" s="17"/>
      <c r="AV105" s="13">
        <v>0.28000000000000003</v>
      </c>
      <c r="AW105" s="13"/>
      <c r="AX105" s="189">
        <v>11.339285714285712</v>
      </c>
      <c r="AY105" s="124"/>
      <c r="AZ105" s="13"/>
      <c r="BA105" s="13"/>
      <c r="BB105" s="192">
        <v>-14.07</v>
      </c>
      <c r="BC105" s="7" t="s">
        <v>1492</v>
      </c>
      <c r="BD105" s="13"/>
      <c r="BE105" s="7">
        <v>2020</v>
      </c>
      <c r="BF105" s="13">
        <v>-119.7</v>
      </c>
      <c r="BG105" s="13">
        <v>1.8</v>
      </c>
      <c r="BH105" s="13"/>
      <c r="BI105" s="13">
        <v>0.88780000000000003</v>
      </c>
      <c r="BJ105" s="13">
        <v>1.8E-3</v>
      </c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>
        <v>16.445900000000002</v>
      </c>
      <c r="CA105" s="13">
        <v>3.1185499999999999</v>
      </c>
      <c r="CB105" s="7"/>
      <c r="CC105" s="7"/>
      <c r="CD105" s="13"/>
      <c r="CE105" s="182" t="s">
        <v>1494</v>
      </c>
      <c r="CF105" s="13"/>
      <c r="CG105" s="13"/>
      <c r="CH105" s="13"/>
      <c r="CI105" s="13"/>
      <c r="CJ105" s="13"/>
      <c r="CK105" s="13"/>
      <c r="CL105" s="13"/>
      <c r="CM105" s="13"/>
      <c r="CN105" s="13"/>
      <c r="CO105" s="190">
        <v>2.0221</v>
      </c>
      <c r="CP105" s="190">
        <v>7.5191999999999997</v>
      </c>
      <c r="CQ105" s="190">
        <v>9.8858999999999995</v>
      </c>
      <c r="CR105" s="190"/>
      <c r="CS105" s="190">
        <v>1.4051</v>
      </c>
      <c r="CT105" s="190"/>
      <c r="CU105" s="190"/>
      <c r="CV105" s="190">
        <v>0</v>
      </c>
      <c r="CW105" s="190">
        <v>15.9894</v>
      </c>
      <c r="CX105" s="190">
        <v>38.646700000000003</v>
      </c>
      <c r="CY105" s="190">
        <v>0</v>
      </c>
      <c r="CZ105" s="190">
        <v>12.214400000000001</v>
      </c>
      <c r="DA105" s="190">
        <v>1.4051</v>
      </c>
      <c r="DB105" s="190">
        <v>0</v>
      </c>
      <c r="DC105" s="194">
        <v>0.66420000000000001</v>
      </c>
      <c r="DE105" s="13"/>
      <c r="DF105" s="13"/>
      <c r="DG105" s="17"/>
      <c r="DH105" s="13"/>
      <c r="DI105" s="13"/>
    </row>
    <row r="106" spans="1:113" ht="14.4" x14ac:dyDescent="0.3">
      <c r="A106" s="13" t="s">
        <v>962</v>
      </c>
      <c r="B106" s="11" t="s">
        <v>1586</v>
      </c>
      <c r="C106" s="11" t="s">
        <v>1591</v>
      </c>
      <c r="D106" s="11" t="s">
        <v>1080</v>
      </c>
      <c r="E106" s="184">
        <v>2011</v>
      </c>
      <c r="F106" s="130">
        <v>3</v>
      </c>
      <c r="G106" s="130">
        <v>7</v>
      </c>
      <c r="H106" s="22"/>
      <c r="I106" s="10">
        <v>0</v>
      </c>
      <c r="J106" s="10">
        <v>20</v>
      </c>
      <c r="K106" s="7" t="s">
        <v>1490</v>
      </c>
      <c r="L106" s="7" t="s">
        <v>798</v>
      </c>
      <c r="M106" s="13"/>
      <c r="N106" s="178" t="s">
        <v>1488</v>
      </c>
      <c r="O106" s="13"/>
      <c r="P106" s="13"/>
      <c r="Q106" s="13"/>
      <c r="R106" s="13"/>
      <c r="S106" s="13"/>
      <c r="T106" s="182" t="s">
        <v>1493</v>
      </c>
      <c r="U106" s="13"/>
      <c r="V106" s="13"/>
      <c r="W106" s="13">
        <v>56.683999999999997</v>
      </c>
      <c r="X106" s="13"/>
      <c r="Y106" s="13"/>
      <c r="Z106" s="13"/>
      <c r="AA106" s="13"/>
      <c r="AB106" s="13"/>
      <c r="AC106" s="13"/>
      <c r="AD106" s="13"/>
      <c r="AE106" s="13"/>
      <c r="AF106" s="13">
        <v>6.49</v>
      </c>
      <c r="AG106" s="16" t="s">
        <v>274</v>
      </c>
      <c r="AH106" s="13"/>
      <c r="AI106" s="13"/>
      <c r="AJ106" s="13"/>
      <c r="AK106" s="13">
        <v>30.67</v>
      </c>
      <c r="AL106" s="13"/>
      <c r="AM106" s="13"/>
      <c r="AN106" s="13"/>
      <c r="AO106" s="13"/>
      <c r="AP106" s="13"/>
      <c r="AQ106" s="13">
        <v>4.1999999999999997E-3</v>
      </c>
      <c r="AR106" s="13">
        <v>1.3018000000000001</v>
      </c>
      <c r="AS106" s="17">
        <v>1.306</v>
      </c>
      <c r="AT106" s="17"/>
      <c r="AU106" s="17"/>
      <c r="AV106" s="13">
        <v>0.12</v>
      </c>
      <c r="AW106" s="13"/>
      <c r="AX106" s="189">
        <v>10.848333333333334</v>
      </c>
      <c r="AY106" s="124"/>
      <c r="AZ106" s="13"/>
      <c r="BA106" s="13"/>
      <c r="BB106" s="192">
        <v>-19.21</v>
      </c>
      <c r="BC106" s="7" t="s">
        <v>1492</v>
      </c>
      <c r="BD106" s="13"/>
      <c r="BE106" s="7">
        <v>2020</v>
      </c>
      <c r="BF106" s="13">
        <v>18.399999999999999</v>
      </c>
      <c r="BG106" s="13">
        <v>2</v>
      </c>
      <c r="BH106" s="13"/>
      <c r="BI106" s="13">
        <v>1.0270999999999999</v>
      </c>
      <c r="BJ106" s="13">
        <v>2E-3</v>
      </c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>
        <v>1.1111</v>
      </c>
      <c r="CA106" s="13">
        <v>1.7738429999999998</v>
      </c>
      <c r="CB106" s="7"/>
      <c r="CC106" s="7"/>
      <c r="CD106" s="13"/>
      <c r="CE106" s="182" t="s">
        <v>1494</v>
      </c>
      <c r="CF106" s="13"/>
      <c r="CG106" s="13"/>
      <c r="CH106" s="13"/>
      <c r="CI106" s="13"/>
      <c r="CJ106" s="13"/>
      <c r="CK106" s="13"/>
      <c r="CL106" s="13"/>
      <c r="CM106" s="13"/>
      <c r="CN106" s="13"/>
      <c r="CO106" s="190">
        <v>2.0971000000000002</v>
      </c>
      <c r="CP106" s="190">
        <v>4.8438999999999997</v>
      </c>
      <c r="CQ106" s="190">
        <v>17.3489</v>
      </c>
      <c r="CR106" s="190"/>
      <c r="CS106" s="190">
        <v>0.87619999999999998</v>
      </c>
      <c r="CT106" s="190"/>
      <c r="CU106" s="190"/>
      <c r="CV106" s="190">
        <v>0</v>
      </c>
      <c r="CW106" s="190">
        <v>0</v>
      </c>
      <c r="CX106" s="190">
        <v>55.209800000000001</v>
      </c>
      <c r="CY106" s="190">
        <v>0</v>
      </c>
      <c r="CZ106" s="190">
        <v>1.0206</v>
      </c>
      <c r="DA106" s="190">
        <v>0.87619999999999998</v>
      </c>
      <c r="DB106" s="190">
        <v>0</v>
      </c>
      <c r="DC106" s="194">
        <v>0.98450000000000004</v>
      </c>
      <c r="DE106" s="13"/>
      <c r="DF106" s="13"/>
      <c r="DG106" s="17"/>
      <c r="DH106" s="13"/>
      <c r="DI106" s="13"/>
    </row>
    <row r="107" spans="1:113" ht="14.4" x14ac:dyDescent="0.3">
      <c r="A107" s="13" t="s">
        <v>962</v>
      </c>
      <c r="B107" s="11" t="s">
        <v>1586</v>
      </c>
      <c r="C107" s="11" t="s">
        <v>1591</v>
      </c>
      <c r="D107" s="11" t="s">
        <v>1081</v>
      </c>
      <c r="E107" s="184">
        <v>2011</v>
      </c>
      <c r="F107" s="130">
        <v>3</v>
      </c>
      <c r="G107" s="130">
        <v>7</v>
      </c>
      <c r="H107" s="22"/>
      <c r="I107" s="10">
        <v>20</v>
      </c>
      <c r="J107" s="10">
        <v>50</v>
      </c>
      <c r="K107" s="7" t="s">
        <v>1491</v>
      </c>
      <c r="L107" s="7" t="s">
        <v>798</v>
      </c>
      <c r="M107" s="13"/>
      <c r="N107" s="178" t="s">
        <v>1488</v>
      </c>
      <c r="O107" s="13"/>
      <c r="P107" s="13"/>
      <c r="Q107" s="13"/>
      <c r="R107" s="13"/>
      <c r="S107" s="13"/>
      <c r="T107" s="182" t="s">
        <v>1493</v>
      </c>
      <c r="U107" s="13"/>
      <c r="V107" s="13"/>
      <c r="W107" s="13">
        <v>38.773000000000003</v>
      </c>
      <c r="X107" s="13"/>
      <c r="Y107" s="13"/>
      <c r="Z107" s="13"/>
      <c r="AA107" s="13"/>
      <c r="AB107" s="13"/>
      <c r="AC107" s="13"/>
      <c r="AD107" s="13"/>
      <c r="AE107" s="13"/>
      <c r="AF107" s="13">
        <v>6.24</v>
      </c>
      <c r="AG107" s="16" t="s">
        <v>274</v>
      </c>
      <c r="AH107" s="13"/>
      <c r="AI107" s="13"/>
      <c r="AJ107" s="13"/>
      <c r="AK107" s="13">
        <v>33</v>
      </c>
      <c r="AL107" s="13"/>
      <c r="AM107" s="13"/>
      <c r="AN107" s="13"/>
      <c r="AO107" s="13"/>
      <c r="AP107" s="13"/>
      <c r="AQ107" s="13">
        <v>4.0000000000000002E-4</v>
      </c>
      <c r="AR107" s="13">
        <v>0.41249999999999998</v>
      </c>
      <c r="AS107" s="17">
        <v>0.41299999999999998</v>
      </c>
      <c r="AT107" s="17"/>
      <c r="AU107" s="17"/>
      <c r="AV107" s="13">
        <v>0.04</v>
      </c>
      <c r="AW107" s="13"/>
      <c r="AX107" s="189">
        <v>10.3125</v>
      </c>
      <c r="AY107" s="124"/>
      <c r="AZ107" s="13"/>
      <c r="BA107" s="13"/>
      <c r="BB107" s="192">
        <v>-19.989999999999998</v>
      </c>
      <c r="BC107" s="7" t="s">
        <v>1492</v>
      </c>
      <c r="BD107" s="13"/>
      <c r="BE107" s="7">
        <v>2020</v>
      </c>
      <c r="BF107" s="13">
        <v>-73.400000000000006</v>
      </c>
      <c r="BG107" s="13">
        <v>2.5</v>
      </c>
      <c r="BH107" s="13"/>
      <c r="BI107" s="13">
        <v>0.93440000000000001</v>
      </c>
      <c r="BJ107" s="13">
        <v>2.5000000000000001E-3</v>
      </c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>
        <v>0.40920000000000001</v>
      </c>
      <c r="CA107" s="13">
        <v>1.9266209999999999</v>
      </c>
      <c r="CB107" s="7"/>
      <c r="CC107" s="7"/>
      <c r="CD107" s="13"/>
      <c r="CE107" s="182" t="s">
        <v>1494</v>
      </c>
      <c r="CF107" s="13"/>
      <c r="CG107" s="13"/>
      <c r="CH107" s="13"/>
      <c r="CI107" s="13"/>
      <c r="CJ107" s="13"/>
      <c r="CK107" s="13"/>
      <c r="CL107" s="13"/>
      <c r="CM107" s="13"/>
      <c r="CN107" s="13"/>
      <c r="CO107" s="190">
        <v>1.6781999999999999</v>
      </c>
      <c r="CP107" s="190">
        <v>5.51</v>
      </c>
      <c r="CQ107" s="190">
        <v>16.465399999999999</v>
      </c>
      <c r="CR107" s="190"/>
      <c r="CS107" s="190">
        <v>0</v>
      </c>
      <c r="CT107" s="190"/>
      <c r="CU107" s="190"/>
      <c r="CV107" s="190">
        <v>0</v>
      </c>
      <c r="CW107" s="190">
        <v>0</v>
      </c>
      <c r="CX107" s="190">
        <v>53.889799999999994</v>
      </c>
      <c r="CY107" s="190">
        <v>0</v>
      </c>
      <c r="CZ107" s="190">
        <v>0.78700000000000003</v>
      </c>
      <c r="DA107" s="190">
        <v>0</v>
      </c>
      <c r="DB107" s="190">
        <v>0</v>
      </c>
      <c r="DC107" s="194">
        <v>0.75539999999999996</v>
      </c>
      <c r="DE107" s="13"/>
      <c r="DF107" s="13"/>
      <c r="DG107" s="17"/>
      <c r="DH107" s="13"/>
      <c r="DI107" s="13"/>
    </row>
    <row r="108" spans="1:113" ht="14.4" x14ac:dyDescent="0.3">
      <c r="A108" s="13" t="s">
        <v>962</v>
      </c>
      <c r="B108" s="11" t="s">
        <v>1586</v>
      </c>
      <c r="C108" s="11" t="s">
        <v>1590</v>
      </c>
      <c r="D108" s="11" t="s">
        <v>1082</v>
      </c>
      <c r="E108" s="184">
        <v>2011</v>
      </c>
      <c r="F108" s="130">
        <v>3</v>
      </c>
      <c r="G108" s="130">
        <v>7</v>
      </c>
      <c r="H108" s="22"/>
      <c r="I108" s="10">
        <v>0</v>
      </c>
      <c r="J108" s="10">
        <v>20</v>
      </c>
      <c r="K108" s="7" t="s">
        <v>1490</v>
      </c>
      <c r="L108" s="7" t="s">
        <v>798</v>
      </c>
      <c r="M108" s="13"/>
      <c r="N108" s="178" t="s">
        <v>1488</v>
      </c>
      <c r="O108" s="13"/>
      <c r="P108" s="13"/>
      <c r="Q108" s="13"/>
      <c r="R108" s="13"/>
      <c r="S108" s="13"/>
      <c r="T108" s="182" t="s">
        <v>1493</v>
      </c>
      <c r="U108" s="13"/>
      <c r="V108" s="13"/>
      <c r="W108" s="13">
        <v>74.728999999999999</v>
      </c>
      <c r="X108" s="13"/>
      <c r="Y108" s="13"/>
      <c r="Z108" s="13"/>
      <c r="AA108" s="13"/>
      <c r="AB108" s="13"/>
      <c r="AC108" s="13"/>
      <c r="AD108" s="13"/>
      <c r="AE108" s="13"/>
      <c r="AF108" s="13">
        <v>6.6</v>
      </c>
      <c r="AG108" s="16" t="s">
        <v>274</v>
      </c>
      <c r="AH108" s="13"/>
      <c r="AI108" s="13"/>
      <c r="AJ108" s="13"/>
      <c r="AK108" s="13">
        <v>26.51</v>
      </c>
      <c r="AL108" s="13"/>
      <c r="AM108" s="13"/>
      <c r="AN108" s="13"/>
      <c r="AO108" s="13"/>
      <c r="AP108" s="13"/>
      <c r="AQ108" s="13">
        <v>0</v>
      </c>
      <c r="AR108" s="13">
        <v>2.6269999999999998</v>
      </c>
      <c r="AS108" s="17">
        <v>2.6269999999999998</v>
      </c>
      <c r="AT108" s="17"/>
      <c r="AU108" s="17"/>
      <c r="AV108" s="13">
        <v>0.25</v>
      </c>
      <c r="AW108" s="13"/>
      <c r="AX108" s="189">
        <v>10.507999999999999</v>
      </c>
      <c r="AY108" s="124"/>
      <c r="AZ108" s="13"/>
      <c r="BA108" s="13"/>
      <c r="BB108" s="192">
        <v>-19.61</v>
      </c>
      <c r="BC108" s="7" t="s">
        <v>1492</v>
      </c>
      <c r="BD108" s="13"/>
      <c r="BE108" s="7">
        <v>2020</v>
      </c>
      <c r="BF108" s="13">
        <v>24.1</v>
      </c>
      <c r="BG108" s="13">
        <v>1.7</v>
      </c>
      <c r="BH108" s="13"/>
      <c r="BI108" s="13">
        <v>1.0327999999999999</v>
      </c>
      <c r="BJ108" s="13">
        <v>1.6999999999999999E-3</v>
      </c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>
        <v>3.6938120000000003</v>
      </c>
      <c r="CA108" s="13">
        <v>2.647392</v>
      </c>
      <c r="CB108" s="7"/>
      <c r="CC108" s="7"/>
      <c r="CD108" s="13"/>
      <c r="CE108" s="182" t="s">
        <v>1494</v>
      </c>
      <c r="CF108" s="13"/>
      <c r="CG108" s="13"/>
      <c r="CH108" s="13"/>
      <c r="CI108" s="13"/>
      <c r="CJ108" s="13"/>
      <c r="CK108" s="13"/>
      <c r="CL108" s="13"/>
      <c r="CM108" s="13"/>
      <c r="CN108" s="13"/>
      <c r="CO108" s="190">
        <v>2.0971000000000002</v>
      </c>
      <c r="CP108" s="190">
        <v>4.8438999999999997</v>
      </c>
      <c r="CQ108" s="190">
        <v>17.3489</v>
      </c>
      <c r="CR108" s="190"/>
      <c r="CS108" s="190">
        <v>0.87619999999999998</v>
      </c>
      <c r="CT108" s="190"/>
      <c r="CU108" s="190"/>
      <c r="CV108" s="190">
        <v>0</v>
      </c>
      <c r="CW108" s="190">
        <v>0</v>
      </c>
      <c r="CX108" s="190">
        <v>55.209800000000001</v>
      </c>
      <c r="CY108" s="190">
        <v>0</v>
      </c>
      <c r="CZ108" s="190">
        <v>1.0206</v>
      </c>
      <c r="DA108" s="190">
        <v>0.87619999999999998</v>
      </c>
      <c r="DB108" s="190">
        <v>0</v>
      </c>
      <c r="DC108" s="194">
        <v>0.98450000000000004</v>
      </c>
      <c r="DE108" s="13"/>
      <c r="DF108" s="13"/>
      <c r="DG108" s="17"/>
      <c r="DH108" s="13"/>
      <c r="DI108" s="13"/>
    </row>
    <row r="109" spans="1:113" ht="14.4" x14ac:dyDescent="0.3">
      <c r="A109" s="13" t="s">
        <v>962</v>
      </c>
      <c r="B109" s="11" t="s">
        <v>1586</v>
      </c>
      <c r="C109" s="11" t="s">
        <v>1590</v>
      </c>
      <c r="D109" s="11" t="s">
        <v>1083</v>
      </c>
      <c r="E109" s="184">
        <v>2011</v>
      </c>
      <c r="F109" s="130">
        <v>3</v>
      </c>
      <c r="G109" s="130">
        <v>7</v>
      </c>
      <c r="H109" s="22"/>
      <c r="I109" s="10">
        <v>20</v>
      </c>
      <c r="J109" s="10">
        <v>50</v>
      </c>
      <c r="K109" s="7" t="s">
        <v>1491</v>
      </c>
      <c r="L109" s="7" t="s">
        <v>798</v>
      </c>
      <c r="M109" s="13"/>
      <c r="N109" s="178" t="s">
        <v>1488</v>
      </c>
      <c r="O109" s="13"/>
      <c r="P109" s="13"/>
      <c r="Q109" s="13"/>
      <c r="R109" s="13"/>
      <c r="S109" s="13"/>
      <c r="T109" s="182" t="s">
        <v>1493</v>
      </c>
      <c r="U109" s="13"/>
      <c r="V109" s="13"/>
      <c r="W109" s="13">
        <v>71.262</v>
      </c>
      <c r="X109" s="13"/>
      <c r="Y109" s="13"/>
      <c r="Z109" s="13"/>
      <c r="AA109" s="13"/>
      <c r="AB109" s="13"/>
      <c r="AC109" s="13"/>
      <c r="AD109" s="13"/>
      <c r="AE109" s="13"/>
      <c r="AF109" s="13">
        <v>7.13</v>
      </c>
      <c r="AG109" s="16" t="s">
        <v>274</v>
      </c>
      <c r="AH109" s="13"/>
      <c r="AI109" s="13"/>
      <c r="AJ109" s="13"/>
      <c r="AK109" s="13">
        <v>18.5</v>
      </c>
      <c r="AL109" s="13"/>
      <c r="AM109" s="13"/>
      <c r="AN109" s="13"/>
      <c r="AO109" s="13"/>
      <c r="AP109" s="13"/>
      <c r="AQ109" s="13">
        <v>0</v>
      </c>
      <c r="AR109" s="13">
        <v>1.6950000000000001</v>
      </c>
      <c r="AS109" s="17">
        <v>1.6950000000000001</v>
      </c>
      <c r="AT109" s="17"/>
      <c r="AU109" s="17"/>
      <c r="AV109" s="13">
        <v>0.16</v>
      </c>
      <c r="AW109" s="13"/>
      <c r="AX109" s="189">
        <v>10.59375</v>
      </c>
      <c r="AY109" s="124"/>
      <c r="AZ109" s="13"/>
      <c r="BA109" s="13"/>
      <c r="BB109" s="192">
        <v>-19.059999999999999</v>
      </c>
      <c r="BC109" s="7" t="s">
        <v>1492</v>
      </c>
      <c r="BD109" s="13"/>
      <c r="BE109" s="7">
        <v>2020</v>
      </c>
      <c r="BF109" s="13">
        <v>-27.8</v>
      </c>
      <c r="BG109" s="13">
        <v>1.9</v>
      </c>
      <c r="BH109" s="13"/>
      <c r="BI109" s="13">
        <v>0.98040000000000005</v>
      </c>
      <c r="BJ109" s="13">
        <v>1.9E-3</v>
      </c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>
        <v>3.1236809999999999</v>
      </c>
      <c r="CA109" s="13">
        <v>2.2554609999999999</v>
      </c>
      <c r="CB109" s="7"/>
      <c r="CC109" s="7"/>
      <c r="CD109" s="13"/>
      <c r="CE109" s="182" t="s">
        <v>1494</v>
      </c>
      <c r="CF109" s="13"/>
      <c r="CG109" s="13"/>
      <c r="CH109" s="13"/>
      <c r="CI109" s="13"/>
      <c r="CJ109" s="13"/>
      <c r="CK109" s="13"/>
      <c r="CL109" s="13"/>
      <c r="CM109" s="13"/>
      <c r="CN109" s="13"/>
      <c r="CO109" s="190">
        <v>1.6781999999999999</v>
      </c>
      <c r="CP109" s="190">
        <v>5.51</v>
      </c>
      <c r="CQ109" s="190">
        <v>16.465399999999999</v>
      </c>
      <c r="CR109" s="190"/>
      <c r="CS109" s="190">
        <v>0</v>
      </c>
      <c r="CT109" s="190"/>
      <c r="CU109" s="190"/>
      <c r="CV109" s="190">
        <v>0</v>
      </c>
      <c r="CW109" s="190">
        <v>0</v>
      </c>
      <c r="CX109" s="190">
        <v>53.889799999999994</v>
      </c>
      <c r="CY109" s="190">
        <v>0</v>
      </c>
      <c r="CZ109" s="190">
        <v>0.78700000000000003</v>
      </c>
      <c r="DA109" s="190">
        <v>0</v>
      </c>
      <c r="DB109" s="190">
        <v>0</v>
      </c>
      <c r="DC109" s="194">
        <v>0.75539999999999996</v>
      </c>
      <c r="DE109" s="13"/>
      <c r="DF109" s="13"/>
      <c r="DG109" s="17"/>
      <c r="DH109" s="13"/>
      <c r="DI109" s="13"/>
    </row>
    <row r="110" spans="1:113" ht="14.4" x14ac:dyDescent="0.3">
      <c r="A110" s="13" t="s">
        <v>962</v>
      </c>
      <c r="B110" s="11" t="s">
        <v>1587</v>
      </c>
      <c r="C110" s="11" t="s">
        <v>1592</v>
      </c>
      <c r="D110" s="11" t="s">
        <v>1084</v>
      </c>
      <c r="E110" s="184">
        <v>2011</v>
      </c>
      <c r="F110" s="130">
        <v>3</v>
      </c>
      <c r="G110" s="130">
        <v>8</v>
      </c>
      <c r="H110" s="22"/>
      <c r="I110" s="10">
        <v>0</v>
      </c>
      <c r="J110" s="10">
        <v>20</v>
      </c>
      <c r="K110" s="7" t="s">
        <v>1490</v>
      </c>
      <c r="L110" s="7" t="s">
        <v>798</v>
      </c>
      <c r="M110" s="13"/>
      <c r="N110" s="178" t="s">
        <v>1488</v>
      </c>
      <c r="O110" s="13"/>
      <c r="P110" s="13"/>
      <c r="Q110" s="13"/>
      <c r="R110" s="13"/>
      <c r="S110" s="13"/>
      <c r="T110" s="182" t="s">
        <v>1493</v>
      </c>
      <c r="U110" s="13"/>
      <c r="V110" s="13"/>
      <c r="W110" s="13">
        <v>69.930999999999997</v>
      </c>
      <c r="X110" s="13"/>
      <c r="Y110" s="13"/>
      <c r="Z110" s="13"/>
      <c r="AA110" s="13"/>
      <c r="AB110" s="13"/>
      <c r="AC110" s="13"/>
      <c r="AD110" s="13"/>
      <c r="AE110" s="13"/>
      <c r="AF110" s="13">
        <v>6.89</v>
      </c>
      <c r="AG110" s="16" t="s">
        <v>274</v>
      </c>
      <c r="AH110" s="13"/>
      <c r="AI110" s="13"/>
      <c r="AJ110" s="13"/>
      <c r="AK110" s="13">
        <v>30.8</v>
      </c>
      <c r="AL110" s="13"/>
      <c r="AM110" s="13"/>
      <c r="AN110" s="13"/>
      <c r="AO110" s="13"/>
      <c r="AP110" s="13"/>
      <c r="AQ110" s="13">
        <v>5.0000000000000001E-3</v>
      </c>
      <c r="AR110" s="13">
        <v>1.3520000000000001</v>
      </c>
      <c r="AS110" s="17">
        <v>1.357</v>
      </c>
      <c r="AT110" s="17"/>
      <c r="AU110" s="17"/>
      <c r="AV110" s="13">
        <v>0.11</v>
      </c>
      <c r="AW110" s="13"/>
      <c r="AX110" s="189">
        <v>12.290909090909091</v>
      </c>
      <c r="AY110" s="124"/>
      <c r="AZ110" s="13"/>
      <c r="BA110" s="13"/>
      <c r="BB110" s="192">
        <v>-18.23</v>
      </c>
      <c r="BC110" s="7" t="s">
        <v>1492</v>
      </c>
      <c r="BD110" s="13"/>
      <c r="BE110" s="7">
        <v>2020</v>
      </c>
      <c r="BF110" s="13">
        <v>-107.3</v>
      </c>
      <c r="BG110" s="13">
        <v>2</v>
      </c>
      <c r="BH110" s="13"/>
      <c r="BI110" s="13">
        <v>0.90029999999999999</v>
      </c>
      <c r="BJ110" s="13">
        <v>2E-3</v>
      </c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>
        <v>1.6330620000000002</v>
      </c>
      <c r="CA110" s="13">
        <v>1.4793239999999999</v>
      </c>
      <c r="CB110" s="7"/>
      <c r="CC110" s="7"/>
      <c r="CD110" s="13"/>
      <c r="CE110" s="182" t="s">
        <v>1494</v>
      </c>
      <c r="CF110" s="13"/>
      <c r="CG110" s="13"/>
      <c r="CH110" s="13"/>
      <c r="CI110" s="13"/>
      <c r="CJ110" s="13"/>
      <c r="CK110" s="13"/>
      <c r="CL110" s="13"/>
      <c r="CM110" s="13"/>
      <c r="CN110" s="13"/>
      <c r="CO110" s="190">
        <v>0</v>
      </c>
      <c r="CP110" s="190">
        <v>10.7722</v>
      </c>
      <c r="CQ110" s="190">
        <v>25.675999999999998</v>
      </c>
      <c r="CR110" s="190"/>
      <c r="CS110" s="190">
        <v>0</v>
      </c>
      <c r="CT110" s="190"/>
      <c r="CU110" s="190"/>
      <c r="CV110" s="190">
        <v>0</v>
      </c>
      <c r="CW110" s="190">
        <v>0</v>
      </c>
      <c r="CX110" s="190">
        <v>45.825600000000001</v>
      </c>
      <c r="CY110" s="190">
        <v>0</v>
      </c>
      <c r="CZ110" s="190">
        <v>0.95050000000000001</v>
      </c>
      <c r="DA110" s="190">
        <v>0</v>
      </c>
      <c r="DB110" s="190">
        <v>0</v>
      </c>
      <c r="DC110" s="194">
        <v>0.83889999999999998</v>
      </c>
      <c r="DE110" s="13"/>
      <c r="DF110" s="13"/>
      <c r="DG110" s="17"/>
      <c r="DH110" s="13"/>
      <c r="DI110" s="13"/>
    </row>
    <row r="111" spans="1:113" ht="14.4" x14ac:dyDescent="0.3">
      <c r="A111" s="13" t="s">
        <v>962</v>
      </c>
      <c r="B111" s="11" t="s">
        <v>1587</v>
      </c>
      <c r="C111" s="11" t="s">
        <v>1592</v>
      </c>
      <c r="D111" s="11" t="s">
        <v>1085</v>
      </c>
      <c r="E111" s="184">
        <v>2011</v>
      </c>
      <c r="F111" s="130">
        <v>3</v>
      </c>
      <c r="G111" s="130">
        <v>8</v>
      </c>
      <c r="H111" s="22"/>
      <c r="I111" s="10">
        <v>20</v>
      </c>
      <c r="J111" s="10">
        <v>50</v>
      </c>
      <c r="K111" s="7" t="s">
        <v>1491</v>
      </c>
      <c r="L111" s="7" t="s">
        <v>798</v>
      </c>
      <c r="M111" s="13"/>
      <c r="N111" s="178" t="s">
        <v>1488</v>
      </c>
      <c r="O111" s="13"/>
      <c r="P111" s="13"/>
      <c r="Q111" s="13"/>
      <c r="R111" s="13"/>
      <c r="S111" s="13"/>
      <c r="T111" s="182" t="s">
        <v>1493</v>
      </c>
      <c r="U111" s="13"/>
      <c r="V111" s="13"/>
      <c r="W111" s="13">
        <v>64.774000000000001</v>
      </c>
      <c r="X111" s="13"/>
      <c r="Y111" s="13"/>
      <c r="Z111" s="13"/>
      <c r="AA111" s="13"/>
      <c r="AB111" s="13"/>
      <c r="AC111" s="13"/>
      <c r="AD111" s="13"/>
      <c r="AE111" s="13"/>
      <c r="AF111" s="13">
        <v>6.82</v>
      </c>
      <c r="AG111" s="16" t="s">
        <v>274</v>
      </c>
      <c r="AH111" s="13"/>
      <c r="AI111" s="13"/>
      <c r="AJ111" s="13"/>
      <c r="AK111" s="13">
        <v>35.51</v>
      </c>
      <c r="AL111" s="13"/>
      <c r="AM111" s="13"/>
      <c r="AN111" s="13"/>
      <c r="AO111" s="13"/>
      <c r="AP111" s="13"/>
      <c r="AQ111" s="13">
        <v>3.0000000000000001E-3</v>
      </c>
      <c r="AR111" s="13">
        <v>0.35759999999999997</v>
      </c>
      <c r="AS111" s="17">
        <v>0.36099999999999999</v>
      </c>
      <c r="AT111" s="17"/>
      <c r="AU111" s="17"/>
      <c r="AV111" s="13">
        <v>0.03</v>
      </c>
      <c r="AW111" s="13"/>
      <c r="AX111" s="189">
        <v>11.92</v>
      </c>
      <c r="AY111" s="124"/>
      <c r="AZ111" s="13"/>
      <c r="BA111" s="13"/>
      <c r="BB111" s="192">
        <v>-21.87</v>
      </c>
      <c r="BC111" s="7" t="s">
        <v>1492</v>
      </c>
      <c r="BD111" s="13"/>
      <c r="BE111" s="7">
        <v>2020</v>
      </c>
      <c r="BF111" s="13">
        <v>-422.8</v>
      </c>
      <c r="BG111" s="13">
        <v>2.2000000000000002</v>
      </c>
      <c r="BH111" s="13"/>
      <c r="BI111" s="13">
        <v>0.58209999999999995</v>
      </c>
      <c r="BJ111" s="13">
        <v>2.3E-3</v>
      </c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>
        <v>1.4536820000000001</v>
      </c>
      <c r="CA111" s="13">
        <v>1.1239209999999999</v>
      </c>
      <c r="CB111" s="7"/>
      <c r="CC111" s="7"/>
      <c r="CD111" s="13"/>
      <c r="CE111" s="182" t="s">
        <v>1494</v>
      </c>
      <c r="CF111" s="13"/>
      <c r="CG111" s="13"/>
      <c r="CH111" s="13"/>
      <c r="CI111" s="13"/>
      <c r="CJ111" s="13"/>
      <c r="CK111" s="13"/>
      <c r="CL111" s="13"/>
      <c r="CM111" s="13"/>
      <c r="CN111" s="13"/>
      <c r="CO111" s="190">
        <v>0</v>
      </c>
      <c r="CP111" s="190">
        <v>8.7192000000000007</v>
      </c>
      <c r="CQ111" s="190">
        <v>25.327500000000001</v>
      </c>
      <c r="CR111" s="190"/>
      <c r="CS111" s="190">
        <v>0</v>
      </c>
      <c r="CT111" s="190"/>
      <c r="CU111" s="190"/>
      <c r="CV111" s="190">
        <v>0</v>
      </c>
      <c r="CW111" s="190">
        <v>0</v>
      </c>
      <c r="CX111" s="190">
        <v>50.417099999999998</v>
      </c>
      <c r="CY111" s="190">
        <v>0</v>
      </c>
      <c r="CZ111" s="190">
        <v>0.98939999999999995</v>
      </c>
      <c r="DA111" s="190">
        <v>0</v>
      </c>
      <c r="DB111" s="190">
        <v>0</v>
      </c>
      <c r="DC111" s="194">
        <v>0.94610000000000005</v>
      </c>
      <c r="DE111" s="13"/>
      <c r="DF111" s="13"/>
      <c r="DG111" s="17"/>
      <c r="DH111" s="13"/>
      <c r="DI111" s="13"/>
    </row>
    <row r="112" spans="1:113" ht="14.4" x14ac:dyDescent="0.3">
      <c r="A112" s="13" t="s">
        <v>962</v>
      </c>
      <c r="B112" s="11" t="s">
        <v>1587</v>
      </c>
      <c r="C112" s="11" t="s">
        <v>1593</v>
      </c>
      <c r="D112" s="11" t="s">
        <v>1086</v>
      </c>
      <c r="E112" s="184">
        <v>2011</v>
      </c>
      <c r="F112" s="130">
        <v>3</v>
      </c>
      <c r="G112" s="130">
        <v>8</v>
      </c>
      <c r="H112" s="22"/>
      <c r="I112" s="10">
        <v>0</v>
      </c>
      <c r="J112" s="10">
        <v>20</v>
      </c>
      <c r="K112" s="7" t="s">
        <v>1490</v>
      </c>
      <c r="L112" s="7" t="s">
        <v>798</v>
      </c>
      <c r="M112" s="13"/>
      <c r="N112" s="178" t="s">
        <v>1488</v>
      </c>
      <c r="O112" s="13"/>
      <c r="P112" s="13"/>
      <c r="Q112" s="13"/>
      <c r="R112" s="13"/>
      <c r="S112" s="13"/>
      <c r="T112" s="182" t="s">
        <v>1493</v>
      </c>
      <c r="U112" s="13"/>
      <c r="V112" s="13"/>
      <c r="W112" s="13">
        <v>66.257999999999996</v>
      </c>
      <c r="X112" s="13"/>
      <c r="Y112" s="13"/>
      <c r="Z112" s="13"/>
      <c r="AA112" s="13"/>
      <c r="AB112" s="13"/>
      <c r="AC112" s="13"/>
      <c r="AD112" s="13"/>
      <c r="AE112" s="13"/>
      <c r="AF112" s="13">
        <v>7.68</v>
      </c>
      <c r="AG112" s="16" t="s">
        <v>274</v>
      </c>
      <c r="AH112" s="13"/>
      <c r="AI112" s="13"/>
      <c r="AJ112" s="13"/>
      <c r="AK112" s="13">
        <v>37.729999999999997</v>
      </c>
      <c r="AL112" s="13"/>
      <c r="AM112" s="13"/>
      <c r="AN112" s="13"/>
      <c r="AO112" s="13"/>
      <c r="AP112" s="13"/>
      <c r="AQ112" s="13">
        <v>0.1142</v>
      </c>
      <c r="AR112" s="13">
        <v>0.54200000000000004</v>
      </c>
      <c r="AS112" s="17">
        <v>0.65600000000000003</v>
      </c>
      <c r="AT112" s="17"/>
      <c r="AU112" s="17"/>
      <c r="AV112" s="13">
        <v>0.05</v>
      </c>
      <c r="AW112" s="13"/>
      <c r="AX112" s="189">
        <v>10.84</v>
      </c>
      <c r="AY112" s="124"/>
      <c r="AZ112" s="13"/>
      <c r="BA112" s="13"/>
      <c r="BB112" s="192">
        <v>-16.07</v>
      </c>
      <c r="BC112" s="7" t="s">
        <v>1492</v>
      </c>
      <c r="BD112" s="13"/>
      <c r="BE112" s="7">
        <v>2020</v>
      </c>
      <c r="BF112" s="13">
        <v>-65.8</v>
      </c>
      <c r="BG112" s="13">
        <v>2.5</v>
      </c>
      <c r="BH112" s="13"/>
      <c r="BI112" s="13">
        <v>0.94210000000000005</v>
      </c>
      <c r="BJ112" s="13">
        <v>2.5000000000000001E-3</v>
      </c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>
        <v>1.0987260000000001</v>
      </c>
      <c r="CA112" s="13">
        <v>1.159195</v>
      </c>
      <c r="CB112" s="7"/>
      <c r="CC112" s="7"/>
      <c r="CD112" s="13"/>
      <c r="CE112" s="182" t="s">
        <v>1494</v>
      </c>
      <c r="CF112" s="13"/>
      <c r="CG112" s="13"/>
      <c r="CH112" s="13"/>
      <c r="CI112" s="13"/>
      <c r="CJ112" s="13"/>
      <c r="CK112" s="13"/>
      <c r="CL112" s="13"/>
      <c r="CM112" s="13"/>
      <c r="CN112" s="13"/>
      <c r="CO112" s="190">
        <v>0</v>
      </c>
      <c r="CP112" s="190">
        <v>10.7722</v>
      </c>
      <c r="CQ112" s="190">
        <v>25.675999999999998</v>
      </c>
      <c r="CR112" s="190"/>
      <c r="CS112" s="190">
        <v>0</v>
      </c>
      <c r="CT112" s="190"/>
      <c r="CU112" s="190"/>
      <c r="CV112" s="190">
        <v>0</v>
      </c>
      <c r="CW112" s="190">
        <v>0</v>
      </c>
      <c r="CX112" s="190">
        <v>45.825600000000001</v>
      </c>
      <c r="CY112" s="190">
        <v>0</v>
      </c>
      <c r="CZ112" s="190">
        <v>0.95050000000000001</v>
      </c>
      <c r="DA112" s="190">
        <v>0</v>
      </c>
      <c r="DB112" s="190">
        <v>0</v>
      </c>
      <c r="DC112" s="194">
        <v>0.83889999999999998</v>
      </c>
      <c r="DE112" s="13"/>
      <c r="DF112" s="13"/>
      <c r="DG112" s="17"/>
      <c r="DH112" s="13"/>
      <c r="DI112" s="13"/>
    </row>
    <row r="113" spans="1:113" ht="14.4" x14ac:dyDescent="0.3">
      <c r="A113" s="13" t="s">
        <v>962</v>
      </c>
      <c r="B113" s="11" t="s">
        <v>1587</v>
      </c>
      <c r="C113" s="11" t="s">
        <v>1593</v>
      </c>
      <c r="D113" s="11" t="s">
        <v>1087</v>
      </c>
      <c r="E113" s="184">
        <v>2011</v>
      </c>
      <c r="F113" s="130">
        <v>3</v>
      </c>
      <c r="G113" s="130">
        <v>8</v>
      </c>
      <c r="H113" s="22"/>
      <c r="I113" s="10">
        <v>20</v>
      </c>
      <c r="J113" s="10">
        <v>50</v>
      </c>
      <c r="K113" s="7" t="s">
        <v>1491</v>
      </c>
      <c r="L113" s="7" t="s">
        <v>798</v>
      </c>
      <c r="M113" s="13"/>
      <c r="N113" s="178" t="s">
        <v>1488</v>
      </c>
      <c r="O113" s="13"/>
      <c r="P113" s="13"/>
      <c r="Q113" s="13"/>
      <c r="R113" s="13"/>
      <c r="S113" s="13"/>
      <c r="T113" s="182" t="s">
        <v>1493</v>
      </c>
      <c r="U113" s="13"/>
      <c r="V113" s="13"/>
      <c r="W113" s="13">
        <v>45.289000000000001</v>
      </c>
      <c r="X113" s="13"/>
      <c r="Y113" s="13"/>
      <c r="Z113" s="13"/>
      <c r="AA113" s="13"/>
      <c r="AB113" s="13"/>
      <c r="AC113" s="13"/>
      <c r="AD113" s="13"/>
      <c r="AE113" s="13"/>
      <c r="AF113" s="13">
        <v>7.7</v>
      </c>
      <c r="AG113" s="16" t="s">
        <v>274</v>
      </c>
      <c r="AH113" s="13"/>
      <c r="AI113" s="13"/>
      <c r="AJ113" s="13"/>
      <c r="AK113" s="13">
        <v>45.07</v>
      </c>
      <c r="AL113" s="13"/>
      <c r="AM113" s="13"/>
      <c r="AN113" s="13"/>
      <c r="AO113" s="13"/>
      <c r="AP113" s="13"/>
      <c r="AQ113" s="13">
        <v>4.1000000000000002E-2</v>
      </c>
      <c r="AR113" s="13">
        <v>0.29649999999999999</v>
      </c>
      <c r="AS113" s="17">
        <v>0.33800000000000002</v>
      </c>
      <c r="AT113" s="17"/>
      <c r="AU113" s="17"/>
      <c r="AV113" s="13">
        <v>0.03</v>
      </c>
      <c r="AW113" s="13"/>
      <c r="AX113" s="189">
        <v>9.8833333333333329</v>
      </c>
      <c r="AY113" s="124"/>
      <c r="AZ113" s="13"/>
      <c r="BA113" s="13"/>
      <c r="BB113" s="192">
        <v>-18.100000000000001</v>
      </c>
      <c r="BC113" s="7" t="s">
        <v>1492</v>
      </c>
      <c r="BD113" s="13"/>
      <c r="BE113" s="7">
        <v>2020</v>
      </c>
      <c r="BF113" s="13">
        <v>-88.2</v>
      </c>
      <c r="BG113" s="13">
        <v>2.6</v>
      </c>
      <c r="BH113" s="13"/>
      <c r="BI113" s="13">
        <v>0.91949999999999998</v>
      </c>
      <c r="BJ113" s="13">
        <v>2.5999999999999999E-3</v>
      </c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>
        <v>0.89580099999999996</v>
      </c>
      <c r="CA113" s="13">
        <v>0.94879099999999994</v>
      </c>
      <c r="CB113" s="7"/>
      <c r="CC113" s="7"/>
      <c r="CD113" s="13"/>
      <c r="CE113" s="182" t="s">
        <v>1494</v>
      </c>
      <c r="CF113" s="13"/>
      <c r="CG113" s="13"/>
      <c r="CH113" s="13"/>
      <c r="CI113" s="13"/>
      <c r="CJ113" s="13"/>
      <c r="CK113" s="13"/>
      <c r="CL113" s="13"/>
      <c r="CM113" s="13"/>
      <c r="CN113" s="13"/>
      <c r="CO113" s="190">
        <v>0</v>
      </c>
      <c r="CP113" s="190">
        <v>8.7192000000000007</v>
      </c>
      <c r="CQ113" s="190">
        <v>25.327500000000001</v>
      </c>
      <c r="CR113" s="190"/>
      <c r="CS113" s="190">
        <v>0</v>
      </c>
      <c r="CT113" s="190"/>
      <c r="CU113" s="190"/>
      <c r="CV113" s="190">
        <v>0</v>
      </c>
      <c r="CW113" s="190">
        <v>0</v>
      </c>
      <c r="CX113" s="190">
        <v>50.417099999999998</v>
      </c>
      <c r="CY113" s="190">
        <v>0</v>
      </c>
      <c r="CZ113" s="190">
        <v>0.98939999999999995</v>
      </c>
      <c r="DA113" s="190">
        <v>0</v>
      </c>
      <c r="DB113" s="190">
        <v>0</v>
      </c>
      <c r="DC113" s="194">
        <v>0.94610000000000005</v>
      </c>
      <c r="DE113" s="13"/>
      <c r="DF113" s="13"/>
      <c r="DG113" s="17"/>
      <c r="DH113" s="13"/>
      <c r="DI113" s="13"/>
    </row>
    <row r="114" spans="1:113" ht="14.4" x14ac:dyDescent="0.3">
      <c r="A114" s="13" t="s">
        <v>962</v>
      </c>
      <c r="B114" s="11" t="s">
        <v>1594</v>
      </c>
      <c r="C114" s="11" t="s">
        <v>1597</v>
      </c>
      <c r="D114" s="11" t="s">
        <v>1088</v>
      </c>
      <c r="E114" s="184">
        <v>2011</v>
      </c>
      <c r="F114" s="130">
        <v>9</v>
      </c>
      <c r="G114" s="130">
        <v>19</v>
      </c>
      <c r="H114" s="22"/>
      <c r="I114" s="10">
        <v>0</v>
      </c>
      <c r="J114" s="10">
        <v>20</v>
      </c>
      <c r="K114" s="7" t="s">
        <v>1490</v>
      </c>
      <c r="L114" s="7" t="s">
        <v>798</v>
      </c>
      <c r="M114" s="13"/>
      <c r="N114" s="178" t="s">
        <v>1488</v>
      </c>
      <c r="O114" s="13"/>
      <c r="P114" s="13"/>
      <c r="Q114" s="13"/>
      <c r="R114" s="13"/>
      <c r="S114" s="13"/>
      <c r="T114" s="182" t="s">
        <v>1493</v>
      </c>
      <c r="U114" s="13"/>
      <c r="V114" s="13"/>
      <c r="W114" s="13">
        <v>58.467500000000001</v>
      </c>
      <c r="X114" s="13"/>
      <c r="Y114" s="13"/>
      <c r="Z114" s="13"/>
      <c r="AA114" s="13"/>
      <c r="AB114" s="13"/>
      <c r="AC114" s="13"/>
      <c r="AD114" s="13"/>
      <c r="AE114" s="13"/>
      <c r="AF114" s="13">
        <v>8.08</v>
      </c>
      <c r="AG114" s="16" t="s">
        <v>274</v>
      </c>
      <c r="AH114" s="13"/>
      <c r="AI114" s="13"/>
      <c r="AJ114" s="13"/>
      <c r="AK114" s="13">
        <v>7.79</v>
      </c>
      <c r="AL114" s="13"/>
      <c r="AM114" s="13"/>
      <c r="AN114" s="13"/>
      <c r="AO114" s="13"/>
      <c r="AP114" s="13"/>
      <c r="AQ114" s="13">
        <v>0</v>
      </c>
      <c r="AR114" s="13">
        <v>0.76639999999999997</v>
      </c>
      <c r="AS114" s="17">
        <v>0.76600000000000001</v>
      </c>
      <c r="AT114" s="17"/>
      <c r="AU114" s="17"/>
      <c r="AV114" s="13">
        <v>7.0000000000000007E-2</v>
      </c>
      <c r="AW114" s="13"/>
      <c r="AX114" s="189">
        <v>10.948571428571427</v>
      </c>
      <c r="AY114" s="124"/>
      <c r="AZ114" s="13"/>
      <c r="BA114" s="13"/>
      <c r="BB114" s="192">
        <v>-17.32</v>
      </c>
      <c r="BC114" s="7" t="s">
        <v>1492</v>
      </c>
      <c r="BD114" s="13"/>
      <c r="BE114" s="7">
        <v>2020</v>
      </c>
      <c r="BF114" s="13">
        <v>8.1</v>
      </c>
      <c r="BG114" s="13">
        <v>1.9</v>
      </c>
      <c r="BH114" s="13"/>
      <c r="BI114" s="13">
        <v>1.0166999999999999</v>
      </c>
      <c r="BJ114" s="13">
        <v>1.9E-3</v>
      </c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>
        <v>1.337863</v>
      </c>
      <c r="CA114" s="13">
        <v>1.1606540000000001</v>
      </c>
      <c r="CB114" s="7"/>
      <c r="CC114" s="7"/>
      <c r="CD114" s="13"/>
      <c r="CE114" s="182" t="s">
        <v>1494</v>
      </c>
      <c r="CF114" s="13"/>
      <c r="CG114" s="13"/>
      <c r="CH114" s="13"/>
      <c r="CI114" s="13"/>
      <c r="CJ114" s="13"/>
      <c r="CK114" s="13"/>
      <c r="CL114" s="13"/>
      <c r="CM114" s="13"/>
      <c r="CN114" s="13"/>
      <c r="CO114" s="190">
        <v>47.160699999999999</v>
      </c>
      <c r="CP114" s="190">
        <v>9.9451999999999998</v>
      </c>
      <c r="CQ114" s="190">
        <v>6.1180000000000003</v>
      </c>
      <c r="CR114" s="190"/>
      <c r="CS114" s="190">
        <v>0.76629999999999998</v>
      </c>
      <c r="CT114" s="190"/>
      <c r="CU114" s="190"/>
      <c r="CV114" s="190">
        <v>0</v>
      </c>
      <c r="CW114" s="190">
        <v>0</v>
      </c>
      <c r="CX114" s="190">
        <v>10.06</v>
      </c>
      <c r="CY114" s="190">
        <v>0</v>
      </c>
      <c r="CZ114" s="190">
        <v>2.8367</v>
      </c>
      <c r="DA114" s="190">
        <v>0.76629999999999998</v>
      </c>
      <c r="DB114" s="190">
        <v>1.8893</v>
      </c>
      <c r="DC114" s="194">
        <v>0</v>
      </c>
      <c r="DE114" s="13"/>
      <c r="DF114" s="13"/>
      <c r="DG114" s="17"/>
      <c r="DH114" s="13"/>
      <c r="DI114" s="13"/>
    </row>
    <row r="115" spans="1:113" ht="14.4" x14ac:dyDescent="0.3">
      <c r="A115" s="13" t="s">
        <v>962</v>
      </c>
      <c r="B115" s="11" t="s">
        <v>1594</v>
      </c>
      <c r="C115" s="11" t="s">
        <v>1597</v>
      </c>
      <c r="D115" s="11" t="s">
        <v>1089</v>
      </c>
      <c r="E115" s="184">
        <v>2011</v>
      </c>
      <c r="F115" s="130">
        <v>9</v>
      </c>
      <c r="G115" s="130">
        <v>19</v>
      </c>
      <c r="H115" s="22"/>
      <c r="I115" s="10">
        <v>20</v>
      </c>
      <c r="J115" s="10">
        <v>50</v>
      </c>
      <c r="K115" s="7" t="s">
        <v>1491</v>
      </c>
      <c r="L115" s="7" t="s">
        <v>798</v>
      </c>
      <c r="M115" s="13"/>
      <c r="N115" s="178" t="s">
        <v>1488</v>
      </c>
      <c r="O115" s="13"/>
      <c r="P115" s="13"/>
      <c r="Q115" s="13"/>
      <c r="R115" s="13"/>
      <c r="S115" s="13"/>
      <c r="T115" s="182" t="s">
        <v>1493</v>
      </c>
      <c r="U115" s="13"/>
      <c r="V115" s="13"/>
      <c r="W115" s="13">
        <v>71.921499999999995</v>
      </c>
      <c r="X115" s="13"/>
      <c r="Y115" s="13"/>
      <c r="Z115" s="13"/>
      <c r="AA115" s="13"/>
      <c r="AB115" s="13"/>
      <c r="AC115" s="13"/>
      <c r="AD115" s="13"/>
      <c r="AE115" s="13"/>
      <c r="AF115" s="13">
        <v>7.85</v>
      </c>
      <c r="AG115" s="16" t="s">
        <v>274</v>
      </c>
      <c r="AH115" s="13"/>
      <c r="AI115" s="13"/>
      <c r="AJ115" s="13"/>
      <c r="AK115" s="13">
        <v>9.0399999999999991</v>
      </c>
      <c r="AL115" s="13"/>
      <c r="AM115" s="13"/>
      <c r="AN115" s="13"/>
      <c r="AO115" s="13"/>
      <c r="AP115" s="13"/>
      <c r="AQ115" s="13">
        <v>3.0999999999999999E-3</v>
      </c>
      <c r="AR115" s="13">
        <v>0.5101</v>
      </c>
      <c r="AS115" s="17">
        <v>0.51300000000000001</v>
      </c>
      <c r="AT115" s="17"/>
      <c r="AU115" s="17"/>
      <c r="AV115" s="13">
        <v>0.05</v>
      </c>
      <c r="AW115" s="13"/>
      <c r="AX115" s="189">
        <v>10.202</v>
      </c>
      <c r="AY115" s="124"/>
      <c r="AZ115" s="13"/>
      <c r="BA115" s="13"/>
      <c r="BB115" s="192">
        <v>-16.72</v>
      </c>
      <c r="BC115" s="7" t="s">
        <v>1492</v>
      </c>
      <c r="BD115" s="13"/>
      <c r="BE115" s="7">
        <v>2020</v>
      </c>
      <c r="BF115" s="13">
        <v>-85.9</v>
      </c>
      <c r="BG115" s="13">
        <v>2.4</v>
      </c>
      <c r="BH115" s="13"/>
      <c r="BI115" s="13">
        <v>0.92179999999999995</v>
      </c>
      <c r="BJ115" s="13">
        <v>2.3999999999999998E-3</v>
      </c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>
        <v>1.4708460000000001</v>
      </c>
      <c r="CA115" s="13">
        <v>1.3527120000000001</v>
      </c>
      <c r="CB115" s="7"/>
      <c r="CC115" s="7"/>
      <c r="CD115" s="13"/>
      <c r="CE115" s="182" t="s">
        <v>1494</v>
      </c>
      <c r="CF115" s="13"/>
      <c r="CG115" s="13"/>
      <c r="CH115" s="13"/>
      <c r="CI115" s="13"/>
      <c r="CJ115" s="13"/>
      <c r="CK115" s="13"/>
      <c r="CL115" s="13"/>
      <c r="CM115" s="13"/>
      <c r="CN115" s="13"/>
      <c r="CO115" s="190">
        <v>39.611800000000002</v>
      </c>
      <c r="CP115" s="190">
        <v>8.5837000000000003</v>
      </c>
      <c r="CQ115" s="190">
        <v>5.9656000000000002</v>
      </c>
      <c r="CR115" s="190"/>
      <c r="CS115" s="190">
        <v>0</v>
      </c>
      <c r="CT115" s="190"/>
      <c r="CU115" s="190"/>
      <c r="CV115" s="190">
        <v>0</v>
      </c>
      <c r="CW115" s="190">
        <v>0</v>
      </c>
      <c r="CX115" s="190">
        <v>26.4297</v>
      </c>
      <c r="CY115" s="190">
        <v>0</v>
      </c>
      <c r="CZ115" s="190">
        <v>2.9956999999999998</v>
      </c>
      <c r="DA115" s="190">
        <v>0</v>
      </c>
      <c r="DB115" s="190">
        <v>2.3108</v>
      </c>
      <c r="DC115" s="194">
        <v>0</v>
      </c>
      <c r="DE115" s="13"/>
      <c r="DF115" s="13"/>
      <c r="DG115" s="17"/>
      <c r="DH115" s="13"/>
      <c r="DI115" s="13"/>
    </row>
    <row r="116" spans="1:113" ht="14.4" x14ac:dyDescent="0.3">
      <c r="A116" s="13" t="s">
        <v>962</v>
      </c>
      <c r="B116" s="11" t="s">
        <v>1595</v>
      </c>
      <c r="C116" s="11" t="s">
        <v>1598</v>
      </c>
      <c r="D116" s="11" t="s">
        <v>1090</v>
      </c>
      <c r="E116" s="184">
        <v>2011</v>
      </c>
      <c r="F116" s="130">
        <v>9</v>
      </c>
      <c r="G116" s="130">
        <v>15</v>
      </c>
      <c r="H116" s="22"/>
      <c r="I116" s="10">
        <v>0</v>
      </c>
      <c r="J116" s="10">
        <v>20</v>
      </c>
      <c r="K116" s="7" t="s">
        <v>1490</v>
      </c>
      <c r="L116" s="7" t="s">
        <v>798</v>
      </c>
      <c r="M116" s="13"/>
      <c r="N116" s="178" t="s">
        <v>1488</v>
      </c>
      <c r="O116" s="13"/>
      <c r="P116" s="13"/>
      <c r="Q116" s="13"/>
      <c r="R116" s="13"/>
      <c r="S116" s="13"/>
      <c r="T116" s="182" t="s">
        <v>1493</v>
      </c>
      <c r="U116" s="13"/>
      <c r="V116" s="13"/>
      <c r="W116" s="13">
        <v>38.814999999999998</v>
      </c>
      <c r="X116" s="13"/>
      <c r="Y116" s="13"/>
      <c r="Z116" s="13"/>
      <c r="AA116" s="13"/>
      <c r="AB116" s="13"/>
      <c r="AC116" s="13"/>
      <c r="AD116" s="13"/>
      <c r="AE116" s="13"/>
      <c r="AF116" s="13">
        <v>6.88</v>
      </c>
      <c r="AG116" s="16" t="s">
        <v>274</v>
      </c>
      <c r="AH116" s="13"/>
      <c r="AI116" s="13"/>
      <c r="AJ116" s="13"/>
      <c r="AK116" s="13">
        <v>4.76</v>
      </c>
      <c r="AL116" s="13"/>
      <c r="AM116" s="13"/>
      <c r="AN116" s="13"/>
      <c r="AO116" s="13"/>
      <c r="AP116" s="13"/>
      <c r="AQ116" s="13">
        <v>2.2000000000000001E-3</v>
      </c>
      <c r="AR116" s="13">
        <v>0.42359999999999998</v>
      </c>
      <c r="AS116" s="17">
        <v>0.42599999999999999</v>
      </c>
      <c r="AT116" s="17"/>
      <c r="AU116" s="17"/>
      <c r="AV116" s="13">
        <v>0.04</v>
      </c>
      <c r="AW116" s="13"/>
      <c r="AX116" s="189">
        <v>10.59</v>
      </c>
      <c r="AY116" s="124"/>
      <c r="AZ116" s="13"/>
      <c r="BA116" s="13"/>
      <c r="BB116" s="192">
        <v>-20.63</v>
      </c>
      <c r="BC116" s="7" t="s">
        <v>1492</v>
      </c>
      <c r="BD116" s="13"/>
      <c r="BE116" s="7">
        <v>2020</v>
      </c>
      <c r="BF116" s="13">
        <v>-49.3</v>
      </c>
      <c r="BG116" s="13">
        <v>2.5</v>
      </c>
      <c r="BH116" s="13"/>
      <c r="BI116" s="13">
        <v>0.95879999999999999</v>
      </c>
      <c r="BJ116" s="13">
        <v>2.5000000000000001E-3</v>
      </c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>
        <v>0.66666600000000009</v>
      </c>
      <c r="CA116" s="13">
        <v>0.66479899999999992</v>
      </c>
      <c r="CB116" s="7"/>
      <c r="CC116" s="7"/>
      <c r="CD116" s="13"/>
      <c r="CE116" s="182" t="s">
        <v>1494</v>
      </c>
      <c r="CF116" s="13"/>
      <c r="CG116" s="13"/>
      <c r="CH116" s="13"/>
      <c r="CI116" s="13"/>
      <c r="CJ116" s="13"/>
      <c r="CK116" s="13"/>
      <c r="CL116" s="13"/>
      <c r="CM116" s="13"/>
      <c r="CN116" s="13"/>
      <c r="CO116" s="190">
        <v>51.191899999999997</v>
      </c>
      <c r="CP116" s="190">
        <v>10.4329</v>
      </c>
      <c r="CQ116" s="190">
        <v>9.2357999999999993</v>
      </c>
      <c r="CR116" s="190"/>
      <c r="CS116" s="190">
        <v>0</v>
      </c>
      <c r="CT116" s="190"/>
      <c r="CU116" s="190"/>
      <c r="CV116" s="190">
        <v>0</v>
      </c>
      <c r="CW116" s="190">
        <v>0</v>
      </c>
      <c r="CX116" s="190">
        <v>8.8918999999999997</v>
      </c>
      <c r="CY116" s="190">
        <v>0</v>
      </c>
      <c r="CZ116" s="190">
        <v>2.2856000000000001</v>
      </c>
      <c r="DA116" s="190">
        <v>0</v>
      </c>
      <c r="DB116" s="190">
        <v>1.1462000000000001</v>
      </c>
      <c r="DC116" s="194">
        <v>0</v>
      </c>
      <c r="DE116" s="13"/>
      <c r="DF116" s="13"/>
      <c r="DG116" s="17"/>
      <c r="DH116" s="13"/>
      <c r="DI116" s="13"/>
    </row>
    <row r="117" spans="1:113" ht="14.4" x14ac:dyDescent="0.3">
      <c r="A117" s="13" t="s">
        <v>962</v>
      </c>
      <c r="B117" s="11" t="s">
        <v>1595</v>
      </c>
      <c r="C117" s="11" t="s">
        <v>1598</v>
      </c>
      <c r="D117" s="11" t="s">
        <v>1091</v>
      </c>
      <c r="E117" s="184">
        <v>2011</v>
      </c>
      <c r="F117" s="130">
        <v>9</v>
      </c>
      <c r="G117" s="130">
        <v>15</v>
      </c>
      <c r="H117" s="22"/>
      <c r="I117" s="10">
        <v>20</v>
      </c>
      <c r="J117" s="10">
        <v>50</v>
      </c>
      <c r="K117" s="7" t="s">
        <v>1491</v>
      </c>
      <c r="L117" s="7" t="s">
        <v>798</v>
      </c>
      <c r="M117" s="13"/>
      <c r="N117" s="178" t="s">
        <v>1488</v>
      </c>
      <c r="O117" s="13"/>
      <c r="P117" s="13"/>
      <c r="Q117" s="13"/>
      <c r="R117" s="13"/>
      <c r="S117" s="13"/>
      <c r="T117" s="182" t="s">
        <v>1493</v>
      </c>
      <c r="U117" s="13"/>
      <c r="V117" s="13"/>
      <c r="W117" s="13">
        <v>74.165000000000006</v>
      </c>
      <c r="X117" s="13"/>
      <c r="Y117" s="13"/>
      <c r="Z117" s="13"/>
      <c r="AA117" s="13"/>
      <c r="AB117" s="13"/>
      <c r="AC117" s="13"/>
      <c r="AD117" s="13"/>
      <c r="AE117" s="13"/>
      <c r="AF117" s="13">
        <v>6.89</v>
      </c>
      <c r="AG117" s="16" t="s">
        <v>274</v>
      </c>
      <c r="AH117" s="13"/>
      <c r="AI117" s="13"/>
      <c r="AJ117" s="13"/>
      <c r="AK117" s="13">
        <v>7.7</v>
      </c>
      <c r="AL117" s="13"/>
      <c r="AM117" s="13"/>
      <c r="AN117" s="13"/>
      <c r="AO117" s="13"/>
      <c r="AP117" s="13"/>
      <c r="AQ117" s="13">
        <v>1.4E-3</v>
      </c>
      <c r="AR117" s="13">
        <v>0.48559999999999998</v>
      </c>
      <c r="AS117" s="17">
        <v>0.48699999999999999</v>
      </c>
      <c r="AT117" s="17"/>
      <c r="AU117" s="17"/>
      <c r="AV117" s="13">
        <v>0.05</v>
      </c>
      <c r="AW117" s="13"/>
      <c r="AX117" s="189">
        <v>9.7119999999999997</v>
      </c>
      <c r="AY117" s="124"/>
      <c r="AZ117" s="13"/>
      <c r="BA117" s="13"/>
      <c r="BB117" s="192">
        <v>-19.14</v>
      </c>
      <c r="BC117" s="7" t="s">
        <v>1492</v>
      </c>
      <c r="BD117" s="13"/>
      <c r="BE117" s="7">
        <v>2020</v>
      </c>
      <c r="BF117" s="13">
        <v>-113.4</v>
      </c>
      <c r="BG117" s="13">
        <v>2.2000000000000002</v>
      </c>
      <c r="BH117" s="13"/>
      <c r="BI117" s="13">
        <v>0.89419999999999999</v>
      </c>
      <c r="BJ117" s="13">
        <v>2.2000000000000001E-3</v>
      </c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>
        <v>0.73672100000000007</v>
      </c>
      <c r="CA117" s="13">
        <v>0.98088500000000001</v>
      </c>
      <c r="CB117" s="7"/>
      <c r="CC117" s="7"/>
      <c r="CD117" s="13"/>
      <c r="CE117" s="182" t="s">
        <v>1494</v>
      </c>
      <c r="CF117" s="13"/>
      <c r="CG117" s="13"/>
      <c r="CH117" s="13"/>
      <c r="CI117" s="13"/>
      <c r="CJ117" s="13"/>
      <c r="CK117" s="13"/>
      <c r="CL117" s="13"/>
      <c r="CM117" s="13"/>
      <c r="CN117" s="13"/>
      <c r="CO117" s="190">
        <v>44.3521</v>
      </c>
      <c r="CP117" s="190">
        <v>9.4271999999999991</v>
      </c>
      <c r="CQ117" s="190">
        <v>9.532</v>
      </c>
      <c r="CR117" s="190"/>
      <c r="CS117" s="190">
        <v>0</v>
      </c>
      <c r="CT117" s="190"/>
      <c r="CU117" s="190"/>
      <c r="CV117" s="190">
        <v>0</v>
      </c>
      <c r="CW117" s="190">
        <v>0</v>
      </c>
      <c r="CX117" s="190">
        <v>10.477499999999999</v>
      </c>
      <c r="CY117" s="190">
        <v>0</v>
      </c>
      <c r="CZ117" s="190">
        <v>3.3488000000000002</v>
      </c>
      <c r="DA117" s="190">
        <v>0</v>
      </c>
      <c r="DB117" s="190">
        <v>1.0342</v>
      </c>
      <c r="DC117" s="194">
        <v>0</v>
      </c>
      <c r="DE117" s="13"/>
      <c r="DF117" s="13"/>
      <c r="DG117" s="17"/>
      <c r="DH117" s="13"/>
      <c r="DI117" s="13"/>
    </row>
    <row r="118" spans="1:113" ht="14.4" x14ac:dyDescent="0.3">
      <c r="A118" s="13" t="s">
        <v>962</v>
      </c>
      <c r="B118" s="11" t="s">
        <v>1596</v>
      </c>
      <c r="C118" s="11" t="s">
        <v>1599</v>
      </c>
      <c r="D118" s="11" t="s">
        <v>1092</v>
      </c>
      <c r="E118" s="184">
        <v>2011</v>
      </c>
      <c r="F118" s="130">
        <v>9</v>
      </c>
      <c r="G118" s="130">
        <v>22</v>
      </c>
      <c r="H118" s="22"/>
      <c r="I118" s="10">
        <v>0</v>
      </c>
      <c r="J118" s="10">
        <v>20</v>
      </c>
      <c r="K118" s="7" t="s">
        <v>1490</v>
      </c>
      <c r="L118" s="7" t="s">
        <v>798</v>
      </c>
      <c r="M118" s="13"/>
      <c r="N118" s="178" t="s">
        <v>1488</v>
      </c>
      <c r="O118" s="13"/>
      <c r="P118" s="13"/>
      <c r="Q118" s="13"/>
      <c r="R118" s="13"/>
      <c r="S118" s="13"/>
      <c r="T118" s="182" t="s">
        <v>1493</v>
      </c>
      <c r="U118" s="13"/>
      <c r="V118" s="13"/>
      <c r="W118" s="13">
        <v>66.637500000000003</v>
      </c>
      <c r="X118" s="13"/>
      <c r="Y118" s="13"/>
      <c r="Z118" s="13"/>
      <c r="AA118" s="13"/>
      <c r="AB118" s="13"/>
      <c r="AC118" s="13"/>
      <c r="AD118" s="13"/>
      <c r="AE118" s="13"/>
      <c r="AF118" s="13">
        <v>7.49</v>
      </c>
      <c r="AG118" s="16" t="s">
        <v>274</v>
      </c>
      <c r="AH118" s="13"/>
      <c r="AI118" s="13"/>
      <c r="AJ118" s="13"/>
      <c r="AK118" s="13">
        <v>0.53</v>
      </c>
      <c r="AL118" s="13"/>
      <c r="AM118" s="13"/>
      <c r="AN118" s="13"/>
      <c r="AO118" s="13"/>
      <c r="AP118" s="13"/>
      <c r="AQ118" s="13">
        <v>3.8999999999999998E-3</v>
      </c>
      <c r="AR118" s="13">
        <v>0.42959999999999998</v>
      </c>
      <c r="AS118" s="17">
        <v>0.434</v>
      </c>
      <c r="AT118" s="17"/>
      <c r="AU118" s="17"/>
      <c r="AV118" s="13">
        <v>0.05</v>
      </c>
      <c r="AW118" s="13"/>
      <c r="AX118" s="189">
        <v>8.5919999999999987</v>
      </c>
      <c r="AY118" s="124"/>
      <c r="AZ118" s="13"/>
      <c r="BA118" s="13"/>
      <c r="BB118" s="192">
        <v>-17.899999999999999</v>
      </c>
      <c r="BC118" s="7" t="s">
        <v>1492</v>
      </c>
      <c r="BD118" s="13"/>
      <c r="BE118" s="7">
        <v>2020</v>
      </c>
      <c r="BF118" s="13">
        <v>-91.8</v>
      </c>
      <c r="BG118" s="13">
        <v>2.5</v>
      </c>
      <c r="BH118" s="13"/>
      <c r="BI118" s="13">
        <v>0.91590000000000005</v>
      </c>
      <c r="BJ118" s="13">
        <v>2.5000000000000001E-3</v>
      </c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>
        <v>1.2047760000000001</v>
      </c>
      <c r="CA118" s="13">
        <v>1.33134</v>
      </c>
      <c r="CB118" s="7"/>
      <c r="CC118" s="7"/>
      <c r="CD118" s="13"/>
      <c r="CE118" s="182" t="s">
        <v>1494</v>
      </c>
      <c r="CF118" s="13"/>
      <c r="CG118" s="13"/>
      <c r="CH118" s="13"/>
      <c r="CI118" s="13"/>
      <c r="CJ118" s="13"/>
      <c r="CK118" s="13"/>
      <c r="CL118" s="13"/>
      <c r="CM118" s="13"/>
      <c r="CN118" s="13"/>
      <c r="CO118" s="190">
        <v>72.976799999999997</v>
      </c>
      <c r="CP118" s="190">
        <v>0</v>
      </c>
      <c r="CQ118" s="190">
        <v>1.9159999999999999</v>
      </c>
      <c r="CR118" s="190"/>
      <c r="CS118" s="190">
        <v>0</v>
      </c>
      <c r="CT118" s="190"/>
      <c r="CU118" s="190"/>
      <c r="CV118" s="190">
        <v>0</v>
      </c>
      <c r="CW118" s="190">
        <v>1.7162999999999999</v>
      </c>
      <c r="CX118" s="190">
        <v>19.9315</v>
      </c>
      <c r="CY118" s="190">
        <v>0</v>
      </c>
      <c r="CZ118" s="190">
        <v>0</v>
      </c>
      <c r="DA118" s="190">
        <v>0</v>
      </c>
      <c r="DB118" s="190">
        <v>0.53190000000000004</v>
      </c>
      <c r="DC118" s="194">
        <v>0</v>
      </c>
      <c r="DE118" s="13"/>
      <c r="DF118" s="13"/>
      <c r="DG118" s="17"/>
      <c r="DH118" s="13"/>
      <c r="DI118" s="13"/>
    </row>
    <row r="119" spans="1:113" ht="14.4" x14ac:dyDescent="0.3">
      <c r="A119" s="13" t="s">
        <v>962</v>
      </c>
      <c r="B119" s="11" t="s">
        <v>1596</v>
      </c>
      <c r="C119" s="11" t="s">
        <v>1599</v>
      </c>
      <c r="D119" s="11" t="s">
        <v>1093</v>
      </c>
      <c r="E119" s="184">
        <v>2011</v>
      </c>
      <c r="F119" s="130">
        <v>9</v>
      </c>
      <c r="G119" s="130">
        <v>22</v>
      </c>
      <c r="H119" s="22"/>
      <c r="I119" s="10">
        <v>20</v>
      </c>
      <c r="J119" s="10">
        <v>50</v>
      </c>
      <c r="K119" s="7" t="s">
        <v>1491</v>
      </c>
      <c r="L119" s="7" t="s">
        <v>798</v>
      </c>
      <c r="M119" s="13"/>
      <c r="N119" s="178" t="s">
        <v>1488</v>
      </c>
      <c r="O119" s="13"/>
      <c r="P119" s="13"/>
      <c r="Q119" s="13"/>
      <c r="R119" s="13"/>
      <c r="S119" s="13"/>
      <c r="T119" s="182" t="s">
        <v>1493</v>
      </c>
      <c r="U119" s="13"/>
      <c r="V119" s="13"/>
      <c r="W119" s="13">
        <v>58.774000000000001</v>
      </c>
      <c r="X119" s="13"/>
      <c r="Y119" s="13"/>
      <c r="Z119" s="13"/>
      <c r="AA119" s="13"/>
      <c r="AB119" s="13"/>
      <c r="AC119" s="13"/>
      <c r="AD119" s="13"/>
      <c r="AE119" s="13"/>
      <c r="AF119" s="13">
        <v>4.8099999999999996</v>
      </c>
      <c r="AG119" s="16" t="s">
        <v>274</v>
      </c>
      <c r="AH119" s="13"/>
      <c r="AI119" s="13"/>
      <c r="AJ119" s="13"/>
      <c r="AK119" s="13">
        <v>11.08</v>
      </c>
      <c r="AL119" s="13"/>
      <c r="AM119" s="13"/>
      <c r="AN119" s="13"/>
      <c r="AO119" s="13"/>
      <c r="AP119" s="13"/>
      <c r="AQ119" s="13">
        <v>0</v>
      </c>
      <c r="AR119" s="13">
        <v>0.38600000000000001</v>
      </c>
      <c r="AS119" s="17">
        <v>0.38600000000000001</v>
      </c>
      <c r="AT119" s="17"/>
      <c r="AU119" s="17"/>
      <c r="AV119" s="13">
        <v>0.04</v>
      </c>
      <c r="AW119" s="13"/>
      <c r="AX119" s="189">
        <v>9.65</v>
      </c>
      <c r="AY119" s="124"/>
      <c r="AZ119" s="13"/>
      <c r="BA119" s="13"/>
      <c r="BB119" s="192">
        <v>-20.010000000000002</v>
      </c>
      <c r="BC119" s="7" t="s">
        <v>1492</v>
      </c>
      <c r="BD119" s="13"/>
      <c r="BE119" s="7">
        <v>2020</v>
      </c>
      <c r="BF119" s="13">
        <v>-114.9</v>
      </c>
      <c r="BG119" s="13">
        <v>2.6</v>
      </c>
      <c r="BH119" s="13"/>
      <c r="BI119" s="13">
        <v>0.89259999999999995</v>
      </c>
      <c r="BJ119" s="13">
        <v>2.5999999999999999E-3</v>
      </c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>
        <v>1.0131519999999998</v>
      </c>
      <c r="CA119" s="13">
        <v>1.0907550000000001</v>
      </c>
      <c r="CB119" s="7"/>
      <c r="CC119" s="7"/>
      <c r="CD119" s="13"/>
      <c r="CE119" s="182" t="s">
        <v>1494</v>
      </c>
      <c r="CF119" s="13"/>
      <c r="CG119" s="13"/>
      <c r="CH119" s="13"/>
      <c r="CI119" s="13"/>
      <c r="CJ119" s="13"/>
      <c r="CK119" s="13"/>
      <c r="CL119" s="13"/>
      <c r="CM119" s="13"/>
      <c r="CN119" s="13"/>
      <c r="CO119" s="190">
        <v>67.250699999999995</v>
      </c>
      <c r="CP119" s="190">
        <v>0</v>
      </c>
      <c r="CQ119" s="190">
        <v>1.4797</v>
      </c>
      <c r="CR119" s="190"/>
      <c r="CS119" s="190">
        <v>0</v>
      </c>
      <c r="CT119" s="190"/>
      <c r="CU119" s="190"/>
      <c r="CV119" s="190">
        <v>0</v>
      </c>
      <c r="CW119" s="190">
        <v>7.6909000000000001</v>
      </c>
      <c r="CX119" s="190">
        <v>2.4045000000000001</v>
      </c>
      <c r="CY119" s="190">
        <v>0</v>
      </c>
      <c r="CZ119" s="190">
        <v>3.8184</v>
      </c>
      <c r="DA119" s="190">
        <v>0</v>
      </c>
      <c r="DB119" s="190">
        <v>2.2789999999999999</v>
      </c>
      <c r="DC119" s="194">
        <v>0</v>
      </c>
      <c r="DE119" s="13"/>
      <c r="DF119" s="13"/>
      <c r="DG119" s="17"/>
      <c r="DH119" s="13"/>
      <c r="DI119" s="13"/>
    </row>
    <row r="120" spans="1:113" ht="14.4" x14ac:dyDescent="0.3">
      <c r="A120" s="13" t="s">
        <v>962</v>
      </c>
      <c r="B120" s="11" t="s">
        <v>1600</v>
      </c>
      <c r="C120" s="11" t="s">
        <v>1610</v>
      </c>
      <c r="D120" s="11" t="s">
        <v>1094</v>
      </c>
      <c r="E120" s="184">
        <v>2011</v>
      </c>
      <c r="F120" s="130">
        <v>11</v>
      </c>
      <c r="G120" s="130">
        <v>4</v>
      </c>
      <c r="H120" s="22"/>
      <c r="I120" s="10">
        <v>0</v>
      </c>
      <c r="J120" s="10">
        <v>20</v>
      </c>
      <c r="K120" s="7" t="s">
        <v>1490</v>
      </c>
      <c r="L120" s="7" t="s">
        <v>798</v>
      </c>
      <c r="M120" s="13"/>
      <c r="N120" s="178" t="s">
        <v>1488</v>
      </c>
      <c r="O120" s="13"/>
      <c r="P120" s="13"/>
      <c r="Q120" s="13"/>
      <c r="R120" s="13"/>
      <c r="S120" s="13"/>
      <c r="T120" s="182" t="s">
        <v>1493</v>
      </c>
      <c r="U120" s="13"/>
      <c r="V120" s="13"/>
      <c r="W120" s="13">
        <v>64.084999999999994</v>
      </c>
      <c r="X120" s="13"/>
      <c r="Y120" s="13"/>
      <c r="Z120" s="13"/>
      <c r="AA120" s="13"/>
      <c r="AB120" s="13"/>
      <c r="AC120" s="13"/>
      <c r="AD120" s="13"/>
      <c r="AE120" s="13"/>
      <c r="AF120" s="13">
        <v>7.46</v>
      </c>
      <c r="AG120" s="16" t="s">
        <v>274</v>
      </c>
      <c r="AH120" s="13"/>
      <c r="AI120" s="13"/>
      <c r="AJ120" s="13"/>
      <c r="AK120" s="13">
        <v>29.21</v>
      </c>
      <c r="AL120" s="13"/>
      <c r="AM120" s="13"/>
      <c r="AN120" s="13"/>
      <c r="AO120" s="13"/>
      <c r="AP120" s="13"/>
      <c r="AQ120" s="13">
        <v>3.32E-2</v>
      </c>
      <c r="AR120" s="13">
        <v>2.1537999999999999</v>
      </c>
      <c r="AS120" s="17">
        <v>2.1869999999999998</v>
      </c>
      <c r="AT120" s="17"/>
      <c r="AU120" s="17"/>
      <c r="AV120" s="13">
        <v>0.17</v>
      </c>
      <c r="AW120" s="13"/>
      <c r="AX120" s="189">
        <v>12.669411764705881</v>
      </c>
      <c r="AY120" s="124"/>
      <c r="AZ120" s="13"/>
      <c r="BA120" s="13"/>
      <c r="BB120" s="192">
        <v>-13.79</v>
      </c>
      <c r="BC120" s="7" t="s">
        <v>1492</v>
      </c>
      <c r="BD120" s="13"/>
      <c r="BE120" s="7">
        <v>2020</v>
      </c>
      <c r="BF120" s="13">
        <v>-10.4</v>
      </c>
      <c r="BG120" s="13">
        <v>1.9</v>
      </c>
      <c r="BH120" s="13"/>
      <c r="BI120" s="13">
        <v>0.99809999999999999</v>
      </c>
      <c r="BJ120" s="13">
        <v>1.9E-3</v>
      </c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>
        <v>1.6917399999999998</v>
      </c>
      <c r="CA120" s="13">
        <v>1.670053</v>
      </c>
      <c r="CB120" s="7"/>
      <c r="CC120" s="7"/>
      <c r="CD120" s="13"/>
      <c r="CE120" s="182" t="s">
        <v>1494</v>
      </c>
      <c r="CF120" s="13"/>
      <c r="CG120" s="13"/>
      <c r="CH120" s="13"/>
      <c r="CI120" s="13"/>
      <c r="CJ120" s="13"/>
      <c r="CK120" s="13"/>
      <c r="CL120" s="13"/>
      <c r="CM120" s="13"/>
      <c r="CN120" s="13"/>
      <c r="CO120" s="190">
        <v>23.271599999999999</v>
      </c>
      <c r="CP120" s="190">
        <v>6.6473000000000004</v>
      </c>
      <c r="CQ120" s="190">
        <v>6.2748999999999997</v>
      </c>
      <c r="CR120" s="190"/>
      <c r="CS120" s="190">
        <v>0</v>
      </c>
      <c r="CT120" s="190"/>
      <c r="CU120" s="190"/>
      <c r="CV120" s="190">
        <v>27.655100000000001</v>
      </c>
      <c r="CW120" s="190">
        <v>2.1008</v>
      </c>
      <c r="CX120" s="190">
        <v>18.0183</v>
      </c>
      <c r="CY120" s="190">
        <v>0</v>
      </c>
      <c r="CZ120" s="190">
        <v>0</v>
      </c>
      <c r="DA120" s="190">
        <v>0</v>
      </c>
      <c r="DB120" s="190">
        <v>0</v>
      </c>
      <c r="DC120" s="194">
        <v>0</v>
      </c>
      <c r="DE120" s="13"/>
      <c r="DF120" s="13"/>
      <c r="DG120" s="17"/>
      <c r="DH120" s="13"/>
      <c r="DI120" s="13"/>
    </row>
    <row r="121" spans="1:113" ht="14.4" x14ac:dyDescent="0.3">
      <c r="A121" s="13" t="s">
        <v>962</v>
      </c>
      <c r="B121" s="11" t="s">
        <v>1600</v>
      </c>
      <c r="C121" s="11" t="s">
        <v>1610</v>
      </c>
      <c r="D121" s="11" t="s">
        <v>1095</v>
      </c>
      <c r="E121" s="184">
        <v>2011</v>
      </c>
      <c r="F121" s="130">
        <v>11</v>
      </c>
      <c r="G121" s="130">
        <v>4</v>
      </c>
      <c r="H121" s="22"/>
      <c r="I121" s="10">
        <v>20</v>
      </c>
      <c r="J121" s="10">
        <v>50</v>
      </c>
      <c r="K121" s="7" t="s">
        <v>1491</v>
      </c>
      <c r="L121" s="7" t="s">
        <v>798</v>
      </c>
      <c r="M121" s="13"/>
      <c r="N121" s="178" t="s">
        <v>1488</v>
      </c>
      <c r="O121" s="13"/>
      <c r="P121" s="13"/>
      <c r="Q121" s="13"/>
      <c r="R121" s="13"/>
      <c r="S121" s="13"/>
      <c r="T121" s="182" t="s">
        <v>1493</v>
      </c>
      <c r="U121" s="13"/>
      <c r="V121" s="13"/>
      <c r="W121" s="13">
        <v>74.7</v>
      </c>
      <c r="X121" s="13"/>
      <c r="Y121" s="13"/>
      <c r="Z121" s="13"/>
      <c r="AA121" s="13"/>
      <c r="AB121" s="13"/>
      <c r="AC121" s="13"/>
      <c r="AD121" s="13"/>
      <c r="AE121" s="13"/>
      <c r="AF121" s="13">
        <v>7.95</v>
      </c>
      <c r="AG121" s="16" t="s">
        <v>274</v>
      </c>
      <c r="AH121" s="13"/>
      <c r="AI121" s="13"/>
      <c r="AJ121" s="13"/>
      <c r="AK121" s="13">
        <v>40.270000000000003</v>
      </c>
      <c r="AL121" s="13"/>
      <c r="AM121" s="13"/>
      <c r="AN121" s="13"/>
      <c r="AO121" s="13"/>
      <c r="AP121" s="13"/>
      <c r="AQ121" s="13">
        <v>0.14829999999999999</v>
      </c>
      <c r="AR121" s="13">
        <v>1.4377</v>
      </c>
      <c r="AS121" s="17">
        <v>1.5860000000000001</v>
      </c>
      <c r="AT121" s="17"/>
      <c r="AU121" s="17"/>
      <c r="AV121" s="13">
        <v>0.11</v>
      </c>
      <c r="AW121" s="13"/>
      <c r="AX121" s="189">
        <v>13.07</v>
      </c>
      <c r="AY121" s="124"/>
      <c r="AZ121" s="13"/>
      <c r="BA121" s="13"/>
      <c r="BB121" s="192">
        <v>-10.36</v>
      </c>
      <c r="BC121" s="7" t="s">
        <v>1492</v>
      </c>
      <c r="BD121" s="13"/>
      <c r="BE121" s="7">
        <v>2020</v>
      </c>
      <c r="BF121" s="13">
        <v>-143.6</v>
      </c>
      <c r="BG121" s="13">
        <v>1.8</v>
      </c>
      <c r="BH121" s="13"/>
      <c r="BI121" s="13">
        <v>0.86370000000000002</v>
      </c>
      <c r="BJ121" s="13">
        <v>1.8E-3</v>
      </c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>
        <v>1.4024510000000001</v>
      </c>
      <c r="CA121" s="13">
        <v>1.8425800000000001</v>
      </c>
      <c r="CB121" s="7"/>
      <c r="CC121" s="7"/>
      <c r="CD121" s="13"/>
      <c r="CE121" s="182" t="s">
        <v>1494</v>
      </c>
      <c r="CF121" s="13"/>
      <c r="CG121" s="13"/>
      <c r="CH121" s="13"/>
      <c r="CI121" s="13"/>
      <c r="CJ121" s="13"/>
      <c r="CK121" s="13"/>
      <c r="CL121" s="13"/>
      <c r="CM121" s="13"/>
      <c r="CN121" s="13"/>
      <c r="CO121" s="190">
        <v>19.152000000000001</v>
      </c>
      <c r="CP121" s="190">
        <v>8.3460000000000001</v>
      </c>
      <c r="CQ121" s="190">
        <v>7.4839000000000002</v>
      </c>
      <c r="CR121" s="190"/>
      <c r="CS121" s="190">
        <v>1.2685999999999999</v>
      </c>
      <c r="CT121" s="190"/>
      <c r="CU121" s="190"/>
      <c r="CV121" s="190">
        <v>20.441099999999999</v>
      </c>
      <c r="CW121" s="190">
        <v>2.59</v>
      </c>
      <c r="CX121" s="190">
        <v>23.2376</v>
      </c>
      <c r="CY121" s="190">
        <v>0</v>
      </c>
      <c r="CZ121" s="190">
        <v>0</v>
      </c>
      <c r="DA121" s="190">
        <v>1.2685999999999999</v>
      </c>
      <c r="DB121" s="190">
        <v>0</v>
      </c>
      <c r="DC121" s="194">
        <v>0</v>
      </c>
      <c r="DE121" s="13"/>
      <c r="DF121" s="13"/>
      <c r="DG121" s="17"/>
      <c r="DH121" s="13"/>
      <c r="DI121" s="13"/>
    </row>
    <row r="122" spans="1:113" ht="14.4" x14ac:dyDescent="0.3">
      <c r="A122" s="13" t="s">
        <v>962</v>
      </c>
      <c r="B122" s="11" t="s">
        <v>1601</v>
      </c>
      <c r="C122" s="11" t="s">
        <v>1611</v>
      </c>
      <c r="D122" s="11" t="s">
        <v>1096</v>
      </c>
      <c r="E122" s="184">
        <v>2011</v>
      </c>
      <c r="F122" s="130">
        <v>11</v>
      </c>
      <c r="G122" s="130">
        <v>6</v>
      </c>
      <c r="H122" s="22"/>
      <c r="I122" s="10">
        <v>0</v>
      </c>
      <c r="J122" s="10">
        <v>20</v>
      </c>
      <c r="K122" s="7" t="s">
        <v>1490</v>
      </c>
      <c r="L122" s="7" t="s">
        <v>798</v>
      </c>
      <c r="M122" s="13"/>
      <c r="N122" s="178" t="s">
        <v>1488</v>
      </c>
      <c r="O122" s="13"/>
      <c r="P122" s="13"/>
      <c r="Q122" s="13"/>
      <c r="R122" s="13"/>
      <c r="S122" s="13"/>
      <c r="T122" s="182" t="s">
        <v>1493</v>
      </c>
      <c r="U122" s="13"/>
      <c r="V122" s="13"/>
      <c r="W122" s="13">
        <v>51.536999999999999</v>
      </c>
      <c r="X122" s="13"/>
      <c r="Y122" s="13"/>
      <c r="Z122" s="13"/>
      <c r="AA122" s="13"/>
      <c r="AB122" s="13"/>
      <c r="AC122" s="13"/>
      <c r="AD122" s="13"/>
      <c r="AE122" s="13"/>
      <c r="AF122" s="13">
        <v>6.28</v>
      </c>
      <c r="AG122" s="16" t="s">
        <v>274</v>
      </c>
      <c r="AH122" s="13"/>
      <c r="AI122" s="13"/>
      <c r="AJ122" s="13"/>
      <c r="AK122" s="13">
        <v>6.42</v>
      </c>
      <c r="AL122" s="13"/>
      <c r="AM122" s="13"/>
      <c r="AN122" s="13"/>
      <c r="AO122" s="13"/>
      <c r="AP122" s="13"/>
      <c r="AQ122" s="13">
        <v>0</v>
      </c>
      <c r="AR122" s="13">
        <v>1.3819999999999999</v>
      </c>
      <c r="AS122" s="17">
        <v>1.3819999999999999</v>
      </c>
      <c r="AT122" s="17"/>
      <c r="AU122" s="17"/>
      <c r="AV122" s="13">
        <v>0.13</v>
      </c>
      <c r="AW122" s="13"/>
      <c r="AX122" s="189">
        <v>10.63076923076923</v>
      </c>
      <c r="AY122" s="124"/>
      <c r="AZ122" s="13"/>
      <c r="BA122" s="13"/>
      <c r="BB122" s="192">
        <v>-11.9</v>
      </c>
      <c r="BC122" s="7" t="s">
        <v>1492</v>
      </c>
      <c r="BD122" s="13"/>
      <c r="BE122" s="7">
        <v>2020</v>
      </c>
      <c r="BF122" s="13">
        <v>6</v>
      </c>
      <c r="BG122" s="13">
        <v>2</v>
      </c>
      <c r="BH122" s="13"/>
      <c r="BI122" s="13">
        <v>1.0145</v>
      </c>
      <c r="BJ122" s="13">
        <v>2E-3</v>
      </c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>
        <v>2.5360001259999998</v>
      </c>
      <c r="CA122" s="13">
        <v>1.1577904889999999</v>
      </c>
      <c r="CB122" s="7"/>
      <c r="CC122" s="7"/>
      <c r="CD122" s="13"/>
      <c r="CE122" s="182" t="s">
        <v>1494</v>
      </c>
      <c r="CF122" s="13"/>
      <c r="CG122" s="13"/>
      <c r="CH122" s="13"/>
      <c r="CI122" s="13"/>
      <c r="CJ122" s="13"/>
      <c r="CK122" s="13"/>
      <c r="CL122" s="13"/>
      <c r="CM122" s="13"/>
      <c r="CN122" s="13"/>
      <c r="CO122" s="190">
        <v>57.15</v>
      </c>
      <c r="CP122" s="190">
        <v>8.3210999999999995</v>
      </c>
      <c r="CQ122" s="190">
        <v>2.2328000000000001</v>
      </c>
      <c r="CR122" s="190"/>
      <c r="CS122" s="190">
        <v>0</v>
      </c>
      <c r="CT122" s="190"/>
      <c r="CU122" s="190"/>
      <c r="CV122" s="190">
        <v>10.192500000000001</v>
      </c>
      <c r="CW122" s="190">
        <v>4.1478000000000002</v>
      </c>
      <c r="CX122" s="190">
        <v>4.0766999999999998</v>
      </c>
      <c r="CY122" s="190">
        <v>0</v>
      </c>
      <c r="CZ122" s="190">
        <v>0</v>
      </c>
      <c r="DA122" s="190">
        <v>0</v>
      </c>
      <c r="DB122" s="190">
        <v>0</v>
      </c>
      <c r="DC122" s="194">
        <v>0</v>
      </c>
      <c r="DE122" s="13"/>
      <c r="DF122" s="13"/>
      <c r="DG122" s="17"/>
      <c r="DH122" s="13"/>
      <c r="DI122" s="13"/>
    </row>
    <row r="123" spans="1:113" ht="14.4" x14ac:dyDescent="0.3">
      <c r="A123" s="13" t="s">
        <v>962</v>
      </c>
      <c r="B123" s="11" t="s">
        <v>1601</v>
      </c>
      <c r="C123" s="11" t="s">
        <v>1611</v>
      </c>
      <c r="D123" s="11" t="s">
        <v>1097</v>
      </c>
      <c r="E123" s="184">
        <v>2011</v>
      </c>
      <c r="F123" s="130">
        <v>11</v>
      </c>
      <c r="G123" s="130">
        <v>6</v>
      </c>
      <c r="H123" s="22"/>
      <c r="I123" s="10">
        <v>20</v>
      </c>
      <c r="J123" s="10">
        <v>50</v>
      </c>
      <c r="K123" s="7" t="s">
        <v>1491</v>
      </c>
      <c r="L123" s="7" t="s">
        <v>798</v>
      </c>
      <c r="M123" s="13"/>
      <c r="N123" s="178" t="s">
        <v>1488</v>
      </c>
      <c r="O123" s="13"/>
      <c r="P123" s="13"/>
      <c r="Q123" s="13"/>
      <c r="R123" s="13"/>
      <c r="S123" s="13"/>
      <c r="T123" s="182" t="s">
        <v>1493</v>
      </c>
      <c r="U123" s="13"/>
      <c r="V123" s="13"/>
      <c r="W123" s="13">
        <v>47.466500000000003</v>
      </c>
      <c r="X123" s="13"/>
      <c r="Y123" s="13"/>
      <c r="Z123" s="13"/>
      <c r="AA123" s="13"/>
      <c r="AB123" s="13"/>
      <c r="AC123" s="13"/>
      <c r="AD123" s="13"/>
      <c r="AE123" s="13"/>
      <c r="AF123" s="13">
        <v>5.98</v>
      </c>
      <c r="AG123" s="16" t="s">
        <v>274</v>
      </c>
      <c r="AH123" s="13"/>
      <c r="AI123" s="13"/>
      <c r="AJ123" s="13"/>
      <c r="AK123" s="13">
        <v>5.09</v>
      </c>
      <c r="AL123" s="13"/>
      <c r="AM123" s="13"/>
      <c r="AN123" s="13"/>
      <c r="AO123" s="13"/>
      <c r="AP123" s="13"/>
      <c r="AQ123" s="13">
        <v>0</v>
      </c>
      <c r="AR123" s="13">
        <v>1.155</v>
      </c>
      <c r="AS123" s="17">
        <v>1.155</v>
      </c>
      <c r="AT123" s="17"/>
      <c r="AU123" s="17"/>
      <c r="AV123" s="13">
        <v>0.1</v>
      </c>
      <c r="AW123" s="13"/>
      <c r="AX123" s="189">
        <v>11.549999999999999</v>
      </c>
      <c r="AY123" s="124"/>
      <c r="AZ123" s="13"/>
      <c r="BA123" s="13"/>
      <c r="BB123" s="192">
        <v>-11.1</v>
      </c>
      <c r="BC123" s="7" t="s">
        <v>1492</v>
      </c>
      <c r="BD123" s="13"/>
      <c r="BE123" s="7">
        <v>2020</v>
      </c>
      <c r="BF123" s="13">
        <v>-52.1</v>
      </c>
      <c r="BG123" s="13">
        <v>1.8</v>
      </c>
      <c r="BH123" s="13"/>
      <c r="BI123" s="13">
        <v>0.95589999999999997</v>
      </c>
      <c r="BJ123" s="13">
        <v>1.8E-3</v>
      </c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>
        <v>2.7892070000000002</v>
      </c>
      <c r="CA123" s="13">
        <v>0.98357600000000001</v>
      </c>
      <c r="CB123" s="7"/>
      <c r="CC123" s="7"/>
      <c r="CD123" s="13"/>
      <c r="CE123" s="182" t="s">
        <v>1494</v>
      </c>
      <c r="CF123" s="13"/>
      <c r="CG123" s="13"/>
      <c r="CH123" s="13"/>
      <c r="CI123" s="13"/>
      <c r="CJ123" s="13"/>
      <c r="CK123" s="13"/>
      <c r="CL123" s="13"/>
      <c r="CM123" s="13"/>
      <c r="CN123" s="13"/>
      <c r="CO123" s="190">
        <v>49.9236</v>
      </c>
      <c r="CP123" s="190">
        <v>9.3971</v>
      </c>
      <c r="CQ123" s="190">
        <v>2.31</v>
      </c>
      <c r="CR123" s="190"/>
      <c r="CS123" s="190">
        <v>0</v>
      </c>
      <c r="CT123" s="190"/>
      <c r="CU123" s="190"/>
      <c r="CV123" s="190">
        <v>9.5993999999999993</v>
      </c>
      <c r="CW123" s="190">
        <v>5.6215000000000002</v>
      </c>
      <c r="CX123" s="190">
        <v>5.0805999999999996</v>
      </c>
      <c r="CY123" s="190">
        <v>0</v>
      </c>
      <c r="CZ123" s="190">
        <v>0</v>
      </c>
      <c r="DA123" s="190">
        <v>0</v>
      </c>
      <c r="DB123" s="190">
        <v>0.80479999999999996</v>
      </c>
      <c r="DC123" s="194">
        <v>0</v>
      </c>
      <c r="DE123" s="13"/>
      <c r="DF123" s="13"/>
      <c r="DG123" s="17"/>
      <c r="DH123" s="13"/>
      <c r="DI123" s="13"/>
    </row>
    <row r="124" spans="1:113" ht="14.4" x14ac:dyDescent="0.3">
      <c r="A124" s="13" t="s">
        <v>962</v>
      </c>
      <c r="B124" s="11" t="s">
        <v>1602</v>
      </c>
      <c r="C124" s="11" t="s">
        <v>1612</v>
      </c>
      <c r="D124" s="11" t="s">
        <v>1098</v>
      </c>
      <c r="E124" s="184">
        <v>2011</v>
      </c>
      <c r="F124" s="130">
        <v>11</v>
      </c>
      <c r="G124" s="130">
        <v>8</v>
      </c>
      <c r="H124" s="22"/>
      <c r="I124" s="10">
        <v>0</v>
      </c>
      <c r="J124" s="10">
        <v>20</v>
      </c>
      <c r="K124" s="7" t="s">
        <v>1490</v>
      </c>
      <c r="L124" s="7" t="s">
        <v>798</v>
      </c>
      <c r="M124" s="13"/>
      <c r="N124" s="178" t="s">
        <v>1488</v>
      </c>
      <c r="O124" s="13"/>
      <c r="P124" s="13"/>
      <c r="Q124" s="13"/>
      <c r="R124" s="13"/>
      <c r="S124" s="13"/>
      <c r="T124" s="182" t="s">
        <v>1493</v>
      </c>
      <c r="U124" s="13"/>
      <c r="V124" s="13"/>
      <c r="W124" s="13">
        <v>35.826000000000001</v>
      </c>
      <c r="X124" s="13"/>
      <c r="Y124" s="13"/>
      <c r="Z124" s="13"/>
      <c r="AA124" s="13"/>
      <c r="AB124" s="13"/>
      <c r="AC124" s="13"/>
      <c r="AD124" s="13"/>
      <c r="AE124" s="13"/>
      <c r="AF124" s="13">
        <v>6.3</v>
      </c>
      <c r="AG124" s="16" t="s">
        <v>274</v>
      </c>
      <c r="AH124" s="13"/>
      <c r="AI124" s="13"/>
      <c r="AJ124" s="13"/>
      <c r="AK124" s="13">
        <v>10</v>
      </c>
      <c r="AL124" s="13"/>
      <c r="AM124" s="13"/>
      <c r="AN124" s="13"/>
      <c r="AO124" s="13"/>
      <c r="AP124" s="13"/>
      <c r="AQ124" s="13">
        <v>0</v>
      </c>
      <c r="AR124" s="13">
        <v>1.258</v>
      </c>
      <c r="AS124" s="17">
        <v>1.258</v>
      </c>
      <c r="AT124" s="17"/>
      <c r="AU124" s="17"/>
      <c r="AV124" s="13">
        <v>0.1</v>
      </c>
      <c r="AW124" s="13"/>
      <c r="AX124" s="189">
        <v>12.58</v>
      </c>
      <c r="AY124" s="124"/>
      <c r="AZ124" s="13"/>
      <c r="BA124" s="13"/>
      <c r="BB124" s="192">
        <v>-12.58</v>
      </c>
      <c r="BC124" s="7" t="s">
        <v>1492</v>
      </c>
      <c r="BD124" s="13"/>
      <c r="BE124" s="7">
        <v>2020</v>
      </c>
      <c r="BF124" s="13">
        <v>26.1</v>
      </c>
      <c r="BG124" s="13">
        <v>1.9</v>
      </c>
      <c r="BH124" s="13"/>
      <c r="BI124" s="13">
        <v>1.0347999999999999</v>
      </c>
      <c r="BJ124" s="13">
        <v>1.9E-3</v>
      </c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>
        <v>1.5937109999999999</v>
      </c>
      <c r="CA124" s="13">
        <v>0.74781399999999998</v>
      </c>
      <c r="CB124" s="7"/>
      <c r="CC124" s="7"/>
      <c r="CD124" s="13"/>
      <c r="CE124" s="182" t="s">
        <v>1494</v>
      </c>
      <c r="CF124" s="13"/>
      <c r="CG124" s="13"/>
      <c r="CH124" s="13"/>
      <c r="CI124" s="13"/>
      <c r="CJ124" s="13"/>
      <c r="CK124" s="13"/>
      <c r="CL124" s="13"/>
      <c r="CM124" s="13"/>
      <c r="CN124" s="13"/>
      <c r="CO124" s="190">
        <v>32.2425</v>
      </c>
      <c r="CP124" s="190">
        <v>9.1318000000000001</v>
      </c>
      <c r="CQ124" s="190">
        <v>3.9525999999999999</v>
      </c>
      <c r="CR124" s="190"/>
      <c r="CS124" s="190">
        <v>0.92059999999999997</v>
      </c>
      <c r="CT124" s="190"/>
      <c r="CU124" s="190"/>
      <c r="CV124" s="190">
        <v>0</v>
      </c>
      <c r="CW124" s="190">
        <v>14.5488</v>
      </c>
      <c r="CX124" s="190">
        <v>14.4635</v>
      </c>
      <c r="CY124" s="190">
        <v>0</v>
      </c>
      <c r="CZ124" s="190">
        <v>6.3416000000000006</v>
      </c>
      <c r="DA124" s="190">
        <v>0.92059999999999997</v>
      </c>
      <c r="DB124" s="190">
        <v>3.5607000000000002</v>
      </c>
      <c r="DC124" s="194">
        <v>0</v>
      </c>
      <c r="DE124" s="13"/>
      <c r="DF124" s="13"/>
      <c r="DG124" s="17"/>
      <c r="DH124" s="13"/>
      <c r="DI124" s="13"/>
    </row>
    <row r="125" spans="1:113" ht="14.4" x14ac:dyDescent="0.3">
      <c r="A125" s="13" t="s">
        <v>962</v>
      </c>
      <c r="B125" s="11" t="s">
        <v>1602</v>
      </c>
      <c r="C125" s="11" t="s">
        <v>1612</v>
      </c>
      <c r="D125" s="11" t="s">
        <v>1099</v>
      </c>
      <c r="E125" s="184">
        <v>2011</v>
      </c>
      <c r="F125" s="130">
        <v>11</v>
      </c>
      <c r="G125" s="130">
        <v>8</v>
      </c>
      <c r="H125" s="22"/>
      <c r="I125" s="10">
        <v>20</v>
      </c>
      <c r="J125" s="10">
        <v>50</v>
      </c>
      <c r="K125" s="7" t="s">
        <v>1491</v>
      </c>
      <c r="L125" s="7" t="s">
        <v>798</v>
      </c>
      <c r="M125" s="13"/>
      <c r="N125" s="178" t="s">
        <v>1488</v>
      </c>
      <c r="O125" s="13"/>
      <c r="P125" s="13"/>
      <c r="Q125" s="13"/>
      <c r="R125" s="13"/>
      <c r="S125" s="13"/>
      <c r="T125" s="182" t="s">
        <v>1493</v>
      </c>
      <c r="U125" s="13"/>
      <c r="V125" s="13"/>
      <c r="W125" s="13">
        <v>43.994999999999997</v>
      </c>
      <c r="X125" s="13"/>
      <c r="Y125" s="13"/>
      <c r="Z125" s="13"/>
      <c r="AA125" s="13"/>
      <c r="AB125" s="13"/>
      <c r="AC125" s="13"/>
      <c r="AD125" s="13"/>
      <c r="AE125" s="13"/>
      <c r="AF125" s="13">
        <v>6.94</v>
      </c>
      <c r="AG125" s="16" t="s">
        <v>274</v>
      </c>
      <c r="AH125" s="13"/>
      <c r="AI125" s="13"/>
      <c r="AJ125" s="13"/>
      <c r="AK125" s="13">
        <v>16.399999999999999</v>
      </c>
      <c r="AL125" s="13"/>
      <c r="AM125" s="13"/>
      <c r="AN125" s="13"/>
      <c r="AO125" s="13"/>
      <c r="AP125" s="13"/>
      <c r="AQ125" s="13">
        <v>8.9999999999999998E-4</v>
      </c>
      <c r="AR125" s="13">
        <v>0.98670000000000002</v>
      </c>
      <c r="AS125" s="17">
        <v>0.98799999999999999</v>
      </c>
      <c r="AT125" s="17"/>
      <c r="AU125" s="17"/>
      <c r="AV125" s="13">
        <v>0.08</v>
      </c>
      <c r="AW125" s="13"/>
      <c r="AX125" s="189">
        <v>12.33375</v>
      </c>
      <c r="AY125" s="124"/>
      <c r="AZ125" s="13"/>
      <c r="BA125" s="13"/>
      <c r="BB125" s="192">
        <v>-11.82</v>
      </c>
      <c r="BC125" s="7" t="s">
        <v>1492</v>
      </c>
      <c r="BD125" s="13"/>
      <c r="BE125" s="7">
        <v>2020</v>
      </c>
      <c r="BF125" s="13">
        <v>-25.4</v>
      </c>
      <c r="BG125" s="13">
        <v>2</v>
      </c>
      <c r="BH125" s="13"/>
      <c r="BI125" s="13">
        <v>0.9829</v>
      </c>
      <c r="BJ125" s="13">
        <v>2E-3</v>
      </c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>
        <v>1.7762339999999999</v>
      </c>
      <c r="CA125" s="13">
        <v>1.33731</v>
      </c>
      <c r="CB125" s="7"/>
      <c r="CC125" s="7"/>
      <c r="CD125" s="13"/>
      <c r="CE125" s="182" t="s">
        <v>1494</v>
      </c>
      <c r="CF125" s="13"/>
      <c r="CG125" s="13"/>
      <c r="CH125" s="13"/>
      <c r="CI125" s="13"/>
      <c r="CJ125" s="13"/>
      <c r="CK125" s="13"/>
      <c r="CL125" s="13"/>
      <c r="CM125" s="13"/>
      <c r="CN125" s="13"/>
      <c r="CO125" s="190">
        <v>32.392099999999999</v>
      </c>
      <c r="CP125" s="190">
        <v>9.0295000000000005</v>
      </c>
      <c r="CQ125" s="190">
        <v>3.9432</v>
      </c>
      <c r="CR125" s="190"/>
      <c r="CS125" s="190">
        <v>0.997</v>
      </c>
      <c r="CT125" s="190"/>
      <c r="CU125" s="190"/>
      <c r="CV125" s="190">
        <v>0</v>
      </c>
      <c r="CW125" s="190">
        <v>18.989100000000001</v>
      </c>
      <c r="CX125" s="190">
        <v>3.6011000000000002</v>
      </c>
      <c r="CY125" s="190">
        <v>0</v>
      </c>
      <c r="CZ125" s="190">
        <v>5.4763000000000002</v>
      </c>
      <c r="DA125" s="190">
        <v>0.997</v>
      </c>
      <c r="DB125" s="190">
        <v>3.4542000000000002</v>
      </c>
      <c r="DC125" s="194">
        <v>0</v>
      </c>
      <c r="DE125" s="13"/>
      <c r="DF125" s="13"/>
      <c r="DG125" s="17"/>
      <c r="DH125" s="13"/>
      <c r="DI125" s="13"/>
    </row>
    <row r="126" spans="1:113" ht="14.4" x14ac:dyDescent="0.3">
      <c r="A126" s="13" t="s">
        <v>962</v>
      </c>
      <c r="B126" s="11" t="s">
        <v>1603</v>
      </c>
      <c r="C126" s="11" t="s">
        <v>1613</v>
      </c>
      <c r="D126" s="11" t="s">
        <v>1100</v>
      </c>
      <c r="E126" s="184">
        <v>2011</v>
      </c>
      <c r="F126" s="130">
        <v>11</v>
      </c>
      <c r="G126" s="130">
        <v>9</v>
      </c>
      <c r="H126" s="22"/>
      <c r="I126" s="10">
        <v>0</v>
      </c>
      <c r="J126" s="10">
        <v>20</v>
      </c>
      <c r="K126" s="7" t="s">
        <v>1490</v>
      </c>
      <c r="L126" s="7" t="s">
        <v>798</v>
      </c>
      <c r="M126" s="13"/>
      <c r="N126" s="178" t="s">
        <v>1488</v>
      </c>
      <c r="O126" s="13"/>
      <c r="P126" s="13"/>
      <c r="Q126" s="13"/>
      <c r="R126" s="13"/>
      <c r="S126" s="13"/>
      <c r="T126" s="182" t="s">
        <v>1493</v>
      </c>
      <c r="U126" s="13"/>
      <c r="V126" s="13"/>
      <c r="W126" s="13">
        <v>75.700999999999993</v>
      </c>
      <c r="X126" s="13"/>
      <c r="Y126" s="13"/>
      <c r="Z126" s="13"/>
      <c r="AA126" s="13"/>
      <c r="AB126" s="13"/>
      <c r="AC126" s="13"/>
      <c r="AD126" s="13"/>
      <c r="AE126" s="13"/>
      <c r="AF126" s="13">
        <v>7.12</v>
      </c>
      <c r="AG126" s="16" t="s">
        <v>274</v>
      </c>
      <c r="AH126" s="13"/>
      <c r="AI126" s="13"/>
      <c r="AJ126" s="13"/>
      <c r="AK126" s="13">
        <v>40.409999999999997</v>
      </c>
      <c r="AL126" s="13"/>
      <c r="AM126" s="13"/>
      <c r="AN126" s="13"/>
      <c r="AO126" s="13"/>
      <c r="AP126" s="13"/>
      <c r="AQ126" s="13">
        <v>1.5100000000000001E-2</v>
      </c>
      <c r="AR126" s="13">
        <v>1.5348999999999999</v>
      </c>
      <c r="AS126" s="17">
        <v>1.55</v>
      </c>
      <c r="AT126" s="17"/>
      <c r="AU126" s="17"/>
      <c r="AV126" s="13">
        <v>0.11</v>
      </c>
      <c r="AW126" s="13"/>
      <c r="AX126" s="189">
        <v>13.953636363636363</v>
      </c>
      <c r="AY126" s="124"/>
      <c r="AZ126" s="13"/>
      <c r="BA126" s="13"/>
      <c r="BB126" s="192">
        <v>-13.28</v>
      </c>
      <c r="BC126" s="7" t="s">
        <v>1492</v>
      </c>
      <c r="BD126" s="13"/>
      <c r="BE126" s="7">
        <v>2020</v>
      </c>
      <c r="BF126" s="13">
        <v>-119.7</v>
      </c>
      <c r="BG126" s="13">
        <v>1.6</v>
      </c>
      <c r="BH126" s="13"/>
      <c r="BI126" s="13">
        <v>0.88780000000000003</v>
      </c>
      <c r="BJ126" s="13">
        <v>1.6000000000000001E-3</v>
      </c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>
        <v>1.759566</v>
      </c>
      <c r="CA126" s="13">
        <v>1.9640340000000001</v>
      </c>
      <c r="CB126" s="7"/>
      <c r="CC126" s="7"/>
      <c r="CD126" s="13"/>
      <c r="CE126" s="182" t="s">
        <v>1494</v>
      </c>
      <c r="CF126" s="13"/>
      <c r="CG126" s="13"/>
      <c r="CH126" s="13"/>
      <c r="CI126" s="13"/>
      <c r="CJ126" s="13"/>
      <c r="CK126" s="13"/>
      <c r="CL126" s="13"/>
      <c r="CM126" s="13"/>
      <c r="CN126" s="13"/>
      <c r="CO126" s="190">
        <v>46.5184</v>
      </c>
      <c r="CP126" s="190">
        <v>5.3052000000000001</v>
      </c>
      <c r="CQ126" s="190">
        <v>6.7683</v>
      </c>
      <c r="CR126" s="190"/>
      <c r="CS126" s="190">
        <v>0</v>
      </c>
      <c r="CT126" s="190"/>
      <c r="CU126" s="190"/>
      <c r="CV126" s="190">
        <v>0</v>
      </c>
      <c r="CW126" s="190">
        <v>0</v>
      </c>
      <c r="CX126" s="190">
        <v>33.963700000000003</v>
      </c>
      <c r="CY126" s="190">
        <v>0</v>
      </c>
      <c r="CZ126" s="190">
        <v>0</v>
      </c>
      <c r="DA126" s="190">
        <v>0</v>
      </c>
      <c r="DB126" s="190">
        <v>0</v>
      </c>
      <c r="DC126" s="194">
        <v>0.44340000000000002</v>
      </c>
      <c r="DE126" s="13"/>
      <c r="DF126" s="13"/>
      <c r="DG126" s="17"/>
      <c r="DH126" s="13"/>
      <c r="DI126" s="13"/>
    </row>
    <row r="127" spans="1:113" ht="14.4" x14ac:dyDescent="0.3">
      <c r="A127" s="13" t="s">
        <v>962</v>
      </c>
      <c r="B127" s="11" t="s">
        <v>1603</v>
      </c>
      <c r="C127" s="11" t="s">
        <v>1613</v>
      </c>
      <c r="D127" s="11" t="s">
        <v>1101</v>
      </c>
      <c r="E127" s="184">
        <v>2011</v>
      </c>
      <c r="F127" s="130">
        <v>11</v>
      </c>
      <c r="G127" s="130">
        <v>9</v>
      </c>
      <c r="H127" s="22"/>
      <c r="I127" s="10">
        <v>20</v>
      </c>
      <c r="J127" s="10">
        <v>50</v>
      </c>
      <c r="K127" s="7" t="s">
        <v>1491</v>
      </c>
      <c r="L127" s="7" t="s">
        <v>798</v>
      </c>
      <c r="M127" s="13"/>
      <c r="N127" s="178" t="s">
        <v>1488</v>
      </c>
      <c r="O127" s="13"/>
      <c r="P127" s="13"/>
      <c r="Q127" s="13"/>
      <c r="R127" s="13"/>
      <c r="S127" s="13"/>
      <c r="T127" s="182" t="s">
        <v>1493</v>
      </c>
      <c r="U127" s="13"/>
      <c r="V127" s="13"/>
      <c r="W127" s="13">
        <v>78.965999999999994</v>
      </c>
      <c r="X127" s="13"/>
      <c r="Y127" s="13"/>
      <c r="Z127" s="13"/>
      <c r="AA127" s="13"/>
      <c r="AB127" s="13"/>
      <c r="AC127" s="13"/>
      <c r="AD127" s="13"/>
      <c r="AE127" s="13"/>
      <c r="AF127" s="13">
        <v>7.49</v>
      </c>
      <c r="AG127" s="16" t="s">
        <v>274</v>
      </c>
      <c r="AH127" s="13"/>
      <c r="AI127" s="13"/>
      <c r="AJ127" s="13"/>
      <c r="AK127" s="13">
        <v>41.27</v>
      </c>
      <c r="AL127" s="13"/>
      <c r="AM127" s="13"/>
      <c r="AN127" s="13"/>
      <c r="AO127" s="13"/>
      <c r="AP127" s="13"/>
      <c r="AQ127" s="13">
        <v>2.0199999999999999E-2</v>
      </c>
      <c r="AR127" s="13">
        <v>1.2818000000000001</v>
      </c>
      <c r="AS127" s="17">
        <v>1.302</v>
      </c>
      <c r="AT127" s="17"/>
      <c r="AU127" s="17"/>
      <c r="AV127" s="13">
        <v>0.09</v>
      </c>
      <c r="AW127" s="13"/>
      <c r="AX127" s="189">
        <v>14.242222222222223</v>
      </c>
      <c r="AY127" s="124"/>
      <c r="AZ127" s="13"/>
      <c r="BA127" s="13"/>
      <c r="BB127" s="192">
        <v>-12.75</v>
      </c>
      <c r="BC127" s="7" t="s">
        <v>1492</v>
      </c>
      <c r="BD127" s="13"/>
      <c r="BE127" s="7">
        <v>2020</v>
      </c>
      <c r="BF127" s="13">
        <v>-192.1</v>
      </c>
      <c r="BG127" s="13">
        <v>1.5</v>
      </c>
      <c r="BH127" s="13"/>
      <c r="BI127" s="13">
        <v>0.81479999999999997</v>
      </c>
      <c r="BJ127" s="13">
        <v>1.5E-3</v>
      </c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>
        <v>1.8441959999999999</v>
      </c>
      <c r="CA127" s="13">
        <v>2.0657730000000001</v>
      </c>
      <c r="CB127" s="7"/>
      <c r="CC127" s="7"/>
      <c r="CD127" s="13"/>
      <c r="CE127" s="182" t="s">
        <v>1494</v>
      </c>
      <c r="CF127" s="13"/>
      <c r="CG127" s="13"/>
      <c r="CH127" s="13"/>
      <c r="CI127" s="13"/>
      <c r="CJ127" s="13"/>
      <c r="CK127" s="13"/>
      <c r="CL127" s="13"/>
      <c r="CM127" s="13"/>
      <c r="CN127" s="13"/>
      <c r="CO127" s="190">
        <v>40.965499999999999</v>
      </c>
      <c r="CP127" s="190">
        <v>6.2061999999999999</v>
      </c>
      <c r="CQ127" s="190">
        <v>5.2988</v>
      </c>
      <c r="CR127" s="190"/>
      <c r="CS127" s="190">
        <v>0</v>
      </c>
      <c r="CT127" s="190"/>
      <c r="CU127" s="190"/>
      <c r="CV127" s="190">
        <v>0</v>
      </c>
      <c r="CW127" s="190">
        <v>0</v>
      </c>
      <c r="CX127" s="190">
        <v>44.92</v>
      </c>
      <c r="CY127" s="190">
        <v>0</v>
      </c>
      <c r="CZ127" s="190">
        <v>0</v>
      </c>
      <c r="DA127" s="190">
        <v>0</v>
      </c>
      <c r="DB127" s="190">
        <v>0</v>
      </c>
      <c r="DC127" s="194">
        <v>1.6845000000000001</v>
      </c>
      <c r="DE127" s="13"/>
      <c r="DF127" s="13"/>
      <c r="DG127" s="17"/>
      <c r="DH127" s="13"/>
      <c r="DI127" s="13"/>
    </row>
    <row r="128" spans="1:113" ht="14.4" x14ac:dyDescent="0.3">
      <c r="A128" s="13" t="s">
        <v>962</v>
      </c>
      <c r="B128" s="11" t="s">
        <v>1604</v>
      </c>
      <c r="C128" s="11" t="s">
        <v>1614</v>
      </c>
      <c r="D128" s="11" t="s">
        <v>1102</v>
      </c>
      <c r="E128" s="184">
        <v>2011</v>
      </c>
      <c r="F128" s="130">
        <v>11</v>
      </c>
      <c r="G128" s="130">
        <v>10</v>
      </c>
      <c r="H128" s="22"/>
      <c r="I128" s="10">
        <v>0</v>
      </c>
      <c r="J128" s="10">
        <v>20</v>
      </c>
      <c r="K128" s="7" t="s">
        <v>1490</v>
      </c>
      <c r="L128" s="7" t="s">
        <v>798</v>
      </c>
      <c r="M128" s="13"/>
      <c r="N128" s="178" t="s">
        <v>1488</v>
      </c>
      <c r="O128" s="13"/>
      <c r="P128" s="13"/>
      <c r="Q128" s="13"/>
      <c r="R128" s="13"/>
      <c r="S128" s="13"/>
      <c r="T128" s="182" t="s">
        <v>1493</v>
      </c>
      <c r="U128" s="13"/>
      <c r="V128" s="13"/>
      <c r="W128" s="13">
        <v>44.155999999999999</v>
      </c>
      <c r="X128" s="13"/>
      <c r="Y128" s="13"/>
      <c r="Z128" s="13"/>
      <c r="AA128" s="13"/>
      <c r="AB128" s="13"/>
      <c r="AC128" s="13"/>
      <c r="AD128" s="13"/>
      <c r="AE128" s="13"/>
      <c r="AF128" s="13">
        <v>6.11</v>
      </c>
      <c r="AG128" s="16" t="s">
        <v>274</v>
      </c>
      <c r="AH128" s="13"/>
      <c r="AI128" s="13"/>
      <c r="AJ128" s="13"/>
      <c r="AK128" s="13">
        <v>7.67</v>
      </c>
      <c r="AL128" s="13"/>
      <c r="AM128" s="13"/>
      <c r="AN128" s="13"/>
      <c r="AO128" s="13"/>
      <c r="AP128" s="13"/>
      <c r="AQ128" s="13">
        <v>0</v>
      </c>
      <c r="AR128" s="13">
        <v>1.3759999999999999</v>
      </c>
      <c r="AS128" s="17">
        <v>1.3759999999999999</v>
      </c>
      <c r="AT128" s="17"/>
      <c r="AU128" s="17"/>
      <c r="AV128" s="13">
        <v>0.11</v>
      </c>
      <c r="AW128" s="13"/>
      <c r="AX128" s="189">
        <v>12.509090909090908</v>
      </c>
      <c r="AY128" s="124"/>
      <c r="AZ128" s="13"/>
      <c r="BA128" s="13"/>
      <c r="BB128" s="192">
        <v>-13.79</v>
      </c>
      <c r="BC128" s="7" t="s">
        <v>1492</v>
      </c>
      <c r="BD128" s="13"/>
      <c r="BE128" s="7">
        <v>2020</v>
      </c>
      <c r="BF128" s="13">
        <v>19.399999999999999</v>
      </c>
      <c r="BG128" s="13">
        <v>1.7</v>
      </c>
      <c r="BH128" s="13"/>
      <c r="BI128" s="13">
        <v>1.0281</v>
      </c>
      <c r="BJ128" s="13">
        <v>1.6999999999999999E-3</v>
      </c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>
        <v>4.5186710000000003</v>
      </c>
      <c r="CA128" s="13">
        <v>1.0960649999999998</v>
      </c>
      <c r="CB128" s="7"/>
      <c r="CC128" s="7"/>
      <c r="CD128" s="13"/>
      <c r="CE128" s="182" t="s">
        <v>1494</v>
      </c>
      <c r="CF128" s="13"/>
      <c r="CG128" s="13"/>
      <c r="CH128" s="13"/>
      <c r="CI128" s="13"/>
      <c r="CJ128" s="13"/>
      <c r="CK128" s="13"/>
      <c r="CL128" s="13"/>
      <c r="CM128" s="13"/>
      <c r="CN128" s="13"/>
      <c r="CO128" s="190">
        <v>62.666800000000002</v>
      </c>
      <c r="CP128" s="190">
        <v>4.3888999999999996</v>
      </c>
      <c r="CQ128" s="190">
        <v>1.7103999999999999</v>
      </c>
      <c r="CR128" s="190"/>
      <c r="CS128" s="190">
        <v>0</v>
      </c>
      <c r="CT128" s="190"/>
      <c r="CU128" s="190"/>
      <c r="CV128" s="190">
        <v>0</v>
      </c>
      <c r="CW128" s="190">
        <v>0</v>
      </c>
      <c r="CX128" s="190">
        <v>27.760300000000001</v>
      </c>
      <c r="CY128" s="190">
        <v>0</v>
      </c>
      <c r="CZ128" s="190">
        <v>0</v>
      </c>
      <c r="DA128" s="190">
        <v>0</v>
      </c>
      <c r="DB128" s="190">
        <v>0</v>
      </c>
      <c r="DC128" s="194">
        <v>0.39929999999999999</v>
      </c>
      <c r="DE128" s="13"/>
      <c r="DF128" s="13"/>
      <c r="DG128" s="17"/>
      <c r="DH128" s="13"/>
      <c r="DI128" s="13"/>
    </row>
    <row r="129" spans="1:113" ht="14.4" x14ac:dyDescent="0.3">
      <c r="A129" s="13" t="s">
        <v>962</v>
      </c>
      <c r="B129" s="11" t="s">
        <v>1604</v>
      </c>
      <c r="C129" s="11" t="s">
        <v>1614</v>
      </c>
      <c r="D129" s="11" t="s">
        <v>1103</v>
      </c>
      <c r="E129" s="184">
        <v>2011</v>
      </c>
      <c r="F129" s="130">
        <v>11</v>
      </c>
      <c r="G129" s="130">
        <v>10</v>
      </c>
      <c r="H129" s="22"/>
      <c r="I129" s="10">
        <v>20</v>
      </c>
      <c r="J129" s="10">
        <v>50</v>
      </c>
      <c r="K129" s="7" t="s">
        <v>1491</v>
      </c>
      <c r="L129" s="7" t="s">
        <v>798</v>
      </c>
      <c r="M129" s="13"/>
      <c r="N129" s="178" t="s">
        <v>1488</v>
      </c>
      <c r="O129" s="13"/>
      <c r="P129" s="13"/>
      <c r="Q129" s="13"/>
      <c r="R129" s="13"/>
      <c r="S129" s="13"/>
      <c r="T129" s="182" t="s">
        <v>1493</v>
      </c>
      <c r="U129" s="13"/>
      <c r="V129" s="13"/>
      <c r="W129" s="13">
        <v>38.856000000000002</v>
      </c>
      <c r="X129" s="13"/>
      <c r="Y129" s="13"/>
      <c r="Z129" s="13"/>
      <c r="AA129" s="13"/>
      <c r="AB129" s="13"/>
      <c r="AC129" s="13"/>
      <c r="AD129" s="13"/>
      <c r="AE129" s="13"/>
      <c r="AF129" s="13">
        <v>6.37</v>
      </c>
      <c r="AG129" s="16" t="s">
        <v>274</v>
      </c>
      <c r="AH129" s="13"/>
      <c r="AI129" s="13"/>
      <c r="AJ129" s="13"/>
      <c r="AK129" s="13">
        <v>10.7</v>
      </c>
      <c r="AL129" s="13"/>
      <c r="AM129" s="13"/>
      <c r="AN129" s="13"/>
      <c r="AO129" s="13"/>
      <c r="AP129" s="13"/>
      <c r="AQ129" s="13">
        <v>0</v>
      </c>
      <c r="AR129" s="13">
        <v>0.95079999999999998</v>
      </c>
      <c r="AS129" s="17">
        <v>0.95099999999999996</v>
      </c>
      <c r="AT129" s="17"/>
      <c r="AU129" s="17"/>
      <c r="AV129" s="13">
        <v>7.0000000000000007E-2</v>
      </c>
      <c r="AW129" s="13"/>
      <c r="AX129" s="189">
        <v>13.582857142857142</v>
      </c>
      <c r="AY129" s="124"/>
      <c r="AZ129" s="13"/>
      <c r="BA129" s="13"/>
      <c r="BB129" s="192">
        <v>-13.22</v>
      </c>
      <c r="BC129" s="7" t="s">
        <v>1492</v>
      </c>
      <c r="BD129" s="13"/>
      <c r="BE129" s="7">
        <v>2020</v>
      </c>
      <c r="BF129" s="13">
        <v>-49.7</v>
      </c>
      <c r="BG129" s="13">
        <v>1.9</v>
      </c>
      <c r="BH129" s="13"/>
      <c r="BI129" s="13">
        <v>0.95840000000000003</v>
      </c>
      <c r="BJ129" s="13">
        <v>1.9E-3</v>
      </c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>
        <v>4.6755950000000004</v>
      </c>
      <c r="CA129" s="13">
        <v>1.0306489999999999</v>
      </c>
      <c r="CB129" s="7"/>
      <c r="CC129" s="7"/>
      <c r="CD129" s="13"/>
      <c r="CE129" s="182" t="s">
        <v>1494</v>
      </c>
      <c r="CF129" s="13"/>
      <c r="CG129" s="13"/>
      <c r="CH129" s="13"/>
      <c r="CI129" s="13"/>
      <c r="CJ129" s="13"/>
      <c r="CK129" s="13"/>
      <c r="CL129" s="13"/>
      <c r="CM129" s="13"/>
      <c r="CN129" s="13"/>
      <c r="CO129" s="190">
        <v>53.775199999999998</v>
      </c>
      <c r="CP129" s="190">
        <v>4.5189000000000004</v>
      </c>
      <c r="CQ129" s="190">
        <v>2.7791000000000001</v>
      </c>
      <c r="CR129" s="190"/>
      <c r="CS129" s="190">
        <v>0</v>
      </c>
      <c r="CT129" s="190"/>
      <c r="CU129" s="190"/>
      <c r="CV129" s="190">
        <v>0</v>
      </c>
      <c r="CW129" s="190">
        <v>0</v>
      </c>
      <c r="CX129" s="190">
        <v>31.7879</v>
      </c>
      <c r="CY129" s="190">
        <v>0</v>
      </c>
      <c r="CZ129" s="190">
        <v>0</v>
      </c>
      <c r="DA129" s="190">
        <v>0</v>
      </c>
      <c r="DB129" s="190">
        <v>0</v>
      </c>
      <c r="DC129" s="194">
        <v>1.2784</v>
      </c>
      <c r="DE129" s="13"/>
      <c r="DF129" s="13"/>
      <c r="DG129" s="17"/>
      <c r="DH129" s="13"/>
      <c r="DI129" s="13"/>
    </row>
    <row r="130" spans="1:113" ht="14.4" x14ac:dyDescent="0.3">
      <c r="A130" s="13" t="s">
        <v>962</v>
      </c>
      <c r="B130" s="11" t="s">
        <v>1604</v>
      </c>
      <c r="C130" s="11" t="s">
        <v>1615</v>
      </c>
      <c r="D130" s="11" t="s">
        <v>1104</v>
      </c>
      <c r="E130" s="184">
        <v>2011</v>
      </c>
      <c r="F130" s="130">
        <v>11</v>
      </c>
      <c r="G130" s="130">
        <v>10</v>
      </c>
      <c r="H130" s="22"/>
      <c r="I130" s="10">
        <v>0</v>
      </c>
      <c r="J130" s="10">
        <v>20</v>
      </c>
      <c r="K130" s="7" t="s">
        <v>1490</v>
      </c>
      <c r="L130" s="7" t="s">
        <v>798</v>
      </c>
      <c r="M130" s="13"/>
      <c r="N130" s="178" t="s">
        <v>1488</v>
      </c>
      <c r="O130" s="13"/>
      <c r="P130" s="13"/>
      <c r="Q130" s="13"/>
      <c r="R130" s="13"/>
      <c r="S130" s="13"/>
      <c r="T130" s="182" t="s">
        <v>1493</v>
      </c>
      <c r="U130" s="13"/>
      <c r="V130" s="13"/>
      <c r="W130" s="13">
        <v>50.994</v>
      </c>
      <c r="X130" s="13"/>
      <c r="Y130" s="13"/>
      <c r="Z130" s="13"/>
      <c r="AA130" s="13"/>
      <c r="AB130" s="13"/>
      <c r="AC130" s="13"/>
      <c r="AD130" s="13"/>
      <c r="AE130" s="13"/>
      <c r="AF130" s="13">
        <v>6.15</v>
      </c>
      <c r="AG130" s="16" t="s">
        <v>274</v>
      </c>
      <c r="AH130" s="13"/>
      <c r="AI130" s="13"/>
      <c r="AJ130" s="13"/>
      <c r="AK130" s="13">
        <v>4.92</v>
      </c>
      <c r="AL130" s="13"/>
      <c r="AM130" s="13"/>
      <c r="AN130" s="13"/>
      <c r="AO130" s="13"/>
      <c r="AP130" s="13"/>
      <c r="AQ130" s="13">
        <v>0</v>
      </c>
      <c r="AR130" s="13">
        <v>1.37</v>
      </c>
      <c r="AS130" s="17">
        <v>1.37</v>
      </c>
      <c r="AT130" s="17"/>
      <c r="AU130" s="17"/>
      <c r="AV130" s="13">
        <v>0.11</v>
      </c>
      <c r="AW130" s="13"/>
      <c r="AX130" s="189">
        <v>12.454545454545455</v>
      </c>
      <c r="AY130" s="124"/>
      <c r="AZ130" s="13"/>
      <c r="BA130" s="13"/>
      <c r="BB130" s="192">
        <v>-17.45</v>
      </c>
      <c r="BC130" s="7" t="s">
        <v>1492</v>
      </c>
      <c r="BD130" s="13"/>
      <c r="BE130" s="7">
        <v>2020</v>
      </c>
      <c r="BF130" s="13">
        <v>25.9</v>
      </c>
      <c r="BG130" s="13">
        <v>1.9</v>
      </c>
      <c r="BH130" s="13"/>
      <c r="BI130" s="13">
        <v>1.0346</v>
      </c>
      <c r="BJ130" s="13">
        <v>1.9E-3</v>
      </c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>
        <v>3.1634370000000001</v>
      </c>
      <c r="CA130" s="13">
        <v>1.9438920000000002</v>
      </c>
      <c r="CB130" s="7"/>
      <c r="CC130" s="7"/>
      <c r="CD130" s="13"/>
      <c r="CE130" s="182" t="s">
        <v>1494</v>
      </c>
      <c r="CF130" s="13"/>
      <c r="CG130" s="13"/>
      <c r="CH130" s="13"/>
      <c r="CI130" s="13"/>
      <c r="CJ130" s="13"/>
      <c r="CK130" s="13"/>
      <c r="CL130" s="13"/>
      <c r="CM130" s="13"/>
      <c r="CN130" s="13"/>
      <c r="CO130" s="190">
        <v>62.666800000000002</v>
      </c>
      <c r="CP130" s="190">
        <v>4.3888999999999996</v>
      </c>
      <c r="CQ130" s="190">
        <v>1.7103999999999999</v>
      </c>
      <c r="CR130" s="190"/>
      <c r="CS130" s="190">
        <v>0</v>
      </c>
      <c r="CT130" s="190"/>
      <c r="CU130" s="190"/>
      <c r="CV130" s="190">
        <v>0</v>
      </c>
      <c r="CW130" s="190">
        <v>0</v>
      </c>
      <c r="CX130" s="190">
        <v>27.760300000000001</v>
      </c>
      <c r="CY130" s="190">
        <v>0</v>
      </c>
      <c r="CZ130" s="190">
        <v>0</v>
      </c>
      <c r="DA130" s="190">
        <v>0</v>
      </c>
      <c r="DB130" s="190">
        <v>0</v>
      </c>
      <c r="DC130" s="194">
        <v>0.39929999999999999</v>
      </c>
      <c r="DE130" s="13"/>
      <c r="DF130" s="13"/>
      <c r="DG130" s="17"/>
      <c r="DH130" s="13"/>
      <c r="DI130" s="13"/>
    </row>
    <row r="131" spans="1:113" ht="14.4" x14ac:dyDescent="0.3">
      <c r="A131" s="13" t="s">
        <v>962</v>
      </c>
      <c r="B131" s="11" t="s">
        <v>1604</v>
      </c>
      <c r="C131" s="11" t="s">
        <v>1615</v>
      </c>
      <c r="D131" s="11" t="s">
        <v>1105</v>
      </c>
      <c r="E131" s="184">
        <v>2011</v>
      </c>
      <c r="F131" s="130">
        <v>11</v>
      </c>
      <c r="G131" s="130">
        <v>10</v>
      </c>
      <c r="H131" s="22"/>
      <c r="I131" s="10">
        <v>20</v>
      </c>
      <c r="J131" s="10">
        <v>50</v>
      </c>
      <c r="K131" s="7" t="s">
        <v>1491</v>
      </c>
      <c r="L131" s="7" t="s">
        <v>798</v>
      </c>
      <c r="M131" s="13"/>
      <c r="N131" s="178" t="s">
        <v>1488</v>
      </c>
      <c r="O131" s="13"/>
      <c r="P131" s="13"/>
      <c r="Q131" s="13"/>
      <c r="R131" s="13"/>
      <c r="S131" s="13"/>
      <c r="T131" s="182" t="s">
        <v>1493</v>
      </c>
      <c r="U131" s="13"/>
      <c r="V131" s="13"/>
      <c r="W131" s="13">
        <v>65.409000000000006</v>
      </c>
      <c r="X131" s="13"/>
      <c r="Y131" s="13"/>
      <c r="Z131" s="13"/>
      <c r="AA131" s="13"/>
      <c r="AB131" s="13"/>
      <c r="AC131" s="13"/>
      <c r="AD131" s="13"/>
      <c r="AE131" s="13"/>
      <c r="AF131" s="13">
        <v>5.75</v>
      </c>
      <c r="AG131" s="16" t="s">
        <v>274</v>
      </c>
      <c r="AH131" s="13"/>
      <c r="AI131" s="13"/>
      <c r="AJ131" s="13"/>
      <c r="AK131" s="13">
        <v>3.92</v>
      </c>
      <c r="AL131" s="13"/>
      <c r="AM131" s="13"/>
      <c r="AN131" s="13"/>
      <c r="AO131" s="13"/>
      <c r="AP131" s="13"/>
      <c r="AQ131" s="13">
        <v>0</v>
      </c>
      <c r="AR131" s="13">
        <v>1.145</v>
      </c>
      <c r="AS131" s="17">
        <v>1.145</v>
      </c>
      <c r="AT131" s="17"/>
      <c r="AU131" s="17"/>
      <c r="AV131" s="13">
        <v>0.1</v>
      </c>
      <c r="AW131" s="13"/>
      <c r="AX131" s="189">
        <v>11.45</v>
      </c>
      <c r="AY131" s="124"/>
      <c r="AZ131" s="13"/>
      <c r="BA131" s="13"/>
      <c r="BB131" s="192">
        <v>-15.95</v>
      </c>
      <c r="BC131" s="7" t="s">
        <v>1492</v>
      </c>
      <c r="BD131" s="13"/>
      <c r="BE131" s="7">
        <v>2020</v>
      </c>
      <c r="BF131" s="13">
        <v>13.5</v>
      </c>
      <c r="BG131" s="13">
        <v>1.9</v>
      </c>
      <c r="BH131" s="13"/>
      <c r="BI131" s="13">
        <v>1.0221</v>
      </c>
      <c r="BJ131" s="13">
        <v>1.9E-3</v>
      </c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>
        <v>3.223468</v>
      </c>
      <c r="CA131" s="13">
        <v>2.0549360000000001</v>
      </c>
      <c r="CB131" s="7"/>
      <c r="CC131" s="7"/>
      <c r="CD131" s="13"/>
      <c r="CE131" s="182" t="s">
        <v>1494</v>
      </c>
      <c r="CF131" s="13"/>
      <c r="CG131" s="13"/>
      <c r="CH131" s="13"/>
      <c r="CI131" s="13"/>
      <c r="CJ131" s="13"/>
      <c r="CK131" s="13"/>
      <c r="CL131" s="13"/>
      <c r="CM131" s="13"/>
      <c r="CN131" s="13"/>
      <c r="CO131" s="190">
        <v>53.775199999999998</v>
      </c>
      <c r="CP131" s="190">
        <v>4.5189000000000004</v>
      </c>
      <c r="CQ131" s="190">
        <v>2.7791000000000001</v>
      </c>
      <c r="CR131" s="190"/>
      <c r="CS131" s="190">
        <v>0</v>
      </c>
      <c r="CT131" s="190"/>
      <c r="CU131" s="190"/>
      <c r="CV131" s="190">
        <v>0</v>
      </c>
      <c r="CW131" s="190">
        <v>0</v>
      </c>
      <c r="CX131" s="190">
        <v>31.7879</v>
      </c>
      <c r="CY131" s="190">
        <v>0</v>
      </c>
      <c r="CZ131" s="190">
        <v>0</v>
      </c>
      <c r="DA131" s="190">
        <v>0</v>
      </c>
      <c r="DB131" s="190">
        <v>0</v>
      </c>
      <c r="DC131" s="194">
        <v>1.2784</v>
      </c>
      <c r="DE131" s="13"/>
      <c r="DF131" s="13"/>
      <c r="DG131" s="17"/>
      <c r="DH131" s="13"/>
      <c r="DI131" s="13"/>
    </row>
    <row r="132" spans="1:113" ht="14.4" x14ac:dyDescent="0.3">
      <c r="A132" s="13" t="s">
        <v>962</v>
      </c>
      <c r="B132" s="11" t="s">
        <v>1605</v>
      </c>
      <c r="C132" s="11" t="s">
        <v>1616</v>
      </c>
      <c r="D132" s="11" t="s">
        <v>1106</v>
      </c>
      <c r="E132" s="184">
        <v>2011</v>
      </c>
      <c r="F132" s="130">
        <v>11</v>
      </c>
      <c r="G132" s="130">
        <v>11</v>
      </c>
      <c r="H132" s="22"/>
      <c r="I132" s="10">
        <v>0</v>
      </c>
      <c r="J132" s="10">
        <v>20</v>
      </c>
      <c r="K132" s="7" t="s">
        <v>1490</v>
      </c>
      <c r="L132" s="7" t="s">
        <v>798</v>
      </c>
      <c r="M132" s="13"/>
      <c r="N132" s="178" t="s">
        <v>1488</v>
      </c>
      <c r="O132" s="13"/>
      <c r="P132" s="13"/>
      <c r="Q132" s="13"/>
      <c r="R132" s="13"/>
      <c r="S132" s="13"/>
      <c r="T132" s="182" t="s">
        <v>1493</v>
      </c>
      <c r="U132" s="13"/>
      <c r="V132" s="13"/>
      <c r="W132" s="13">
        <v>72.876999999999995</v>
      </c>
      <c r="X132" s="13"/>
      <c r="Y132" s="13"/>
      <c r="Z132" s="13"/>
      <c r="AA132" s="13"/>
      <c r="AB132" s="13"/>
      <c r="AC132" s="13"/>
      <c r="AD132" s="13"/>
      <c r="AE132" s="13"/>
      <c r="AF132" s="13">
        <v>6.26</v>
      </c>
      <c r="AG132" s="16" t="s">
        <v>274</v>
      </c>
      <c r="AH132" s="13"/>
      <c r="AI132" s="13"/>
      <c r="AJ132" s="13"/>
      <c r="AK132" s="13">
        <v>11.25</v>
      </c>
      <c r="AL132" s="13"/>
      <c r="AM132" s="13"/>
      <c r="AN132" s="13"/>
      <c r="AO132" s="13"/>
      <c r="AP132" s="13"/>
      <c r="AQ132" s="13">
        <v>0</v>
      </c>
      <c r="AR132" s="13">
        <v>3.6280000000000001</v>
      </c>
      <c r="AS132" s="17">
        <v>3.6280000000000001</v>
      </c>
      <c r="AT132" s="17"/>
      <c r="AU132" s="17"/>
      <c r="AV132" s="13">
        <v>0.26</v>
      </c>
      <c r="AW132" s="13"/>
      <c r="AX132" s="189">
        <v>13.953846153846154</v>
      </c>
      <c r="AY132" s="124"/>
      <c r="AZ132" s="13"/>
      <c r="BA132" s="13"/>
      <c r="BB132" s="192">
        <v>-11.58</v>
      </c>
      <c r="BC132" s="7" t="s">
        <v>1492</v>
      </c>
      <c r="BD132" s="13"/>
      <c r="BE132" s="7">
        <v>2020</v>
      </c>
      <c r="BF132" s="13">
        <v>23.9</v>
      </c>
      <c r="BG132" s="13">
        <v>1.8</v>
      </c>
      <c r="BH132" s="13"/>
      <c r="BI132" s="13">
        <v>1.0326</v>
      </c>
      <c r="BJ132" s="13">
        <v>1.8E-3</v>
      </c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>
        <v>3.8166359999999999</v>
      </c>
      <c r="CA132" s="13">
        <v>3.1125730000000003</v>
      </c>
      <c r="CB132" s="7"/>
      <c r="CC132" s="7"/>
      <c r="CD132" s="13"/>
      <c r="CE132" s="182" t="s">
        <v>1494</v>
      </c>
      <c r="CF132" s="13"/>
      <c r="CG132" s="13"/>
      <c r="CH132" s="13"/>
      <c r="CI132" s="13"/>
      <c r="CJ132" s="13"/>
      <c r="CK132" s="13"/>
      <c r="CL132" s="13"/>
      <c r="CM132" s="13"/>
      <c r="CN132" s="13"/>
      <c r="CO132" s="190">
        <v>24.135400000000001</v>
      </c>
      <c r="CP132" s="190">
        <v>9.2245000000000008</v>
      </c>
      <c r="CQ132" s="190">
        <v>3.1259999999999999</v>
      </c>
      <c r="CR132" s="190"/>
      <c r="CS132" s="190">
        <v>1.1755</v>
      </c>
      <c r="CT132" s="190"/>
      <c r="CU132" s="190"/>
      <c r="CV132" s="190">
        <v>0</v>
      </c>
      <c r="CW132" s="190">
        <v>17.913399999999999</v>
      </c>
      <c r="CX132" s="190">
        <v>1.5873999999999999</v>
      </c>
      <c r="CY132" s="190">
        <v>0</v>
      </c>
      <c r="CZ132" s="190">
        <v>6.1270999999999995</v>
      </c>
      <c r="DA132" s="190">
        <v>1.1755</v>
      </c>
      <c r="DB132" s="190">
        <v>2.5051000000000001</v>
      </c>
      <c r="DC132" s="194">
        <v>0.38840000000000002</v>
      </c>
      <c r="DE132" s="13"/>
      <c r="DF132" s="13"/>
      <c r="DG132" s="17"/>
      <c r="DH132" s="13"/>
      <c r="DI132" s="13"/>
    </row>
    <row r="133" spans="1:113" ht="14.4" x14ac:dyDescent="0.3">
      <c r="A133" s="13" t="s">
        <v>962</v>
      </c>
      <c r="B133" s="11" t="s">
        <v>1605</v>
      </c>
      <c r="C133" s="11" t="s">
        <v>1616</v>
      </c>
      <c r="D133" s="11" t="s">
        <v>1107</v>
      </c>
      <c r="E133" s="184">
        <v>2011</v>
      </c>
      <c r="F133" s="130">
        <v>11</v>
      </c>
      <c r="G133" s="130">
        <v>11</v>
      </c>
      <c r="H133" s="22"/>
      <c r="I133" s="10">
        <v>20</v>
      </c>
      <c r="J133" s="10">
        <v>50</v>
      </c>
      <c r="K133" s="7" t="s">
        <v>1491</v>
      </c>
      <c r="L133" s="7" t="s">
        <v>798</v>
      </c>
      <c r="M133" s="13"/>
      <c r="N133" s="178" t="s">
        <v>1488</v>
      </c>
      <c r="O133" s="13"/>
      <c r="P133" s="13"/>
      <c r="Q133" s="13"/>
      <c r="R133" s="13"/>
      <c r="S133" s="13"/>
      <c r="T133" s="182" t="s">
        <v>1493</v>
      </c>
      <c r="U133" s="13"/>
      <c r="V133" s="13"/>
      <c r="W133" s="13">
        <v>78.105999999999995</v>
      </c>
      <c r="X133" s="13"/>
      <c r="Y133" s="13"/>
      <c r="Z133" s="13"/>
      <c r="AA133" s="13"/>
      <c r="AB133" s="13"/>
      <c r="AC133" s="13"/>
      <c r="AD133" s="13"/>
      <c r="AE133" s="13"/>
      <c r="AF133" s="13">
        <v>6.16</v>
      </c>
      <c r="AG133" s="16" t="s">
        <v>274</v>
      </c>
      <c r="AH133" s="13"/>
      <c r="AI133" s="13"/>
      <c r="AJ133" s="13"/>
      <c r="AK133" s="13">
        <v>8.94</v>
      </c>
      <c r="AL133" s="13"/>
      <c r="AM133" s="13"/>
      <c r="AN133" s="13"/>
      <c r="AO133" s="13"/>
      <c r="AP133" s="13"/>
      <c r="AQ133" s="13">
        <v>0</v>
      </c>
      <c r="AR133" s="13">
        <v>2.4239999999999999</v>
      </c>
      <c r="AS133" s="17">
        <v>2.4239999999999999</v>
      </c>
      <c r="AT133" s="17"/>
      <c r="AU133" s="17"/>
      <c r="AV133" s="13">
        <v>0.18</v>
      </c>
      <c r="AW133" s="13"/>
      <c r="AX133" s="189">
        <v>13.466666666666667</v>
      </c>
      <c r="AY133" s="124"/>
      <c r="AZ133" s="13"/>
      <c r="BA133" s="13"/>
      <c r="BB133" s="192">
        <v>-10.39</v>
      </c>
      <c r="BC133" s="7" t="s">
        <v>1492</v>
      </c>
      <c r="BD133" s="13"/>
      <c r="BE133" s="7">
        <v>2020</v>
      </c>
      <c r="BF133" s="13">
        <v>-69.099999999999994</v>
      </c>
      <c r="BG133" s="13">
        <v>1.6</v>
      </c>
      <c r="BH133" s="13"/>
      <c r="BI133" s="13">
        <v>0.93879999999999997</v>
      </c>
      <c r="BJ133" s="13">
        <v>1.6000000000000001E-3</v>
      </c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>
        <v>4.9111129999999994</v>
      </c>
      <c r="CA133" s="13">
        <v>3.7993199999999998</v>
      </c>
      <c r="CB133" s="7"/>
      <c r="CC133" s="7"/>
      <c r="CD133" s="13"/>
      <c r="CE133" s="182" t="s">
        <v>1494</v>
      </c>
      <c r="CF133" s="13"/>
      <c r="CG133" s="13"/>
      <c r="CH133" s="13"/>
      <c r="CI133" s="13"/>
      <c r="CJ133" s="13"/>
      <c r="CK133" s="13"/>
      <c r="CL133" s="13"/>
      <c r="CM133" s="13"/>
      <c r="CN133" s="13"/>
      <c r="CO133" s="190">
        <v>22.6951</v>
      </c>
      <c r="CP133" s="190">
        <v>8.9954999999999998</v>
      </c>
      <c r="CQ133" s="190">
        <v>2.7603</v>
      </c>
      <c r="CR133" s="190"/>
      <c r="CS133" s="190">
        <v>0.94710000000000005</v>
      </c>
      <c r="CT133" s="190"/>
      <c r="CU133" s="190"/>
      <c r="CV133" s="190">
        <v>0</v>
      </c>
      <c r="CW133" s="190">
        <v>22.875699999999998</v>
      </c>
      <c r="CX133" s="190">
        <v>2.7355999999999998</v>
      </c>
      <c r="CY133" s="190">
        <v>0</v>
      </c>
      <c r="CZ133" s="190">
        <v>8.7151999999999994</v>
      </c>
      <c r="DA133" s="190">
        <v>0.94710000000000005</v>
      </c>
      <c r="DB133" s="190">
        <v>2.3367</v>
      </c>
      <c r="DC133" s="194">
        <v>0</v>
      </c>
      <c r="DE133" s="13"/>
      <c r="DF133" s="13"/>
      <c r="DG133" s="17"/>
      <c r="DH133" s="13"/>
      <c r="DI133" s="13"/>
    </row>
    <row r="134" spans="1:113" ht="14.4" x14ac:dyDescent="0.3">
      <c r="A134" s="13" t="s">
        <v>962</v>
      </c>
      <c r="B134" s="11" t="s">
        <v>1606</v>
      </c>
      <c r="C134" s="11" t="s">
        <v>1617</v>
      </c>
      <c r="D134" s="11" t="s">
        <v>1108</v>
      </c>
      <c r="E134" s="184">
        <v>2011</v>
      </c>
      <c r="F134" s="130">
        <v>11</v>
      </c>
      <c r="G134" s="130">
        <v>12</v>
      </c>
      <c r="H134" s="22"/>
      <c r="I134" s="10">
        <v>0</v>
      </c>
      <c r="J134" s="10">
        <v>20</v>
      </c>
      <c r="K134" s="7" t="s">
        <v>1490</v>
      </c>
      <c r="L134" s="7" t="s">
        <v>798</v>
      </c>
      <c r="M134" s="13"/>
      <c r="N134" s="178" t="s">
        <v>1488</v>
      </c>
      <c r="O134" s="13"/>
      <c r="P134" s="13"/>
      <c r="Q134" s="13"/>
      <c r="R134" s="13"/>
      <c r="S134" s="13"/>
      <c r="T134" s="182" t="s">
        <v>1493</v>
      </c>
      <c r="U134" s="13"/>
      <c r="V134" s="13"/>
      <c r="W134" s="13">
        <v>30.302</v>
      </c>
      <c r="X134" s="13"/>
      <c r="Y134" s="13"/>
      <c r="Z134" s="13"/>
      <c r="AA134" s="13"/>
      <c r="AB134" s="13"/>
      <c r="AC134" s="13"/>
      <c r="AD134" s="13"/>
      <c r="AE134" s="13"/>
      <c r="AF134" s="13">
        <v>6.38</v>
      </c>
      <c r="AG134" s="16" t="s">
        <v>274</v>
      </c>
      <c r="AH134" s="13"/>
      <c r="AI134" s="13"/>
      <c r="AJ134" s="13"/>
      <c r="AK134" s="13">
        <v>5.32</v>
      </c>
      <c r="AL134" s="13"/>
      <c r="AM134" s="13"/>
      <c r="AN134" s="13"/>
      <c r="AO134" s="13"/>
      <c r="AP134" s="13"/>
      <c r="AQ134" s="13">
        <v>0</v>
      </c>
      <c r="AR134" s="13">
        <v>1.5980000000000001</v>
      </c>
      <c r="AS134" s="17">
        <v>1.5980000000000001</v>
      </c>
      <c r="AT134" s="17"/>
      <c r="AU134" s="17"/>
      <c r="AV134" s="13">
        <v>0.12</v>
      </c>
      <c r="AW134" s="13"/>
      <c r="AX134" s="189">
        <v>13.316666666666668</v>
      </c>
      <c r="AY134" s="124"/>
      <c r="AZ134" s="13"/>
      <c r="BA134" s="13"/>
      <c r="BB134" s="192">
        <v>-20.32</v>
      </c>
      <c r="BC134" s="7" t="s">
        <v>1492</v>
      </c>
      <c r="BD134" s="13"/>
      <c r="BE134" s="7">
        <v>2020</v>
      </c>
      <c r="BF134" s="13">
        <v>62.1</v>
      </c>
      <c r="BG134" s="13">
        <v>2.1</v>
      </c>
      <c r="BH134" s="13"/>
      <c r="BI134" s="13">
        <v>1.0711999999999999</v>
      </c>
      <c r="BJ134" s="13">
        <v>2.0999999999999999E-3</v>
      </c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>
        <v>3.0392259999999998</v>
      </c>
      <c r="CA134" s="13">
        <v>0.89245699999999994</v>
      </c>
      <c r="CB134" s="7"/>
      <c r="CC134" s="7"/>
      <c r="CD134" s="13"/>
      <c r="CE134" s="182" t="s">
        <v>1494</v>
      </c>
      <c r="CF134" s="13"/>
      <c r="CG134" s="13"/>
      <c r="CH134" s="13"/>
      <c r="CI134" s="13"/>
      <c r="CJ134" s="13"/>
      <c r="CK134" s="13"/>
      <c r="CL134" s="13"/>
      <c r="CM134" s="13"/>
      <c r="CN134" s="13"/>
      <c r="CO134" s="190">
        <v>30.9956</v>
      </c>
      <c r="CP134" s="190">
        <v>12.8627</v>
      </c>
      <c r="CQ134" s="190">
        <v>5.3769999999999998</v>
      </c>
      <c r="CR134" s="190"/>
      <c r="CS134" s="190">
        <v>1.6439999999999999</v>
      </c>
      <c r="CT134" s="190"/>
      <c r="CU134" s="190"/>
      <c r="CV134" s="190">
        <v>0</v>
      </c>
      <c r="CW134" s="190">
        <v>12.7392</v>
      </c>
      <c r="CX134" s="190">
        <v>5.2690000000000001</v>
      </c>
      <c r="CY134" s="190">
        <v>0</v>
      </c>
      <c r="CZ134" s="190">
        <v>1.0900000000000001</v>
      </c>
      <c r="DA134" s="190">
        <v>1.6439999999999999</v>
      </c>
      <c r="DB134" s="190">
        <v>2.4133</v>
      </c>
      <c r="DC134" s="194">
        <v>0</v>
      </c>
      <c r="DE134" s="13"/>
      <c r="DF134" s="13"/>
      <c r="DG134" s="17"/>
      <c r="DH134" s="13"/>
      <c r="DI134" s="13"/>
    </row>
    <row r="135" spans="1:113" ht="14.4" x14ac:dyDescent="0.3">
      <c r="A135" s="13" t="s">
        <v>962</v>
      </c>
      <c r="B135" s="11" t="s">
        <v>1606</v>
      </c>
      <c r="C135" s="11" t="s">
        <v>1617</v>
      </c>
      <c r="D135" s="11" t="s">
        <v>1109</v>
      </c>
      <c r="E135" s="184">
        <v>2011</v>
      </c>
      <c r="F135" s="130">
        <v>11</v>
      </c>
      <c r="G135" s="130">
        <v>12</v>
      </c>
      <c r="H135" s="22"/>
      <c r="I135" s="10">
        <v>20</v>
      </c>
      <c r="J135" s="10">
        <v>50</v>
      </c>
      <c r="K135" s="7" t="s">
        <v>1491</v>
      </c>
      <c r="L135" s="7" t="s">
        <v>798</v>
      </c>
      <c r="M135" s="13"/>
      <c r="N135" s="178" t="s">
        <v>1488</v>
      </c>
      <c r="O135" s="13"/>
      <c r="P135" s="13"/>
      <c r="Q135" s="13"/>
      <c r="R135" s="13"/>
      <c r="S135" s="13"/>
      <c r="T135" s="182" t="s">
        <v>1493</v>
      </c>
      <c r="U135" s="13"/>
      <c r="V135" s="13"/>
      <c r="W135" s="13">
        <v>31.437000000000001</v>
      </c>
      <c r="X135" s="13"/>
      <c r="Y135" s="13"/>
      <c r="Z135" s="13"/>
      <c r="AA135" s="13"/>
      <c r="AB135" s="13"/>
      <c r="AC135" s="13"/>
      <c r="AD135" s="13"/>
      <c r="AE135" s="13"/>
      <c r="AF135" s="13">
        <v>5.92</v>
      </c>
      <c r="AG135" s="16" t="s">
        <v>274</v>
      </c>
      <c r="AH135" s="13"/>
      <c r="AI135" s="13"/>
      <c r="AJ135" s="13"/>
      <c r="AK135" s="13">
        <v>3.91</v>
      </c>
      <c r="AL135" s="13"/>
      <c r="AM135" s="13"/>
      <c r="AN135" s="13"/>
      <c r="AO135" s="13"/>
      <c r="AP135" s="13"/>
      <c r="AQ135" s="13">
        <v>0</v>
      </c>
      <c r="AR135" s="13">
        <v>1.302</v>
      </c>
      <c r="AS135" s="17">
        <v>1.302</v>
      </c>
      <c r="AT135" s="17"/>
      <c r="AU135" s="17"/>
      <c r="AV135" s="13">
        <v>0.1</v>
      </c>
      <c r="AW135" s="13"/>
      <c r="AX135" s="189">
        <v>13.02</v>
      </c>
      <c r="AY135" s="124"/>
      <c r="AZ135" s="13"/>
      <c r="BA135" s="13"/>
      <c r="BB135" s="192">
        <v>-20.76</v>
      </c>
      <c r="BC135" s="7" t="s">
        <v>1492</v>
      </c>
      <c r="BD135" s="13"/>
      <c r="BE135" s="7">
        <v>2020</v>
      </c>
      <c r="BF135" s="13">
        <v>72.099999999999994</v>
      </c>
      <c r="BG135" s="13">
        <v>2.1</v>
      </c>
      <c r="BH135" s="13"/>
      <c r="BI135" s="13">
        <v>1.0811999999999999</v>
      </c>
      <c r="BJ135" s="13">
        <v>2.0999999999999999E-3</v>
      </c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>
        <v>4.1003309999999997</v>
      </c>
      <c r="CA135" s="13">
        <v>1.0269300000000001</v>
      </c>
      <c r="CB135" s="7"/>
      <c r="CC135" s="7"/>
      <c r="CD135" s="13"/>
      <c r="CE135" s="182" t="s">
        <v>1494</v>
      </c>
      <c r="CF135" s="13"/>
      <c r="CG135" s="13"/>
      <c r="CH135" s="13"/>
      <c r="CI135" s="13"/>
      <c r="CJ135" s="13"/>
      <c r="CK135" s="13"/>
      <c r="CL135" s="13"/>
      <c r="CM135" s="13"/>
      <c r="CN135" s="13"/>
      <c r="CO135" s="190">
        <v>30.453099999999999</v>
      </c>
      <c r="CP135" s="190">
        <v>11.452999999999999</v>
      </c>
      <c r="CQ135" s="190">
        <v>5.4461000000000004</v>
      </c>
      <c r="CR135" s="190"/>
      <c r="CS135" s="190">
        <v>1.224</v>
      </c>
      <c r="CT135" s="190"/>
      <c r="CU135" s="190"/>
      <c r="CV135" s="190">
        <v>0</v>
      </c>
      <c r="CW135" s="190">
        <v>16.6416</v>
      </c>
      <c r="CX135" s="190">
        <v>6.4843000000000002</v>
      </c>
      <c r="CY135" s="190">
        <v>0</v>
      </c>
      <c r="CZ135" s="190">
        <v>3.2015000000000002</v>
      </c>
      <c r="DA135" s="190">
        <v>1.224</v>
      </c>
      <c r="DB135" s="190">
        <v>3.83</v>
      </c>
      <c r="DC135" s="194">
        <v>0</v>
      </c>
      <c r="DE135" s="13"/>
      <c r="DF135" s="13"/>
      <c r="DG135" s="17"/>
      <c r="DH135" s="13"/>
      <c r="DI135" s="13"/>
    </row>
    <row r="136" spans="1:113" ht="14.4" x14ac:dyDescent="0.3">
      <c r="A136" s="13" t="s">
        <v>962</v>
      </c>
      <c r="B136" s="11" t="s">
        <v>1607</v>
      </c>
      <c r="C136" s="11" t="s">
        <v>1618</v>
      </c>
      <c r="D136" s="11" t="s">
        <v>1110</v>
      </c>
      <c r="E136" s="184">
        <v>2011</v>
      </c>
      <c r="F136" s="130">
        <v>11</v>
      </c>
      <c r="G136" s="130">
        <v>15</v>
      </c>
      <c r="H136" s="22"/>
      <c r="I136" s="10">
        <v>0</v>
      </c>
      <c r="J136" s="10">
        <v>20</v>
      </c>
      <c r="K136" s="7" t="s">
        <v>1490</v>
      </c>
      <c r="L136" s="7" t="s">
        <v>798</v>
      </c>
      <c r="M136" s="13"/>
      <c r="N136" s="178" t="s">
        <v>1488</v>
      </c>
      <c r="O136" s="13"/>
      <c r="P136" s="13"/>
      <c r="Q136" s="13"/>
      <c r="R136" s="13"/>
      <c r="S136" s="13"/>
      <c r="T136" s="182" t="s">
        <v>1493</v>
      </c>
      <c r="U136" s="13"/>
      <c r="V136" s="13"/>
      <c r="W136" s="13">
        <v>40.506</v>
      </c>
      <c r="X136" s="13"/>
      <c r="Y136" s="13"/>
      <c r="Z136" s="13"/>
      <c r="AA136" s="13"/>
      <c r="AB136" s="13"/>
      <c r="AC136" s="13"/>
      <c r="AD136" s="13"/>
      <c r="AE136" s="13"/>
      <c r="AF136" s="13">
        <v>6.27</v>
      </c>
      <c r="AG136" s="16" t="s">
        <v>274</v>
      </c>
      <c r="AH136" s="13"/>
      <c r="AI136" s="13"/>
      <c r="AJ136" s="13"/>
      <c r="AK136" s="13">
        <v>10.14</v>
      </c>
      <c r="AL136" s="13"/>
      <c r="AM136" s="13"/>
      <c r="AN136" s="13"/>
      <c r="AO136" s="13"/>
      <c r="AP136" s="13"/>
      <c r="AQ136" s="13">
        <v>0</v>
      </c>
      <c r="AR136" s="13">
        <v>4.258</v>
      </c>
      <c r="AS136" s="17">
        <v>4.258</v>
      </c>
      <c r="AT136" s="17"/>
      <c r="AU136" s="17"/>
      <c r="AV136" s="13">
        <v>0.3</v>
      </c>
      <c r="AW136" s="13"/>
      <c r="AX136" s="189">
        <v>14.193333333333333</v>
      </c>
      <c r="AY136" s="124"/>
      <c r="AZ136" s="13"/>
      <c r="BA136" s="13"/>
      <c r="BB136" s="192">
        <v>-20.8</v>
      </c>
      <c r="BC136" s="7" t="s">
        <v>1492</v>
      </c>
      <c r="BD136" s="13"/>
      <c r="BE136" s="7">
        <v>2020</v>
      </c>
      <c r="BF136" s="13">
        <v>64.400000000000006</v>
      </c>
      <c r="BG136" s="13">
        <v>2</v>
      </c>
      <c r="BH136" s="13"/>
      <c r="BI136" s="13">
        <v>1.0734999999999999</v>
      </c>
      <c r="BJ136" s="13">
        <v>2E-3</v>
      </c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>
        <v>3.992737</v>
      </c>
      <c r="CA136" s="13">
        <v>2.2529720000000002</v>
      </c>
      <c r="CB136" s="7"/>
      <c r="CC136" s="7"/>
      <c r="CD136" s="13"/>
      <c r="CE136" s="182" t="s">
        <v>1494</v>
      </c>
      <c r="CF136" s="13"/>
      <c r="CG136" s="13"/>
      <c r="CH136" s="13"/>
      <c r="CI136" s="13"/>
      <c r="CJ136" s="13"/>
      <c r="CK136" s="13"/>
      <c r="CL136" s="13"/>
      <c r="CM136" s="13"/>
      <c r="CN136" s="13"/>
      <c r="CO136" s="190">
        <v>23.703099999999999</v>
      </c>
      <c r="CP136" s="190">
        <v>8.3835999999999995</v>
      </c>
      <c r="CQ136" s="190">
        <v>3.1646999999999998</v>
      </c>
      <c r="CR136" s="190"/>
      <c r="CS136" s="190">
        <v>0.96350000000000002</v>
      </c>
      <c r="CT136" s="190"/>
      <c r="CU136" s="190"/>
      <c r="CV136" s="190">
        <v>0</v>
      </c>
      <c r="CW136" s="190">
        <v>16.8642</v>
      </c>
      <c r="CX136" s="190">
        <v>4.0628000000000002</v>
      </c>
      <c r="CY136" s="190">
        <v>0</v>
      </c>
      <c r="CZ136" s="190">
        <v>7.9591000000000003</v>
      </c>
      <c r="DA136" s="190">
        <v>0.96350000000000002</v>
      </c>
      <c r="DB136" s="190">
        <v>7.9573999999999998</v>
      </c>
      <c r="DC136" s="194">
        <v>0</v>
      </c>
      <c r="DE136" s="13"/>
      <c r="DF136" s="13"/>
      <c r="DG136" s="17"/>
      <c r="DH136" s="13"/>
      <c r="DI136" s="13"/>
    </row>
    <row r="137" spans="1:113" ht="14.4" x14ac:dyDescent="0.3">
      <c r="A137" s="13" t="s">
        <v>962</v>
      </c>
      <c r="B137" s="11" t="s">
        <v>1607</v>
      </c>
      <c r="C137" s="11" t="s">
        <v>1618</v>
      </c>
      <c r="D137" s="11" t="s">
        <v>1111</v>
      </c>
      <c r="E137" s="184">
        <v>2011</v>
      </c>
      <c r="F137" s="130">
        <v>11</v>
      </c>
      <c r="G137" s="130">
        <v>15</v>
      </c>
      <c r="H137" s="22"/>
      <c r="I137" s="10">
        <v>20</v>
      </c>
      <c r="J137" s="10">
        <v>50</v>
      </c>
      <c r="K137" s="7" t="s">
        <v>1491</v>
      </c>
      <c r="L137" s="7" t="s">
        <v>798</v>
      </c>
      <c r="M137" s="13"/>
      <c r="N137" s="178" t="s">
        <v>1488</v>
      </c>
      <c r="O137" s="13"/>
      <c r="P137" s="13"/>
      <c r="Q137" s="13"/>
      <c r="R137" s="13"/>
      <c r="S137" s="13"/>
      <c r="T137" s="182" t="s">
        <v>1493</v>
      </c>
      <c r="U137" s="13"/>
      <c r="V137" s="13"/>
      <c r="W137" s="13">
        <v>39.664999999999999</v>
      </c>
      <c r="X137" s="13"/>
      <c r="Y137" s="13"/>
      <c r="Z137" s="13"/>
      <c r="AA137" s="13"/>
      <c r="AB137" s="13"/>
      <c r="AC137" s="13"/>
      <c r="AD137" s="13"/>
      <c r="AE137" s="13"/>
      <c r="AF137" s="13">
        <v>5.75</v>
      </c>
      <c r="AG137" s="16" t="s">
        <v>274</v>
      </c>
      <c r="AH137" s="13"/>
      <c r="AI137" s="13"/>
      <c r="AJ137" s="13"/>
      <c r="AK137" s="13">
        <v>9.15</v>
      </c>
      <c r="AL137" s="13"/>
      <c r="AM137" s="13"/>
      <c r="AN137" s="13"/>
      <c r="AO137" s="13"/>
      <c r="AP137" s="13"/>
      <c r="AQ137" s="13">
        <v>0</v>
      </c>
      <c r="AR137" s="13">
        <v>2.4660000000000002</v>
      </c>
      <c r="AS137" s="17">
        <v>2.4660000000000002</v>
      </c>
      <c r="AT137" s="17"/>
      <c r="AU137" s="17"/>
      <c r="AV137" s="13">
        <v>0.16</v>
      </c>
      <c r="AW137" s="13"/>
      <c r="AX137" s="189">
        <v>15.412500000000001</v>
      </c>
      <c r="AY137" s="124"/>
      <c r="AZ137" s="13"/>
      <c r="BA137" s="13"/>
      <c r="BB137" s="192">
        <v>-19.559999999999999</v>
      </c>
      <c r="BC137" s="7" t="s">
        <v>1492</v>
      </c>
      <c r="BD137" s="13"/>
      <c r="BE137" s="7">
        <v>2020</v>
      </c>
      <c r="BF137" s="13">
        <v>-29.9</v>
      </c>
      <c r="BG137" s="13">
        <v>1.8</v>
      </c>
      <c r="BH137" s="13"/>
      <c r="BI137" s="13">
        <v>0.97829999999999995</v>
      </c>
      <c r="BJ137" s="13">
        <v>1.8E-3</v>
      </c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>
        <v>3.422237</v>
      </c>
      <c r="CA137" s="13">
        <v>1.956388</v>
      </c>
      <c r="CB137" s="7"/>
      <c r="CC137" s="7"/>
      <c r="CD137" s="13"/>
      <c r="CE137" s="182" t="s">
        <v>1494</v>
      </c>
      <c r="CF137" s="13"/>
      <c r="CG137" s="13"/>
      <c r="CH137" s="13"/>
      <c r="CI137" s="13"/>
      <c r="CJ137" s="13"/>
      <c r="CK137" s="13"/>
      <c r="CL137" s="13"/>
      <c r="CM137" s="13"/>
      <c r="CN137" s="13"/>
      <c r="CO137" s="190">
        <v>17.936599999999999</v>
      </c>
      <c r="CP137" s="190">
        <v>9.0183</v>
      </c>
      <c r="CQ137" s="190">
        <v>2.8532000000000002</v>
      </c>
      <c r="CR137" s="190"/>
      <c r="CS137" s="190">
        <v>1.0865</v>
      </c>
      <c r="CT137" s="190"/>
      <c r="CU137" s="190"/>
      <c r="CV137" s="190">
        <v>0</v>
      </c>
      <c r="CW137" s="190">
        <v>21.6296</v>
      </c>
      <c r="CX137" s="190">
        <v>5.5505000000000004</v>
      </c>
      <c r="CY137" s="190">
        <v>0</v>
      </c>
      <c r="CZ137" s="190">
        <v>8.680299999999999</v>
      </c>
      <c r="DA137" s="190">
        <v>1.0865</v>
      </c>
      <c r="DB137" s="190">
        <v>3.5043000000000002</v>
      </c>
      <c r="DC137" s="194">
        <v>0</v>
      </c>
      <c r="DE137" s="13"/>
      <c r="DF137" s="13"/>
      <c r="DG137" s="17"/>
      <c r="DH137" s="13"/>
      <c r="DI137" s="13"/>
    </row>
    <row r="138" spans="1:113" ht="14.4" x14ac:dyDescent="0.3">
      <c r="A138" s="13" t="s">
        <v>962</v>
      </c>
      <c r="B138" s="11" t="s">
        <v>1607</v>
      </c>
      <c r="C138" s="11" t="s">
        <v>1619</v>
      </c>
      <c r="D138" s="11" t="s">
        <v>1112</v>
      </c>
      <c r="E138" s="184">
        <v>2011</v>
      </c>
      <c r="F138" s="130">
        <v>11</v>
      </c>
      <c r="G138" s="130">
        <v>15</v>
      </c>
      <c r="H138" s="22"/>
      <c r="I138" s="10">
        <v>0</v>
      </c>
      <c r="J138" s="10">
        <v>20</v>
      </c>
      <c r="K138" s="7" t="s">
        <v>1490</v>
      </c>
      <c r="L138" s="7" t="s">
        <v>798</v>
      </c>
      <c r="M138" s="13"/>
      <c r="N138" s="178" t="s">
        <v>1488</v>
      </c>
      <c r="O138" s="13"/>
      <c r="P138" s="13"/>
      <c r="Q138" s="13"/>
      <c r="R138" s="13"/>
      <c r="S138" s="13"/>
      <c r="T138" s="182" t="s">
        <v>1493</v>
      </c>
      <c r="U138" s="13"/>
      <c r="V138" s="13"/>
      <c r="W138" s="13">
        <v>33.1</v>
      </c>
      <c r="X138" s="13"/>
      <c r="Y138" s="13"/>
      <c r="Z138" s="13"/>
      <c r="AA138" s="13"/>
      <c r="AB138" s="13"/>
      <c r="AC138" s="13"/>
      <c r="AD138" s="13"/>
      <c r="AE138" s="13"/>
      <c r="AF138" s="13">
        <v>6.29</v>
      </c>
      <c r="AG138" s="16" t="s">
        <v>274</v>
      </c>
      <c r="AH138" s="13"/>
      <c r="AI138" s="13"/>
      <c r="AJ138" s="13"/>
      <c r="AK138" s="13">
        <v>13.14</v>
      </c>
      <c r="AL138" s="13"/>
      <c r="AM138" s="13"/>
      <c r="AN138" s="13"/>
      <c r="AO138" s="13"/>
      <c r="AP138" s="13"/>
      <c r="AQ138" s="13">
        <v>0</v>
      </c>
      <c r="AR138" s="13">
        <v>4.3540000000000001</v>
      </c>
      <c r="AS138" s="17">
        <v>4.3540000000000001</v>
      </c>
      <c r="AT138" s="17"/>
      <c r="AU138" s="17"/>
      <c r="AV138" s="13">
        <v>0.32</v>
      </c>
      <c r="AW138" s="13"/>
      <c r="AX138" s="189">
        <v>13.606249999999999</v>
      </c>
      <c r="AY138" s="124"/>
      <c r="AZ138" s="13"/>
      <c r="BA138" s="13"/>
      <c r="BB138" s="192">
        <v>-20.85</v>
      </c>
      <c r="BC138" s="7" t="s">
        <v>1492</v>
      </c>
      <c r="BD138" s="13"/>
      <c r="BE138" s="7">
        <v>2020</v>
      </c>
      <c r="BF138" s="13">
        <v>63.8</v>
      </c>
      <c r="BG138" s="13">
        <v>2.2999999999999998</v>
      </c>
      <c r="BH138" s="13"/>
      <c r="BI138" s="13">
        <v>1.0729</v>
      </c>
      <c r="BJ138" s="13">
        <v>2.3E-3</v>
      </c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>
        <v>5.2470140000000001</v>
      </c>
      <c r="CA138" s="13">
        <v>3.545731</v>
      </c>
      <c r="CB138" s="7"/>
      <c r="CC138" s="7"/>
      <c r="CD138" s="13"/>
      <c r="CE138" s="182" t="s">
        <v>1494</v>
      </c>
      <c r="CF138" s="13"/>
      <c r="CG138" s="13"/>
      <c r="CH138" s="13"/>
      <c r="CI138" s="13"/>
      <c r="CJ138" s="13"/>
      <c r="CK138" s="13"/>
      <c r="CL138" s="13"/>
      <c r="CM138" s="13"/>
      <c r="CN138" s="13"/>
      <c r="CO138" s="190">
        <v>23.703099999999999</v>
      </c>
      <c r="CP138" s="190">
        <v>8.3835999999999995</v>
      </c>
      <c r="CQ138" s="190">
        <v>3.1646999999999998</v>
      </c>
      <c r="CR138" s="190"/>
      <c r="CS138" s="190">
        <v>0.96350000000000002</v>
      </c>
      <c r="CT138" s="190"/>
      <c r="CU138" s="190"/>
      <c r="CV138" s="190">
        <v>0</v>
      </c>
      <c r="CW138" s="190">
        <v>16.8642</v>
      </c>
      <c r="CX138" s="190">
        <v>4.0628000000000002</v>
      </c>
      <c r="CY138" s="190">
        <v>0</v>
      </c>
      <c r="CZ138" s="190">
        <v>7.9591000000000003</v>
      </c>
      <c r="DA138" s="190">
        <v>0.96350000000000002</v>
      </c>
      <c r="DB138" s="190">
        <v>7.9573999999999998</v>
      </c>
      <c r="DC138" s="194">
        <v>0</v>
      </c>
      <c r="DE138" s="13"/>
      <c r="DF138" s="13"/>
      <c r="DG138" s="17"/>
      <c r="DH138" s="13"/>
      <c r="DI138" s="13"/>
    </row>
    <row r="139" spans="1:113" ht="14.4" x14ac:dyDescent="0.3">
      <c r="A139" s="13" t="s">
        <v>962</v>
      </c>
      <c r="B139" s="11" t="s">
        <v>1607</v>
      </c>
      <c r="C139" s="11" t="s">
        <v>1619</v>
      </c>
      <c r="D139" s="11" t="s">
        <v>1113</v>
      </c>
      <c r="E139" s="184">
        <v>2011</v>
      </c>
      <c r="F139" s="130">
        <v>11</v>
      </c>
      <c r="G139" s="130">
        <v>15</v>
      </c>
      <c r="H139" s="22"/>
      <c r="I139" s="10">
        <v>20</v>
      </c>
      <c r="J139" s="10">
        <v>50</v>
      </c>
      <c r="K139" s="7" t="s">
        <v>1491</v>
      </c>
      <c r="L139" s="7" t="s">
        <v>798</v>
      </c>
      <c r="M139" s="13"/>
      <c r="N139" s="178" t="s">
        <v>1488</v>
      </c>
      <c r="O139" s="13"/>
      <c r="P139" s="13"/>
      <c r="Q139" s="13"/>
      <c r="R139" s="13"/>
      <c r="S139" s="13"/>
      <c r="T139" s="182" t="s">
        <v>1493</v>
      </c>
      <c r="U139" s="13"/>
      <c r="V139" s="13"/>
      <c r="W139" s="13">
        <v>27.172999999999998</v>
      </c>
      <c r="X139" s="13"/>
      <c r="Y139" s="13"/>
      <c r="Z139" s="13"/>
      <c r="AA139" s="13"/>
      <c r="AB139" s="13"/>
      <c r="AC139" s="13"/>
      <c r="AD139" s="13"/>
      <c r="AE139" s="13"/>
      <c r="AF139" s="13">
        <v>5.98</v>
      </c>
      <c r="AG139" s="16" t="s">
        <v>274</v>
      </c>
      <c r="AH139" s="13"/>
      <c r="AI139" s="13"/>
      <c r="AJ139" s="13"/>
      <c r="AK139" s="13">
        <v>5.87</v>
      </c>
      <c r="AL139" s="13"/>
      <c r="AM139" s="13"/>
      <c r="AN139" s="13"/>
      <c r="AO139" s="13"/>
      <c r="AP139" s="13"/>
      <c r="AQ139" s="13">
        <v>0</v>
      </c>
      <c r="AR139" s="13">
        <v>1.786</v>
      </c>
      <c r="AS139" s="17">
        <v>1.786</v>
      </c>
      <c r="AT139" s="17"/>
      <c r="AU139" s="17"/>
      <c r="AV139" s="13">
        <v>0.14000000000000001</v>
      </c>
      <c r="AW139" s="13"/>
      <c r="AX139" s="189">
        <v>12.757142857142856</v>
      </c>
      <c r="AY139" s="124"/>
      <c r="AZ139" s="13"/>
      <c r="BA139" s="13"/>
      <c r="BB139" s="192">
        <v>-18.38</v>
      </c>
      <c r="BC139" s="7" t="s">
        <v>1492</v>
      </c>
      <c r="BD139" s="13"/>
      <c r="BE139" s="7">
        <v>2020</v>
      </c>
      <c r="BF139" s="13">
        <v>-52.1</v>
      </c>
      <c r="BG139" s="13">
        <v>1.9</v>
      </c>
      <c r="BH139" s="13"/>
      <c r="BI139" s="13">
        <v>0.95599999999999996</v>
      </c>
      <c r="BJ139" s="13">
        <v>1.9E-3</v>
      </c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>
        <v>4.2048600910000005</v>
      </c>
      <c r="CA139" s="13">
        <v>2.1406375039999999</v>
      </c>
      <c r="CB139" s="7"/>
      <c r="CC139" s="7"/>
      <c r="CD139" s="13"/>
      <c r="CE139" s="182" t="s">
        <v>1494</v>
      </c>
      <c r="CF139" s="13"/>
      <c r="CG139" s="13"/>
      <c r="CH139" s="13"/>
      <c r="CI139" s="13"/>
      <c r="CJ139" s="13"/>
      <c r="CK139" s="13"/>
      <c r="CL139" s="13"/>
      <c r="CM139" s="13"/>
      <c r="CN139" s="13"/>
      <c r="CO139" s="190">
        <v>17.936599999999999</v>
      </c>
      <c r="CP139" s="190">
        <v>9.0183</v>
      </c>
      <c r="CQ139" s="190">
        <v>2.8532000000000002</v>
      </c>
      <c r="CR139" s="190"/>
      <c r="CS139" s="190">
        <v>1.0865</v>
      </c>
      <c r="CT139" s="190"/>
      <c r="CU139" s="190"/>
      <c r="CV139" s="190">
        <v>0</v>
      </c>
      <c r="CW139" s="190">
        <v>21.6296</v>
      </c>
      <c r="CX139" s="190">
        <v>5.5505000000000004</v>
      </c>
      <c r="CY139" s="190">
        <v>0</v>
      </c>
      <c r="CZ139" s="190">
        <v>8.680299999999999</v>
      </c>
      <c r="DA139" s="190">
        <v>1.0865</v>
      </c>
      <c r="DB139" s="190">
        <v>3.5043000000000002</v>
      </c>
      <c r="DC139" s="194">
        <v>0</v>
      </c>
      <c r="DE139" s="13"/>
      <c r="DF139" s="13"/>
      <c r="DG139" s="17"/>
      <c r="DH139" s="13"/>
      <c r="DI139" s="13"/>
    </row>
    <row r="140" spans="1:113" ht="14.4" x14ac:dyDescent="0.3">
      <c r="A140" s="13" t="s">
        <v>962</v>
      </c>
      <c r="B140" s="11" t="s">
        <v>1608</v>
      </c>
      <c r="C140" s="11" t="s">
        <v>1620</v>
      </c>
      <c r="D140" s="11" t="s">
        <v>1114</v>
      </c>
      <c r="E140" s="184">
        <v>2011</v>
      </c>
      <c r="F140" s="130">
        <v>11</v>
      </c>
      <c r="G140" s="130">
        <v>17</v>
      </c>
      <c r="H140" s="22"/>
      <c r="I140" s="10">
        <v>0</v>
      </c>
      <c r="J140" s="10">
        <v>20</v>
      </c>
      <c r="K140" s="7" t="s">
        <v>1490</v>
      </c>
      <c r="L140" s="7" t="s">
        <v>798</v>
      </c>
      <c r="M140" s="13"/>
      <c r="N140" s="178" t="s">
        <v>1488</v>
      </c>
      <c r="O140" s="13"/>
      <c r="P140" s="13"/>
      <c r="Q140" s="13"/>
      <c r="R140" s="13"/>
      <c r="S140" s="13"/>
      <c r="T140" s="182" t="s">
        <v>1493</v>
      </c>
      <c r="U140" s="13"/>
      <c r="V140" s="13"/>
      <c r="W140" s="13">
        <v>24.327000000000002</v>
      </c>
      <c r="X140" s="13"/>
      <c r="Y140" s="13"/>
      <c r="Z140" s="13"/>
      <c r="AA140" s="13"/>
      <c r="AB140" s="13"/>
      <c r="AC140" s="13"/>
      <c r="AD140" s="13"/>
      <c r="AE140" s="13"/>
      <c r="AF140" s="13">
        <v>6.71</v>
      </c>
      <c r="AG140" s="16" t="s">
        <v>274</v>
      </c>
      <c r="AH140" s="13"/>
      <c r="AI140" s="13"/>
      <c r="AJ140" s="13"/>
      <c r="AK140" s="13">
        <v>27.1</v>
      </c>
      <c r="AL140" s="13"/>
      <c r="AM140" s="13"/>
      <c r="AN140" s="13"/>
      <c r="AO140" s="13"/>
      <c r="AP140" s="13"/>
      <c r="AQ140" s="13">
        <v>0</v>
      </c>
      <c r="AR140" s="13">
        <v>7.1790000000000003</v>
      </c>
      <c r="AS140" s="17">
        <v>7.1790000000000003</v>
      </c>
      <c r="AT140" s="17"/>
      <c r="AU140" s="17"/>
      <c r="AV140" s="13">
        <v>0.57999999999999996</v>
      </c>
      <c r="AW140" s="13"/>
      <c r="AX140" s="189">
        <v>12.377586206896552</v>
      </c>
      <c r="AY140" s="124"/>
      <c r="AZ140" s="13"/>
      <c r="BA140" s="13"/>
      <c r="BB140" s="192">
        <v>-23.4895</v>
      </c>
      <c r="BC140" s="7" t="s">
        <v>1492</v>
      </c>
      <c r="BD140" s="13"/>
      <c r="BE140" s="7">
        <v>2020</v>
      </c>
      <c r="BF140" s="13">
        <v>81.2</v>
      </c>
      <c r="BG140" s="13">
        <v>2</v>
      </c>
      <c r="BH140" s="13"/>
      <c r="BI140" s="13">
        <v>1.0904</v>
      </c>
      <c r="BJ140" s="13">
        <v>2E-3</v>
      </c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>
        <v>3.56571471</v>
      </c>
      <c r="CA140" s="13">
        <v>1.3484955279999999</v>
      </c>
      <c r="CB140" s="7"/>
      <c r="CC140" s="7"/>
      <c r="CD140" s="13"/>
      <c r="CE140" s="182" t="s">
        <v>1494</v>
      </c>
      <c r="CF140" s="13"/>
      <c r="CG140" s="13"/>
      <c r="CH140" s="13"/>
      <c r="CI140" s="13"/>
      <c r="CJ140" s="13"/>
      <c r="CK140" s="13"/>
      <c r="CL140" s="13"/>
      <c r="CM140" s="13"/>
      <c r="CN140" s="13"/>
      <c r="CO140" s="190">
        <v>42.582900000000002</v>
      </c>
      <c r="CP140" s="190">
        <v>7.9123999999999999</v>
      </c>
      <c r="CQ140" s="190">
        <v>19.728999999999999</v>
      </c>
      <c r="CR140" s="190"/>
      <c r="CS140" s="190">
        <v>0</v>
      </c>
      <c r="CT140" s="190"/>
      <c r="CU140" s="190"/>
      <c r="CV140" s="190">
        <v>0</v>
      </c>
      <c r="CW140" s="190">
        <v>5.8251999999999997</v>
      </c>
      <c r="CX140" s="190">
        <v>7.9993999999999996</v>
      </c>
      <c r="CY140" s="190">
        <v>0</v>
      </c>
      <c r="CZ140" s="190">
        <v>7.9035000000000002</v>
      </c>
      <c r="DA140" s="190">
        <v>0</v>
      </c>
      <c r="DB140" s="190">
        <v>3.5316999999999998</v>
      </c>
      <c r="DC140" s="194">
        <v>0</v>
      </c>
      <c r="DE140" s="13"/>
      <c r="DF140" s="13"/>
      <c r="DG140" s="17"/>
      <c r="DH140" s="13"/>
      <c r="DI140" s="13"/>
    </row>
    <row r="141" spans="1:113" ht="14.4" x14ac:dyDescent="0.3">
      <c r="A141" s="13" t="s">
        <v>962</v>
      </c>
      <c r="B141" s="11" t="s">
        <v>1608</v>
      </c>
      <c r="C141" s="11" t="s">
        <v>1620</v>
      </c>
      <c r="D141" s="11" t="s">
        <v>1115</v>
      </c>
      <c r="E141" s="184">
        <v>2011</v>
      </c>
      <c r="F141" s="130">
        <v>11</v>
      </c>
      <c r="G141" s="130">
        <v>17</v>
      </c>
      <c r="H141" s="22"/>
      <c r="I141" s="10">
        <v>20</v>
      </c>
      <c r="J141" s="10">
        <v>50</v>
      </c>
      <c r="K141" s="7" t="s">
        <v>1491</v>
      </c>
      <c r="L141" s="7" t="s">
        <v>798</v>
      </c>
      <c r="M141" s="13"/>
      <c r="N141" s="178" t="s">
        <v>1488</v>
      </c>
      <c r="O141" s="13"/>
      <c r="P141" s="13"/>
      <c r="Q141" s="13"/>
      <c r="R141" s="13"/>
      <c r="S141" s="13"/>
      <c r="T141" s="182" t="s">
        <v>1493</v>
      </c>
      <c r="U141" s="13"/>
      <c r="V141" s="13"/>
      <c r="W141" s="13">
        <v>35.357999999999997</v>
      </c>
      <c r="X141" s="13"/>
      <c r="Y141" s="13"/>
      <c r="Z141" s="13"/>
      <c r="AA141" s="13"/>
      <c r="AB141" s="13"/>
      <c r="AC141" s="13"/>
      <c r="AD141" s="13"/>
      <c r="AE141" s="13"/>
      <c r="AF141" s="13">
        <v>6.26</v>
      </c>
      <c r="AG141" s="16" t="s">
        <v>274</v>
      </c>
      <c r="AH141" s="13"/>
      <c r="AI141" s="13"/>
      <c r="AJ141" s="13"/>
      <c r="AK141" s="13">
        <v>13.46</v>
      </c>
      <c r="AL141" s="13"/>
      <c r="AM141" s="13"/>
      <c r="AN141" s="13"/>
      <c r="AO141" s="13"/>
      <c r="AP141" s="13"/>
      <c r="AQ141" s="13">
        <v>0</v>
      </c>
      <c r="AR141" s="13">
        <v>3.26</v>
      </c>
      <c r="AS141" s="17">
        <v>3.26</v>
      </c>
      <c r="AT141" s="17"/>
      <c r="AU141" s="17"/>
      <c r="AV141" s="13">
        <v>0.26</v>
      </c>
      <c r="AW141" s="13"/>
      <c r="AX141" s="189">
        <v>12.538461538461537</v>
      </c>
      <c r="AY141" s="124"/>
      <c r="AZ141" s="13"/>
      <c r="BA141" s="13"/>
      <c r="BB141" s="192">
        <v>-22.1235</v>
      </c>
      <c r="BC141" s="7" t="s">
        <v>1492</v>
      </c>
      <c r="BD141" s="13"/>
      <c r="BE141" s="7">
        <v>2020</v>
      </c>
      <c r="BF141" s="13">
        <v>46.1</v>
      </c>
      <c r="BG141" s="13">
        <v>1.9</v>
      </c>
      <c r="BH141" s="13"/>
      <c r="BI141" s="13">
        <v>1.0549999999999999</v>
      </c>
      <c r="BJ141" s="13">
        <v>1.9E-3</v>
      </c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>
        <v>4.490548596</v>
      </c>
      <c r="CA141" s="13">
        <v>1.489395494</v>
      </c>
      <c r="CB141" s="7"/>
      <c r="CC141" s="7"/>
      <c r="CD141" s="13"/>
      <c r="CE141" s="182" t="s">
        <v>1494</v>
      </c>
      <c r="CF141" s="13"/>
      <c r="CG141" s="13"/>
      <c r="CH141" s="13"/>
      <c r="CI141" s="13"/>
      <c r="CJ141" s="13"/>
      <c r="CK141" s="13"/>
      <c r="CL141" s="13"/>
      <c r="CM141" s="13"/>
      <c r="CN141" s="13"/>
      <c r="CO141" s="190">
        <v>48.995100000000001</v>
      </c>
      <c r="CP141" s="190">
        <v>6.8236999999999997</v>
      </c>
      <c r="CQ141" s="190">
        <v>17.015699999999999</v>
      </c>
      <c r="CR141" s="190"/>
      <c r="CS141" s="190">
        <v>0</v>
      </c>
      <c r="CT141" s="190"/>
      <c r="CU141" s="190"/>
      <c r="CV141" s="190">
        <v>0</v>
      </c>
      <c r="CW141" s="190">
        <v>4.6231999999999998</v>
      </c>
      <c r="CX141" s="190">
        <v>7.7378999999999998</v>
      </c>
      <c r="CY141" s="190">
        <v>0</v>
      </c>
      <c r="CZ141" s="190">
        <v>8.9504999999999999</v>
      </c>
      <c r="DA141" s="190">
        <v>0</v>
      </c>
      <c r="DB141" s="190">
        <v>1.4769000000000001</v>
      </c>
      <c r="DC141" s="194">
        <v>0</v>
      </c>
      <c r="DE141" s="13"/>
      <c r="DF141" s="13"/>
      <c r="DG141" s="17"/>
      <c r="DH141" s="13"/>
      <c r="DI141" s="13"/>
    </row>
    <row r="142" spans="1:113" ht="14.4" x14ac:dyDescent="0.3">
      <c r="A142" s="13" t="s">
        <v>962</v>
      </c>
      <c r="B142" s="11" t="s">
        <v>1608</v>
      </c>
      <c r="C142" s="11" t="s">
        <v>1621</v>
      </c>
      <c r="D142" s="11" t="s">
        <v>1116</v>
      </c>
      <c r="E142" s="184">
        <v>2011</v>
      </c>
      <c r="F142" s="130">
        <v>11</v>
      </c>
      <c r="G142" s="130">
        <v>17</v>
      </c>
      <c r="H142" s="22"/>
      <c r="I142" s="10">
        <v>0</v>
      </c>
      <c r="J142" s="10">
        <v>20</v>
      </c>
      <c r="K142" s="7" t="s">
        <v>1490</v>
      </c>
      <c r="L142" s="7" t="s">
        <v>798</v>
      </c>
      <c r="M142" s="13"/>
      <c r="N142" s="178" t="s">
        <v>1488</v>
      </c>
      <c r="O142" s="13"/>
      <c r="P142" s="13"/>
      <c r="Q142" s="13"/>
      <c r="R142" s="13"/>
      <c r="S142" s="13"/>
      <c r="T142" s="182" t="s">
        <v>1493</v>
      </c>
      <c r="U142" s="13"/>
      <c r="V142" s="13"/>
      <c r="W142" s="13">
        <v>52.476999999999997</v>
      </c>
      <c r="X142" s="13"/>
      <c r="Y142" s="13"/>
      <c r="Z142" s="13"/>
      <c r="AA142" s="13"/>
      <c r="AB142" s="13"/>
      <c r="AC142" s="13"/>
      <c r="AD142" s="13"/>
      <c r="AE142" s="13"/>
      <c r="AF142" s="13">
        <v>6.18</v>
      </c>
      <c r="AG142" s="16" t="s">
        <v>274</v>
      </c>
      <c r="AH142" s="13"/>
      <c r="AI142" s="13"/>
      <c r="AJ142" s="13"/>
      <c r="AK142" s="13">
        <v>11.82</v>
      </c>
      <c r="AL142" s="13"/>
      <c r="AM142" s="13"/>
      <c r="AN142" s="13"/>
      <c r="AO142" s="13"/>
      <c r="AP142" s="13"/>
      <c r="AQ142" s="13">
        <v>0</v>
      </c>
      <c r="AR142" s="13">
        <v>2.681</v>
      </c>
      <c r="AS142" s="17">
        <v>2.681</v>
      </c>
      <c r="AT142" s="17"/>
      <c r="AU142" s="17"/>
      <c r="AV142" s="13">
        <v>0.21</v>
      </c>
      <c r="AW142" s="13"/>
      <c r="AX142" s="189">
        <v>12.766666666666667</v>
      </c>
      <c r="AY142" s="124"/>
      <c r="AZ142" s="13"/>
      <c r="BA142" s="13"/>
      <c r="BB142" s="192">
        <v>-18.4085</v>
      </c>
      <c r="BC142" s="7" t="s">
        <v>1492</v>
      </c>
      <c r="BD142" s="13"/>
      <c r="BE142" s="7">
        <v>2020</v>
      </c>
      <c r="BF142" s="13">
        <v>71.400000000000006</v>
      </c>
      <c r="BG142" s="13">
        <v>1.9</v>
      </c>
      <c r="BH142" s="13"/>
      <c r="BI142" s="13">
        <v>1.0805</v>
      </c>
      <c r="BJ142" s="13">
        <v>1.9E-3</v>
      </c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>
        <v>3.7923446080000001</v>
      </c>
      <c r="CA142" s="13">
        <v>1.307188856</v>
      </c>
      <c r="CB142" s="7"/>
      <c r="CC142" s="7"/>
      <c r="CD142" s="13"/>
      <c r="CE142" s="182" t="s">
        <v>1494</v>
      </c>
      <c r="CF142" s="13"/>
      <c r="CG142" s="13"/>
      <c r="CH142" s="13"/>
      <c r="CI142" s="13"/>
      <c r="CJ142" s="13"/>
      <c r="CK142" s="13"/>
      <c r="CL142" s="13"/>
      <c r="CM142" s="13"/>
      <c r="CN142" s="13"/>
      <c r="CO142" s="190">
        <v>42.582900000000002</v>
      </c>
      <c r="CP142" s="190">
        <v>7.9123999999999999</v>
      </c>
      <c r="CQ142" s="190">
        <v>19.728999999999999</v>
      </c>
      <c r="CR142" s="190"/>
      <c r="CS142" s="190">
        <v>0</v>
      </c>
      <c r="CT142" s="190"/>
      <c r="CU142" s="190"/>
      <c r="CV142" s="190">
        <v>0</v>
      </c>
      <c r="CW142" s="190">
        <v>5.8251999999999997</v>
      </c>
      <c r="CX142" s="190">
        <v>7.9993999999999996</v>
      </c>
      <c r="CY142" s="190">
        <v>0</v>
      </c>
      <c r="CZ142" s="190">
        <v>7.9035000000000002</v>
      </c>
      <c r="DA142" s="190">
        <v>0</v>
      </c>
      <c r="DB142" s="190">
        <v>3.5316999999999998</v>
      </c>
      <c r="DC142" s="194">
        <v>0</v>
      </c>
      <c r="DE142" s="13"/>
      <c r="DF142" s="13"/>
      <c r="DG142" s="17"/>
      <c r="DH142" s="13"/>
      <c r="DI142" s="13"/>
    </row>
    <row r="143" spans="1:113" ht="14.4" x14ac:dyDescent="0.3">
      <c r="A143" s="13" t="s">
        <v>962</v>
      </c>
      <c r="B143" s="11" t="s">
        <v>1608</v>
      </c>
      <c r="C143" s="11" t="s">
        <v>1621</v>
      </c>
      <c r="D143" s="11" t="s">
        <v>1117</v>
      </c>
      <c r="E143" s="184">
        <v>2011</v>
      </c>
      <c r="F143" s="130">
        <v>11</v>
      </c>
      <c r="G143" s="130">
        <v>17</v>
      </c>
      <c r="H143" s="22"/>
      <c r="I143" s="10">
        <v>20</v>
      </c>
      <c r="J143" s="10">
        <v>50</v>
      </c>
      <c r="K143" s="7" t="s">
        <v>1491</v>
      </c>
      <c r="L143" s="7" t="s">
        <v>798</v>
      </c>
      <c r="M143" s="13"/>
      <c r="N143" s="178" t="s">
        <v>1488</v>
      </c>
      <c r="O143" s="13"/>
      <c r="P143" s="13"/>
      <c r="Q143" s="13"/>
      <c r="R143" s="13"/>
      <c r="S143" s="13"/>
      <c r="T143" s="182" t="s">
        <v>1493</v>
      </c>
      <c r="U143" s="13"/>
      <c r="V143" s="13"/>
      <c r="W143" s="13">
        <v>58.037999999999997</v>
      </c>
      <c r="X143" s="13"/>
      <c r="Y143" s="13"/>
      <c r="Z143" s="13"/>
      <c r="AA143" s="13"/>
      <c r="AB143" s="13"/>
      <c r="AC143" s="13"/>
      <c r="AD143" s="13"/>
      <c r="AE143" s="13"/>
      <c r="AF143" s="13">
        <v>6</v>
      </c>
      <c r="AG143" s="16" t="s">
        <v>274</v>
      </c>
      <c r="AH143" s="13"/>
      <c r="AI143" s="13"/>
      <c r="AJ143" s="13"/>
      <c r="AK143" s="13">
        <v>10.79</v>
      </c>
      <c r="AL143" s="13"/>
      <c r="AM143" s="13"/>
      <c r="AN143" s="13"/>
      <c r="AO143" s="13"/>
      <c r="AP143" s="13"/>
      <c r="AQ143" s="13">
        <v>0</v>
      </c>
      <c r="AR143" s="13">
        <v>1.4770000000000001</v>
      </c>
      <c r="AS143" s="17">
        <v>1.4770000000000001</v>
      </c>
      <c r="AT143" s="17"/>
      <c r="AU143" s="17"/>
      <c r="AV143" s="13">
        <v>0.12</v>
      </c>
      <c r="AW143" s="13"/>
      <c r="AX143" s="189">
        <v>12.308333333333335</v>
      </c>
      <c r="AY143" s="124"/>
      <c r="AZ143" s="13"/>
      <c r="BA143" s="13"/>
      <c r="BB143" s="192">
        <v>-16.111499999999999</v>
      </c>
      <c r="BC143" s="7" t="s">
        <v>1492</v>
      </c>
      <c r="BD143" s="13"/>
      <c r="BE143" s="7">
        <v>2020</v>
      </c>
      <c r="BF143" s="13">
        <v>-57.8</v>
      </c>
      <c r="BG143" s="13">
        <v>1.8</v>
      </c>
      <c r="BH143" s="13"/>
      <c r="BI143" s="13">
        <v>0.95020000000000004</v>
      </c>
      <c r="BJ143" s="13">
        <v>1.8E-3</v>
      </c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>
        <v>3.765307526</v>
      </c>
      <c r="CA143" s="13">
        <v>2.214586385</v>
      </c>
      <c r="CB143" s="7"/>
      <c r="CC143" s="7"/>
      <c r="CD143" s="13"/>
      <c r="CE143" s="182" t="s">
        <v>1494</v>
      </c>
      <c r="CF143" s="13"/>
      <c r="CG143" s="13"/>
      <c r="CH143" s="13"/>
      <c r="CI143" s="13"/>
      <c r="CJ143" s="13"/>
      <c r="CK143" s="13"/>
      <c r="CL143" s="13"/>
      <c r="CM143" s="13"/>
      <c r="CN143" s="13"/>
      <c r="CO143" s="190">
        <v>48.995100000000001</v>
      </c>
      <c r="CP143" s="190">
        <v>6.8236999999999997</v>
      </c>
      <c r="CQ143" s="190">
        <v>17.015699999999999</v>
      </c>
      <c r="CR143" s="190"/>
      <c r="CS143" s="190">
        <v>0</v>
      </c>
      <c r="CT143" s="190"/>
      <c r="CU143" s="190"/>
      <c r="CV143" s="190">
        <v>0</v>
      </c>
      <c r="CW143" s="190">
        <v>4.6231999999999998</v>
      </c>
      <c r="CX143" s="190">
        <v>7.7378999999999998</v>
      </c>
      <c r="CY143" s="190">
        <v>0</v>
      </c>
      <c r="CZ143" s="190">
        <v>8.9504999999999999</v>
      </c>
      <c r="DA143" s="190">
        <v>0</v>
      </c>
      <c r="DB143" s="190">
        <v>1.4769000000000001</v>
      </c>
      <c r="DC143" s="194">
        <v>0</v>
      </c>
      <c r="DE143" s="13"/>
      <c r="DF143" s="13"/>
      <c r="DG143" s="17"/>
      <c r="DH143" s="13"/>
      <c r="DI143" s="13"/>
    </row>
    <row r="144" spans="1:113" ht="14.4" x14ac:dyDescent="0.3">
      <c r="A144" s="13" t="s">
        <v>962</v>
      </c>
      <c r="B144" s="11" t="s">
        <v>1609</v>
      </c>
      <c r="C144" s="11" t="s">
        <v>1622</v>
      </c>
      <c r="D144" s="11" t="s">
        <v>1118</v>
      </c>
      <c r="E144" s="184">
        <v>2011</v>
      </c>
      <c r="F144" s="130">
        <v>11</v>
      </c>
      <c r="G144" s="130">
        <v>19</v>
      </c>
      <c r="H144" s="22"/>
      <c r="I144" s="10">
        <v>0</v>
      </c>
      <c r="J144" s="10">
        <v>20</v>
      </c>
      <c r="K144" s="7" t="s">
        <v>1490</v>
      </c>
      <c r="L144" s="7" t="s">
        <v>798</v>
      </c>
      <c r="M144" s="13"/>
      <c r="N144" s="178" t="s">
        <v>1488</v>
      </c>
      <c r="O144" s="13"/>
      <c r="P144" s="13"/>
      <c r="Q144" s="13"/>
      <c r="R144" s="13"/>
      <c r="S144" s="13"/>
      <c r="T144" s="182" t="s">
        <v>1493</v>
      </c>
      <c r="U144" s="13"/>
      <c r="V144" s="13"/>
      <c r="W144" s="13">
        <v>18.170000000000002</v>
      </c>
      <c r="X144" s="13"/>
      <c r="Y144" s="13"/>
      <c r="Z144" s="13"/>
      <c r="AA144" s="13"/>
      <c r="AB144" s="13"/>
      <c r="AC144" s="13"/>
      <c r="AD144" s="13"/>
      <c r="AE144" s="13"/>
      <c r="AF144" s="13">
        <v>5.98</v>
      </c>
      <c r="AG144" s="16" t="s">
        <v>274</v>
      </c>
      <c r="AH144" s="13"/>
      <c r="AI144" s="13"/>
      <c r="AJ144" s="13"/>
      <c r="AK144" s="13">
        <v>1.33</v>
      </c>
      <c r="AL144" s="13"/>
      <c r="AM144" s="13"/>
      <c r="AN144" s="13"/>
      <c r="AO144" s="13"/>
      <c r="AP144" s="13"/>
      <c r="AQ144" s="13">
        <v>0</v>
      </c>
      <c r="AR144" s="13">
        <v>0.91469999999999996</v>
      </c>
      <c r="AS144" s="17">
        <v>0.91500000000000004</v>
      </c>
      <c r="AT144" s="17"/>
      <c r="AU144" s="17"/>
      <c r="AV144" s="13">
        <v>0.08</v>
      </c>
      <c r="AW144" s="13"/>
      <c r="AX144" s="189">
        <v>11.43375</v>
      </c>
      <c r="AY144" s="124"/>
      <c r="AZ144" s="13"/>
      <c r="BA144" s="13"/>
      <c r="BB144" s="192">
        <v>-18.72</v>
      </c>
      <c r="BC144" s="7" t="s">
        <v>1492</v>
      </c>
      <c r="BD144" s="13"/>
      <c r="BE144" s="7">
        <v>2020</v>
      </c>
      <c r="BF144" s="13">
        <v>65.7</v>
      </c>
      <c r="BG144" s="13">
        <v>1.9</v>
      </c>
      <c r="BH144" s="13"/>
      <c r="BI144" s="13">
        <v>1.0748</v>
      </c>
      <c r="BJ144" s="13">
        <v>1.9E-3</v>
      </c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>
        <v>0.72826776260000003</v>
      </c>
      <c r="CA144" s="13">
        <v>0.2918389012</v>
      </c>
      <c r="CB144" s="7"/>
      <c r="CC144" s="7"/>
      <c r="CD144" s="13"/>
      <c r="CE144" s="182" t="s">
        <v>1494</v>
      </c>
      <c r="CF144" s="13"/>
      <c r="CG144" s="13"/>
      <c r="CH144" s="13"/>
      <c r="CI144" s="13"/>
      <c r="CJ144" s="13"/>
      <c r="CK144" s="13"/>
      <c r="CL144" s="13"/>
      <c r="CM144" s="13"/>
      <c r="CN144" s="13"/>
      <c r="CO144" s="190">
        <v>77.552000000000007</v>
      </c>
      <c r="CP144" s="190">
        <v>3.8317000000000001</v>
      </c>
      <c r="CQ144" s="190">
        <v>6.3075999999999999</v>
      </c>
      <c r="CR144" s="190"/>
      <c r="CS144" s="190">
        <v>0</v>
      </c>
      <c r="CT144" s="190"/>
      <c r="CU144" s="190"/>
      <c r="CV144" s="190">
        <v>0</v>
      </c>
      <c r="CW144" s="190">
        <v>0</v>
      </c>
      <c r="CX144" s="190">
        <v>4.4404000000000003</v>
      </c>
      <c r="CY144" s="190">
        <v>0</v>
      </c>
      <c r="CZ144" s="190">
        <v>0</v>
      </c>
      <c r="DA144" s="190">
        <v>0</v>
      </c>
      <c r="DB144" s="190">
        <v>0</v>
      </c>
      <c r="DC144" s="194">
        <v>0</v>
      </c>
      <c r="DE144" s="13"/>
      <c r="DF144" s="13"/>
      <c r="DG144" s="17"/>
      <c r="DH144" s="13"/>
      <c r="DI144" s="13"/>
    </row>
    <row r="145" spans="1:113" ht="14.4" x14ac:dyDescent="0.3">
      <c r="A145" s="13" t="s">
        <v>962</v>
      </c>
      <c r="B145" s="11" t="s">
        <v>1609</v>
      </c>
      <c r="C145" s="11" t="s">
        <v>1622</v>
      </c>
      <c r="D145" s="11" t="s">
        <v>1119</v>
      </c>
      <c r="E145" s="184">
        <v>2011</v>
      </c>
      <c r="F145" s="130">
        <v>11</v>
      </c>
      <c r="G145" s="130">
        <v>19</v>
      </c>
      <c r="H145" s="22"/>
      <c r="I145" s="10">
        <v>20</v>
      </c>
      <c r="J145" s="10">
        <v>50</v>
      </c>
      <c r="K145" s="7" t="s">
        <v>1491</v>
      </c>
      <c r="L145" s="7" t="s">
        <v>798</v>
      </c>
      <c r="M145" s="13"/>
      <c r="N145" s="178" t="s">
        <v>1488</v>
      </c>
      <c r="O145" s="13"/>
      <c r="P145" s="13"/>
      <c r="Q145" s="13"/>
      <c r="R145" s="13"/>
      <c r="S145" s="13"/>
      <c r="T145" s="182" t="s">
        <v>1493</v>
      </c>
      <c r="U145" s="13"/>
      <c r="V145" s="13"/>
      <c r="W145" s="13">
        <v>14.183</v>
      </c>
      <c r="X145" s="13"/>
      <c r="Y145" s="13"/>
      <c r="Z145" s="13"/>
      <c r="AA145" s="13"/>
      <c r="AB145" s="13"/>
      <c r="AC145" s="13"/>
      <c r="AD145" s="13"/>
      <c r="AE145" s="13"/>
      <c r="AF145" s="13">
        <v>5.46</v>
      </c>
      <c r="AG145" s="16" t="s">
        <v>274</v>
      </c>
      <c r="AH145" s="13"/>
      <c r="AI145" s="13"/>
      <c r="AJ145" s="13"/>
      <c r="AK145" s="13">
        <v>0.97</v>
      </c>
      <c r="AL145" s="13"/>
      <c r="AM145" s="13"/>
      <c r="AN145" s="13"/>
      <c r="AO145" s="13"/>
      <c r="AP145" s="13"/>
      <c r="AQ145" s="13">
        <v>0</v>
      </c>
      <c r="AR145" s="13">
        <v>0.4042</v>
      </c>
      <c r="AS145" s="17">
        <v>0.40400000000000003</v>
      </c>
      <c r="AT145" s="17"/>
      <c r="AU145" s="17"/>
      <c r="AV145" s="13">
        <v>0.03</v>
      </c>
      <c r="AW145" s="13"/>
      <c r="AX145" s="189">
        <v>13.473333333333334</v>
      </c>
      <c r="AY145" s="124"/>
      <c r="AZ145" s="13"/>
      <c r="BA145" s="13"/>
      <c r="BB145" s="192">
        <v>-16.79</v>
      </c>
      <c r="BC145" s="7" t="s">
        <v>1492</v>
      </c>
      <c r="BD145" s="13"/>
      <c r="BE145" s="7">
        <v>2020</v>
      </c>
      <c r="BF145" s="13">
        <v>-31.6</v>
      </c>
      <c r="BG145" s="13">
        <v>2.6</v>
      </c>
      <c r="BH145" s="13"/>
      <c r="BI145" s="13">
        <v>0.97660000000000002</v>
      </c>
      <c r="BJ145" s="13">
        <v>2.5999999999999999E-3</v>
      </c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>
        <v>0.48653502830000001</v>
      </c>
      <c r="CA145" s="13">
        <v>0.36891312900000001</v>
      </c>
      <c r="CB145" s="7"/>
      <c r="CC145" s="7"/>
      <c r="CD145" s="13"/>
      <c r="CE145" s="182" t="s">
        <v>1494</v>
      </c>
      <c r="CF145" s="13"/>
      <c r="CG145" s="13"/>
      <c r="CH145" s="13"/>
      <c r="CI145" s="13"/>
      <c r="CJ145" s="13"/>
      <c r="CK145" s="13"/>
      <c r="CL145" s="13"/>
      <c r="CM145" s="13"/>
      <c r="CN145" s="13"/>
      <c r="CO145" s="190">
        <v>63.151299999999999</v>
      </c>
      <c r="CP145" s="190">
        <v>2.6389999999999998</v>
      </c>
      <c r="CQ145" s="190">
        <v>3.1341000000000001</v>
      </c>
      <c r="CR145" s="190"/>
      <c r="CS145" s="190">
        <v>0</v>
      </c>
      <c r="CT145" s="190"/>
      <c r="CU145" s="190"/>
      <c r="CV145" s="190">
        <v>0</v>
      </c>
      <c r="CW145" s="190">
        <v>6.3475999999999999</v>
      </c>
      <c r="CX145" s="190">
        <v>16.808</v>
      </c>
      <c r="CY145" s="190">
        <v>0</v>
      </c>
      <c r="CZ145" s="190">
        <v>0</v>
      </c>
      <c r="DA145" s="190">
        <v>0</v>
      </c>
      <c r="DB145" s="190">
        <v>0</v>
      </c>
      <c r="DC145" s="194">
        <v>0.40760000000000002</v>
      </c>
      <c r="DE145" s="13"/>
      <c r="DF145" s="13"/>
      <c r="DG145" s="17"/>
      <c r="DH145" s="13"/>
      <c r="DI145" s="13"/>
    </row>
    <row r="146" spans="1:113" ht="14.4" x14ac:dyDescent="0.3">
      <c r="A146" s="13" t="s">
        <v>962</v>
      </c>
      <c r="B146" s="11" t="s">
        <v>1609</v>
      </c>
      <c r="C146" s="11" t="s">
        <v>1623</v>
      </c>
      <c r="D146" s="11" t="s">
        <v>1120</v>
      </c>
      <c r="E146" s="184">
        <v>2011</v>
      </c>
      <c r="F146" s="130">
        <v>11</v>
      </c>
      <c r="G146" s="130">
        <v>19</v>
      </c>
      <c r="H146" s="22"/>
      <c r="I146" s="10">
        <v>0</v>
      </c>
      <c r="J146" s="10">
        <v>20</v>
      </c>
      <c r="K146" s="7" t="s">
        <v>1490</v>
      </c>
      <c r="L146" s="7" t="s">
        <v>798</v>
      </c>
      <c r="M146" s="13"/>
      <c r="N146" s="178" t="s">
        <v>1488</v>
      </c>
      <c r="O146" s="13"/>
      <c r="P146" s="13"/>
      <c r="Q146" s="13"/>
      <c r="R146" s="13"/>
      <c r="S146" s="13"/>
      <c r="T146" s="182" t="s">
        <v>1493</v>
      </c>
      <c r="U146" s="13"/>
      <c r="V146" s="13"/>
      <c r="W146" s="13">
        <v>61.46</v>
      </c>
      <c r="X146" s="13"/>
      <c r="Y146" s="13"/>
      <c r="Z146" s="13"/>
      <c r="AA146" s="13"/>
      <c r="AB146" s="13"/>
      <c r="AC146" s="13"/>
      <c r="AD146" s="13"/>
      <c r="AE146" s="13"/>
      <c r="AF146" s="13">
        <v>6.48</v>
      </c>
      <c r="AG146" s="16" t="s">
        <v>274</v>
      </c>
      <c r="AH146" s="13"/>
      <c r="AI146" s="13"/>
      <c r="AJ146" s="13"/>
      <c r="AK146" s="13">
        <v>14.66</v>
      </c>
      <c r="AL146" s="13"/>
      <c r="AM146" s="13"/>
      <c r="AN146" s="13"/>
      <c r="AO146" s="13"/>
      <c r="AP146" s="13"/>
      <c r="AQ146" s="13">
        <v>0</v>
      </c>
      <c r="AR146" s="13">
        <v>3.1859999999999999</v>
      </c>
      <c r="AS146" s="17">
        <v>3.1859999999999999</v>
      </c>
      <c r="AT146" s="17"/>
      <c r="AU146" s="17"/>
      <c r="AV146" s="13">
        <v>0.28999999999999998</v>
      </c>
      <c r="AW146" s="13"/>
      <c r="AX146" s="189">
        <v>10.986206896551725</v>
      </c>
      <c r="AY146" s="124"/>
      <c r="AZ146" s="13"/>
      <c r="BA146" s="13"/>
      <c r="BB146" s="192">
        <v>-12.79</v>
      </c>
      <c r="BC146" s="7" t="s">
        <v>1492</v>
      </c>
      <c r="BD146" s="13"/>
      <c r="BE146" s="7">
        <v>2020</v>
      </c>
      <c r="BF146" s="13">
        <v>68.8</v>
      </c>
      <c r="BG146" s="13">
        <v>3.5</v>
      </c>
      <c r="BH146" s="13"/>
      <c r="BI146" s="13">
        <v>1.0779000000000001</v>
      </c>
      <c r="BJ146" s="13">
        <v>3.5000000000000001E-3</v>
      </c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>
        <v>4.7020497419999998</v>
      </c>
      <c r="CA146" s="13">
        <v>3.1547313399999997</v>
      </c>
      <c r="CB146" s="7"/>
      <c r="CC146" s="7"/>
      <c r="CD146" s="13"/>
      <c r="CE146" s="182" t="s">
        <v>1494</v>
      </c>
      <c r="CF146" s="13"/>
      <c r="CG146" s="13"/>
      <c r="CH146" s="13"/>
      <c r="CI146" s="13"/>
      <c r="CJ146" s="13"/>
      <c r="CK146" s="13"/>
      <c r="CL146" s="13"/>
      <c r="CM146" s="13"/>
      <c r="CN146" s="13"/>
      <c r="CO146" s="190">
        <v>77.552000000000007</v>
      </c>
      <c r="CP146" s="190">
        <v>3.8317000000000001</v>
      </c>
      <c r="CQ146" s="190">
        <v>6.3075999999999999</v>
      </c>
      <c r="CR146" s="190"/>
      <c r="CS146" s="190">
        <v>0</v>
      </c>
      <c r="CT146" s="190"/>
      <c r="CU146" s="190"/>
      <c r="CV146" s="190">
        <v>0</v>
      </c>
      <c r="CW146" s="190">
        <v>0</v>
      </c>
      <c r="CX146" s="190">
        <v>4.4404000000000003</v>
      </c>
      <c r="CY146" s="190">
        <v>0</v>
      </c>
      <c r="CZ146" s="190">
        <v>0</v>
      </c>
      <c r="DA146" s="190">
        <v>0</v>
      </c>
      <c r="DB146" s="190">
        <v>0</v>
      </c>
      <c r="DC146" s="194">
        <v>0</v>
      </c>
      <c r="DE146" s="13"/>
      <c r="DF146" s="13"/>
      <c r="DG146" s="17"/>
      <c r="DH146" s="13"/>
      <c r="DI146" s="13"/>
    </row>
    <row r="147" spans="1:113" ht="14.4" x14ac:dyDescent="0.3">
      <c r="A147" s="13" t="s">
        <v>962</v>
      </c>
      <c r="B147" s="11" t="s">
        <v>1609</v>
      </c>
      <c r="C147" s="11" t="s">
        <v>1623</v>
      </c>
      <c r="D147" s="11" t="s">
        <v>1121</v>
      </c>
      <c r="E147" s="184">
        <v>2011</v>
      </c>
      <c r="F147" s="130">
        <v>11</v>
      </c>
      <c r="G147" s="130">
        <v>19</v>
      </c>
      <c r="H147" s="22"/>
      <c r="I147" s="10">
        <v>20</v>
      </c>
      <c r="J147" s="10">
        <v>50</v>
      </c>
      <c r="K147" s="7" t="s">
        <v>1491</v>
      </c>
      <c r="L147" s="7" t="s">
        <v>798</v>
      </c>
      <c r="M147" s="13"/>
      <c r="N147" s="178" t="s">
        <v>1488</v>
      </c>
      <c r="O147" s="13"/>
      <c r="P147" s="13"/>
      <c r="Q147" s="13"/>
      <c r="R147" s="13"/>
      <c r="S147" s="13"/>
      <c r="T147" s="182" t="s">
        <v>1493</v>
      </c>
      <c r="U147" s="13"/>
      <c r="V147" s="13"/>
      <c r="W147" s="13">
        <v>71.209000000000003</v>
      </c>
      <c r="X147" s="13"/>
      <c r="Y147" s="13"/>
      <c r="Z147" s="13"/>
      <c r="AA147" s="13"/>
      <c r="AB147" s="13"/>
      <c r="AC147" s="13"/>
      <c r="AD147" s="13"/>
      <c r="AE147" s="13"/>
      <c r="AF147" s="13">
        <v>6.61</v>
      </c>
      <c r="AG147" s="16" t="s">
        <v>274</v>
      </c>
      <c r="AH147" s="13"/>
      <c r="AI147" s="13"/>
      <c r="AJ147" s="13"/>
      <c r="AK147" s="13">
        <v>8.41</v>
      </c>
      <c r="AL147" s="13"/>
      <c r="AM147" s="13"/>
      <c r="AN147" s="13"/>
      <c r="AO147" s="13"/>
      <c r="AP147" s="13"/>
      <c r="AQ147" s="13">
        <v>0</v>
      </c>
      <c r="AR147" s="13">
        <v>1.23</v>
      </c>
      <c r="AS147" s="17">
        <v>1.23</v>
      </c>
      <c r="AT147" s="17"/>
      <c r="AU147" s="17"/>
      <c r="AV147" s="13">
        <v>0.1</v>
      </c>
      <c r="AW147" s="13"/>
      <c r="AX147" s="189">
        <v>12.299999999999999</v>
      </c>
      <c r="AY147" s="124"/>
      <c r="AZ147" s="13"/>
      <c r="BA147" s="13"/>
      <c r="BB147" s="192">
        <v>-11.04</v>
      </c>
      <c r="BC147" s="7" t="s">
        <v>1492</v>
      </c>
      <c r="BD147" s="13"/>
      <c r="BE147" s="7">
        <v>2020</v>
      </c>
      <c r="BF147" s="13">
        <v>-67.7</v>
      </c>
      <c r="BG147" s="13">
        <v>1.8</v>
      </c>
      <c r="BH147" s="13"/>
      <c r="BI147" s="13">
        <v>0.94020000000000004</v>
      </c>
      <c r="BJ147" s="13">
        <v>1.8E-3</v>
      </c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>
        <v>3.9944521700000002</v>
      </c>
      <c r="CA147" s="13">
        <v>2.8848775250000003</v>
      </c>
      <c r="CB147" s="7"/>
      <c r="CC147" s="7"/>
      <c r="CD147" s="13"/>
      <c r="CE147" s="182" t="s">
        <v>1494</v>
      </c>
      <c r="CF147" s="13"/>
      <c r="CG147" s="13"/>
      <c r="CH147" s="13"/>
      <c r="CI147" s="13"/>
      <c r="CJ147" s="13"/>
      <c r="CK147" s="13"/>
      <c r="CL147" s="13"/>
      <c r="CM147" s="13"/>
      <c r="CN147" s="13"/>
      <c r="CO147" s="190">
        <v>63.151299999999999</v>
      </c>
      <c r="CP147" s="190">
        <v>2.6389999999999998</v>
      </c>
      <c r="CQ147" s="190">
        <v>3.1341000000000001</v>
      </c>
      <c r="CR147" s="190"/>
      <c r="CS147" s="190">
        <v>0</v>
      </c>
      <c r="CT147" s="190"/>
      <c r="CU147" s="190"/>
      <c r="CV147" s="190">
        <v>0</v>
      </c>
      <c r="CW147" s="190">
        <v>6.3475999999999999</v>
      </c>
      <c r="CX147" s="190">
        <v>16.808</v>
      </c>
      <c r="CY147" s="190">
        <v>0</v>
      </c>
      <c r="CZ147" s="190">
        <v>0</v>
      </c>
      <c r="DA147" s="190">
        <v>0</v>
      </c>
      <c r="DB147" s="190">
        <v>0</v>
      </c>
      <c r="DC147" s="194">
        <v>0.40760000000000002</v>
      </c>
      <c r="DE147" s="13"/>
      <c r="DF147" s="13"/>
      <c r="DG147" s="17"/>
      <c r="DH147" s="13"/>
      <c r="DI147" s="13"/>
    </row>
    <row r="148" spans="1:113" ht="14.4" x14ac:dyDescent="0.3">
      <c r="A148" s="13" t="s">
        <v>962</v>
      </c>
      <c r="B148" s="11" t="s">
        <v>1609</v>
      </c>
      <c r="C148" s="11" t="s">
        <v>1624</v>
      </c>
      <c r="D148" s="11" t="s">
        <v>1122</v>
      </c>
      <c r="E148" s="184">
        <v>2011</v>
      </c>
      <c r="F148" s="130">
        <v>11</v>
      </c>
      <c r="G148" s="130">
        <v>19</v>
      </c>
      <c r="H148" s="22"/>
      <c r="I148" s="10">
        <v>0</v>
      </c>
      <c r="J148" s="10">
        <v>20</v>
      </c>
      <c r="K148" s="7" t="s">
        <v>1490</v>
      </c>
      <c r="L148" s="7" t="s">
        <v>798</v>
      </c>
      <c r="M148" s="13"/>
      <c r="N148" s="178" t="s">
        <v>1488</v>
      </c>
      <c r="O148" s="13"/>
      <c r="P148" s="13"/>
      <c r="Q148" s="13"/>
      <c r="R148" s="13"/>
      <c r="S148" s="13"/>
      <c r="T148" s="182" t="s">
        <v>1493</v>
      </c>
      <c r="U148" s="13"/>
      <c r="V148" s="13"/>
      <c r="W148" s="13">
        <v>28.911999999999999</v>
      </c>
      <c r="X148" s="13"/>
      <c r="Y148" s="13"/>
      <c r="Z148" s="13"/>
      <c r="AA148" s="13"/>
      <c r="AB148" s="13"/>
      <c r="AC148" s="13"/>
      <c r="AD148" s="13"/>
      <c r="AE148" s="13"/>
      <c r="AF148" s="13">
        <v>6.36</v>
      </c>
      <c r="AG148" s="16" t="s">
        <v>274</v>
      </c>
      <c r="AH148" s="13"/>
      <c r="AI148" s="13"/>
      <c r="AJ148" s="13"/>
      <c r="AK148" s="13">
        <v>11</v>
      </c>
      <c r="AL148" s="13"/>
      <c r="AM148" s="13"/>
      <c r="AN148" s="13"/>
      <c r="AO148" s="13"/>
      <c r="AP148" s="13"/>
      <c r="AQ148" s="13">
        <v>0</v>
      </c>
      <c r="AR148" s="13">
        <v>2.5859999999999999</v>
      </c>
      <c r="AS148" s="17">
        <v>2.5859999999999999</v>
      </c>
      <c r="AT148" s="17"/>
      <c r="AU148" s="17"/>
      <c r="AV148" s="13">
        <v>0.21</v>
      </c>
      <c r="AW148" s="13"/>
      <c r="AX148" s="189">
        <v>12.314285714285713</v>
      </c>
      <c r="AY148" s="124"/>
      <c r="AZ148" s="13"/>
      <c r="BA148" s="13"/>
      <c r="BB148" s="192">
        <v>-15.51</v>
      </c>
      <c r="BC148" s="7" t="s">
        <v>1492</v>
      </c>
      <c r="BD148" s="13"/>
      <c r="BE148" s="7">
        <v>2020</v>
      </c>
      <c r="BF148" s="13">
        <v>64.8</v>
      </c>
      <c r="BG148" s="13">
        <v>2.2000000000000002</v>
      </c>
      <c r="BH148" s="13"/>
      <c r="BI148" s="13">
        <v>1.0739000000000001</v>
      </c>
      <c r="BJ148" s="13">
        <v>2.2000000000000001E-3</v>
      </c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>
        <v>2.041727388</v>
      </c>
      <c r="CA148" s="13">
        <v>1.051571026</v>
      </c>
      <c r="CB148" s="7"/>
      <c r="CC148" s="7"/>
      <c r="CD148" s="13"/>
      <c r="CE148" s="182" t="s">
        <v>1494</v>
      </c>
      <c r="CF148" s="13"/>
      <c r="CG148" s="13"/>
      <c r="CH148" s="13"/>
      <c r="CI148" s="13"/>
      <c r="CJ148" s="13"/>
      <c r="CK148" s="13"/>
      <c r="CL148" s="13"/>
      <c r="CM148" s="13"/>
      <c r="CN148" s="13"/>
      <c r="CO148" s="190">
        <v>77.552000000000007</v>
      </c>
      <c r="CP148" s="190">
        <v>3.8317000000000001</v>
      </c>
      <c r="CQ148" s="190">
        <v>6.3075999999999999</v>
      </c>
      <c r="CR148" s="190"/>
      <c r="CS148" s="190">
        <v>0</v>
      </c>
      <c r="CT148" s="190"/>
      <c r="CU148" s="190"/>
      <c r="CV148" s="190">
        <v>0</v>
      </c>
      <c r="CW148" s="190">
        <v>0</v>
      </c>
      <c r="CX148" s="190">
        <v>4.4404000000000003</v>
      </c>
      <c r="CY148" s="190">
        <v>0</v>
      </c>
      <c r="CZ148" s="190">
        <v>0</v>
      </c>
      <c r="DA148" s="190">
        <v>0</v>
      </c>
      <c r="DB148" s="190">
        <v>0</v>
      </c>
      <c r="DC148" s="194">
        <v>0</v>
      </c>
      <c r="DE148" s="13"/>
      <c r="DF148" s="13"/>
      <c r="DG148" s="17"/>
      <c r="DH148" s="13"/>
      <c r="DI148" s="13"/>
    </row>
    <row r="149" spans="1:113" ht="14.4" x14ac:dyDescent="0.3">
      <c r="A149" s="13" t="s">
        <v>962</v>
      </c>
      <c r="B149" s="11" t="s">
        <v>1609</v>
      </c>
      <c r="C149" s="11" t="s">
        <v>1624</v>
      </c>
      <c r="D149" s="11" t="s">
        <v>1123</v>
      </c>
      <c r="E149" s="184">
        <v>2011</v>
      </c>
      <c r="F149" s="130">
        <v>11</v>
      </c>
      <c r="G149" s="130">
        <v>19</v>
      </c>
      <c r="H149" s="22"/>
      <c r="I149" s="10">
        <v>20</v>
      </c>
      <c r="J149" s="10">
        <v>50</v>
      </c>
      <c r="K149" s="7" t="s">
        <v>1491</v>
      </c>
      <c r="L149" s="7" t="s">
        <v>798</v>
      </c>
      <c r="M149" s="13"/>
      <c r="N149" s="178" t="s">
        <v>1488</v>
      </c>
      <c r="O149" s="13"/>
      <c r="P149" s="13"/>
      <c r="Q149" s="13"/>
      <c r="R149" s="13"/>
      <c r="S149" s="13"/>
      <c r="T149" s="182" t="s">
        <v>1493</v>
      </c>
      <c r="U149" s="13"/>
      <c r="V149" s="13"/>
      <c r="W149" s="13">
        <v>28.218</v>
      </c>
      <c r="X149" s="13"/>
      <c r="Y149" s="13"/>
      <c r="Z149" s="13"/>
      <c r="AA149" s="13"/>
      <c r="AB149" s="13"/>
      <c r="AC149" s="13"/>
      <c r="AD149" s="13"/>
      <c r="AE149" s="13"/>
      <c r="AF149" s="13">
        <v>6.76</v>
      </c>
      <c r="AG149" s="16" t="s">
        <v>274</v>
      </c>
      <c r="AH149" s="13"/>
      <c r="AI149" s="13"/>
      <c r="AJ149" s="13"/>
      <c r="AK149" s="13">
        <v>5.37</v>
      </c>
      <c r="AL149" s="13"/>
      <c r="AM149" s="13"/>
      <c r="AN149" s="13"/>
      <c r="AO149" s="13"/>
      <c r="AP149" s="13"/>
      <c r="AQ149" s="13">
        <v>0</v>
      </c>
      <c r="AR149" s="13">
        <v>0.73729999999999996</v>
      </c>
      <c r="AS149" s="17">
        <v>0.73699999999999999</v>
      </c>
      <c r="AT149" s="17"/>
      <c r="AU149" s="17"/>
      <c r="AV149" s="13">
        <v>0.06</v>
      </c>
      <c r="AW149" s="13"/>
      <c r="AX149" s="189">
        <v>12.288333333333332</v>
      </c>
      <c r="AY149" s="124"/>
      <c r="AZ149" s="13"/>
      <c r="BA149" s="13"/>
      <c r="BB149" s="192">
        <v>-16.25</v>
      </c>
      <c r="BC149" s="7" t="s">
        <v>1492</v>
      </c>
      <c r="BD149" s="13"/>
      <c r="BE149" s="7">
        <v>2020</v>
      </c>
      <c r="BF149" s="13">
        <v>-36.299999999999997</v>
      </c>
      <c r="BG149" s="13">
        <v>1.8</v>
      </c>
      <c r="BH149" s="13"/>
      <c r="BI149" s="13">
        <v>0.97189999999999999</v>
      </c>
      <c r="BJ149" s="13">
        <v>1.8E-3</v>
      </c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>
        <v>0.85831359819999997</v>
      </c>
      <c r="CA149" s="13">
        <v>0.27446204819999998</v>
      </c>
      <c r="CB149" s="7"/>
      <c r="CC149" s="7"/>
      <c r="CD149" s="13"/>
      <c r="CE149" s="182" t="s">
        <v>1494</v>
      </c>
      <c r="CF149" s="13"/>
      <c r="CG149" s="13"/>
      <c r="CH149" s="13"/>
      <c r="CI149" s="13"/>
      <c r="CJ149" s="13"/>
      <c r="CK149" s="13"/>
      <c r="CL149" s="13"/>
      <c r="CM149" s="13"/>
      <c r="CN149" s="13"/>
      <c r="CO149" s="190">
        <v>63.151299999999999</v>
      </c>
      <c r="CP149" s="190">
        <v>2.6389999999999998</v>
      </c>
      <c r="CQ149" s="190">
        <v>3.1341000000000001</v>
      </c>
      <c r="CR149" s="190"/>
      <c r="CS149" s="190">
        <v>0</v>
      </c>
      <c r="CT149" s="190"/>
      <c r="CU149" s="190"/>
      <c r="CV149" s="190">
        <v>0</v>
      </c>
      <c r="CW149" s="190">
        <v>6.3475999999999999</v>
      </c>
      <c r="CX149" s="190">
        <v>16.808</v>
      </c>
      <c r="CY149" s="190">
        <v>0</v>
      </c>
      <c r="CZ149" s="190">
        <v>0</v>
      </c>
      <c r="DA149" s="190">
        <v>0</v>
      </c>
      <c r="DB149" s="190">
        <v>0</v>
      </c>
      <c r="DC149" s="194">
        <v>0.40760000000000002</v>
      </c>
      <c r="DE149" s="13"/>
      <c r="DF149" s="13"/>
      <c r="DG149" s="17"/>
      <c r="DH149" s="13"/>
      <c r="DI149" s="13"/>
    </row>
    <row r="150" spans="1:113" ht="14.4" x14ac:dyDescent="0.3">
      <c r="A150" s="13" t="s">
        <v>962</v>
      </c>
      <c r="B150" s="11" t="s">
        <v>1625</v>
      </c>
      <c r="C150" s="11" t="s">
        <v>1626</v>
      </c>
      <c r="D150" s="11" t="s">
        <v>1124</v>
      </c>
      <c r="E150" s="184">
        <v>2010</v>
      </c>
      <c r="F150" s="130">
        <v>11</v>
      </c>
      <c r="G150" s="130">
        <v>8</v>
      </c>
      <c r="H150" s="22"/>
      <c r="I150" s="10">
        <v>0</v>
      </c>
      <c r="J150" s="10">
        <v>20</v>
      </c>
      <c r="K150" s="7" t="s">
        <v>1490</v>
      </c>
      <c r="L150" s="7" t="s">
        <v>798</v>
      </c>
      <c r="M150" s="13"/>
      <c r="N150" s="178" t="s">
        <v>1488</v>
      </c>
      <c r="O150" s="13"/>
      <c r="P150" s="13"/>
      <c r="Q150" s="13"/>
      <c r="R150" s="13"/>
      <c r="S150" s="13"/>
      <c r="T150" s="182" t="s">
        <v>1493</v>
      </c>
      <c r="U150" s="13"/>
      <c r="V150" s="13"/>
      <c r="W150" s="13">
        <v>51.362000000000002</v>
      </c>
      <c r="X150" s="13"/>
      <c r="Y150" s="13"/>
      <c r="Z150" s="13"/>
      <c r="AA150" s="13"/>
      <c r="AB150" s="13"/>
      <c r="AC150" s="13"/>
      <c r="AD150" s="13"/>
      <c r="AE150" s="13"/>
      <c r="AF150" s="13">
        <v>5.61</v>
      </c>
      <c r="AG150" s="16" t="s">
        <v>274</v>
      </c>
      <c r="AH150" s="13"/>
      <c r="AI150" s="13"/>
      <c r="AJ150" s="13"/>
      <c r="AK150" s="13">
        <v>4.42</v>
      </c>
      <c r="AL150" s="13"/>
      <c r="AM150" s="13"/>
      <c r="AN150" s="13"/>
      <c r="AO150" s="13"/>
      <c r="AP150" s="13"/>
      <c r="AQ150" s="13">
        <v>0</v>
      </c>
      <c r="AR150" s="13">
        <v>1.5609999999999999</v>
      </c>
      <c r="AS150" s="17">
        <v>1.5609999999999999</v>
      </c>
      <c r="AT150" s="17"/>
      <c r="AU150" s="17"/>
      <c r="AV150" s="13">
        <v>0.1</v>
      </c>
      <c r="AW150" s="13"/>
      <c r="AX150" s="189">
        <v>15.61</v>
      </c>
      <c r="AY150" s="124"/>
      <c r="AZ150" s="13"/>
      <c r="BA150" s="13"/>
      <c r="BB150" s="192">
        <v>-11.51</v>
      </c>
      <c r="BC150" s="7" t="s">
        <v>1492</v>
      </c>
      <c r="BD150" s="13"/>
      <c r="BE150" s="7">
        <v>2020</v>
      </c>
      <c r="BF150" s="13">
        <v>27.1</v>
      </c>
      <c r="BG150" s="13">
        <v>2</v>
      </c>
      <c r="BH150" s="13"/>
      <c r="BI150" s="13">
        <v>1.0358000000000001</v>
      </c>
      <c r="BJ150" s="13">
        <v>2E-3</v>
      </c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>
        <v>2.345729</v>
      </c>
      <c r="CA150" s="13">
        <v>1.306778</v>
      </c>
      <c r="CB150" s="7"/>
      <c r="CC150" s="7"/>
      <c r="CD150" s="13"/>
      <c r="CE150" s="182" t="s">
        <v>1494</v>
      </c>
      <c r="CF150" s="13"/>
      <c r="CG150" s="13"/>
      <c r="CH150" s="13"/>
      <c r="CI150" s="13"/>
      <c r="CJ150" s="13"/>
      <c r="CK150" s="13"/>
      <c r="CL150" s="13"/>
      <c r="CM150" s="13"/>
      <c r="CN150" s="13"/>
      <c r="CO150" s="190">
        <v>47.094900000000003</v>
      </c>
      <c r="CP150" s="190">
        <v>16.604900000000001</v>
      </c>
      <c r="CQ150" s="190">
        <v>6.1661000000000001</v>
      </c>
      <c r="CR150" s="190"/>
      <c r="CS150" s="190">
        <v>0</v>
      </c>
      <c r="CT150" s="190"/>
      <c r="CU150" s="190"/>
      <c r="CV150" s="190">
        <v>0</v>
      </c>
      <c r="CW150" s="190">
        <v>6.8808000000000007</v>
      </c>
      <c r="CX150" s="190">
        <v>1.7874000000000001</v>
      </c>
      <c r="CY150" s="190">
        <v>0</v>
      </c>
      <c r="CZ150" s="190">
        <v>6.1894999999999998</v>
      </c>
      <c r="DA150" s="190">
        <v>0</v>
      </c>
      <c r="DB150" s="190">
        <v>3.3212999999999999</v>
      </c>
      <c r="DC150" s="194">
        <v>0</v>
      </c>
      <c r="DE150" s="13"/>
      <c r="DF150" s="13"/>
      <c r="DG150" s="17"/>
      <c r="DH150" s="13"/>
      <c r="DI150" s="13"/>
    </row>
    <row r="151" spans="1:113" ht="14.4" x14ac:dyDescent="0.3">
      <c r="A151" s="13" t="s">
        <v>962</v>
      </c>
      <c r="B151" s="11" t="s">
        <v>1625</v>
      </c>
      <c r="C151" s="11" t="s">
        <v>1626</v>
      </c>
      <c r="D151" s="11" t="s">
        <v>1125</v>
      </c>
      <c r="E151" s="184">
        <v>2010</v>
      </c>
      <c r="F151" s="130">
        <v>11</v>
      </c>
      <c r="G151" s="130">
        <v>8</v>
      </c>
      <c r="H151" s="22"/>
      <c r="I151" s="10">
        <v>20</v>
      </c>
      <c r="J151" s="10">
        <v>50</v>
      </c>
      <c r="K151" s="7" t="s">
        <v>1491</v>
      </c>
      <c r="L151" s="7" t="s">
        <v>798</v>
      </c>
      <c r="M151" s="13"/>
      <c r="N151" s="178" t="s">
        <v>1488</v>
      </c>
      <c r="O151" s="13"/>
      <c r="P151" s="13"/>
      <c r="Q151" s="13"/>
      <c r="R151" s="13"/>
      <c r="S151" s="13"/>
      <c r="T151" s="182" t="s">
        <v>1493</v>
      </c>
      <c r="U151" s="13"/>
      <c r="V151" s="13"/>
      <c r="W151" s="13">
        <v>55.750999999999998</v>
      </c>
      <c r="X151" s="13"/>
      <c r="Y151" s="13"/>
      <c r="Z151" s="13"/>
      <c r="AA151" s="13"/>
      <c r="AB151" s="13"/>
      <c r="AC151" s="13"/>
      <c r="AD151" s="13"/>
      <c r="AE151" s="13"/>
      <c r="AF151" s="13">
        <v>5.53</v>
      </c>
      <c r="AG151" s="16" t="s">
        <v>274</v>
      </c>
      <c r="AH151" s="13"/>
      <c r="AI151" s="13"/>
      <c r="AJ151" s="13"/>
      <c r="AK151" s="13">
        <v>4.8099999999999996</v>
      </c>
      <c r="AL151" s="13"/>
      <c r="AM151" s="13"/>
      <c r="AN151" s="13"/>
      <c r="AO151" s="13"/>
      <c r="AP151" s="13"/>
      <c r="AQ151" s="13">
        <v>0</v>
      </c>
      <c r="AR151" s="13">
        <v>1.163</v>
      </c>
      <c r="AS151" s="17">
        <v>1.163</v>
      </c>
      <c r="AT151" s="17"/>
      <c r="AU151" s="17"/>
      <c r="AV151" s="13">
        <v>0.08</v>
      </c>
      <c r="AW151" s="13"/>
      <c r="AX151" s="189">
        <v>14.5375</v>
      </c>
      <c r="AY151" s="124"/>
      <c r="AZ151" s="13"/>
      <c r="BA151" s="13"/>
      <c r="BB151" s="192">
        <v>-12.19</v>
      </c>
      <c r="BC151" s="7" t="s">
        <v>1492</v>
      </c>
      <c r="BD151" s="13"/>
      <c r="BE151" s="7">
        <v>2020</v>
      </c>
      <c r="BF151" s="13">
        <v>-106.7</v>
      </c>
      <c r="BG151" s="13">
        <v>1.7</v>
      </c>
      <c r="BH151" s="13"/>
      <c r="BI151" s="13">
        <v>0.90080000000000005</v>
      </c>
      <c r="BJ151" s="13">
        <v>1.6999999999999999E-3</v>
      </c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>
        <v>3.1169283510000003</v>
      </c>
      <c r="CA151" s="13">
        <v>2.0160681519999999</v>
      </c>
      <c r="CB151" s="7"/>
      <c r="CC151" s="7"/>
      <c r="CD151" s="13"/>
      <c r="CE151" s="182" t="s">
        <v>1494</v>
      </c>
      <c r="CF151" s="13"/>
      <c r="CG151" s="13"/>
      <c r="CH151" s="13"/>
      <c r="CI151" s="13"/>
      <c r="CJ151" s="13"/>
      <c r="CK151" s="13"/>
      <c r="CL151" s="13"/>
      <c r="CM151" s="13"/>
      <c r="CN151" s="13"/>
      <c r="CO151" s="190">
        <v>48.977699999999999</v>
      </c>
      <c r="CP151" s="190">
        <v>14.2141</v>
      </c>
      <c r="CQ151" s="190">
        <v>4.6047000000000002</v>
      </c>
      <c r="CR151" s="190"/>
      <c r="CS151" s="190">
        <v>0</v>
      </c>
      <c r="CT151" s="190"/>
      <c r="CU151" s="190"/>
      <c r="CV151" s="190">
        <v>0</v>
      </c>
      <c r="CW151" s="190">
        <v>9.463000000000001</v>
      </c>
      <c r="CX151" s="190">
        <v>3.2509000000000001</v>
      </c>
      <c r="CY151" s="190">
        <v>0</v>
      </c>
      <c r="CZ151" s="190">
        <v>6.2310999999999996</v>
      </c>
      <c r="DA151" s="190">
        <v>0</v>
      </c>
      <c r="DB151" s="190">
        <v>3.6404000000000001</v>
      </c>
      <c r="DC151" s="194">
        <v>0</v>
      </c>
      <c r="DE151" s="13"/>
      <c r="DF151" s="13"/>
      <c r="DG151" s="17"/>
      <c r="DH151" s="13"/>
      <c r="DI151" s="13"/>
    </row>
    <row r="152" spans="1:113" ht="14.4" x14ac:dyDescent="0.3">
      <c r="A152" s="13" t="s">
        <v>962</v>
      </c>
      <c r="B152" s="11" t="s">
        <v>1627</v>
      </c>
      <c r="C152" s="11" t="s">
        <v>1630</v>
      </c>
      <c r="D152" s="11" t="s">
        <v>1126</v>
      </c>
      <c r="E152" s="184">
        <v>2011</v>
      </c>
      <c r="F152" s="130">
        <v>6</v>
      </c>
      <c r="G152" s="130">
        <v>14</v>
      </c>
      <c r="H152" s="22"/>
      <c r="I152" s="10">
        <v>0</v>
      </c>
      <c r="J152" s="10">
        <v>20</v>
      </c>
      <c r="K152" s="7" t="s">
        <v>1490</v>
      </c>
      <c r="L152" s="7" t="s">
        <v>798</v>
      </c>
      <c r="M152" s="13"/>
      <c r="N152" s="178" t="s">
        <v>1488</v>
      </c>
      <c r="O152" s="13"/>
      <c r="P152" s="13"/>
      <c r="Q152" s="13"/>
      <c r="R152" s="13"/>
      <c r="S152" s="13"/>
      <c r="T152" s="182" t="s">
        <v>1493</v>
      </c>
      <c r="U152" s="13"/>
      <c r="V152" s="13"/>
      <c r="W152" s="13">
        <v>24.097000000000001</v>
      </c>
      <c r="X152" s="13"/>
      <c r="Y152" s="13"/>
      <c r="Z152" s="13"/>
      <c r="AA152" s="13"/>
      <c r="AB152" s="13"/>
      <c r="AC152" s="13"/>
      <c r="AD152" s="13"/>
      <c r="AE152" s="13"/>
      <c r="AF152" s="13">
        <v>7.77</v>
      </c>
      <c r="AG152" s="16" t="s">
        <v>274</v>
      </c>
      <c r="AH152" s="13"/>
      <c r="AI152" s="13"/>
      <c r="AJ152" s="13"/>
      <c r="AK152" s="13">
        <v>8.1300000000000008</v>
      </c>
      <c r="AL152" s="13"/>
      <c r="AM152" s="13"/>
      <c r="AN152" s="13"/>
      <c r="AO152" s="13"/>
      <c r="AP152" s="13"/>
      <c r="AQ152" s="13">
        <v>5.1400000000000001E-2</v>
      </c>
      <c r="AR152" s="13">
        <v>0.4511</v>
      </c>
      <c r="AS152" s="17">
        <v>0.503</v>
      </c>
      <c r="AT152" s="17"/>
      <c r="AU152" s="17"/>
      <c r="AV152" s="13">
        <v>0.04</v>
      </c>
      <c r="AW152" s="13"/>
      <c r="AX152" s="189">
        <v>11.2775</v>
      </c>
      <c r="AY152" s="124"/>
      <c r="AZ152" s="13"/>
      <c r="BA152" s="13"/>
      <c r="BB152" s="192">
        <v>-17.59</v>
      </c>
      <c r="BC152" s="7" t="s">
        <v>1492</v>
      </c>
      <c r="BD152" s="13"/>
      <c r="BE152" s="7">
        <v>2020</v>
      </c>
      <c r="BF152" s="13">
        <v>-115</v>
      </c>
      <c r="BG152" s="13">
        <v>2.5</v>
      </c>
      <c r="BH152" s="13"/>
      <c r="BI152" s="13">
        <v>0.89249999999999996</v>
      </c>
      <c r="BJ152" s="13">
        <v>2.5000000000000001E-3</v>
      </c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>
        <v>1.4597950239999999</v>
      </c>
      <c r="CA152" s="13">
        <v>1.4079670440000001</v>
      </c>
      <c r="CB152" s="7"/>
      <c r="CC152" s="7"/>
      <c r="CD152" s="13"/>
      <c r="CE152" s="182" t="s">
        <v>1494</v>
      </c>
      <c r="CF152" s="13"/>
      <c r="CG152" s="13"/>
      <c r="CH152" s="13"/>
      <c r="CI152" s="13"/>
      <c r="CJ152" s="13"/>
      <c r="CK152" s="13"/>
      <c r="CL152" s="13"/>
      <c r="CM152" s="13"/>
      <c r="CN152" s="13"/>
      <c r="CO152" s="190">
        <v>59.634300000000003</v>
      </c>
      <c r="CP152" s="190">
        <v>4.4558999999999997</v>
      </c>
      <c r="CQ152" s="190">
        <v>11.7598</v>
      </c>
      <c r="CR152" s="190"/>
      <c r="CS152" s="190">
        <v>0</v>
      </c>
      <c r="CT152" s="190"/>
      <c r="CU152" s="190"/>
      <c r="CV152" s="190">
        <v>0</v>
      </c>
      <c r="CW152" s="190">
        <v>0</v>
      </c>
      <c r="CX152" s="190">
        <v>3.2498999999999998</v>
      </c>
      <c r="CY152" s="190">
        <v>0</v>
      </c>
      <c r="CZ152" s="190">
        <v>4.4219999999999997</v>
      </c>
      <c r="DA152" s="190">
        <v>0</v>
      </c>
      <c r="DB152" s="190">
        <v>1.6218999999999999</v>
      </c>
      <c r="DC152" s="194">
        <v>0.85119999999999996</v>
      </c>
      <c r="DE152" s="13"/>
      <c r="DF152" s="13"/>
      <c r="DG152" s="17"/>
      <c r="DH152" s="13"/>
      <c r="DI152" s="13"/>
    </row>
    <row r="153" spans="1:113" ht="14.4" x14ac:dyDescent="0.3">
      <c r="A153" s="13" t="s">
        <v>962</v>
      </c>
      <c r="B153" s="11" t="s">
        <v>1627</v>
      </c>
      <c r="C153" s="11" t="s">
        <v>1630</v>
      </c>
      <c r="D153" s="11" t="s">
        <v>1127</v>
      </c>
      <c r="E153" s="184">
        <v>2011</v>
      </c>
      <c r="F153" s="130">
        <v>6</v>
      </c>
      <c r="G153" s="130">
        <v>14</v>
      </c>
      <c r="H153" s="22"/>
      <c r="I153" s="10">
        <v>20</v>
      </c>
      <c r="J153" s="10">
        <v>50</v>
      </c>
      <c r="K153" s="7" t="s">
        <v>1491</v>
      </c>
      <c r="L153" s="7" t="s">
        <v>798</v>
      </c>
      <c r="M153" s="13"/>
      <c r="N153" s="178" t="s">
        <v>1488</v>
      </c>
      <c r="O153" s="13"/>
      <c r="P153" s="13"/>
      <c r="Q153" s="13"/>
      <c r="R153" s="13"/>
      <c r="S153" s="13"/>
      <c r="T153" s="182" t="s">
        <v>1493</v>
      </c>
      <c r="U153" s="13"/>
      <c r="V153" s="13"/>
      <c r="W153" s="13">
        <v>20.640999999999998</v>
      </c>
      <c r="X153" s="13"/>
      <c r="Y153" s="13"/>
      <c r="Z153" s="13"/>
      <c r="AA153" s="13"/>
      <c r="AB153" s="13"/>
      <c r="AC153" s="13"/>
      <c r="AD153" s="13"/>
      <c r="AE153" s="13"/>
      <c r="AF153" s="13">
        <v>7.65</v>
      </c>
      <c r="AG153" s="16" t="s">
        <v>274</v>
      </c>
      <c r="AH153" s="13"/>
      <c r="AI153" s="13"/>
      <c r="AJ153" s="13"/>
      <c r="AK153" s="13">
        <v>6.01</v>
      </c>
      <c r="AL153" s="13"/>
      <c r="AM153" s="13"/>
      <c r="AN153" s="13"/>
      <c r="AO153" s="13"/>
      <c r="AP153" s="13"/>
      <c r="AQ153" s="13">
        <v>8.0999999999999996E-3</v>
      </c>
      <c r="AR153" s="13">
        <v>0.33079999999999998</v>
      </c>
      <c r="AS153" s="17">
        <v>0.33900000000000002</v>
      </c>
      <c r="AT153" s="17"/>
      <c r="AU153" s="17"/>
      <c r="AV153" s="13">
        <v>0.03</v>
      </c>
      <c r="AW153" s="13"/>
      <c r="AX153" s="189">
        <v>11.026666666666667</v>
      </c>
      <c r="AY153" s="124"/>
      <c r="AZ153" s="13"/>
      <c r="BA153" s="13"/>
      <c r="BB153" s="192">
        <v>-18.62</v>
      </c>
      <c r="BC153" s="7" t="s">
        <v>1492</v>
      </c>
      <c r="BD153" s="13"/>
      <c r="BE153" s="7">
        <v>2020</v>
      </c>
      <c r="BF153" s="13">
        <v>-152.80000000000001</v>
      </c>
      <c r="BG153" s="13">
        <v>2.5</v>
      </c>
      <c r="BH153" s="13"/>
      <c r="BI153" s="13">
        <v>0.85440000000000005</v>
      </c>
      <c r="BJ153" s="13">
        <v>2.5000000000000001E-3</v>
      </c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>
        <v>0.98777488479999997</v>
      </c>
      <c r="CA153" s="13">
        <v>0.9460832146</v>
      </c>
      <c r="CB153" s="7"/>
      <c r="CC153" s="7"/>
      <c r="CD153" s="13"/>
      <c r="CE153" s="182" t="s">
        <v>1494</v>
      </c>
      <c r="CF153" s="13"/>
      <c r="CG153" s="13"/>
      <c r="CH153" s="13"/>
      <c r="CI153" s="13"/>
      <c r="CJ153" s="13"/>
      <c r="CK153" s="13"/>
      <c r="CL153" s="13"/>
      <c r="CM153" s="13"/>
      <c r="CN153" s="13"/>
      <c r="CO153" s="190">
        <v>59.015300000000003</v>
      </c>
      <c r="CP153" s="190">
        <v>4.4473000000000003</v>
      </c>
      <c r="CQ153" s="190">
        <v>11.833399999999999</v>
      </c>
      <c r="CR153" s="190"/>
      <c r="CS153" s="190">
        <v>0</v>
      </c>
      <c r="CT153" s="190"/>
      <c r="CU153" s="190"/>
      <c r="CV153" s="190">
        <v>0</v>
      </c>
      <c r="CW153" s="190">
        <v>0</v>
      </c>
      <c r="CX153" s="190">
        <v>2.9922</v>
      </c>
      <c r="CY153" s="190">
        <v>0</v>
      </c>
      <c r="CZ153" s="190">
        <v>4.7347999999999999</v>
      </c>
      <c r="DA153" s="190">
        <v>0</v>
      </c>
      <c r="DB153" s="190">
        <v>0.999</v>
      </c>
      <c r="DC153" s="194">
        <v>0.86580000000000001</v>
      </c>
      <c r="DE153" s="13"/>
      <c r="DF153" s="13"/>
      <c r="DG153" s="17"/>
      <c r="DH153" s="13"/>
      <c r="DI153" s="13"/>
    </row>
    <row r="154" spans="1:113" ht="14.4" x14ac:dyDescent="0.3">
      <c r="A154" s="13" t="s">
        <v>962</v>
      </c>
      <c r="B154" s="11" t="s">
        <v>1628</v>
      </c>
      <c r="C154" s="11" t="s">
        <v>1631</v>
      </c>
      <c r="D154" s="11" t="s">
        <v>1128</v>
      </c>
      <c r="E154" s="184">
        <v>2010</v>
      </c>
      <c r="F154" s="130">
        <v>8</v>
      </c>
      <c r="G154" s="130">
        <v>18</v>
      </c>
      <c r="H154" s="22"/>
      <c r="I154" s="10">
        <v>0</v>
      </c>
      <c r="J154" s="10">
        <v>20</v>
      </c>
      <c r="K154" s="7" t="s">
        <v>1490</v>
      </c>
      <c r="L154" s="7" t="s">
        <v>798</v>
      </c>
      <c r="M154" s="13"/>
      <c r="N154" s="178" t="s">
        <v>1488</v>
      </c>
      <c r="O154" s="13"/>
      <c r="P154" s="13"/>
      <c r="Q154" s="13"/>
      <c r="R154" s="13"/>
      <c r="S154" s="13"/>
      <c r="T154" s="182" t="s">
        <v>1493</v>
      </c>
      <c r="U154" s="13"/>
      <c r="V154" s="13"/>
      <c r="W154" s="13">
        <v>16.830500000000001</v>
      </c>
      <c r="X154" s="13"/>
      <c r="Y154" s="13"/>
      <c r="Z154" s="13"/>
      <c r="AA154" s="13"/>
      <c r="AB154" s="13"/>
      <c r="AC154" s="13"/>
      <c r="AD154" s="13"/>
      <c r="AE154" s="13"/>
      <c r="AF154" s="13">
        <v>5.26</v>
      </c>
      <c r="AG154" s="16" t="s">
        <v>274</v>
      </c>
      <c r="AH154" s="13"/>
      <c r="AI154" s="13"/>
      <c r="AJ154" s="13"/>
      <c r="AK154" s="13">
        <v>0.81</v>
      </c>
      <c r="AL154" s="13"/>
      <c r="AM154" s="13"/>
      <c r="AN154" s="13"/>
      <c r="AO154" s="13"/>
      <c r="AP154" s="13"/>
      <c r="AQ154" s="13">
        <v>0</v>
      </c>
      <c r="AR154" s="13">
        <v>0.53710000000000002</v>
      </c>
      <c r="AS154" s="17">
        <v>0.53700000000000003</v>
      </c>
      <c r="AT154" s="17"/>
      <c r="AU154" s="17"/>
      <c r="AV154" s="13">
        <v>0.03</v>
      </c>
      <c r="AW154" s="13"/>
      <c r="AX154" s="189">
        <v>17.903333333333336</v>
      </c>
      <c r="AY154" s="124"/>
      <c r="AZ154" s="13"/>
      <c r="BA154" s="13"/>
      <c r="BB154" s="192">
        <v>-15.05</v>
      </c>
      <c r="BC154" s="7" t="s">
        <v>1492</v>
      </c>
      <c r="BD154" s="13"/>
      <c r="BE154" s="7">
        <v>2020</v>
      </c>
      <c r="BF154" s="13">
        <v>-1.2</v>
      </c>
      <c r="BG154" s="13">
        <v>2.2999999999999998</v>
      </c>
      <c r="BH154" s="13"/>
      <c r="BI154" s="13">
        <v>1.0073000000000001</v>
      </c>
      <c r="BJ154" s="13">
        <v>2.3E-3</v>
      </c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>
        <v>0.58364199999999999</v>
      </c>
      <c r="CA154" s="13">
        <v>1.6165750000000001</v>
      </c>
      <c r="CB154" s="7"/>
      <c r="CC154" s="7"/>
      <c r="CD154" s="13"/>
      <c r="CE154" s="182" t="s">
        <v>1494</v>
      </c>
      <c r="CF154" s="13"/>
      <c r="CG154" s="13"/>
      <c r="CH154" s="13"/>
      <c r="CI154" s="13"/>
      <c r="CJ154" s="13"/>
      <c r="CK154" s="13"/>
      <c r="CL154" s="13"/>
      <c r="CM154" s="13"/>
      <c r="CN154" s="13"/>
      <c r="CO154" s="190">
        <v>83.071899999999999</v>
      </c>
      <c r="CP154" s="190">
        <v>3.5375999999999999</v>
      </c>
      <c r="CQ154" s="190">
        <v>2.5823999999999998</v>
      </c>
      <c r="CR154" s="190"/>
      <c r="CS154" s="190">
        <v>0</v>
      </c>
      <c r="CT154" s="190"/>
      <c r="CU154" s="190"/>
      <c r="CV154" s="190">
        <v>0</v>
      </c>
      <c r="CW154" s="190">
        <v>5.7972000000000001</v>
      </c>
      <c r="CX154" s="190">
        <v>0</v>
      </c>
      <c r="CY154" s="190">
        <v>0</v>
      </c>
      <c r="CZ154" s="190">
        <v>0</v>
      </c>
      <c r="DA154" s="190">
        <v>0</v>
      </c>
      <c r="DB154" s="190">
        <v>0</v>
      </c>
      <c r="DC154" s="194">
        <v>0</v>
      </c>
      <c r="DE154" s="13"/>
      <c r="DF154" s="13"/>
      <c r="DG154" s="17"/>
      <c r="DH154" s="13"/>
      <c r="DI154" s="13"/>
    </row>
    <row r="155" spans="1:113" ht="14.4" x14ac:dyDescent="0.3">
      <c r="A155" s="13" t="s">
        <v>962</v>
      </c>
      <c r="B155" s="11" t="s">
        <v>1628</v>
      </c>
      <c r="C155" s="11" t="s">
        <v>1631</v>
      </c>
      <c r="D155" s="11" t="s">
        <v>1129</v>
      </c>
      <c r="E155" s="184">
        <v>2010</v>
      </c>
      <c r="F155" s="130">
        <v>8</v>
      </c>
      <c r="G155" s="130">
        <v>18</v>
      </c>
      <c r="H155" s="22"/>
      <c r="I155" s="10">
        <v>20</v>
      </c>
      <c r="J155" s="10">
        <v>50</v>
      </c>
      <c r="K155" s="7" t="s">
        <v>1491</v>
      </c>
      <c r="L155" s="7" t="s">
        <v>798</v>
      </c>
      <c r="M155" s="13"/>
      <c r="N155" s="178" t="s">
        <v>1488</v>
      </c>
      <c r="O155" s="13"/>
      <c r="P155" s="13"/>
      <c r="Q155" s="13"/>
      <c r="R155" s="13"/>
      <c r="S155" s="13"/>
      <c r="T155" s="182" t="s">
        <v>1493</v>
      </c>
      <c r="U155" s="13"/>
      <c r="V155" s="13"/>
      <c r="W155" s="13">
        <v>33.932000000000002</v>
      </c>
      <c r="X155" s="13"/>
      <c r="Y155" s="13"/>
      <c r="Z155" s="13"/>
      <c r="AA155" s="13"/>
      <c r="AB155" s="13"/>
      <c r="AC155" s="13"/>
      <c r="AD155" s="13"/>
      <c r="AE155" s="13"/>
      <c r="AF155" s="13">
        <v>4.88</v>
      </c>
      <c r="AG155" s="16" t="s">
        <v>274</v>
      </c>
      <c r="AH155" s="13"/>
      <c r="AI155" s="13"/>
      <c r="AJ155" s="13"/>
      <c r="AK155" s="13">
        <v>0.52</v>
      </c>
      <c r="AL155" s="13"/>
      <c r="AM155" s="13"/>
      <c r="AN155" s="13"/>
      <c r="AO155" s="13"/>
      <c r="AP155" s="13"/>
      <c r="AQ155" s="13">
        <v>0</v>
      </c>
      <c r="AR155" s="13">
        <v>0.37430000000000002</v>
      </c>
      <c r="AS155" s="17">
        <v>0.374</v>
      </c>
      <c r="AT155" s="17"/>
      <c r="AU155" s="17"/>
      <c r="AV155" s="13">
        <v>0.02</v>
      </c>
      <c r="AW155" s="13"/>
      <c r="AX155" s="189">
        <v>18.715</v>
      </c>
      <c r="AY155" s="124"/>
      <c r="AZ155" s="13"/>
      <c r="BA155" s="13"/>
      <c r="BB155" s="192">
        <v>-16.59</v>
      </c>
      <c r="BC155" s="7" t="s">
        <v>1492</v>
      </c>
      <c r="BD155" s="13"/>
      <c r="BE155" s="7">
        <v>2020</v>
      </c>
      <c r="BF155" s="13">
        <v>-75.400000000000006</v>
      </c>
      <c r="BG155" s="13">
        <v>2.6</v>
      </c>
      <c r="BH155" s="13"/>
      <c r="BI155" s="13">
        <v>0.9325</v>
      </c>
      <c r="BJ155" s="13">
        <v>2.5999999999999999E-3</v>
      </c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>
        <v>0.83075200000000005</v>
      </c>
      <c r="CA155" s="13">
        <v>3.0710290000000002</v>
      </c>
      <c r="CB155" s="7"/>
      <c r="CC155" s="7"/>
      <c r="CD155" s="13"/>
      <c r="CE155" s="182" t="s">
        <v>1494</v>
      </c>
      <c r="CF155" s="13"/>
      <c r="CG155" s="13"/>
      <c r="CH155" s="13"/>
      <c r="CI155" s="13"/>
      <c r="CJ155" s="13"/>
      <c r="CK155" s="13"/>
      <c r="CL155" s="13"/>
      <c r="CM155" s="13"/>
      <c r="CN155" s="13"/>
      <c r="CO155" s="190">
        <v>72.071100000000001</v>
      </c>
      <c r="CP155" s="190">
        <v>3.0432000000000001</v>
      </c>
      <c r="CQ155" s="190">
        <v>2.1796000000000002</v>
      </c>
      <c r="CR155" s="190"/>
      <c r="CS155" s="190">
        <v>0</v>
      </c>
      <c r="CT155" s="190"/>
      <c r="CU155" s="190"/>
      <c r="CV155" s="190">
        <v>0</v>
      </c>
      <c r="CW155" s="190">
        <v>12.172700000000001</v>
      </c>
      <c r="CX155" s="190">
        <v>0</v>
      </c>
      <c r="CY155" s="190">
        <v>0</v>
      </c>
      <c r="CZ155" s="190">
        <v>3.3702999999999999</v>
      </c>
      <c r="DA155" s="190">
        <v>0</v>
      </c>
      <c r="DB155" s="190">
        <v>0</v>
      </c>
      <c r="DC155" s="194">
        <v>0</v>
      </c>
      <c r="DE155" s="13"/>
      <c r="DF155" s="13"/>
      <c r="DG155" s="17"/>
      <c r="DH155" s="13"/>
      <c r="DI155" s="13"/>
    </row>
    <row r="156" spans="1:113" ht="14.4" x14ac:dyDescent="0.3">
      <c r="A156" s="13" t="s">
        <v>962</v>
      </c>
      <c r="B156" s="11" t="s">
        <v>1629</v>
      </c>
      <c r="C156" s="11" t="s">
        <v>1632</v>
      </c>
      <c r="D156" s="11" t="s">
        <v>1130</v>
      </c>
      <c r="E156" s="184">
        <v>2010</v>
      </c>
      <c r="F156" s="130">
        <v>8</v>
      </c>
      <c r="G156" s="130">
        <v>10</v>
      </c>
      <c r="H156" s="22"/>
      <c r="I156" s="10">
        <v>0</v>
      </c>
      <c r="J156" s="10">
        <v>20</v>
      </c>
      <c r="K156" s="7" t="s">
        <v>1490</v>
      </c>
      <c r="L156" s="7" t="s">
        <v>798</v>
      </c>
      <c r="M156" s="13"/>
      <c r="N156" s="178" t="s">
        <v>1488</v>
      </c>
      <c r="O156" s="13"/>
      <c r="P156" s="13"/>
      <c r="Q156" s="13"/>
      <c r="R156" s="13"/>
      <c r="S156" s="13"/>
      <c r="T156" s="182" t="s">
        <v>1493</v>
      </c>
      <c r="U156" s="13"/>
      <c r="V156" s="13"/>
      <c r="W156" s="13">
        <v>38.137</v>
      </c>
      <c r="X156" s="13"/>
      <c r="Y156" s="13"/>
      <c r="Z156" s="13"/>
      <c r="AA156" s="13"/>
      <c r="AB156" s="13"/>
      <c r="AC156" s="13"/>
      <c r="AD156" s="13"/>
      <c r="AE156" s="13"/>
      <c r="AF156" s="13">
        <v>5.79</v>
      </c>
      <c r="AG156" s="16" t="s">
        <v>274</v>
      </c>
      <c r="AH156" s="13"/>
      <c r="AI156" s="13"/>
      <c r="AJ156" s="13"/>
      <c r="AK156" s="13">
        <v>0.69</v>
      </c>
      <c r="AL156" s="13"/>
      <c r="AM156" s="13"/>
      <c r="AN156" s="13"/>
      <c r="AO156" s="13"/>
      <c r="AP156" s="13"/>
      <c r="AQ156" s="13">
        <v>0</v>
      </c>
      <c r="AR156" s="13">
        <v>0.2417</v>
      </c>
      <c r="AS156" s="17">
        <v>0.24199999999999999</v>
      </c>
      <c r="AT156" s="17"/>
      <c r="AU156" s="17"/>
      <c r="AV156" s="13">
        <v>0.01</v>
      </c>
      <c r="AW156" s="13"/>
      <c r="AX156" s="189">
        <v>24.169999999999998</v>
      </c>
      <c r="AY156" s="124"/>
      <c r="AZ156" s="13"/>
      <c r="BA156" s="13"/>
      <c r="BB156" s="192"/>
      <c r="BC156" s="7"/>
      <c r="BD156" s="13"/>
      <c r="BE156" s="7">
        <v>2020</v>
      </c>
      <c r="BF156" s="13">
        <v>-72.3</v>
      </c>
      <c r="BG156" s="13">
        <v>5.3</v>
      </c>
      <c r="BH156" s="13"/>
      <c r="BI156" s="13">
        <v>0.93559999999999999</v>
      </c>
      <c r="BJ156" s="13">
        <v>5.3E-3</v>
      </c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>
        <v>0.33437600000000001</v>
      </c>
      <c r="CA156" s="13">
        <v>0.38561299999999998</v>
      </c>
      <c r="CB156" s="7"/>
      <c r="CC156" s="7"/>
      <c r="CD156" s="13"/>
      <c r="CE156" s="182" t="s">
        <v>1494</v>
      </c>
      <c r="CF156" s="13"/>
      <c r="CG156" s="13"/>
      <c r="CH156" s="13"/>
      <c r="CI156" s="13"/>
      <c r="CJ156" s="13"/>
      <c r="CK156" s="13"/>
      <c r="CL156" s="13"/>
      <c r="CM156" s="13"/>
      <c r="CN156" s="13"/>
      <c r="CO156" s="190">
        <v>91.046599999999998</v>
      </c>
      <c r="CP156" s="190">
        <v>4.3929</v>
      </c>
      <c r="CQ156" s="190">
        <v>1.1236999999999999</v>
      </c>
      <c r="CR156" s="190"/>
      <c r="CS156" s="190">
        <v>0</v>
      </c>
      <c r="CT156" s="190"/>
      <c r="CU156" s="190"/>
      <c r="CV156" s="190">
        <v>0</v>
      </c>
      <c r="CW156" s="190">
        <v>0</v>
      </c>
      <c r="CX156" s="190">
        <v>0</v>
      </c>
      <c r="CY156" s="190">
        <v>0</v>
      </c>
      <c r="CZ156" s="190">
        <v>0</v>
      </c>
      <c r="DA156" s="190">
        <v>0</v>
      </c>
      <c r="DB156" s="190">
        <v>1.7833000000000001</v>
      </c>
      <c r="DC156" s="194">
        <v>0</v>
      </c>
      <c r="DE156" s="13"/>
      <c r="DF156" s="13"/>
      <c r="DG156" s="17"/>
      <c r="DH156" s="13"/>
      <c r="DI156" s="13"/>
    </row>
    <row r="157" spans="1:113" ht="14.4" x14ac:dyDescent="0.3">
      <c r="A157" s="13" t="s">
        <v>962</v>
      </c>
      <c r="B157" s="11" t="s">
        <v>1629</v>
      </c>
      <c r="C157" s="11" t="s">
        <v>1632</v>
      </c>
      <c r="D157" s="11" t="s">
        <v>1131</v>
      </c>
      <c r="E157" s="184">
        <v>2010</v>
      </c>
      <c r="F157" s="130">
        <v>8</v>
      </c>
      <c r="G157" s="130">
        <v>10</v>
      </c>
      <c r="H157" s="22"/>
      <c r="I157" s="10">
        <v>20</v>
      </c>
      <c r="J157" s="10">
        <v>50</v>
      </c>
      <c r="K157" s="7" t="s">
        <v>1491</v>
      </c>
      <c r="L157" s="7" t="s">
        <v>798</v>
      </c>
      <c r="M157" s="13"/>
      <c r="N157" s="178" t="s">
        <v>1488</v>
      </c>
      <c r="O157" s="13"/>
      <c r="P157" s="13"/>
      <c r="Q157" s="13"/>
      <c r="R157" s="13"/>
      <c r="S157" s="13"/>
      <c r="T157" s="182" t="s">
        <v>1493</v>
      </c>
      <c r="U157" s="13"/>
      <c r="V157" s="13"/>
      <c r="W157" s="13">
        <v>28.786000000000001</v>
      </c>
      <c r="X157" s="13"/>
      <c r="Y157" s="13"/>
      <c r="Z157" s="13"/>
      <c r="AA157" s="13"/>
      <c r="AB157" s="13"/>
      <c r="AC157" s="13"/>
      <c r="AD157" s="13"/>
      <c r="AE157" s="13"/>
      <c r="AF157" s="13">
        <v>6.33</v>
      </c>
      <c r="AG157" s="16" t="s">
        <v>274</v>
      </c>
      <c r="AH157" s="13"/>
      <c r="AI157" s="13"/>
      <c r="AJ157" s="13"/>
      <c r="AK157" s="13">
        <v>1.66</v>
      </c>
      <c r="AL157" s="13"/>
      <c r="AM157" s="13"/>
      <c r="AN157" s="13"/>
      <c r="AO157" s="13"/>
      <c r="AP157" s="13"/>
      <c r="AQ157" s="13">
        <v>0</v>
      </c>
      <c r="AR157" s="13">
        <v>0.47899999999999998</v>
      </c>
      <c r="AS157" s="17">
        <v>0.47899999999999998</v>
      </c>
      <c r="AT157" s="17"/>
      <c r="AU157" s="17"/>
      <c r="AV157" s="13">
        <v>0.02</v>
      </c>
      <c r="AW157" s="13"/>
      <c r="AX157" s="189">
        <v>23.95</v>
      </c>
      <c r="AY157" s="124"/>
      <c r="AZ157" s="13"/>
      <c r="BA157" s="13"/>
      <c r="BB157" s="192">
        <v>-19.64</v>
      </c>
      <c r="BC157" s="7" t="s">
        <v>1492</v>
      </c>
      <c r="BD157" s="13"/>
      <c r="BE157" s="7">
        <v>2020</v>
      </c>
      <c r="BF157" s="13">
        <v>17</v>
      </c>
      <c r="BG157" s="13">
        <v>3.2</v>
      </c>
      <c r="BH157" s="13"/>
      <c r="BI157" s="13">
        <v>1.0256000000000001</v>
      </c>
      <c r="BJ157" s="13">
        <v>3.2000000000000002E-3</v>
      </c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>
        <v>0.55619700000000005</v>
      </c>
      <c r="CA157" s="13">
        <v>0.69674899999999995</v>
      </c>
      <c r="CB157" s="7"/>
      <c r="CC157" s="7"/>
      <c r="CD157" s="13"/>
      <c r="CE157" s="182" t="s">
        <v>1494</v>
      </c>
      <c r="CF157" s="13"/>
      <c r="CG157" s="13"/>
      <c r="CH157" s="13"/>
      <c r="CI157" s="13"/>
      <c r="CJ157" s="13"/>
      <c r="CK157" s="13"/>
      <c r="CL157" s="13"/>
      <c r="CM157" s="13"/>
      <c r="CN157" s="13"/>
      <c r="CO157" s="190">
        <v>73.973399999999998</v>
      </c>
      <c r="CP157" s="190">
        <v>0</v>
      </c>
      <c r="CQ157" s="190">
        <v>2.5823</v>
      </c>
      <c r="CR157" s="190"/>
      <c r="CS157" s="190">
        <v>0</v>
      </c>
      <c r="CT157" s="190"/>
      <c r="CU157" s="190"/>
      <c r="CV157" s="190">
        <v>0</v>
      </c>
      <c r="CW157" s="190">
        <v>11.2517</v>
      </c>
      <c r="CX157" s="190">
        <v>2.3515000000000001</v>
      </c>
      <c r="CY157" s="190">
        <v>0</v>
      </c>
      <c r="CZ157" s="190">
        <v>2.9834000000000001</v>
      </c>
      <c r="DA157" s="190">
        <v>0</v>
      </c>
      <c r="DB157" s="190">
        <v>1.2395</v>
      </c>
      <c r="DC157" s="194">
        <v>0</v>
      </c>
      <c r="DE157" s="13"/>
      <c r="DF157" s="13"/>
      <c r="DG157" s="17"/>
      <c r="DH157" s="13"/>
      <c r="DI157" s="13"/>
    </row>
    <row r="158" spans="1:113" ht="14.4" x14ac:dyDescent="0.3">
      <c r="A158" s="13" t="s">
        <v>962</v>
      </c>
      <c r="B158" s="11" t="s">
        <v>1633</v>
      </c>
      <c r="C158" s="11" t="s">
        <v>1642</v>
      </c>
      <c r="D158" s="11" t="s">
        <v>1132</v>
      </c>
      <c r="E158" s="184">
        <v>2012</v>
      </c>
      <c r="F158" s="130">
        <v>1</v>
      </c>
      <c r="G158" s="130">
        <v>26</v>
      </c>
      <c r="H158" s="22"/>
      <c r="I158" s="10">
        <v>0</v>
      </c>
      <c r="J158" s="10">
        <v>20</v>
      </c>
      <c r="K158" s="7" t="s">
        <v>1490</v>
      </c>
      <c r="L158" s="7" t="s">
        <v>798</v>
      </c>
      <c r="M158" s="13"/>
      <c r="N158" s="178" t="s">
        <v>1488</v>
      </c>
      <c r="O158" s="13"/>
      <c r="P158" s="13"/>
      <c r="Q158" s="13"/>
      <c r="R158" s="13"/>
      <c r="S158" s="13"/>
      <c r="T158" s="182" t="s">
        <v>1493</v>
      </c>
      <c r="U158" s="13"/>
      <c r="V158" s="13"/>
      <c r="W158" s="13">
        <v>53.829000000000001</v>
      </c>
      <c r="X158" s="13"/>
      <c r="Y158" s="13"/>
      <c r="Z158" s="13"/>
      <c r="AA158" s="13"/>
      <c r="AB158" s="13"/>
      <c r="AC158" s="13"/>
      <c r="AD158" s="13"/>
      <c r="AE158" s="13"/>
      <c r="AF158" s="13">
        <v>5.25</v>
      </c>
      <c r="AG158" s="16" t="s">
        <v>274</v>
      </c>
      <c r="AH158" s="13"/>
      <c r="AI158" s="13"/>
      <c r="AJ158" s="13"/>
      <c r="AK158" s="13">
        <v>6.93</v>
      </c>
      <c r="AL158" s="13"/>
      <c r="AM158" s="13"/>
      <c r="AN158" s="13"/>
      <c r="AO158" s="13"/>
      <c r="AP158" s="13"/>
      <c r="AQ158" s="13">
        <v>0</v>
      </c>
      <c r="AR158" s="13">
        <v>1.9790000000000001</v>
      </c>
      <c r="AS158" s="17">
        <v>1.9790000000000001</v>
      </c>
      <c r="AT158" s="17"/>
      <c r="AU158" s="17"/>
      <c r="AV158" s="13">
        <v>0.15</v>
      </c>
      <c r="AW158" s="13"/>
      <c r="AX158" s="189">
        <v>13.193333333333335</v>
      </c>
      <c r="AY158" s="124"/>
      <c r="AZ158" s="13"/>
      <c r="BA158" s="13"/>
      <c r="BB158" s="192">
        <v>-19.41</v>
      </c>
      <c r="BC158" s="7" t="s">
        <v>1492</v>
      </c>
      <c r="BD158" s="13"/>
      <c r="BE158" s="7">
        <v>2020</v>
      </c>
      <c r="BF158" s="13">
        <v>31.1</v>
      </c>
      <c r="BG158" s="13">
        <v>2.2000000000000002</v>
      </c>
      <c r="BH158" s="13"/>
      <c r="BI158" s="13">
        <v>1.0399</v>
      </c>
      <c r="BJ158" s="13">
        <v>2.2000000000000001E-3</v>
      </c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>
        <v>8.6866489999999992</v>
      </c>
      <c r="CA158" s="13">
        <v>1.0518149999999999</v>
      </c>
      <c r="CB158" s="7"/>
      <c r="CC158" s="7"/>
      <c r="CD158" s="13"/>
      <c r="CE158" s="182" t="s">
        <v>1494</v>
      </c>
      <c r="CF158" s="13"/>
      <c r="CG158" s="13"/>
      <c r="CH158" s="13"/>
      <c r="CI158" s="13"/>
      <c r="CJ158" s="13"/>
      <c r="CK158" s="13"/>
      <c r="CL158" s="13"/>
      <c r="CM158" s="13"/>
      <c r="CN158" s="13"/>
      <c r="CO158" s="190">
        <v>55.311</v>
      </c>
      <c r="CP158" s="190">
        <v>1.5328999999999999</v>
      </c>
      <c r="CQ158" s="190">
        <v>0.65649999999999997</v>
      </c>
      <c r="CR158" s="190"/>
      <c r="CS158" s="190">
        <v>0.84460000000000002</v>
      </c>
      <c r="CT158" s="190"/>
      <c r="CU158" s="190"/>
      <c r="CV158" s="190">
        <v>0</v>
      </c>
      <c r="CW158" s="190">
        <v>7.2283999999999997</v>
      </c>
      <c r="CX158" s="190">
        <v>1.4753000000000001</v>
      </c>
      <c r="CY158" s="190">
        <v>0</v>
      </c>
      <c r="CZ158" s="190">
        <v>10.3642</v>
      </c>
      <c r="DA158" s="190">
        <v>0.84460000000000002</v>
      </c>
      <c r="DB158" s="190">
        <v>0.86250000000000004</v>
      </c>
      <c r="DC158" s="194">
        <v>0</v>
      </c>
      <c r="DE158" s="13"/>
      <c r="DF158" s="13"/>
      <c r="DG158" s="17"/>
      <c r="DH158" s="13"/>
      <c r="DI158" s="13"/>
    </row>
    <row r="159" spans="1:113" ht="14.4" x14ac:dyDescent="0.3">
      <c r="A159" s="13" t="s">
        <v>962</v>
      </c>
      <c r="B159" s="11" t="s">
        <v>1633</v>
      </c>
      <c r="C159" s="11" t="s">
        <v>1642</v>
      </c>
      <c r="D159" s="11" t="s">
        <v>1133</v>
      </c>
      <c r="E159" s="184">
        <v>2012</v>
      </c>
      <c r="F159" s="130">
        <v>1</v>
      </c>
      <c r="G159" s="130">
        <v>26</v>
      </c>
      <c r="H159" s="22"/>
      <c r="I159" s="10">
        <v>20</v>
      </c>
      <c r="J159" s="10">
        <v>50</v>
      </c>
      <c r="K159" s="7" t="s">
        <v>1491</v>
      </c>
      <c r="L159" s="7" t="s">
        <v>798</v>
      </c>
      <c r="M159" s="13"/>
      <c r="N159" s="178" t="s">
        <v>1488</v>
      </c>
      <c r="O159" s="13"/>
      <c r="P159" s="13"/>
      <c r="Q159" s="13"/>
      <c r="R159" s="13"/>
      <c r="S159" s="13"/>
      <c r="T159" s="182" t="s">
        <v>1493</v>
      </c>
      <c r="U159" s="13"/>
      <c r="V159" s="13"/>
      <c r="W159" s="13">
        <v>57.256</v>
      </c>
      <c r="X159" s="13"/>
      <c r="Y159" s="13"/>
      <c r="Z159" s="13"/>
      <c r="AA159" s="13"/>
      <c r="AB159" s="13"/>
      <c r="AC159" s="13"/>
      <c r="AD159" s="13"/>
      <c r="AE159" s="13"/>
      <c r="AF159" s="13">
        <v>4.99</v>
      </c>
      <c r="AG159" s="16" t="s">
        <v>274</v>
      </c>
      <c r="AH159" s="13"/>
      <c r="AI159" s="13"/>
      <c r="AJ159" s="13"/>
      <c r="AK159" s="13">
        <v>2.98</v>
      </c>
      <c r="AL159" s="13"/>
      <c r="AM159" s="13"/>
      <c r="AN159" s="13"/>
      <c r="AO159" s="13"/>
      <c r="AP159" s="13"/>
      <c r="AQ159" s="13">
        <v>0</v>
      </c>
      <c r="AR159" s="13">
        <v>0.42399999999999999</v>
      </c>
      <c r="AS159" s="17">
        <v>0.42399999999999999</v>
      </c>
      <c r="AT159" s="17"/>
      <c r="AU159" s="17"/>
      <c r="AV159" s="13">
        <v>0.03</v>
      </c>
      <c r="AW159" s="13"/>
      <c r="AX159" s="189">
        <v>14.133333333333333</v>
      </c>
      <c r="AY159" s="124"/>
      <c r="AZ159" s="13"/>
      <c r="BA159" s="13"/>
      <c r="BB159" s="192">
        <v>-19.53</v>
      </c>
      <c r="BC159" s="7" t="s">
        <v>1492</v>
      </c>
      <c r="BD159" s="13"/>
      <c r="BE159" s="7">
        <v>2020</v>
      </c>
      <c r="BF159" s="13">
        <v>-140.1</v>
      </c>
      <c r="BG159" s="13">
        <v>2</v>
      </c>
      <c r="BH159" s="13"/>
      <c r="BI159" s="13">
        <v>0.86719999999999997</v>
      </c>
      <c r="BJ159" s="13">
        <v>2E-3</v>
      </c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>
        <v>3.1690239999999998</v>
      </c>
      <c r="CA159" s="13">
        <v>0.57096000000000002</v>
      </c>
      <c r="CB159" s="7"/>
      <c r="CC159" s="7"/>
      <c r="CD159" s="13"/>
      <c r="CE159" s="182" t="s">
        <v>1494</v>
      </c>
      <c r="CF159" s="13"/>
      <c r="CG159" s="13"/>
      <c r="CH159" s="13"/>
      <c r="CI159" s="13"/>
      <c r="CJ159" s="13"/>
      <c r="CK159" s="13"/>
      <c r="CL159" s="13"/>
      <c r="CM159" s="13"/>
      <c r="CN159" s="13"/>
      <c r="CO159" s="190">
        <v>42.718899999999998</v>
      </c>
      <c r="CP159" s="190">
        <v>1.8588</v>
      </c>
      <c r="CQ159" s="190">
        <v>0</v>
      </c>
      <c r="CR159" s="190"/>
      <c r="CS159" s="190">
        <v>1.0347</v>
      </c>
      <c r="CT159" s="190"/>
      <c r="CU159" s="190"/>
      <c r="CV159" s="190">
        <v>0</v>
      </c>
      <c r="CW159" s="190">
        <v>13.1347</v>
      </c>
      <c r="CX159" s="190">
        <v>1.1718999999999999</v>
      </c>
      <c r="CY159" s="190">
        <v>0</v>
      </c>
      <c r="CZ159" s="190">
        <v>11.1717</v>
      </c>
      <c r="DA159" s="190">
        <v>1.0347</v>
      </c>
      <c r="DB159" s="190">
        <v>0.77439999999999998</v>
      </c>
      <c r="DC159" s="194">
        <v>0.37640000000000001</v>
      </c>
      <c r="DE159" s="13"/>
      <c r="DF159" s="13"/>
      <c r="DG159" s="17"/>
      <c r="DH159" s="13"/>
      <c r="DI159" s="13"/>
    </row>
    <row r="160" spans="1:113" ht="14.4" x14ac:dyDescent="0.3">
      <c r="A160" s="13" t="s">
        <v>962</v>
      </c>
      <c r="B160" s="11" t="s">
        <v>1633</v>
      </c>
      <c r="C160" s="11" t="s">
        <v>1643</v>
      </c>
      <c r="D160" s="11" t="s">
        <v>1134</v>
      </c>
      <c r="E160" s="184">
        <v>2012</v>
      </c>
      <c r="F160" s="130">
        <v>1</v>
      </c>
      <c r="G160" s="130">
        <v>26</v>
      </c>
      <c r="H160" s="22"/>
      <c r="I160" s="10">
        <v>0</v>
      </c>
      <c r="J160" s="10">
        <v>20</v>
      </c>
      <c r="K160" s="7" t="s">
        <v>1490</v>
      </c>
      <c r="L160" s="7" t="s">
        <v>798</v>
      </c>
      <c r="M160" s="13"/>
      <c r="N160" s="178" t="s">
        <v>1488</v>
      </c>
      <c r="O160" s="13"/>
      <c r="P160" s="13"/>
      <c r="Q160" s="13"/>
      <c r="R160" s="13"/>
      <c r="S160" s="13"/>
      <c r="T160" s="182" t="s">
        <v>1493</v>
      </c>
      <c r="U160" s="13"/>
      <c r="V160" s="13"/>
      <c r="W160" s="13">
        <v>42.448</v>
      </c>
      <c r="X160" s="13"/>
      <c r="Y160" s="13"/>
      <c r="Z160" s="13"/>
      <c r="AA160" s="13"/>
      <c r="AB160" s="13"/>
      <c r="AC160" s="13"/>
      <c r="AD160" s="13"/>
      <c r="AE160" s="13"/>
      <c r="AF160" s="13">
        <v>4.88</v>
      </c>
      <c r="AG160" s="16" t="s">
        <v>274</v>
      </c>
      <c r="AH160" s="13"/>
      <c r="AI160" s="13"/>
      <c r="AJ160" s="13"/>
      <c r="AK160" s="13">
        <v>3.53</v>
      </c>
      <c r="AL160" s="13"/>
      <c r="AM160" s="13"/>
      <c r="AN160" s="13"/>
      <c r="AO160" s="13"/>
      <c r="AP160" s="13"/>
      <c r="AQ160" s="13">
        <v>0</v>
      </c>
      <c r="AR160" s="13">
        <v>2.3450000000000002</v>
      </c>
      <c r="AS160" s="17">
        <v>2.3450000000000002</v>
      </c>
      <c r="AT160" s="17"/>
      <c r="AU160" s="17"/>
      <c r="AV160" s="13">
        <v>0.18</v>
      </c>
      <c r="AW160" s="13"/>
      <c r="AX160" s="189">
        <v>13.027777777777779</v>
      </c>
      <c r="AY160" s="124"/>
      <c r="AZ160" s="13"/>
      <c r="BA160" s="13"/>
      <c r="BB160" s="192">
        <v>-18.510000000000002</v>
      </c>
      <c r="BC160" s="7" t="s">
        <v>1492</v>
      </c>
      <c r="BD160" s="13"/>
      <c r="BE160" s="7">
        <v>2020</v>
      </c>
      <c r="BF160" s="13">
        <v>14.5</v>
      </c>
      <c r="BG160" s="13">
        <v>2</v>
      </c>
      <c r="BH160" s="13"/>
      <c r="BI160" s="13">
        <v>1.0230999999999999</v>
      </c>
      <c r="BJ160" s="13">
        <v>2E-3</v>
      </c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>
        <v>6.4366050000000001</v>
      </c>
      <c r="CA160" s="13">
        <v>0.92150599999999994</v>
      </c>
      <c r="CB160" s="7"/>
      <c r="CC160" s="7"/>
      <c r="CD160" s="13"/>
      <c r="CE160" s="182" t="s">
        <v>1494</v>
      </c>
      <c r="CF160" s="13"/>
      <c r="CG160" s="13"/>
      <c r="CH160" s="13"/>
      <c r="CI160" s="13"/>
      <c r="CJ160" s="13"/>
      <c r="CK160" s="13"/>
      <c r="CL160" s="13"/>
      <c r="CM160" s="13"/>
      <c r="CN160" s="13"/>
      <c r="CO160" s="190">
        <v>55.311</v>
      </c>
      <c r="CP160" s="190">
        <v>1.5328999999999999</v>
      </c>
      <c r="CQ160" s="190">
        <v>0.65649999999999997</v>
      </c>
      <c r="CR160" s="190"/>
      <c r="CS160" s="190">
        <v>0.84460000000000002</v>
      </c>
      <c r="CT160" s="190"/>
      <c r="CU160" s="190"/>
      <c r="CV160" s="190">
        <v>0</v>
      </c>
      <c r="CW160" s="190">
        <v>7.2283999999999997</v>
      </c>
      <c r="CX160" s="190">
        <v>1.4753000000000001</v>
      </c>
      <c r="CY160" s="190">
        <v>0</v>
      </c>
      <c r="CZ160" s="190">
        <v>10.3642</v>
      </c>
      <c r="DA160" s="190">
        <v>0.84460000000000002</v>
      </c>
      <c r="DB160" s="190">
        <v>0.86250000000000004</v>
      </c>
      <c r="DC160" s="194">
        <v>0</v>
      </c>
      <c r="DE160" s="13"/>
      <c r="DF160" s="13"/>
      <c r="DG160" s="17"/>
      <c r="DH160" s="13"/>
      <c r="DI160" s="13"/>
    </row>
    <row r="161" spans="1:113" ht="14.4" x14ac:dyDescent="0.3">
      <c r="A161" s="13" t="s">
        <v>962</v>
      </c>
      <c r="B161" s="11" t="s">
        <v>1633</v>
      </c>
      <c r="C161" s="11" t="s">
        <v>1643</v>
      </c>
      <c r="D161" s="11" t="s">
        <v>1135</v>
      </c>
      <c r="E161" s="184">
        <v>2012</v>
      </c>
      <c r="F161" s="130">
        <v>1</v>
      </c>
      <c r="G161" s="130">
        <v>26</v>
      </c>
      <c r="H161" s="22"/>
      <c r="I161" s="10">
        <v>20</v>
      </c>
      <c r="J161" s="10">
        <v>50</v>
      </c>
      <c r="K161" s="7" t="s">
        <v>1491</v>
      </c>
      <c r="L161" s="7" t="s">
        <v>798</v>
      </c>
      <c r="M161" s="13"/>
      <c r="N161" s="178" t="s">
        <v>1488</v>
      </c>
      <c r="O161" s="13"/>
      <c r="P161" s="13"/>
      <c r="Q161" s="13"/>
      <c r="R161" s="13"/>
      <c r="S161" s="13"/>
      <c r="T161" s="182" t="s">
        <v>1493</v>
      </c>
      <c r="U161" s="13"/>
      <c r="V161" s="13"/>
      <c r="W161" s="13">
        <v>34.354999999999997</v>
      </c>
      <c r="X161" s="13"/>
      <c r="Y161" s="13"/>
      <c r="Z161" s="13"/>
      <c r="AA161" s="13"/>
      <c r="AB161" s="13"/>
      <c r="AC161" s="13"/>
      <c r="AD161" s="13"/>
      <c r="AE161" s="13"/>
      <c r="AF161" s="13">
        <v>5.25</v>
      </c>
      <c r="AG161" s="16" t="s">
        <v>274</v>
      </c>
      <c r="AH161" s="13"/>
      <c r="AI161" s="13"/>
      <c r="AJ161" s="13"/>
      <c r="AK161" s="13">
        <v>1.84</v>
      </c>
      <c r="AL161" s="13"/>
      <c r="AM161" s="13"/>
      <c r="AN161" s="13"/>
      <c r="AO161" s="13"/>
      <c r="AP161" s="13"/>
      <c r="AQ161" s="13">
        <v>0</v>
      </c>
      <c r="AR161" s="13">
        <v>0.63239999999999996</v>
      </c>
      <c r="AS161" s="17">
        <v>0.63200000000000001</v>
      </c>
      <c r="AT161" s="17"/>
      <c r="AU161" s="17"/>
      <c r="AV161" s="13">
        <v>0.05</v>
      </c>
      <c r="AW161" s="13"/>
      <c r="AX161" s="189">
        <v>12.647999999999998</v>
      </c>
      <c r="AY161" s="124"/>
      <c r="AZ161" s="13"/>
      <c r="BA161" s="13"/>
      <c r="BB161" s="192">
        <v>-18.37</v>
      </c>
      <c r="BC161" s="7" t="s">
        <v>1492</v>
      </c>
      <c r="BD161" s="13"/>
      <c r="BE161" s="7">
        <v>2020</v>
      </c>
      <c r="BF161" s="13">
        <v>-92.7</v>
      </c>
      <c r="BG161" s="13">
        <v>2.6</v>
      </c>
      <c r="BH161" s="13"/>
      <c r="BI161" s="13">
        <v>0.91510000000000002</v>
      </c>
      <c r="BJ161" s="13">
        <v>2.5999999999999999E-3</v>
      </c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>
        <v>3.3491110000000002</v>
      </c>
      <c r="CA161" s="13">
        <v>0.55965599999999993</v>
      </c>
      <c r="CB161" s="7"/>
      <c r="CC161" s="7"/>
      <c r="CD161" s="13"/>
      <c r="CE161" s="182" t="s">
        <v>1494</v>
      </c>
      <c r="CF161" s="13"/>
      <c r="CG161" s="13"/>
      <c r="CH161" s="13"/>
      <c r="CI161" s="13"/>
      <c r="CJ161" s="13"/>
      <c r="CK161" s="13"/>
      <c r="CL161" s="13"/>
      <c r="CM161" s="13"/>
      <c r="CN161" s="13"/>
      <c r="CO161" s="190">
        <v>42.718899999999998</v>
      </c>
      <c r="CP161" s="190">
        <v>1.8588</v>
      </c>
      <c r="CQ161" s="190">
        <v>0</v>
      </c>
      <c r="CR161" s="190"/>
      <c r="CS161" s="190">
        <v>1.0347</v>
      </c>
      <c r="CT161" s="190"/>
      <c r="CU161" s="190"/>
      <c r="CV161" s="190">
        <v>0</v>
      </c>
      <c r="CW161" s="190">
        <v>13.1347</v>
      </c>
      <c r="CX161" s="190">
        <v>1.1718999999999999</v>
      </c>
      <c r="CY161" s="190">
        <v>0</v>
      </c>
      <c r="CZ161" s="190">
        <v>11.1717</v>
      </c>
      <c r="DA161" s="190">
        <v>1.0347</v>
      </c>
      <c r="DB161" s="190">
        <v>0.77439999999999998</v>
      </c>
      <c r="DC161" s="194">
        <v>0.37640000000000001</v>
      </c>
      <c r="DE161" s="13"/>
      <c r="DF161" s="13"/>
      <c r="DG161" s="17"/>
      <c r="DH161" s="13"/>
      <c r="DI161" s="13"/>
    </row>
    <row r="162" spans="1:113" ht="14.4" x14ac:dyDescent="0.3">
      <c r="A162" s="13" t="s">
        <v>962</v>
      </c>
      <c r="B162" s="11" t="s">
        <v>1634</v>
      </c>
      <c r="C162" s="11" t="s">
        <v>1644</v>
      </c>
      <c r="D162" s="11" t="s">
        <v>1136</v>
      </c>
      <c r="E162" s="184">
        <v>2012</v>
      </c>
      <c r="F162" s="130">
        <v>1</v>
      </c>
      <c r="G162" s="130">
        <v>27</v>
      </c>
      <c r="H162" s="22"/>
      <c r="I162" s="10">
        <v>0</v>
      </c>
      <c r="J162" s="10">
        <v>20</v>
      </c>
      <c r="K162" s="7" t="s">
        <v>1490</v>
      </c>
      <c r="L162" s="7" t="s">
        <v>798</v>
      </c>
      <c r="M162" s="13"/>
      <c r="N162" s="178" t="s">
        <v>1488</v>
      </c>
      <c r="O162" s="13"/>
      <c r="P162" s="13"/>
      <c r="Q162" s="13"/>
      <c r="R162" s="13"/>
      <c r="S162" s="13"/>
      <c r="T162" s="182" t="s">
        <v>1493</v>
      </c>
      <c r="U162" s="13"/>
      <c r="V162" s="13"/>
      <c r="W162" s="13">
        <v>29.782</v>
      </c>
      <c r="X162" s="13"/>
      <c r="Y162" s="13"/>
      <c r="Z162" s="13"/>
      <c r="AA162" s="13"/>
      <c r="AB162" s="13"/>
      <c r="AC162" s="13"/>
      <c r="AD162" s="13"/>
      <c r="AE162" s="13"/>
      <c r="AF162" s="13">
        <v>5.56</v>
      </c>
      <c r="AG162" s="16" t="s">
        <v>274</v>
      </c>
      <c r="AH162" s="13"/>
      <c r="AI162" s="13"/>
      <c r="AJ162" s="13"/>
      <c r="AK162" s="13">
        <v>3.94</v>
      </c>
      <c r="AL162" s="13"/>
      <c r="AM162" s="13"/>
      <c r="AN162" s="13"/>
      <c r="AO162" s="13"/>
      <c r="AP162" s="13"/>
      <c r="AQ162" s="13">
        <v>0</v>
      </c>
      <c r="AR162" s="13">
        <v>1.472</v>
      </c>
      <c r="AS162" s="17">
        <v>1.472</v>
      </c>
      <c r="AT162" s="17"/>
      <c r="AU162" s="17"/>
      <c r="AV162" s="13">
        <v>0.12</v>
      </c>
      <c r="AW162" s="13"/>
      <c r="AX162" s="189">
        <v>12.266666666666667</v>
      </c>
      <c r="AY162" s="124"/>
      <c r="AZ162" s="13"/>
      <c r="BA162" s="13"/>
      <c r="BB162" s="192">
        <v>-19.36</v>
      </c>
      <c r="BC162" s="7" t="s">
        <v>1492</v>
      </c>
      <c r="BD162" s="13"/>
      <c r="BE162" s="7">
        <v>2020</v>
      </c>
      <c r="BF162" s="13">
        <v>47</v>
      </c>
      <c r="BG162" s="13">
        <v>1.9</v>
      </c>
      <c r="BH162" s="13"/>
      <c r="BI162" s="13">
        <v>1.0559000000000001</v>
      </c>
      <c r="BJ162" s="13">
        <v>1.9E-3</v>
      </c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>
        <v>3.3881969999999999</v>
      </c>
      <c r="CA162" s="13">
        <v>0.59799000000000002</v>
      </c>
      <c r="CB162" s="7"/>
      <c r="CC162" s="7"/>
      <c r="CD162" s="13"/>
      <c r="CE162" s="182" t="s">
        <v>1494</v>
      </c>
      <c r="CF162" s="13"/>
      <c r="CG162" s="13"/>
      <c r="CH162" s="13"/>
      <c r="CI162" s="13"/>
      <c r="CJ162" s="13"/>
      <c r="CK162" s="13"/>
      <c r="CL162" s="13"/>
      <c r="CM162" s="13"/>
      <c r="CN162" s="13"/>
      <c r="CO162" s="190">
        <v>58.9801</v>
      </c>
      <c r="CP162" s="190">
        <v>1.6440999999999999</v>
      </c>
      <c r="CQ162" s="190">
        <v>0</v>
      </c>
      <c r="CR162" s="190"/>
      <c r="CS162" s="190">
        <v>1.036</v>
      </c>
      <c r="CT162" s="190"/>
      <c r="CU162" s="190"/>
      <c r="CV162" s="190">
        <v>0</v>
      </c>
      <c r="CW162" s="190">
        <v>8.5714000000000006</v>
      </c>
      <c r="CX162" s="190">
        <v>1.4117999999999999</v>
      </c>
      <c r="CY162" s="190">
        <v>0</v>
      </c>
      <c r="CZ162" s="190">
        <v>7.2347000000000001</v>
      </c>
      <c r="DA162" s="190">
        <v>1.036</v>
      </c>
      <c r="DB162" s="190">
        <v>1.6041000000000001</v>
      </c>
      <c r="DC162" s="194">
        <v>0</v>
      </c>
      <c r="DE162" s="13"/>
      <c r="DF162" s="13"/>
      <c r="DG162" s="17"/>
      <c r="DH162" s="13"/>
      <c r="DI162" s="13"/>
    </row>
    <row r="163" spans="1:113" ht="14.4" x14ac:dyDescent="0.3">
      <c r="A163" s="13" t="s">
        <v>962</v>
      </c>
      <c r="B163" s="11" t="s">
        <v>1634</v>
      </c>
      <c r="C163" s="11" t="s">
        <v>1644</v>
      </c>
      <c r="D163" s="11" t="s">
        <v>1137</v>
      </c>
      <c r="E163" s="184">
        <v>2012</v>
      </c>
      <c r="F163" s="130">
        <v>1</v>
      </c>
      <c r="G163" s="130">
        <v>27</v>
      </c>
      <c r="H163" s="22"/>
      <c r="I163" s="10">
        <v>20</v>
      </c>
      <c r="J163" s="10">
        <v>50</v>
      </c>
      <c r="K163" s="7" t="s">
        <v>1491</v>
      </c>
      <c r="L163" s="7" t="s">
        <v>798</v>
      </c>
      <c r="M163" s="13"/>
      <c r="N163" s="178" t="s">
        <v>1488</v>
      </c>
      <c r="O163" s="13"/>
      <c r="P163" s="13"/>
      <c r="Q163" s="13"/>
      <c r="R163" s="13"/>
      <c r="S163" s="13"/>
      <c r="T163" s="182" t="s">
        <v>1493</v>
      </c>
      <c r="U163" s="13"/>
      <c r="V163" s="13"/>
      <c r="W163" s="13">
        <v>25.689</v>
      </c>
      <c r="X163" s="13"/>
      <c r="Y163" s="13"/>
      <c r="Z163" s="13"/>
      <c r="AA163" s="13"/>
      <c r="AB163" s="13"/>
      <c r="AC163" s="13"/>
      <c r="AD163" s="13"/>
      <c r="AE163" s="13"/>
      <c r="AF163" s="13">
        <v>5.54</v>
      </c>
      <c r="AG163" s="16" t="s">
        <v>274</v>
      </c>
      <c r="AH163" s="13"/>
      <c r="AI163" s="13"/>
      <c r="AJ163" s="13"/>
      <c r="AK163" s="13">
        <v>2.6</v>
      </c>
      <c r="AL163" s="13"/>
      <c r="AM163" s="13"/>
      <c r="AN163" s="13"/>
      <c r="AO163" s="13"/>
      <c r="AP163" s="13"/>
      <c r="AQ163" s="13">
        <v>0</v>
      </c>
      <c r="AR163" s="13">
        <v>1.0309999999999999</v>
      </c>
      <c r="AS163" s="17">
        <v>1.0309999999999999</v>
      </c>
      <c r="AT163" s="17"/>
      <c r="AU163" s="17"/>
      <c r="AV163" s="13">
        <v>0.08</v>
      </c>
      <c r="AW163" s="13"/>
      <c r="AX163" s="189">
        <v>12.887499999999999</v>
      </c>
      <c r="AY163" s="124"/>
      <c r="AZ163" s="13"/>
      <c r="BA163" s="13"/>
      <c r="BB163" s="192">
        <v>-18.36</v>
      </c>
      <c r="BC163" s="7" t="s">
        <v>1492</v>
      </c>
      <c r="BD163" s="13"/>
      <c r="BE163" s="7">
        <v>2020</v>
      </c>
      <c r="BF163" s="13">
        <v>29.3</v>
      </c>
      <c r="BG163" s="13">
        <v>2</v>
      </c>
      <c r="BH163" s="13"/>
      <c r="BI163" s="13">
        <v>1.0381</v>
      </c>
      <c r="BJ163" s="13">
        <v>2E-3</v>
      </c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>
        <v>2.0750260000000003</v>
      </c>
      <c r="CA163" s="13">
        <v>0.37643900000000002</v>
      </c>
      <c r="CB163" s="7"/>
      <c r="CC163" s="7"/>
      <c r="CD163" s="13"/>
      <c r="CE163" s="182" t="s">
        <v>1494</v>
      </c>
      <c r="CF163" s="13"/>
      <c r="CG163" s="13"/>
      <c r="CH163" s="13"/>
      <c r="CI163" s="13"/>
      <c r="CJ163" s="13"/>
      <c r="CK163" s="13"/>
      <c r="CL163" s="13"/>
      <c r="CM163" s="13"/>
      <c r="CN163" s="13"/>
      <c r="CO163" s="190">
        <v>51.313800000000001</v>
      </c>
      <c r="CP163" s="190">
        <v>1.0441</v>
      </c>
      <c r="CQ163" s="190">
        <v>0</v>
      </c>
      <c r="CR163" s="190"/>
      <c r="CS163" s="190">
        <v>0</v>
      </c>
      <c r="CT163" s="190"/>
      <c r="CU163" s="190"/>
      <c r="CV163" s="190">
        <v>0</v>
      </c>
      <c r="CW163" s="190">
        <v>11.0746</v>
      </c>
      <c r="CX163" s="190">
        <v>0.81310000000000004</v>
      </c>
      <c r="CY163" s="190">
        <v>0</v>
      </c>
      <c r="CZ163" s="190">
        <v>9.4853000000000005</v>
      </c>
      <c r="DA163" s="190">
        <v>0</v>
      </c>
      <c r="DB163" s="190">
        <v>1.4678</v>
      </c>
      <c r="DC163" s="194">
        <v>0</v>
      </c>
      <c r="DE163" s="13"/>
      <c r="DF163" s="13"/>
      <c r="DG163" s="17"/>
      <c r="DH163" s="13"/>
      <c r="DI163" s="13"/>
    </row>
    <row r="164" spans="1:113" ht="14.4" x14ac:dyDescent="0.3">
      <c r="A164" s="13" t="s">
        <v>962</v>
      </c>
      <c r="B164" s="11" t="s">
        <v>1634</v>
      </c>
      <c r="C164" s="11" t="s">
        <v>1645</v>
      </c>
      <c r="D164" s="11" t="s">
        <v>1138</v>
      </c>
      <c r="E164" s="184">
        <v>2012</v>
      </c>
      <c r="F164" s="130">
        <v>1</v>
      </c>
      <c r="G164" s="130">
        <v>27</v>
      </c>
      <c r="H164" s="22"/>
      <c r="I164" s="10">
        <v>0</v>
      </c>
      <c r="J164" s="10">
        <v>20</v>
      </c>
      <c r="K164" s="7" t="s">
        <v>1490</v>
      </c>
      <c r="L164" s="7" t="s">
        <v>798</v>
      </c>
      <c r="M164" s="13"/>
      <c r="N164" s="178" t="s">
        <v>1488</v>
      </c>
      <c r="O164" s="13"/>
      <c r="P164" s="13"/>
      <c r="Q164" s="13"/>
      <c r="R164" s="13"/>
      <c r="S164" s="13"/>
      <c r="T164" s="182" t="s">
        <v>1493</v>
      </c>
      <c r="U164" s="13"/>
      <c r="V164" s="13"/>
      <c r="W164" s="13">
        <v>38.033000000000001</v>
      </c>
      <c r="X164" s="13"/>
      <c r="Y164" s="13"/>
      <c r="Z164" s="13"/>
      <c r="AA164" s="13"/>
      <c r="AB164" s="13"/>
      <c r="AC164" s="13"/>
      <c r="AD164" s="13"/>
      <c r="AE164" s="13"/>
      <c r="AF164" s="13">
        <v>5.6</v>
      </c>
      <c r="AG164" s="16" t="s">
        <v>274</v>
      </c>
      <c r="AH164" s="13"/>
      <c r="AI164" s="13"/>
      <c r="AJ164" s="13"/>
      <c r="AK164" s="13">
        <v>5.22</v>
      </c>
      <c r="AL164" s="13"/>
      <c r="AM164" s="13"/>
      <c r="AN164" s="13"/>
      <c r="AO164" s="13"/>
      <c r="AP164" s="13"/>
      <c r="AQ164" s="13">
        <v>0</v>
      </c>
      <c r="AR164" s="13">
        <v>2.0489999999999999</v>
      </c>
      <c r="AS164" s="17">
        <v>2.0489999999999999</v>
      </c>
      <c r="AT164" s="17"/>
      <c r="AU164" s="17"/>
      <c r="AV164" s="13">
        <v>0.15</v>
      </c>
      <c r="AW164" s="13"/>
      <c r="AX164" s="189">
        <v>13.66</v>
      </c>
      <c r="AY164" s="124"/>
      <c r="AZ164" s="13"/>
      <c r="BA164" s="13"/>
      <c r="BB164" s="192">
        <v>-17.39</v>
      </c>
      <c r="BC164" s="7" t="s">
        <v>1492</v>
      </c>
      <c r="BD164" s="13"/>
      <c r="BE164" s="7">
        <v>2020</v>
      </c>
      <c r="BF164" s="13">
        <v>30.1</v>
      </c>
      <c r="BG164" s="13">
        <v>2</v>
      </c>
      <c r="BH164" s="13"/>
      <c r="BI164" s="13">
        <v>1.0388999999999999</v>
      </c>
      <c r="BJ164" s="13">
        <v>2E-3</v>
      </c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>
        <v>6.5159250000000002</v>
      </c>
      <c r="CA164" s="13">
        <v>0.73234099999999991</v>
      </c>
      <c r="CB164" s="7"/>
      <c r="CC164" s="7"/>
      <c r="CD164" s="13"/>
      <c r="CE164" s="182" t="s">
        <v>1494</v>
      </c>
      <c r="CF164" s="13"/>
      <c r="CG164" s="13"/>
      <c r="CH164" s="13"/>
      <c r="CI164" s="13"/>
      <c r="CJ164" s="13"/>
      <c r="CK164" s="13"/>
      <c r="CL164" s="13"/>
      <c r="CM164" s="13"/>
      <c r="CN164" s="13"/>
      <c r="CO164" s="190">
        <v>58.9801</v>
      </c>
      <c r="CP164" s="190">
        <v>1.6440999999999999</v>
      </c>
      <c r="CQ164" s="190">
        <v>0</v>
      </c>
      <c r="CR164" s="190"/>
      <c r="CS164" s="190">
        <v>1.036</v>
      </c>
      <c r="CT164" s="190"/>
      <c r="CU164" s="190"/>
      <c r="CV164" s="190">
        <v>0</v>
      </c>
      <c r="CW164" s="190">
        <v>8.5714000000000006</v>
      </c>
      <c r="CX164" s="190">
        <v>1.4117999999999999</v>
      </c>
      <c r="CY164" s="190">
        <v>0</v>
      </c>
      <c r="CZ164" s="190">
        <v>7.2347000000000001</v>
      </c>
      <c r="DA164" s="190">
        <v>1.036</v>
      </c>
      <c r="DB164" s="190">
        <v>1.6041000000000001</v>
      </c>
      <c r="DC164" s="194">
        <v>0</v>
      </c>
      <c r="DE164" s="13"/>
      <c r="DF164" s="13"/>
      <c r="DG164" s="17"/>
      <c r="DH164" s="13"/>
      <c r="DI164" s="13"/>
    </row>
    <row r="165" spans="1:113" ht="14.4" x14ac:dyDescent="0.3">
      <c r="A165" s="13" t="s">
        <v>962</v>
      </c>
      <c r="B165" s="11" t="s">
        <v>1634</v>
      </c>
      <c r="C165" s="11" t="s">
        <v>1645</v>
      </c>
      <c r="D165" s="11" t="s">
        <v>1139</v>
      </c>
      <c r="E165" s="184">
        <v>2012</v>
      </c>
      <c r="F165" s="130">
        <v>1</v>
      </c>
      <c r="G165" s="130">
        <v>27</v>
      </c>
      <c r="H165" s="22"/>
      <c r="I165" s="10">
        <v>20</v>
      </c>
      <c r="J165" s="10">
        <v>50</v>
      </c>
      <c r="K165" s="7" t="s">
        <v>1491</v>
      </c>
      <c r="L165" s="7" t="s">
        <v>798</v>
      </c>
      <c r="M165" s="13"/>
      <c r="N165" s="178" t="s">
        <v>1488</v>
      </c>
      <c r="O165" s="13"/>
      <c r="P165" s="13"/>
      <c r="Q165" s="13"/>
      <c r="R165" s="13"/>
      <c r="S165" s="13"/>
      <c r="T165" s="182" t="s">
        <v>1493</v>
      </c>
      <c r="U165" s="13"/>
      <c r="V165" s="13"/>
      <c r="W165" s="13">
        <v>35.1</v>
      </c>
      <c r="X165" s="13"/>
      <c r="Y165" s="13"/>
      <c r="Z165" s="13"/>
      <c r="AA165" s="13"/>
      <c r="AB165" s="13"/>
      <c r="AC165" s="13"/>
      <c r="AD165" s="13"/>
      <c r="AE165" s="13"/>
      <c r="AF165" s="13">
        <v>5.37</v>
      </c>
      <c r="AG165" s="16" t="s">
        <v>274</v>
      </c>
      <c r="AH165" s="13"/>
      <c r="AI165" s="13"/>
      <c r="AJ165" s="13"/>
      <c r="AK165" s="13">
        <v>1.76</v>
      </c>
      <c r="AL165" s="13"/>
      <c r="AM165" s="13"/>
      <c r="AN165" s="13"/>
      <c r="AO165" s="13"/>
      <c r="AP165" s="13"/>
      <c r="AQ165" s="13">
        <v>0</v>
      </c>
      <c r="AR165" s="13">
        <v>0.85909999999999997</v>
      </c>
      <c r="AS165" s="17">
        <v>0.85899999999999999</v>
      </c>
      <c r="AT165" s="17"/>
      <c r="AU165" s="17"/>
      <c r="AV165" s="13">
        <v>0.06</v>
      </c>
      <c r="AW165" s="13"/>
      <c r="AX165" s="189">
        <v>14.318333333333333</v>
      </c>
      <c r="AY165" s="124"/>
      <c r="AZ165" s="13"/>
      <c r="BA165" s="13"/>
      <c r="BB165" s="192">
        <v>-17.420000000000002</v>
      </c>
      <c r="BC165" s="7" t="s">
        <v>1492</v>
      </c>
      <c r="BD165" s="13"/>
      <c r="BE165" s="7">
        <v>2020</v>
      </c>
      <c r="BF165" s="13">
        <v>-12.4</v>
      </c>
      <c r="BG165" s="13">
        <v>1.9</v>
      </c>
      <c r="BH165" s="13"/>
      <c r="BI165" s="13">
        <v>0.996</v>
      </c>
      <c r="BJ165" s="13">
        <v>1.9E-3</v>
      </c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>
        <v>3.0253970000000003</v>
      </c>
      <c r="CA165" s="13">
        <v>1.085915</v>
      </c>
      <c r="CB165" s="7"/>
      <c r="CC165" s="7"/>
      <c r="CD165" s="13"/>
      <c r="CE165" s="182" t="s">
        <v>1494</v>
      </c>
      <c r="CF165" s="13"/>
      <c r="CG165" s="13"/>
      <c r="CH165" s="13"/>
      <c r="CI165" s="13"/>
      <c r="CJ165" s="13"/>
      <c r="CK165" s="13"/>
      <c r="CL165" s="13"/>
      <c r="CM165" s="13"/>
      <c r="CN165" s="13"/>
      <c r="CO165" s="190">
        <v>51.313800000000001</v>
      </c>
      <c r="CP165" s="190">
        <v>1.0441</v>
      </c>
      <c r="CQ165" s="190">
        <v>0</v>
      </c>
      <c r="CR165" s="190"/>
      <c r="CS165" s="190">
        <v>0</v>
      </c>
      <c r="CT165" s="190"/>
      <c r="CU165" s="190"/>
      <c r="CV165" s="190">
        <v>0</v>
      </c>
      <c r="CW165" s="190">
        <v>11.0746</v>
      </c>
      <c r="CX165" s="190">
        <v>0.81310000000000004</v>
      </c>
      <c r="CY165" s="190">
        <v>0</v>
      </c>
      <c r="CZ165" s="190">
        <v>9.4853000000000005</v>
      </c>
      <c r="DA165" s="190">
        <v>0</v>
      </c>
      <c r="DB165" s="190">
        <v>1.4678</v>
      </c>
      <c r="DC165" s="194">
        <v>0</v>
      </c>
      <c r="DE165" s="13"/>
      <c r="DF165" s="13"/>
      <c r="DG165" s="17"/>
      <c r="DH165" s="13"/>
      <c r="DI165" s="13"/>
    </row>
    <row r="166" spans="1:113" ht="14.4" x14ac:dyDescent="0.3">
      <c r="A166" s="13" t="s">
        <v>962</v>
      </c>
      <c r="B166" s="11" t="s">
        <v>1635</v>
      </c>
      <c r="C166" s="11" t="s">
        <v>1646</v>
      </c>
      <c r="D166" s="11" t="s">
        <v>1140</v>
      </c>
      <c r="E166" s="184">
        <v>2012</v>
      </c>
      <c r="F166" s="130">
        <v>1</v>
      </c>
      <c r="G166" s="130">
        <v>28</v>
      </c>
      <c r="H166" s="22"/>
      <c r="I166" s="10">
        <v>0</v>
      </c>
      <c r="J166" s="10">
        <v>20</v>
      </c>
      <c r="K166" s="7" t="s">
        <v>1490</v>
      </c>
      <c r="L166" s="7" t="s">
        <v>798</v>
      </c>
      <c r="M166" s="13"/>
      <c r="N166" s="178" t="s">
        <v>1488</v>
      </c>
      <c r="O166" s="13"/>
      <c r="P166" s="13"/>
      <c r="Q166" s="13"/>
      <c r="R166" s="13"/>
      <c r="S166" s="13"/>
      <c r="T166" s="182" t="s">
        <v>1493</v>
      </c>
      <c r="U166" s="13"/>
      <c r="V166" s="13"/>
      <c r="W166" s="13">
        <v>34.046999999999997</v>
      </c>
      <c r="X166" s="13"/>
      <c r="Y166" s="13"/>
      <c r="Z166" s="13"/>
      <c r="AA166" s="13"/>
      <c r="AB166" s="13"/>
      <c r="AC166" s="13"/>
      <c r="AD166" s="13"/>
      <c r="AE166" s="13"/>
      <c r="AF166" s="13">
        <v>5.73</v>
      </c>
      <c r="AG166" s="16" t="s">
        <v>274</v>
      </c>
      <c r="AH166" s="13"/>
      <c r="AI166" s="13"/>
      <c r="AJ166" s="13"/>
      <c r="AK166" s="13">
        <v>2.87</v>
      </c>
      <c r="AL166" s="13"/>
      <c r="AM166" s="13"/>
      <c r="AN166" s="13"/>
      <c r="AO166" s="13"/>
      <c r="AP166" s="13"/>
      <c r="AQ166" s="13">
        <v>0</v>
      </c>
      <c r="AR166" s="13">
        <v>2.355</v>
      </c>
      <c r="AS166" s="17">
        <v>2.355</v>
      </c>
      <c r="AT166" s="17"/>
      <c r="AU166" s="17"/>
      <c r="AV166" s="13">
        <v>0.18</v>
      </c>
      <c r="AW166" s="13"/>
      <c r="AX166" s="189">
        <v>13.083333333333334</v>
      </c>
      <c r="AY166" s="124"/>
      <c r="AZ166" s="13"/>
      <c r="BA166" s="13"/>
      <c r="BB166" s="192">
        <v>-16.96</v>
      </c>
      <c r="BC166" s="7" t="s">
        <v>1492</v>
      </c>
      <c r="BD166" s="13"/>
      <c r="BE166" s="7">
        <v>2020</v>
      </c>
      <c r="BF166" s="13">
        <v>15</v>
      </c>
      <c r="BG166" s="13">
        <v>1.8</v>
      </c>
      <c r="BH166" s="13"/>
      <c r="BI166" s="13">
        <v>1.0236000000000001</v>
      </c>
      <c r="BJ166" s="13">
        <v>1.8E-3</v>
      </c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>
        <v>6.0682360000000006</v>
      </c>
      <c r="CA166" s="13">
        <v>1.0639730000000001</v>
      </c>
      <c r="CB166" s="7"/>
      <c r="CC166" s="7"/>
      <c r="CD166" s="13"/>
      <c r="CE166" s="182" t="s">
        <v>1494</v>
      </c>
      <c r="CF166" s="13"/>
      <c r="CG166" s="13"/>
      <c r="CH166" s="13"/>
      <c r="CI166" s="13"/>
      <c r="CJ166" s="13"/>
      <c r="CK166" s="13"/>
      <c r="CL166" s="13"/>
      <c r="CM166" s="13"/>
      <c r="CN166" s="13"/>
      <c r="CO166" s="190">
        <v>69.956299999999999</v>
      </c>
      <c r="CP166" s="190">
        <v>1.4372</v>
      </c>
      <c r="CQ166" s="190">
        <v>0</v>
      </c>
      <c r="CR166" s="190"/>
      <c r="CS166" s="190">
        <v>0</v>
      </c>
      <c r="CT166" s="190"/>
      <c r="CU166" s="190"/>
      <c r="CV166" s="190">
        <v>7.5772000000000004</v>
      </c>
      <c r="CW166" s="190">
        <v>6.6376999999999997</v>
      </c>
      <c r="CX166" s="190">
        <v>2.0792000000000002</v>
      </c>
      <c r="CY166" s="190">
        <v>0</v>
      </c>
      <c r="CZ166" s="190">
        <v>3.7942</v>
      </c>
      <c r="DA166" s="190">
        <v>0</v>
      </c>
      <c r="DB166" s="190">
        <v>0</v>
      </c>
      <c r="DC166" s="194">
        <v>0</v>
      </c>
      <c r="DE166" s="13"/>
      <c r="DF166" s="13"/>
      <c r="DG166" s="17"/>
      <c r="DH166" s="13"/>
      <c r="DI166" s="13"/>
    </row>
    <row r="167" spans="1:113" ht="14.4" x14ac:dyDescent="0.3">
      <c r="A167" s="13" t="s">
        <v>962</v>
      </c>
      <c r="B167" s="11" t="s">
        <v>1635</v>
      </c>
      <c r="C167" s="11" t="s">
        <v>1646</v>
      </c>
      <c r="D167" s="11" t="s">
        <v>1141</v>
      </c>
      <c r="E167" s="184">
        <v>2012</v>
      </c>
      <c r="F167" s="130">
        <v>1</v>
      </c>
      <c r="G167" s="130">
        <v>28</v>
      </c>
      <c r="H167" s="22"/>
      <c r="I167" s="10">
        <v>20</v>
      </c>
      <c r="J167" s="10">
        <v>50</v>
      </c>
      <c r="K167" s="7" t="s">
        <v>1491</v>
      </c>
      <c r="L167" s="7" t="s">
        <v>798</v>
      </c>
      <c r="M167" s="13"/>
      <c r="N167" s="178" t="s">
        <v>1488</v>
      </c>
      <c r="O167" s="13"/>
      <c r="P167" s="13"/>
      <c r="Q167" s="13"/>
      <c r="R167" s="13"/>
      <c r="S167" s="13"/>
      <c r="T167" s="182" t="s">
        <v>1493</v>
      </c>
      <c r="U167" s="13"/>
      <c r="V167" s="13"/>
      <c r="W167" s="13">
        <v>27.846</v>
      </c>
      <c r="X167" s="13"/>
      <c r="Y167" s="13"/>
      <c r="Z167" s="13"/>
      <c r="AA167" s="13"/>
      <c r="AB167" s="13"/>
      <c r="AC167" s="13"/>
      <c r="AD167" s="13"/>
      <c r="AE167" s="13"/>
      <c r="AF167" s="13">
        <v>4.8499999999999996</v>
      </c>
      <c r="AG167" s="16" t="s">
        <v>274</v>
      </c>
      <c r="AH167" s="13"/>
      <c r="AI167" s="13"/>
      <c r="AJ167" s="13"/>
      <c r="AK167" s="13">
        <v>0.86</v>
      </c>
      <c r="AL167" s="13"/>
      <c r="AM167" s="13"/>
      <c r="AN167" s="13"/>
      <c r="AO167" s="13"/>
      <c r="AP167" s="13"/>
      <c r="AQ167" s="13">
        <v>0</v>
      </c>
      <c r="AR167" s="13">
        <v>0.72160000000000002</v>
      </c>
      <c r="AS167" s="17">
        <v>0.72199999999999998</v>
      </c>
      <c r="AT167" s="17"/>
      <c r="AU167" s="17"/>
      <c r="AV167" s="13">
        <v>0.04</v>
      </c>
      <c r="AW167" s="13"/>
      <c r="AX167" s="189">
        <v>18.04</v>
      </c>
      <c r="AY167" s="124"/>
      <c r="AZ167" s="13"/>
      <c r="BA167" s="13"/>
      <c r="BB167" s="192">
        <v>-16.690000000000001</v>
      </c>
      <c r="BC167" s="7" t="s">
        <v>1492</v>
      </c>
      <c r="BD167" s="13"/>
      <c r="BE167" s="7">
        <v>2020</v>
      </c>
      <c r="BF167" s="13">
        <v>-75.5</v>
      </c>
      <c r="BG167" s="13">
        <v>1.7</v>
      </c>
      <c r="BH167" s="13"/>
      <c r="BI167" s="13">
        <v>0.93240000000000001</v>
      </c>
      <c r="BJ167" s="13">
        <v>1.6999999999999999E-3</v>
      </c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>
        <v>2.352792</v>
      </c>
      <c r="CA167" s="13">
        <v>0.62534900000000004</v>
      </c>
      <c r="CB167" s="7"/>
      <c r="CC167" s="7"/>
      <c r="CD167" s="13"/>
      <c r="CE167" s="182" t="s">
        <v>1494</v>
      </c>
      <c r="CF167" s="13"/>
      <c r="CG167" s="13"/>
      <c r="CH167" s="13"/>
      <c r="CI167" s="13"/>
      <c r="CJ167" s="13"/>
      <c r="CK167" s="13"/>
      <c r="CL167" s="13"/>
      <c r="CM167" s="13"/>
      <c r="CN167" s="13"/>
      <c r="CO167" s="190">
        <v>85.076700000000002</v>
      </c>
      <c r="CP167" s="190">
        <v>1.7376</v>
      </c>
      <c r="CQ167" s="190">
        <v>0</v>
      </c>
      <c r="CR167" s="190"/>
      <c r="CS167" s="190">
        <v>0</v>
      </c>
      <c r="CT167" s="190"/>
      <c r="CU167" s="190"/>
      <c r="CV167" s="190">
        <v>0</v>
      </c>
      <c r="CW167" s="190">
        <v>3.5345</v>
      </c>
      <c r="CX167" s="190">
        <v>0</v>
      </c>
      <c r="CY167" s="190">
        <v>0</v>
      </c>
      <c r="CZ167" s="190">
        <v>0</v>
      </c>
      <c r="DA167" s="190">
        <v>0</v>
      </c>
      <c r="DB167" s="190">
        <v>2.1358999999999999</v>
      </c>
      <c r="DC167" s="194">
        <v>0</v>
      </c>
      <c r="DE167" s="13"/>
      <c r="DF167" s="13"/>
      <c r="DG167" s="17"/>
      <c r="DH167" s="13"/>
      <c r="DI167" s="13"/>
    </row>
    <row r="168" spans="1:113" ht="14.4" x14ac:dyDescent="0.3">
      <c r="A168" s="13" t="s">
        <v>962</v>
      </c>
      <c r="B168" s="11" t="s">
        <v>1636</v>
      </c>
      <c r="C168" s="11" t="s">
        <v>1647</v>
      </c>
      <c r="D168" s="11" t="s">
        <v>1142</v>
      </c>
      <c r="E168" s="184">
        <v>2012</v>
      </c>
      <c r="F168" s="130">
        <v>1</v>
      </c>
      <c r="G168" s="130">
        <v>29</v>
      </c>
      <c r="H168" s="22"/>
      <c r="I168" s="10">
        <v>0</v>
      </c>
      <c r="J168" s="10">
        <v>20</v>
      </c>
      <c r="K168" s="7" t="s">
        <v>1490</v>
      </c>
      <c r="L168" s="7" t="s">
        <v>798</v>
      </c>
      <c r="M168" s="13"/>
      <c r="N168" s="178" t="s">
        <v>1488</v>
      </c>
      <c r="O168" s="13"/>
      <c r="P168" s="13"/>
      <c r="Q168" s="13"/>
      <c r="R168" s="13"/>
      <c r="S168" s="13"/>
      <c r="T168" s="182" t="s">
        <v>1493</v>
      </c>
      <c r="U168" s="13"/>
      <c r="V168" s="13"/>
      <c r="W168" s="13">
        <v>54.076999999999998</v>
      </c>
      <c r="X168" s="13"/>
      <c r="Y168" s="13"/>
      <c r="Z168" s="13"/>
      <c r="AA168" s="13"/>
      <c r="AB168" s="13"/>
      <c r="AC168" s="13"/>
      <c r="AD168" s="13"/>
      <c r="AE168" s="13"/>
      <c r="AF168" s="13">
        <v>5.9</v>
      </c>
      <c r="AG168" s="16" t="s">
        <v>274</v>
      </c>
      <c r="AH168" s="13"/>
      <c r="AI168" s="13"/>
      <c r="AJ168" s="13"/>
      <c r="AK168" s="13">
        <v>7.17</v>
      </c>
      <c r="AL168" s="13"/>
      <c r="AM168" s="13"/>
      <c r="AN168" s="13"/>
      <c r="AO168" s="13"/>
      <c r="AP168" s="13"/>
      <c r="AQ168" s="13">
        <v>0</v>
      </c>
      <c r="AR168" s="13">
        <v>1.7769999999999999</v>
      </c>
      <c r="AS168" s="17">
        <v>1.7769999999999999</v>
      </c>
      <c r="AT168" s="17"/>
      <c r="AU168" s="17"/>
      <c r="AV168" s="13">
        <v>0.13</v>
      </c>
      <c r="AW168" s="13"/>
      <c r="AX168" s="189">
        <v>13.669230769230769</v>
      </c>
      <c r="AY168" s="124"/>
      <c r="AZ168" s="13"/>
      <c r="BA168" s="13"/>
      <c r="BB168" s="192">
        <v>-18.93</v>
      </c>
      <c r="BC168" s="7" t="s">
        <v>1492</v>
      </c>
      <c r="BD168" s="13"/>
      <c r="BE168" s="7">
        <v>2020</v>
      </c>
      <c r="BF168" s="13">
        <v>-10.1</v>
      </c>
      <c r="BG168" s="13">
        <v>2.4</v>
      </c>
      <c r="BH168" s="13"/>
      <c r="BI168" s="13">
        <v>0.99829999999999997</v>
      </c>
      <c r="BJ168" s="13">
        <v>2.3999999999999998E-3</v>
      </c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>
        <v>1.897119</v>
      </c>
      <c r="CA168" s="13">
        <v>1.495792</v>
      </c>
      <c r="CB168" s="7"/>
      <c r="CC168" s="7"/>
      <c r="CD168" s="13"/>
      <c r="CE168" s="182" t="s">
        <v>1494</v>
      </c>
      <c r="CF168" s="13"/>
      <c r="CG168" s="13"/>
      <c r="CH168" s="13"/>
      <c r="CI168" s="13"/>
      <c r="CJ168" s="13"/>
      <c r="CK168" s="13"/>
      <c r="CL168" s="13"/>
      <c r="CM168" s="13"/>
      <c r="CN168" s="13"/>
      <c r="CO168" s="190">
        <v>63.199599999999997</v>
      </c>
      <c r="CP168" s="190">
        <v>1.0918000000000001</v>
      </c>
      <c r="CQ168" s="190">
        <v>0</v>
      </c>
      <c r="CR168" s="190"/>
      <c r="CS168" s="190">
        <v>0</v>
      </c>
      <c r="CT168" s="190"/>
      <c r="CU168" s="190"/>
      <c r="CV168" s="190">
        <v>7.6191000000000004</v>
      </c>
      <c r="CW168" s="190">
        <v>5.3906000000000001</v>
      </c>
      <c r="CX168" s="190">
        <v>2.3675999999999999</v>
      </c>
      <c r="CY168" s="190">
        <v>0</v>
      </c>
      <c r="CZ168" s="190">
        <v>4.7034000000000002</v>
      </c>
      <c r="DA168" s="190">
        <v>0</v>
      </c>
      <c r="DB168" s="190">
        <v>0.88819999999999999</v>
      </c>
      <c r="DC168" s="194">
        <v>0</v>
      </c>
      <c r="DE168" s="13"/>
      <c r="DF168" s="13"/>
      <c r="DG168" s="17"/>
      <c r="DH168" s="13"/>
      <c r="DI168" s="13"/>
    </row>
    <row r="169" spans="1:113" ht="14.4" x14ac:dyDescent="0.3">
      <c r="A169" s="13" t="s">
        <v>962</v>
      </c>
      <c r="B169" s="11" t="s">
        <v>1636</v>
      </c>
      <c r="C169" s="11" t="s">
        <v>1647</v>
      </c>
      <c r="D169" s="11" t="s">
        <v>1143</v>
      </c>
      <c r="E169" s="184">
        <v>2012</v>
      </c>
      <c r="F169" s="130">
        <v>1</v>
      </c>
      <c r="G169" s="130">
        <v>29</v>
      </c>
      <c r="H169" s="22"/>
      <c r="I169" s="10">
        <v>20</v>
      </c>
      <c r="J169" s="10">
        <v>50</v>
      </c>
      <c r="K169" s="7" t="s">
        <v>1491</v>
      </c>
      <c r="L169" s="7" t="s">
        <v>798</v>
      </c>
      <c r="M169" s="13"/>
      <c r="N169" s="178" t="s">
        <v>1488</v>
      </c>
      <c r="O169" s="13"/>
      <c r="P169" s="13"/>
      <c r="Q169" s="13"/>
      <c r="R169" s="13"/>
      <c r="S169" s="13"/>
      <c r="T169" s="182" t="s">
        <v>1493</v>
      </c>
      <c r="U169" s="13"/>
      <c r="V169" s="13"/>
      <c r="W169" s="13">
        <v>71.456000000000003</v>
      </c>
      <c r="X169" s="13"/>
      <c r="Y169" s="13"/>
      <c r="Z169" s="13"/>
      <c r="AA169" s="13"/>
      <c r="AB169" s="13"/>
      <c r="AC169" s="13"/>
      <c r="AD169" s="13"/>
      <c r="AE169" s="13"/>
      <c r="AF169" s="13">
        <v>5.81</v>
      </c>
      <c r="AG169" s="16" t="s">
        <v>274</v>
      </c>
      <c r="AH169" s="13"/>
      <c r="AI169" s="13"/>
      <c r="AJ169" s="13"/>
      <c r="AK169" s="13">
        <v>4.92</v>
      </c>
      <c r="AL169" s="13"/>
      <c r="AM169" s="13"/>
      <c r="AN169" s="13"/>
      <c r="AO169" s="13"/>
      <c r="AP169" s="13"/>
      <c r="AQ169" s="13">
        <v>0</v>
      </c>
      <c r="AR169" s="13">
        <v>1.129</v>
      </c>
      <c r="AS169" s="17">
        <v>1.129</v>
      </c>
      <c r="AT169" s="17"/>
      <c r="AU169" s="17"/>
      <c r="AV169" s="13">
        <v>0.09</v>
      </c>
      <c r="AW169" s="13"/>
      <c r="AX169" s="189">
        <v>12.544444444444444</v>
      </c>
      <c r="AY169" s="124"/>
      <c r="AZ169" s="13"/>
      <c r="BA169" s="13"/>
      <c r="BB169" s="192">
        <v>-17</v>
      </c>
      <c r="BC169" s="7" t="s">
        <v>1492</v>
      </c>
      <c r="BD169" s="13"/>
      <c r="BE169" s="7">
        <v>2020</v>
      </c>
      <c r="BF169" s="13">
        <v>-56.6</v>
      </c>
      <c r="BG169" s="13">
        <v>1.8</v>
      </c>
      <c r="BH169" s="13"/>
      <c r="BI169" s="13">
        <v>0.95150000000000001</v>
      </c>
      <c r="BJ169" s="13">
        <v>1.8E-3</v>
      </c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>
        <v>2.228548</v>
      </c>
      <c r="CA169" s="13">
        <v>1.5598110000000001</v>
      </c>
      <c r="CB169" s="7"/>
      <c r="CC169" s="7"/>
      <c r="CD169" s="13"/>
      <c r="CE169" s="182" t="s">
        <v>1494</v>
      </c>
      <c r="CF169" s="13"/>
      <c r="CG169" s="13"/>
      <c r="CH169" s="13"/>
      <c r="CI169" s="13"/>
      <c r="CJ169" s="13"/>
      <c r="CK169" s="13"/>
      <c r="CL169" s="13"/>
      <c r="CM169" s="13"/>
      <c r="CN169" s="13"/>
      <c r="CO169" s="190">
        <v>72.365799999999993</v>
      </c>
      <c r="CP169" s="190">
        <v>0.95609999999999995</v>
      </c>
      <c r="CQ169" s="190">
        <v>0</v>
      </c>
      <c r="CR169" s="190"/>
      <c r="CS169" s="190">
        <v>0</v>
      </c>
      <c r="CT169" s="190"/>
      <c r="CU169" s="190"/>
      <c r="CV169" s="190">
        <v>0</v>
      </c>
      <c r="CW169" s="190">
        <v>5.2473000000000001</v>
      </c>
      <c r="CX169" s="190">
        <v>2.6583000000000001</v>
      </c>
      <c r="CY169" s="190">
        <v>0</v>
      </c>
      <c r="CZ169" s="190">
        <v>4.4785000000000004</v>
      </c>
      <c r="DA169" s="190">
        <v>0</v>
      </c>
      <c r="DB169" s="190">
        <v>0</v>
      </c>
      <c r="DC169" s="194">
        <v>0</v>
      </c>
      <c r="DE169" s="13"/>
      <c r="DF169" s="13"/>
      <c r="DG169" s="17"/>
      <c r="DH169" s="13"/>
      <c r="DI169" s="13"/>
    </row>
    <row r="170" spans="1:113" ht="14.4" x14ac:dyDescent="0.3">
      <c r="A170" s="13" t="s">
        <v>962</v>
      </c>
      <c r="B170" s="11" t="s">
        <v>1637</v>
      </c>
      <c r="C170" s="11" t="s">
        <v>1648</v>
      </c>
      <c r="D170" s="11" t="s">
        <v>1144</v>
      </c>
      <c r="E170" s="184">
        <v>2012</v>
      </c>
      <c r="F170" s="130">
        <v>1</v>
      </c>
      <c r="G170" s="130">
        <v>30</v>
      </c>
      <c r="H170" s="22"/>
      <c r="I170" s="10">
        <v>0</v>
      </c>
      <c r="J170" s="10">
        <v>20</v>
      </c>
      <c r="K170" s="7" t="s">
        <v>1490</v>
      </c>
      <c r="L170" s="7" t="s">
        <v>798</v>
      </c>
      <c r="M170" s="13"/>
      <c r="N170" s="178" t="s">
        <v>1488</v>
      </c>
      <c r="O170" s="13"/>
      <c r="P170" s="13"/>
      <c r="Q170" s="13"/>
      <c r="R170" s="13"/>
      <c r="S170" s="13"/>
      <c r="T170" s="182" t="s">
        <v>1493</v>
      </c>
      <c r="U170" s="13"/>
      <c r="V170" s="13"/>
      <c r="W170" s="13">
        <v>59.886000000000003</v>
      </c>
      <c r="X170" s="13"/>
      <c r="Y170" s="13"/>
      <c r="Z170" s="13"/>
      <c r="AA170" s="13"/>
      <c r="AB170" s="13"/>
      <c r="AC170" s="13"/>
      <c r="AD170" s="13"/>
      <c r="AE170" s="13"/>
      <c r="AF170" s="13">
        <v>4.3099999999999996</v>
      </c>
      <c r="AG170" s="16" t="s">
        <v>274</v>
      </c>
      <c r="AH170" s="13"/>
      <c r="AI170" s="13"/>
      <c r="AJ170" s="13"/>
      <c r="AK170" s="13">
        <v>4.4800000000000004</v>
      </c>
      <c r="AL170" s="13"/>
      <c r="AM170" s="13"/>
      <c r="AN170" s="13"/>
      <c r="AO170" s="13"/>
      <c r="AP170" s="13"/>
      <c r="AQ170" s="13">
        <v>0</v>
      </c>
      <c r="AR170" s="13">
        <v>3.9169999999999998</v>
      </c>
      <c r="AS170" s="17">
        <v>3.9169999999999998</v>
      </c>
      <c r="AT170" s="17"/>
      <c r="AU170" s="17"/>
      <c r="AV170" s="13">
        <v>0.33</v>
      </c>
      <c r="AW170" s="13"/>
      <c r="AX170" s="189">
        <v>11.869696969696969</v>
      </c>
      <c r="AY170" s="124"/>
      <c r="AZ170" s="13"/>
      <c r="BA170" s="13"/>
      <c r="BB170" s="192">
        <v>-21.43</v>
      </c>
      <c r="BC170" s="7" t="s">
        <v>1492</v>
      </c>
      <c r="BD170" s="13"/>
      <c r="BE170" s="7">
        <v>2020</v>
      </c>
      <c r="BF170" s="13">
        <v>63.7</v>
      </c>
      <c r="BG170" s="13">
        <v>2.1</v>
      </c>
      <c r="BH170" s="13"/>
      <c r="BI170" s="13">
        <v>1.0728</v>
      </c>
      <c r="BJ170" s="13">
        <v>2.0999999999999999E-3</v>
      </c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>
        <v>6.8186650000000002</v>
      </c>
      <c r="CA170" s="13">
        <v>1.4123540000000001</v>
      </c>
      <c r="CB170" s="7"/>
      <c r="CC170" s="7"/>
      <c r="CD170" s="13"/>
      <c r="CE170" s="182" t="s">
        <v>1494</v>
      </c>
      <c r="CF170" s="13"/>
      <c r="CG170" s="13"/>
      <c r="CH170" s="13"/>
      <c r="CI170" s="13"/>
      <c r="CJ170" s="13"/>
      <c r="CK170" s="13"/>
      <c r="CL170" s="13"/>
      <c r="CM170" s="13"/>
      <c r="CN170" s="13"/>
      <c r="CO170" s="190">
        <v>60.233499999999999</v>
      </c>
      <c r="CP170" s="190">
        <v>1.1072</v>
      </c>
      <c r="CQ170" s="190">
        <v>0.6391</v>
      </c>
      <c r="CR170" s="190"/>
      <c r="CS170" s="190">
        <v>1.1411</v>
      </c>
      <c r="CT170" s="190"/>
      <c r="CU170" s="190"/>
      <c r="CV170" s="190">
        <v>0</v>
      </c>
      <c r="CW170" s="190">
        <v>7.2427999999999999</v>
      </c>
      <c r="CX170" s="190">
        <v>1.3875999999999999</v>
      </c>
      <c r="CY170" s="190">
        <v>0</v>
      </c>
      <c r="CZ170" s="190">
        <v>9.1934000000000005</v>
      </c>
      <c r="DA170" s="190">
        <v>1.1411</v>
      </c>
      <c r="DB170" s="190">
        <v>0</v>
      </c>
      <c r="DC170" s="194">
        <v>0</v>
      </c>
      <c r="DE170" s="13"/>
      <c r="DF170" s="13"/>
      <c r="DG170" s="17"/>
      <c r="DH170" s="13"/>
      <c r="DI170" s="13"/>
    </row>
    <row r="171" spans="1:113" ht="14.4" x14ac:dyDescent="0.3">
      <c r="A171" s="13" t="s">
        <v>962</v>
      </c>
      <c r="B171" s="11" t="s">
        <v>1637</v>
      </c>
      <c r="C171" s="11" t="s">
        <v>1648</v>
      </c>
      <c r="D171" s="11" t="s">
        <v>1145</v>
      </c>
      <c r="E171" s="184">
        <v>2012</v>
      </c>
      <c r="F171" s="130">
        <v>1</v>
      </c>
      <c r="G171" s="130">
        <v>30</v>
      </c>
      <c r="H171" s="22"/>
      <c r="I171" s="10">
        <v>20</v>
      </c>
      <c r="J171" s="10">
        <v>50</v>
      </c>
      <c r="K171" s="7" t="s">
        <v>1491</v>
      </c>
      <c r="L171" s="7" t="s">
        <v>798</v>
      </c>
      <c r="M171" s="13"/>
      <c r="N171" s="178" t="s">
        <v>1488</v>
      </c>
      <c r="O171" s="13"/>
      <c r="P171" s="13"/>
      <c r="Q171" s="13"/>
      <c r="R171" s="13"/>
      <c r="S171" s="13"/>
      <c r="T171" s="182" t="s">
        <v>1493</v>
      </c>
      <c r="U171" s="13"/>
      <c r="V171" s="13"/>
      <c r="W171" s="13">
        <v>31.016999999999999</v>
      </c>
      <c r="X171" s="13"/>
      <c r="Y171" s="13"/>
      <c r="Z171" s="13"/>
      <c r="AA171" s="13"/>
      <c r="AB171" s="13"/>
      <c r="AC171" s="13"/>
      <c r="AD171" s="13"/>
      <c r="AE171" s="13"/>
      <c r="AF171" s="13">
        <v>4.67</v>
      </c>
      <c r="AG171" s="16" t="s">
        <v>274</v>
      </c>
      <c r="AH171" s="13"/>
      <c r="AI171" s="13"/>
      <c r="AJ171" s="13"/>
      <c r="AK171" s="13">
        <v>2.17</v>
      </c>
      <c r="AL171" s="13"/>
      <c r="AM171" s="13"/>
      <c r="AN171" s="13"/>
      <c r="AO171" s="13"/>
      <c r="AP171" s="13"/>
      <c r="AQ171" s="13">
        <v>0</v>
      </c>
      <c r="AR171" s="13">
        <v>0.96879999999999999</v>
      </c>
      <c r="AS171" s="17">
        <v>0.96899999999999997</v>
      </c>
      <c r="AT171" s="17"/>
      <c r="AU171" s="17"/>
      <c r="AV171" s="13">
        <v>7.0000000000000007E-2</v>
      </c>
      <c r="AW171" s="13"/>
      <c r="AX171" s="189">
        <v>13.839999999999998</v>
      </c>
      <c r="AY171" s="124"/>
      <c r="AZ171" s="13"/>
      <c r="BA171" s="13"/>
      <c r="BB171" s="192">
        <v>-20.170000000000002</v>
      </c>
      <c r="BC171" s="7" t="s">
        <v>1492</v>
      </c>
      <c r="BD171" s="13"/>
      <c r="BE171" s="7">
        <v>2020</v>
      </c>
      <c r="BF171" s="13">
        <v>-41.5</v>
      </c>
      <c r="BG171" s="13">
        <v>1.8</v>
      </c>
      <c r="BH171" s="13"/>
      <c r="BI171" s="13">
        <v>0.9667</v>
      </c>
      <c r="BJ171" s="13">
        <v>1.8E-3</v>
      </c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>
        <v>2.1274899999999999</v>
      </c>
      <c r="CA171" s="13">
        <v>0.90064500000000003</v>
      </c>
      <c r="CB171" s="7"/>
      <c r="CC171" s="7"/>
      <c r="CD171" s="13"/>
      <c r="CE171" s="182" t="s">
        <v>1494</v>
      </c>
      <c r="CF171" s="13"/>
      <c r="CG171" s="13"/>
      <c r="CH171" s="13"/>
      <c r="CI171" s="13"/>
      <c r="CJ171" s="13"/>
      <c r="CK171" s="13"/>
      <c r="CL171" s="13"/>
      <c r="CM171" s="13"/>
      <c r="CN171" s="13"/>
      <c r="CO171" s="190">
        <v>46.857700000000001</v>
      </c>
      <c r="CP171" s="190">
        <v>1.5384</v>
      </c>
      <c r="CQ171" s="190">
        <v>0.71460000000000001</v>
      </c>
      <c r="CR171" s="190"/>
      <c r="CS171" s="190">
        <v>1.0005999999999999</v>
      </c>
      <c r="CT171" s="190"/>
      <c r="CU171" s="190"/>
      <c r="CV171" s="190">
        <v>0</v>
      </c>
      <c r="CW171" s="190">
        <v>12.929600000000001</v>
      </c>
      <c r="CX171" s="190">
        <v>1.7029000000000001</v>
      </c>
      <c r="CY171" s="190">
        <v>0</v>
      </c>
      <c r="CZ171" s="190">
        <v>9.9449000000000005</v>
      </c>
      <c r="DA171" s="190">
        <v>1.0005999999999999</v>
      </c>
      <c r="DB171" s="190">
        <v>0</v>
      </c>
      <c r="DC171" s="194">
        <v>0</v>
      </c>
      <c r="DE171" s="13"/>
      <c r="DF171" s="13"/>
      <c r="DG171" s="17"/>
      <c r="DH171" s="13"/>
      <c r="DI171" s="13"/>
    </row>
    <row r="172" spans="1:113" ht="14.4" x14ac:dyDescent="0.3">
      <c r="A172" s="13" t="s">
        <v>962</v>
      </c>
      <c r="B172" s="11" t="s">
        <v>1638</v>
      </c>
      <c r="C172" s="11" t="s">
        <v>1649</v>
      </c>
      <c r="D172" s="11" t="s">
        <v>1146</v>
      </c>
      <c r="E172" s="184">
        <v>2012</v>
      </c>
      <c r="F172" s="130">
        <v>1</v>
      </c>
      <c r="G172" s="130">
        <v>31</v>
      </c>
      <c r="H172" s="22"/>
      <c r="I172" s="10">
        <v>0</v>
      </c>
      <c r="J172" s="10">
        <v>20</v>
      </c>
      <c r="K172" s="7" t="s">
        <v>1490</v>
      </c>
      <c r="L172" s="7" t="s">
        <v>798</v>
      </c>
      <c r="M172" s="13"/>
      <c r="N172" s="178" t="s">
        <v>1488</v>
      </c>
      <c r="O172" s="13"/>
      <c r="P172" s="13"/>
      <c r="Q172" s="13"/>
      <c r="R172" s="13"/>
      <c r="S172" s="13"/>
      <c r="T172" s="182" t="s">
        <v>1493</v>
      </c>
      <c r="U172" s="13"/>
      <c r="V172" s="13"/>
      <c r="W172" s="13">
        <v>55.621000000000002</v>
      </c>
      <c r="X172" s="13"/>
      <c r="Y172" s="13"/>
      <c r="Z172" s="13"/>
      <c r="AA172" s="13"/>
      <c r="AB172" s="13"/>
      <c r="AC172" s="13"/>
      <c r="AD172" s="13"/>
      <c r="AE172" s="13"/>
      <c r="AF172" s="13">
        <v>6.05</v>
      </c>
      <c r="AG172" s="16" t="s">
        <v>274</v>
      </c>
      <c r="AH172" s="13"/>
      <c r="AI172" s="13"/>
      <c r="AJ172" s="13"/>
      <c r="AK172" s="13">
        <v>7.01</v>
      </c>
      <c r="AL172" s="13"/>
      <c r="AM172" s="13"/>
      <c r="AN172" s="13"/>
      <c r="AO172" s="13"/>
      <c r="AP172" s="13"/>
      <c r="AQ172" s="13">
        <v>0</v>
      </c>
      <c r="AR172" s="13">
        <v>1.7290000000000001</v>
      </c>
      <c r="AS172" s="17">
        <v>1.7290000000000001</v>
      </c>
      <c r="AT172" s="17"/>
      <c r="AU172" s="17"/>
      <c r="AV172" s="13">
        <v>0.14000000000000001</v>
      </c>
      <c r="AW172" s="13"/>
      <c r="AX172" s="189">
        <v>12.35</v>
      </c>
      <c r="AY172" s="124"/>
      <c r="AZ172" s="13"/>
      <c r="BA172" s="13"/>
      <c r="BB172" s="192">
        <v>-20.73</v>
      </c>
      <c r="BC172" s="7" t="s">
        <v>1492</v>
      </c>
      <c r="BD172" s="13"/>
      <c r="BE172" s="7">
        <v>2020</v>
      </c>
      <c r="BF172" s="13">
        <v>-4.9000000000000004</v>
      </c>
      <c r="BG172" s="13">
        <v>1.8</v>
      </c>
      <c r="BH172" s="13"/>
      <c r="BI172" s="13">
        <v>1.0036</v>
      </c>
      <c r="BJ172" s="13">
        <v>1.8E-3</v>
      </c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>
        <v>1.9882259999999998</v>
      </c>
      <c r="CA172" s="13">
        <v>1.0517730000000001</v>
      </c>
      <c r="CB172" s="7"/>
      <c r="CC172" s="7"/>
      <c r="CD172" s="13"/>
      <c r="CE172" s="182" t="s">
        <v>1494</v>
      </c>
      <c r="CF172" s="13"/>
      <c r="CG172" s="13"/>
      <c r="CH172" s="13"/>
      <c r="CI172" s="13"/>
      <c r="CJ172" s="13"/>
      <c r="CK172" s="13"/>
      <c r="CL172" s="13"/>
      <c r="CM172" s="13"/>
      <c r="CN172" s="13"/>
      <c r="CO172" s="190">
        <v>64.918700000000001</v>
      </c>
      <c r="CP172" s="190">
        <v>1.5853999999999999</v>
      </c>
      <c r="CQ172" s="190">
        <v>0.82010000000000005</v>
      </c>
      <c r="CR172" s="190"/>
      <c r="CS172" s="190">
        <v>0.91810000000000003</v>
      </c>
      <c r="CT172" s="190"/>
      <c r="CU172" s="190"/>
      <c r="CV172" s="190">
        <v>0</v>
      </c>
      <c r="CW172" s="190">
        <v>6.2621000000000002</v>
      </c>
      <c r="CX172" s="190">
        <v>0</v>
      </c>
      <c r="CY172" s="190">
        <v>0</v>
      </c>
      <c r="CZ172" s="190">
        <v>6.6338999999999997</v>
      </c>
      <c r="DA172" s="190">
        <v>0.91810000000000003</v>
      </c>
      <c r="DB172" s="190">
        <v>0</v>
      </c>
      <c r="DC172" s="194">
        <v>0</v>
      </c>
      <c r="DE172" s="13"/>
      <c r="DF172" s="13"/>
      <c r="DG172" s="17"/>
      <c r="DH172" s="13"/>
      <c r="DI172" s="13"/>
    </row>
    <row r="173" spans="1:113" ht="14.4" x14ac:dyDescent="0.3">
      <c r="A173" s="13" t="s">
        <v>962</v>
      </c>
      <c r="B173" s="11" t="s">
        <v>1638</v>
      </c>
      <c r="C173" s="11" t="s">
        <v>1649</v>
      </c>
      <c r="D173" s="11" t="s">
        <v>1147</v>
      </c>
      <c r="E173" s="184">
        <v>2012</v>
      </c>
      <c r="F173" s="130">
        <v>1</v>
      </c>
      <c r="G173" s="130">
        <v>31</v>
      </c>
      <c r="H173" s="22"/>
      <c r="I173" s="10">
        <v>20</v>
      </c>
      <c r="J173" s="10">
        <v>50</v>
      </c>
      <c r="K173" s="7" t="s">
        <v>1491</v>
      </c>
      <c r="L173" s="7" t="s">
        <v>798</v>
      </c>
      <c r="M173" s="13"/>
      <c r="N173" s="178" t="s">
        <v>1488</v>
      </c>
      <c r="O173" s="13"/>
      <c r="P173" s="13"/>
      <c r="Q173" s="13"/>
      <c r="R173" s="13"/>
      <c r="S173" s="13"/>
      <c r="T173" s="182" t="s">
        <v>1493</v>
      </c>
      <c r="U173" s="13"/>
      <c r="V173" s="13"/>
      <c r="W173" s="13">
        <v>67.150999999999996</v>
      </c>
      <c r="X173" s="13"/>
      <c r="Y173" s="13"/>
      <c r="Z173" s="13"/>
      <c r="AA173" s="13"/>
      <c r="AB173" s="13"/>
      <c r="AC173" s="13"/>
      <c r="AD173" s="13"/>
      <c r="AE173" s="13"/>
      <c r="AF173" s="13">
        <v>5.61</v>
      </c>
      <c r="AG173" s="16" t="s">
        <v>274</v>
      </c>
      <c r="AH173" s="13"/>
      <c r="AI173" s="13"/>
      <c r="AJ173" s="13"/>
      <c r="AK173" s="13">
        <v>5.29</v>
      </c>
      <c r="AL173" s="13"/>
      <c r="AM173" s="13"/>
      <c r="AN173" s="13"/>
      <c r="AO173" s="13"/>
      <c r="AP173" s="13"/>
      <c r="AQ173" s="13">
        <v>0</v>
      </c>
      <c r="AR173" s="13">
        <v>1.119</v>
      </c>
      <c r="AS173" s="17">
        <v>1.119</v>
      </c>
      <c r="AT173" s="17"/>
      <c r="AU173" s="17"/>
      <c r="AV173" s="13">
        <v>0.1</v>
      </c>
      <c r="AW173" s="13"/>
      <c r="AX173" s="189">
        <v>11.19</v>
      </c>
      <c r="AY173" s="124"/>
      <c r="AZ173" s="13"/>
      <c r="BA173" s="13"/>
      <c r="BB173" s="192">
        <v>-19.760000000000002</v>
      </c>
      <c r="BC173" s="7" t="s">
        <v>1492</v>
      </c>
      <c r="BD173" s="13"/>
      <c r="BE173" s="7">
        <v>2020</v>
      </c>
      <c r="BF173" s="13">
        <v>-74.400000000000006</v>
      </c>
      <c r="BG173" s="13">
        <v>1.9</v>
      </c>
      <c r="BH173" s="13"/>
      <c r="BI173" s="13">
        <v>0.93340000000000001</v>
      </c>
      <c r="BJ173" s="13">
        <v>1.9E-3</v>
      </c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>
        <v>2.3116980000000003</v>
      </c>
      <c r="CA173" s="13">
        <v>1.158042</v>
      </c>
      <c r="CB173" s="7"/>
      <c r="CC173" s="7"/>
      <c r="CD173" s="13"/>
      <c r="CE173" s="182" t="s">
        <v>1494</v>
      </c>
      <c r="CF173" s="13"/>
      <c r="CG173" s="13"/>
      <c r="CH173" s="13"/>
      <c r="CI173" s="13"/>
      <c r="CJ173" s="13"/>
      <c r="CK173" s="13"/>
      <c r="CL173" s="13"/>
      <c r="CM173" s="13"/>
      <c r="CN173" s="13"/>
      <c r="CO173" s="190">
        <v>49.740699999999997</v>
      </c>
      <c r="CP173" s="190">
        <v>1.3692</v>
      </c>
      <c r="CQ173" s="190">
        <v>0.59060000000000001</v>
      </c>
      <c r="CR173" s="190"/>
      <c r="CS173" s="190">
        <v>0.91479999999999995</v>
      </c>
      <c r="CT173" s="190"/>
      <c r="CU173" s="190"/>
      <c r="CV173" s="190">
        <v>0</v>
      </c>
      <c r="CW173" s="190">
        <v>11.1066</v>
      </c>
      <c r="CX173" s="190">
        <v>1.4024000000000001</v>
      </c>
      <c r="CY173" s="190">
        <v>0</v>
      </c>
      <c r="CZ173" s="190">
        <v>8.9169999999999998</v>
      </c>
      <c r="DA173" s="190">
        <v>0.91479999999999995</v>
      </c>
      <c r="DB173" s="190">
        <v>1.2767999999999999</v>
      </c>
      <c r="DC173" s="194">
        <v>0</v>
      </c>
      <c r="DE173" s="13"/>
      <c r="DF173" s="13"/>
      <c r="DG173" s="17"/>
      <c r="DH173" s="13"/>
      <c r="DI173" s="13"/>
    </row>
    <row r="174" spans="1:113" ht="14.4" x14ac:dyDescent="0.3">
      <c r="A174" s="13" t="s">
        <v>962</v>
      </c>
      <c r="B174" s="11" t="s">
        <v>1639</v>
      </c>
      <c r="C174" s="11" t="s">
        <v>1650</v>
      </c>
      <c r="D174" s="11" t="s">
        <v>1148</v>
      </c>
      <c r="E174" s="184">
        <v>2012</v>
      </c>
      <c r="F174" s="130">
        <v>2</v>
      </c>
      <c r="G174" s="130">
        <v>3</v>
      </c>
      <c r="H174" s="22"/>
      <c r="I174" s="10">
        <v>0</v>
      </c>
      <c r="J174" s="10">
        <v>20</v>
      </c>
      <c r="K174" s="7" t="s">
        <v>1490</v>
      </c>
      <c r="L174" s="7" t="s">
        <v>798</v>
      </c>
      <c r="M174" s="13"/>
      <c r="N174" s="178" t="s">
        <v>1488</v>
      </c>
      <c r="O174" s="13"/>
      <c r="P174" s="13"/>
      <c r="Q174" s="13"/>
      <c r="R174" s="13"/>
      <c r="S174" s="13"/>
      <c r="T174" s="182" t="s">
        <v>1493</v>
      </c>
      <c r="U174" s="13"/>
      <c r="V174" s="13"/>
      <c r="W174" s="13">
        <v>42.527000000000001</v>
      </c>
      <c r="X174" s="13"/>
      <c r="Y174" s="13"/>
      <c r="Z174" s="13"/>
      <c r="AA174" s="13"/>
      <c r="AB174" s="13"/>
      <c r="AC174" s="13"/>
      <c r="AD174" s="13"/>
      <c r="AE174" s="13"/>
      <c r="AF174" s="13">
        <v>4.9000000000000004</v>
      </c>
      <c r="AG174" s="16" t="s">
        <v>274</v>
      </c>
      <c r="AH174" s="13"/>
      <c r="AI174" s="13"/>
      <c r="AJ174" s="13"/>
      <c r="AK174" s="13">
        <v>4.51</v>
      </c>
      <c r="AL174" s="13"/>
      <c r="AM174" s="13"/>
      <c r="AN174" s="13"/>
      <c r="AO174" s="13"/>
      <c r="AP174" s="13"/>
      <c r="AQ174" s="13">
        <v>0</v>
      </c>
      <c r="AR174" s="13">
        <v>2.0880000000000001</v>
      </c>
      <c r="AS174" s="17">
        <v>2.0880000000000001</v>
      </c>
      <c r="AT174" s="17"/>
      <c r="AU174" s="17"/>
      <c r="AV174" s="13">
        <v>0.17</v>
      </c>
      <c r="AW174" s="13"/>
      <c r="AX174" s="189">
        <v>12.28235294117647</v>
      </c>
      <c r="AY174" s="124"/>
      <c r="AZ174" s="13"/>
      <c r="BA174" s="13"/>
      <c r="BB174" s="192">
        <v>-22.79</v>
      </c>
      <c r="BC174" s="7" t="s">
        <v>1492</v>
      </c>
      <c r="BD174" s="13"/>
      <c r="BE174" s="7">
        <v>2020</v>
      </c>
      <c r="BF174" s="13">
        <v>45.7</v>
      </c>
      <c r="BG174" s="13">
        <v>2</v>
      </c>
      <c r="BH174" s="13"/>
      <c r="BI174" s="13">
        <v>1.0546</v>
      </c>
      <c r="BJ174" s="13">
        <v>2E-3</v>
      </c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>
        <v>3.8139410000000002</v>
      </c>
      <c r="CA174" s="13">
        <v>0.875718</v>
      </c>
      <c r="CB174" s="7"/>
      <c r="CC174" s="7"/>
      <c r="CD174" s="13"/>
      <c r="CE174" s="182" t="s">
        <v>1494</v>
      </c>
      <c r="CF174" s="13"/>
      <c r="CG174" s="13"/>
      <c r="CH174" s="13"/>
      <c r="CI174" s="13"/>
      <c r="CJ174" s="13"/>
      <c r="CK174" s="13"/>
      <c r="CL174" s="13"/>
      <c r="CM174" s="13"/>
      <c r="CN174" s="13"/>
      <c r="CO174" s="190">
        <v>74.400899999999993</v>
      </c>
      <c r="CP174" s="190">
        <v>1.7151000000000001</v>
      </c>
      <c r="CQ174" s="190">
        <v>0</v>
      </c>
      <c r="CR174" s="190"/>
      <c r="CS174" s="190">
        <v>0</v>
      </c>
      <c r="CT174" s="190"/>
      <c r="CU174" s="190"/>
      <c r="CV174" s="190">
        <v>6.3292000000000002</v>
      </c>
      <c r="CW174" s="190">
        <v>4.165</v>
      </c>
      <c r="CX174" s="190">
        <v>2.0438000000000001</v>
      </c>
      <c r="CY174" s="190">
        <v>0</v>
      </c>
      <c r="CZ174" s="190">
        <v>4.2478999999999996</v>
      </c>
      <c r="DA174" s="190">
        <v>0</v>
      </c>
      <c r="DB174" s="190">
        <v>0</v>
      </c>
      <c r="DC174" s="194">
        <v>0</v>
      </c>
      <c r="DE174" s="13"/>
      <c r="DF174" s="13"/>
      <c r="DG174" s="17"/>
      <c r="DH174" s="13"/>
      <c r="DI174" s="13"/>
    </row>
    <row r="175" spans="1:113" ht="14.4" x14ac:dyDescent="0.3">
      <c r="A175" s="13" t="s">
        <v>962</v>
      </c>
      <c r="B175" s="11" t="s">
        <v>1639</v>
      </c>
      <c r="C175" s="11" t="s">
        <v>1650</v>
      </c>
      <c r="D175" s="11" t="s">
        <v>1149</v>
      </c>
      <c r="E175" s="184">
        <v>2012</v>
      </c>
      <c r="F175" s="130">
        <v>2</v>
      </c>
      <c r="G175" s="130">
        <v>3</v>
      </c>
      <c r="H175" s="22"/>
      <c r="I175" s="10">
        <v>20</v>
      </c>
      <c r="J175" s="10">
        <v>50</v>
      </c>
      <c r="K175" s="7" t="s">
        <v>1491</v>
      </c>
      <c r="L175" s="7" t="s">
        <v>798</v>
      </c>
      <c r="M175" s="13"/>
      <c r="N175" s="178" t="s">
        <v>1488</v>
      </c>
      <c r="O175" s="13"/>
      <c r="P175" s="13"/>
      <c r="Q175" s="13"/>
      <c r="R175" s="13"/>
      <c r="S175" s="13"/>
      <c r="T175" s="182" t="s">
        <v>1493</v>
      </c>
      <c r="U175" s="13"/>
      <c r="V175" s="13"/>
      <c r="W175" s="13">
        <v>34.173999999999999</v>
      </c>
      <c r="X175" s="13"/>
      <c r="Y175" s="13"/>
      <c r="Z175" s="13"/>
      <c r="AA175" s="13"/>
      <c r="AB175" s="13"/>
      <c r="AC175" s="13"/>
      <c r="AD175" s="13"/>
      <c r="AE175" s="13"/>
      <c r="AF175" s="13">
        <v>5.45</v>
      </c>
      <c r="AG175" s="16" t="s">
        <v>274</v>
      </c>
      <c r="AH175" s="13"/>
      <c r="AI175" s="13"/>
      <c r="AJ175" s="13"/>
      <c r="AK175" s="13">
        <v>4.2300000000000004</v>
      </c>
      <c r="AL175" s="13"/>
      <c r="AM175" s="13"/>
      <c r="AN175" s="13"/>
      <c r="AO175" s="13"/>
      <c r="AP175" s="13"/>
      <c r="AQ175" s="13">
        <v>0</v>
      </c>
      <c r="AR175" s="13">
        <v>0.8518</v>
      </c>
      <c r="AS175" s="17">
        <v>0.85199999999999998</v>
      </c>
      <c r="AT175" s="17"/>
      <c r="AU175" s="17"/>
      <c r="AV175" s="13">
        <v>0.08</v>
      </c>
      <c r="AW175" s="13"/>
      <c r="AX175" s="189">
        <v>10.647499999999999</v>
      </c>
      <c r="AY175" s="124"/>
      <c r="AZ175" s="13"/>
      <c r="BA175" s="13"/>
      <c r="BB175" s="192">
        <v>-20.66</v>
      </c>
      <c r="BC175" s="7" t="s">
        <v>1492</v>
      </c>
      <c r="BD175" s="13"/>
      <c r="BE175" s="7">
        <v>2020</v>
      </c>
      <c r="BF175" s="13">
        <v>-33.200000000000003</v>
      </c>
      <c r="BG175" s="13">
        <v>1.9</v>
      </c>
      <c r="BH175" s="13"/>
      <c r="BI175" s="13">
        <v>0.97499999999999998</v>
      </c>
      <c r="BJ175" s="13">
        <v>1.9E-3</v>
      </c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>
        <v>2.4617360000000001</v>
      </c>
      <c r="CA175" s="13">
        <v>0.71404400000000012</v>
      </c>
      <c r="CB175" s="7"/>
      <c r="CC175" s="7"/>
      <c r="CD175" s="13"/>
      <c r="CE175" s="182" t="s">
        <v>1494</v>
      </c>
      <c r="CF175" s="13"/>
      <c r="CG175" s="13"/>
      <c r="CH175" s="13"/>
      <c r="CI175" s="13"/>
      <c r="CJ175" s="13"/>
      <c r="CK175" s="13"/>
      <c r="CL175" s="13"/>
      <c r="CM175" s="13"/>
      <c r="CN175" s="13"/>
      <c r="CO175" s="190">
        <v>77.214299999999994</v>
      </c>
      <c r="CP175" s="190">
        <v>1.8231999999999999</v>
      </c>
      <c r="CQ175" s="190">
        <v>0</v>
      </c>
      <c r="CR175" s="190"/>
      <c r="CS175" s="190">
        <v>0</v>
      </c>
      <c r="CT175" s="190"/>
      <c r="CU175" s="190"/>
      <c r="CV175" s="190">
        <v>3.8839999999999999</v>
      </c>
      <c r="CW175" s="190">
        <v>3.7905000000000002</v>
      </c>
      <c r="CX175" s="190">
        <v>1.9979</v>
      </c>
      <c r="CY175" s="190">
        <v>0</v>
      </c>
      <c r="CZ175" s="190">
        <v>4.8876999999999997</v>
      </c>
      <c r="DA175" s="190">
        <v>0</v>
      </c>
      <c r="DB175" s="190">
        <v>0</v>
      </c>
      <c r="DC175" s="194">
        <v>0</v>
      </c>
      <c r="DE175" s="13"/>
      <c r="DF175" s="13"/>
      <c r="DG175" s="17"/>
      <c r="DH175" s="13"/>
      <c r="DI175" s="13"/>
    </row>
    <row r="176" spans="1:113" ht="14.4" x14ac:dyDescent="0.3">
      <c r="A176" s="13" t="s">
        <v>962</v>
      </c>
      <c r="B176" s="11" t="s">
        <v>1639</v>
      </c>
      <c r="C176" s="11" t="s">
        <v>1651</v>
      </c>
      <c r="D176" s="11" t="s">
        <v>1150</v>
      </c>
      <c r="E176" s="184">
        <v>2012</v>
      </c>
      <c r="F176" s="130">
        <v>2</v>
      </c>
      <c r="G176" s="130">
        <v>3</v>
      </c>
      <c r="H176" s="22"/>
      <c r="I176" s="10">
        <v>0</v>
      </c>
      <c r="J176" s="10">
        <v>20</v>
      </c>
      <c r="K176" s="7" t="s">
        <v>1490</v>
      </c>
      <c r="L176" s="7" t="s">
        <v>798</v>
      </c>
      <c r="M176" s="13"/>
      <c r="N176" s="178" t="s">
        <v>1488</v>
      </c>
      <c r="O176" s="13"/>
      <c r="P176" s="13"/>
      <c r="Q176" s="13"/>
      <c r="R176" s="13"/>
      <c r="S176" s="13"/>
      <c r="T176" s="182" t="s">
        <v>1493</v>
      </c>
      <c r="U176" s="13"/>
      <c r="V176" s="13"/>
      <c r="W176" s="13">
        <v>29.603999999999999</v>
      </c>
      <c r="X176" s="13"/>
      <c r="Y176" s="13"/>
      <c r="Z176" s="13"/>
      <c r="AA176" s="13"/>
      <c r="AB176" s="13"/>
      <c r="AC176" s="13"/>
      <c r="AD176" s="13"/>
      <c r="AE176" s="13"/>
      <c r="AF176" s="13">
        <v>4.7300000000000004</v>
      </c>
      <c r="AG176" s="16" t="s">
        <v>274</v>
      </c>
      <c r="AH176" s="13"/>
      <c r="AI176" s="13"/>
      <c r="AJ176" s="13"/>
      <c r="AK176" s="13">
        <v>5.88</v>
      </c>
      <c r="AL176" s="13"/>
      <c r="AM176" s="13"/>
      <c r="AN176" s="13"/>
      <c r="AO176" s="13"/>
      <c r="AP176" s="13"/>
      <c r="AQ176" s="13">
        <v>0</v>
      </c>
      <c r="AR176" s="13">
        <v>5.556</v>
      </c>
      <c r="AS176" s="17">
        <v>5.556</v>
      </c>
      <c r="AT176" s="17"/>
      <c r="AU176" s="17"/>
      <c r="AV176" s="13">
        <v>0.51</v>
      </c>
      <c r="AW176" s="13"/>
      <c r="AX176" s="189">
        <v>10.894117647058824</v>
      </c>
      <c r="AY176" s="124"/>
      <c r="AZ176" s="13"/>
      <c r="BA176" s="13"/>
      <c r="BB176" s="192">
        <v>-17.579999999999998</v>
      </c>
      <c r="BC176" s="7" t="s">
        <v>1492</v>
      </c>
      <c r="BD176" s="13"/>
      <c r="BE176" s="7">
        <v>2020</v>
      </c>
      <c r="BF176" s="13">
        <v>71</v>
      </c>
      <c r="BG176" s="13">
        <v>2</v>
      </c>
      <c r="BH176" s="13"/>
      <c r="BI176" s="13">
        <v>1.0801000000000001</v>
      </c>
      <c r="BJ176" s="13">
        <v>2E-3</v>
      </c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>
        <v>3.3528530000000001</v>
      </c>
      <c r="CA176" s="13">
        <v>2.3732349999999998</v>
      </c>
      <c r="CB176" s="7"/>
      <c r="CC176" s="7"/>
      <c r="CD176" s="13"/>
      <c r="CE176" s="182" t="s">
        <v>1494</v>
      </c>
      <c r="CF176" s="13"/>
      <c r="CG176" s="13"/>
      <c r="CH176" s="13"/>
      <c r="CI176" s="13"/>
      <c r="CJ176" s="13"/>
      <c r="CK176" s="13"/>
      <c r="CL176" s="13"/>
      <c r="CM176" s="13"/>
      <c r="CN176" s="13"/>
      <c r="CO176" s="190">
        <v>74.400899999999993</v>
      </c>
      <c r="CP176" s="190">
        <v>1.7151000000000001</v>
      </c>
      <c r="CQ176" s="190">
        <v>0</v>
      </c>
      <c r="CR176" s="190"/>
      <c r="CS176" s="190">
        <v>0</v>
      </c>
      <c r="CT176" s="190"/>
      <c r="CU176" s="190"/>
      <c r="CV176" s="190">
        <v>6.3292000000000002</v>
      </c>
      <c r="CW176" s="190">
        <v>4.165</v>
      </c>
      <c r="CX176" s="190">
        <v>2.0438000000000001</v>
      </c>
      <c r="CY176" s="190">
        <v>0</v>
      </c>
      <c r="CZ176" s="190">
        <v>4.2478999999999996</v>
      </c>
      <c r="DA176" s="190">
        <v>0</v>
      </c>
      <c r="DB176" s="190">
        <v>0</v>
      </c>
      <c r="DC176" s="194">
        <v>0</v>
      </c>
      <c r="DE176" s="13"/>
      <c r="DF176" s="13"/>
      <c r="DG176" s="17"/>
      <c r="DH176" s="13"/>
      <c r="DI176" s="13"/>
    </row>
    <row r="177" spans="1:113" ht="14.4" x14ac:dyDescent="0.3">
      <c r="A177" s="13" t="s">
        <v>962</v>
      </c>
      <c r="B177" s="11" t="s">
        <v>1639</v>
      </c>
      <c r="C177" s="11" t="s">
        <v>1651</v>
      </c>
      <c r="D177" s="11" t="s">
        <v>1151</v>
      </c>
      <c r="E177" s="184">
        <v>2012</v>
      </c>
      <c r="F177" s="130">
        <v>2</v>
      </c>
      <c r="G177" s="130">
        <v>3</v>
      </c>
      <c r="H177" s="22"/>
      <c r="I177" s="10">
        <v>20</v>
      </c>
      <c r="J177" s="10">
        <v>50</v>
      </c>
      <c r="K177" s="7" t="s">
        <v>1491</v>
      </c>
      <c r="L177" s="7" t="s">
        <v>798</v>
      </c>
      <c r="M177" s="13"/>
      <c r="N177" s="178" t="s">
        <v>1488</v>
      </c>
      <c r="O177" s="13"/>
      <c r="P177" s="13"/>
      <c r="Q177" s="13"/>
      <c r="R177" s="13"/>
      <c r="S177" s="13"/>
      <c r="T177" s="182" t="s">
        <v>1493</v>
      </c>
      <c r="U177" s="13"/>
      <c r="V177" s="13"/>
      <c r="W177" s="13">
        <v>23.468</v>
      </c>
      <c r="X177" s="13"/>
      <c r="Y177" s="13"/>
      <c r="Z177" s="13"/>
      <c r="AA177" s="13"/>
      <c r="AB177" s="13"/>
      <c r="AC177" s="13"/>
      <c r="AD177" s="13"/>
      <c r="AE177" s="13"/>
      <c r="AF177" s="13">
        <v>5.01</v>
      </c>
      <c r="AG177" s="16" t="s">
        <v>274</v>
      </c>
      <c r="AH177" s="13"/>
      <c r="AI177" s="13"/>
      <c r="AJ177" s="13"/>
      <c r="AK177" s="13">
        <v>1.98</v>
      </c>
      <c r="AL177" s="13"/>
      <c r="AM177" s="13"/>
      <c r="AN177" s="13"/>
      <c r="AO177" s="13"/>
      <c r="AP177" s="13"/>
      <c r="AQ177" s="13">
        <v>0</v>
      </c>
      <c r="AR177" s="13">
        <v>0.82050000000000001</v>
      </c>
      <c r="AS177" s="17">
        <v>0.82099999999999995</v>
      </c>
      <c r="AT177" s="17"/>
      <c r="AU177" s="17"/>
      <c r="AV177" s="13">
        <v>0.06</v>
      </c>
      <c r="AW177" s="13"/>
      <c r="AX177" s="189">
        <v>13.675000000000001</v>
      </c>
      <c r="AY177" s="124"/>
      <c r="AZ177" s="13"/>
      <c r="BA177" s="13"/>
      <c r="BB177" s="192">
        <v>-17.649999999999999</v>
      </c>
      <c r="BC177" s="7" t="s">
        <v>1492</v>
      </c>
      <c r="BD177" s="13"/>
      <c r="BE177" s="7">
        <v>2020</v>
      </c>
      <c r="BF177" s="13">
        <v>-18.899999999999999</v>
      </c>
      <c r="BG177" s="13">
        <v>2</v>
      </c>
      <c r="BH177" s="13"/>
      <c r="BI177" s="13">
        <v>0.98939999999999995</v>
      </c>
      <c r="BJ177" s="13">
        <v>2E-3</v>
      </c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>
        <v>0.78937400000000002</v>
      </c>
      <c r="CA177" s="13">
        <v>0.931863</v>
      </c>
      <c r="CB177" s="7"/>
      <c r="CC177" s="7"/>
      <c r="CD177" s="13"/>
      <c r="CE177" s="182" t="s">
        <v>1494</v>
      </c>
      <c r="CF177" s="13"/>
      <c r="CG177" s="13"/>
      <c r="CH177" s="13"/>
      <c r="CI177" s="13"/>
      <c r="CJ177" s="13"/>
      <c r="CK177" s="13"/>
      <c r="CL177" s="13"/>
      <c r="CM177" s="13"/>
      <c r="CN177" s="13"/>
      <c r="CO177" s="190">
        <v>77.214299999999994</v>
      </c>
      <c r="CP177" s="190">
        <v>1.8231999999999999</v>
      </c>
      <c r="CQ177" s="190">
        <v>0</v>
      </c>
      <c r="CR177" s="190"/>
      <c r="CS177" s="190">
        <v>0</v>
      </c>
      <c r="CT177" s="190"/>
      <c r="CU177" s="190"/>
      <c r="CV177" s="190">
        <v>3.8839999999999999</v>
      </c>
      <c r="CW177" s="190">
        <v>3.7905000000000002</v>
      </c>
      <c r="CX177" s="190">
        <v>1.9979</v>
      </c>
      <c r="CY177" s="190">
        <v>0</v>
      </c>
      <c r="CZ177" s="190">
        <v>4.8876999999999997</v>
      </c>
      <c r="DA177" s="190">
        <v>0</v>
      </c>
      <c r="DB177" s="190">
        <v>0</v>
      </c>
      <c r="DC177" s="194">
        <v>0</v>
      </c>
      <c r="DE177" s="13"/>
      <c r="DF177" s="13"/>
      <c r="DG177" s="17"/>
      <c r="DH177" s="13"/>
      <c r="DI177" s="13"/>
    </row>
    <row r="178" spans="1:113" ht="14.4" x14ac:dyDescent="0.3">
      <c r="A178" s="13" t="s">
        <v>962</v>
      </c>
      <c r="B178" s="11" t="s">
        <v>1640</v>
      </c>
      <c r="C178" s="11" t="s">
        <v>1652</v>
      </c>
      <c r="D178" s="11" t="s">
        <v>1152</v>
      </c>
      <c r="E178" s="184">
        <v>2012</v>
      </c>
      <c r="F178" s="130">
        <v>2</v>
      </c>
      <c r="G178" s="130">
        <v>4</v>
      </c>
      <c r="H178" s="22"/>
      <c r="I178" s="10">
        <v>0</v>
      </c>
      <c r="J178" s="10">
        <v>20</v>
      </c>
      <c r="K178" s="7" t="s">
        <v>1490</v>
      </c>
      <c r="L178" s="7" t="s">
        <v>798</v>
      </c>
      <c r="M178" s="13"/>
      <c r="N178" s="178" t="s">
        <v>1488</v>
      </c>
      <c r="O178" s="13"/>
      <c r="P178" s="13"/>
      <c r="Q178" s="13"/>
      <c r="R178" s="13"/>
      <c r="S178" s="13"/>
      <c r="T178" s="182" t="s">
        <v>1493</v>
      </c>
      <c r="U178" s="13"/>
      <c r="V178" s="13"/>
      <c r="W178" s="13">
        <v>50.274000000000001</v>
      </c>
      <c r="X178" s="13"/>
      <c r="Y178" s="13"/>
      <c r="Z178" s="13"/>
      <c r="AA178" s="13"/>
      <c r="AB178" s="13"/>
      <c r="AC178" s="13"/>
      <c r="AD178" s="13"/>
      <c r="AE178" s="13"/>
      <c r="AF178" s="13">
        <v>6.23</v>
      </c>
      <c r="AG178" s="16" t="s">
        <v>274</v>
      </c>
      <c r="AH178" s="13"/>
      <c r="AI178" s="13"/>
      <c r="AJ178" s="13"/>
      <c r="AK178" s="13">
        <v>10.92</v>
      </c>
      <c r="AL178" s="13"/>
      <c r="AM178" s="13"/>
      <c r="AN178" s="13"/>
      <c r="AO178" s="13"/>
      <c r="AP178" s="13"/>
      <c r="AQ178" s="13">
        <v>0</v>
      </c>
      <c r="AR178" s="13">
        <v>2.8319999999999999</v>
      </c>
      <c r="AS178" s="17">
        <v>2.8319999999999999</v>
      </c>
      <c r="AT178" s="17"/>
      <c r="AU178" s="17"/>
      <c r="AV178" s="13">
        <v>0.24</v>
      </c>
      <c r="AW178" s="13"/>
      <c r="AX178" s="189">
        <v>11.799999999999999</v>
      </c>
      <c r="AY178" s="124"/>
      <c r="AZ178" s="13"/>
      <c r="BA178" s="13"/>
      <c r="BB178" s="192">
        <v>-24.39</v>
      </c>
      <c r="BC178" s="7" t="s">
        <v>1492</v>
      </c>
      <c r="BD178" s="13"/>
      <c r="BE178" s="7">
        <v>2020</v>
      </c>
      <c r="BF178" s="13">
        <v>42.2</v>
      </c>
      <c r="BG178" s="13">
        <v>2.2000000000000002</v>
      </c>
      <c r="BH178" s="13"/>
      <c r="BI178" s="13">
        <v>1.0510999999999999</v>
      </c>
      <c r="BJ178" s="13">
        <v>2.2000000000000001E-3</v>
      </c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>
        <v>3.3021020000000001</v>
      </c>
      <c r="CA178" s="13">
        <v>0.76310699999999998</v>
      </c>
      <c r="CB178" s="7"/>
      <c r="CC178" s="7"/>
      <c r="CD178" s="13"/>
      <c r="CE178" s="182" t="s">
        <v>1494</v>
      </c>
      <c r="CF178" s="13"/>
      <c r="CG178" s="13"/>
      <c r="CH178" s="13"/>
      <c r="CI178" s="13"/>
      <c r="CJ178" s="13"/>
      <c r="CK178" s="13"/>
      <c r="CL178" s="13"/>
      <c r="CM178" s="13"/>
      <c r="CN178" s="13"/>
      <c r="CO178" s="190">
        <v>24.124099999999999</v>
      </c>
      <c r="CP178" s="190">
        <v>2.8169</v>
      </c>
      <c r="CQ178" s="190">
        <v>0</v>
      </c>
      <c r="CR178" s="190"/>
      <c r="CS178" s="190">
        <v>0</v>
      </c>
      <c r="CT178" s="190"/>
      <c r="CU178" s="190"/>
      <c r="CV178" s="190">
        <v>28.275600000000001</v>
      </c>
      <c r="CW178" s="190">
        <v>18.927</v>
      </c>
      <c r="CX178" s="190">
        <v>5.0076000000000001</v>
      </c>
      <c r="CY178" s="190">
        <v>0</v>
      </c>
      <c r="CZ178" s="190">
        <v>0</v>
      </c>
      <c r="DA178" s="190">
        <v>0</v>
      </c>
      <c r="DB178" s="190">
        <v>0</v>
      </c>
      <c r="DC178" s="194">
        <v>0</v>
      </c>
      <c r="DE178" s="13"/>
      <c r="DF178" s="13"/>
      <c r="DG178" s="17"/>
      <c r="DH178" s="13"/>
      <c r="DI178" s="13"/>
    </row>
    <row r="179" spans="1:113" ht="14.4" x14ac:dyDescent="0.3">
      <c r="A179" s="13" t="s">
        <v>962</v>
      </c>
      <c r="B179" s="11" t="s">
        <v>1640</v>
      </c>
      <c r="C179" s="11" t="s">
        <v>1652</v>
      </c>
      <c r="D179" s="11" t="s">
        <v>1153</v>
      </c>
      <c r="E179" s="184">
        <v>2012</v>
      </c>
      <c r="F179" s="130">
        <v>2</v>
      </c>
      <c r="G179" s="130">
        <v>4</v>
      </c>
      <c r="H179" s="22"/>
      <c r="I179" s="10">
        <v>20</v>
      </c>
      <c r="J179" s="10">
        <v>50</v>
      </c>
      <c r="K179" s="7" t="s">
        <v>1491</v>
      </c>
      <c r="L179" s="7" t="s">
        <v>798</v>
      </c>
      <c r="M179" s="13"/>
      <c r="N179" s="178" t="s">
        <v>1488</v>
      </c>
      <c r="O179" s="13"/>
      <c r="P179" s="13"/>
      <c r="Q179" s="13"/>
      <c r="R179" s="13"/>
      <c r="S179" s="13"/>
      <c r="T179" s="182" t="s">
        <v>1493</v>
      </c>
      <c r="U179" s="13"/>
      <c r="V179" s="13"/>
      <c r="W179" s="13">
        <v>34.694000000000003</v>
      </c>
      <c r="X179" s="13"/>
      <c r="Y179" s="13"/>
      <c r="Z179" s="13"/>
      <c r="AA179" s="13"/>
      <c r="AB179" s="13"/>
      <c r="AC179" s="13"/>
      <c r="AD179" s="13"/>
      <c r="AE179" s="13"/>
      <c r="AF179" s="13">
        <v>5.69</v>
      </c>
      <c r="AG179" s="16" t="s">
        <v>274</v>
      </c>
      <c r="AH179" s="13"/>
      <c r="AI179" s="13"/>
      <c r="AJ179" s="13"/>
      <c r="AK179" s="13">
        <v>2.8</v>
      </c>
      <c r="AL179" s="13"/>
      <c r="AM179" s="13"/>
      <c r="AN179" s="13"/>
      <c r="AO179" s="13"/>
      <c r="AP179" s="13"/>
      <c r="AQ179" s="13">
        <v>0</v>
      </c>
      <c r="AR179" s="13">
        <v>0.58620000000000005</v>
      </c>
      <c r="AS179" s="17">
        <v>0.58599999999999997</v>
      </c>
      <c r="AT179" s="17"/>
      <c r="AU179" s="17"/>
      <c r="AV179" s="13">
        <v>0.04</v>
      </c>
      <c r="AW179" s="13"/>
      <c r="AX179" s="189">
        <v>14.655000000000001</v>
      </c>
      <c r="AY179" s="124"/>
      <c r="AZ179" s="13"/>
      <c r="BA179" s="13"/>
      <c r="BB179" s="192">
        <v>-23.18</v>
      </c>
      <c r="BC179" s="7" t="s">
        <v>1492</v>
      </c>
      <c r="BD179" s="13"/>
      <c r="BE179" s="7">
        <v>2020</v>
      </c>
      <c r="BF179" s="13">
        <v>-133.19999999999999</v>
      </c>
      <c r="BG179" s="13">
        <v>2.2999999999999998</v>
      </c>
      <c r="BH179" s="13"/>
      <c r="BI179" s="13">
        <v>0.87419999999999998</v>
      </c>
      <c r="BJ179" s="13">
        <v>2.3E-3</v>
      </c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>
        <v>0.54095899999999997</v>
      </c>
      <c r="CA179" s="13">
        <v>0.40861500000000001</v>
      </c>
      <c r="CB179" s="7"/>
      <c r="CC179" s="7"/>
      <c r="CD179" s="13"/>
      <c r="CE179" s="182" t="s">
        <v>1494</v>
      </c>
      <c r="CF179" s="13"/>
      <c r="CG179" s="13"/>
      <c r="CH179" s="13"/>
      <c r="CI179" s="13"/>
      <c r="CJ179" s="13"/>
      <c r="CK179" s="13"/>
      <c r="CL179" s="13"/>
      <c r="CM179" s="13"/>
      <c r="CN179" s="13"/>
      <c r="CO179" s="190">
        <v>46.494500000000002</v>
      </c>
      <c r="CP179" s="190">
        <v>3.9178999999999999</v>
      </c>
      <c r="CQ179" s="190">
        <v>0</v>
      </c>
      <c r="CR179" s="190"/>
      <c r="CS179" s="190">
        <v>0</v>
      </c>
      <c r="CT179" s="190"/>
      <c r="CU179" s="190"/>
      <c r="CV179" s="190">
        <v>18.323899999999998</v>
      </c>
      <c r="CW179" s="190">
        <v>14.8256</v>
      </c>
      <c r="CX179" s="190">
        <v>1.9011</v>
      </c>
      <c r="CY179" s="190">
        <v>0</v>
      </c>
      <c r="CZ179" s="190">
        <v>0</v>
      </c>
      <c r="DA179" s="190">
        <v>0</v>
      </c>
      <c r="DB179" s="190">
        <v>0</v>
      </c>
      <c r="DC179" s="194">
        <v>0</v>
      </c>
      <c r="DE179" s="13"/>
      <c r="DF179" s="13"/>
      <c r="DG179" s="17"/>
      <c r="DH179" s="13"/>
      <c r="DI179" s="13"/>
    </row>
    <row r="180" spans="1:113" ht="14.4" x14ac:dyDescent="0.3">
      <c r="A180" s="13" t="s">
        <v>962</v>
      </c>
      <c r="B180" s="11" t="s">
        <v>1640</v>
      </c>
      <c r="C180" s="11" t="s">
        <v>1653</v>
      </c>
      <c r="D180" s="11" t="s">
        <v>1154</v>
      </c>
      <c r="E180" s="184">
        <v>2012</v>
      </c>
      <c r="F180" s="130">
        <v>2</v>
      </c>
      <c r="G180" s="130">
        <v>4</v>
      </c>
      <c r="H180" s="22"/>
      <c r="I180" s="10">
        <v>0</v>
      </c>
      <c r="J180" s="10">
        <v>20</v>
      </c>
      <c r="K180" s="7" t="s">
        <v>1490</v>
      </c>
      <c r="L180" s="7" t="s">
        <v>798</v>
      </c>
      <c r="M180" s="13"/>
      <c r="N180" s="178" t="s">
        <v>1488</v>
      </c>
      <c r="O180" s="13"/>
      <c r="P180" s="13"/>
      <c r="Q180" s="13"/>
      <c r="R180" s="13"/>
      <c r="S180" s="13"/>
      <c r="T180" s="182" t="s">
        <v>1493</v>
      </c>
      <c r="U180" s="13"/>
      <c r="V180" s="13"/>
      <c r="W180" s="13">
        <v>53.83</v>
      </c>
      <c r="X180" s="13"/>
      <c r="Y180" s="13"/>
      <c r="Z180" s="13"/>
      <c r="AA180" s="13"/>
      <c r="AB180" s="13"/>
      <c r="AC180" s="13"/>
      <c r="AD180" s="13"/>
      <c r="AE180" s="13"/>
      <c r="AF180" s="13">
        <v>6.58</v>
      </c>
      <c r="AG180" s="16" t="s">
        <v>274</v>
      </c>
      <c r="AH180" s="13"/>
      <c r="AI180" s="13"/>
      <c r="AJ180" s="13"/>
      <c r="AK180" s="13">
        <v>13.27</v>
      </c>
      <c r="AL180" s="13"/>
      <c r="AM180" s="13"/>
      <c r="AN180" s="13"/>
      <c r="AO180" s="13"/>
      <c r="AP180" s="13"/>
      <c r="AQ180" s="13">
        <v>0</v>
      </c>
      <c r="AR180" s="13">
        <v>3.0419999999999998</v>
      </c>
      <c r="AS180" s="17">
        <v>3.0419999999999998</v>
      </c>
      <c r="AT180" s="17"/>
      <c r="AU180" s="17"/>
      <c r="AV180" s="13">
        <v>0.23</v>
      </c>
      <c r="AW180" s="13"/>
      <c r="AX180" s="189">
        <v>13.226086956521737</v>
      </c>
      <c r="AY180" s="124"/>
      <c r="AZ180" s="13"/>
      <c r="BA180" s="13"/>
      <c r="BB180" s="192">
        <v>-19.97</v>
      </c>
      <c r="BC180" s="7" t="s">
        <v>1492</v>
      </c>
      <c r="BD180" s="13"/>
      <c r="BE180" s="7">
        <v>2020</v>
      </c>
      <c r="BF180" s="13">
        <v>23.9</v>
      </c>
      <c r="BG180" s="13">
        <v>1.8</v>
      </c>
      <c r="BH180" s="13"/>
      <c r="BI180" s="13">
        <v>1.0326</v>
      </c>
      <c r="BJ180" s="13">
        <v>1.8E-3</v>
      </c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>
        <v>1.747565</v>
      </c>
      <c r="CA180" s="13">
        <v>1.4148000000000001</v>
      </c>
      <c r="CB180" s="7"/>
      <c r="CC180" s="7"/>
      <c r="CD180" s="13"/>
      <c r="CE180" s="182" t="s">
        <v>1494</v>
      </c>
      <c r="CF180" s="13"/>
      <c r="CG180" s="13"/>
      <c r="CH180" s="13"/>
      <c r="CI180" s="13"/>
      <c r="CJ180" s="13"/>
      <c r="CK180" s="13"/>
      <c r="CL180" s="13"/>
      <c r="CM180" s="13"/>
      <c r="CN180" s="13"/>
      <c r="CO180" s="190">
        <v>24.124099999999999</v>
      </c>
      <c r="CP180" s="190">
        <v>2.8169</v>
      </c>
      <c r="CQ180" s="190">
        <v>0</v>
      </c>
      <c r="CR180" s="190"/>
      <c r="CS180" s="190">
        <v>0</v>
      </c>
      <c r="CT180" s="190"/>
      <c r="CU180" s="190"/>
      <c r="CV180" s="190">
        <v>28.275600000000001</v>
      </c>
      <c r="CW180" s="190">
        <v>18.927</v>
      </c>
      <c r="CX180" s="190">
        <v>5.0076000000000001</v>
      </c>
      <c r="CY180" s="190">
        <v>0</v>
      </c>
      <c r="CZ180" s="190">
        <v>0</v>
      </c>
      <c r="DA180" s="190">
        <v>0</v>
      </c>
      <c r="DB180" s="190">
        <v>0</v>
      </c>
      <c r="DC180" s="194">
        <v>0</v>
      </c>
      <c r="DE180" s="13"/>
      <c r="DF180" s="13"/>
      <c r="DG180" s="17"/>
      <c r="DH180" s="13"/>
      <c r="DI180" s="13"/>
    </row>
    <row r="181" spans="1:113" ht="14.4" x14ac:dyDescent="0.3">
      <c r="A181" s="13" t="s">
        <v>962</v>
      </c>
      <c r="B181" s="11" t="s">
        <v>1640</v>
      </c>
      <c r="C181" s="11" t="s">
        <v>1653</v>
      </c>
      <c r="D181" s="11" t="s">
        <v>1155</v>
      </c>
      <c r="E181" s="184">
        <v>2012</v>
      </c>
      <c r="F181" s="130">
        <v>2</v>
      </c>
      <c r="G181" s="130">
        <v>4</v>
      </c>
      <c r="H181" s="22"/>
      <c r="I181" s="10">
        <v>20</v>
      </c>
      <c r="J181" s="10">
        <v>50</v>
      </c>
      <c r="K181" s="7" t="s">
        <v>1491</v>
      </c>
      <c r="L181" s="7" t="s">
        <v>798</v>
      </c>
      <c r="M181" s="13"/>
      <c r="N181" s="178" t="s">
        <v>1488</v>
      </c>
      <c r="O181" s="13"/>
      <c r="P181" s="13"/>
      <c r="Q181" s="13"/>
      <c r="R181" s="13"/>
      <c r="S181" s="13"/>
      <c r="T181" s="182" t="s">
        <v>1493</v>
      </c>
      <c r="U181" s="13"/>
      <c r="V181" s="13"/>
      <c r="W181" s="13">
        <v>58.526000000000003</v>
      </c>
      <c r="X181" s="13"/>
      <c r="Y181" s="13"/>
      <c r="Z181" s="13"/>
      <c r="AA181" s="13"/>
      <c r="AB181" s="13"/>
      <c r="AC181" s="13"/>
      <c r="AD181" s="13"/>
      <c r="AE181" s="13"/>
      <c r="AF181" s="13">
        <v>6.19</v>
      </c>
      <c r="AG181" s="16" t="s">
        <v>274</v>
      </c>
      <c r="AH181" s="13"/>
      <c r="AI181" s="13"/>
      <c r="AJ181" s="13"/>
      <c r="AK181" s="13">
        <v>8.42</v>
      </c>
      <c r="AL181" s="13"/>
      <c r="AM181" s="13"/>
      <c r="AN181" s="13"/>
      <c r="AO181" s="13"/>
      <c r="AP181" s="13"/>
      <c r="AQ181" s="13">
        <v>0</v>
      </c>
      <c r="AR181" s="13">
        <v>2.0859999999999999</v>
      </c>
      <c r="AS181" s="17">
        <v>2.0859999999999999</v>
      </c>
      <c r="AT181" s="17"/>
      <c r="AU181" s="17"/>
      <c r="AV181" s="13">
        <v>0.18</v>
      </c>
      <c r="AW181" s="13"/>
      <c r="AX181" s="189">
        <v>11.588888888888889</v>
      </c>
      <c r="AY181" s="124"/>
      <c r="AZ181" s="13"/>
      <c r="BA181" s="13"/>
      <c r="BB181" s="192">
        <v>-19.2</v>
      </c>
      <c r="BC181" s="7" t="s">
        <v>1492</v>
      </c>
      <c r="BD181" s="13"/>
      <c r="BE181" s="7">
        <v>2020</v>
      </c>
      <c r="BF181" s="13">
        <v>3</v>
      </c>
      <c r="BG181" s="13">
        <v>1.9</v>
      </c>
      <c r="BH181" s="13"/>
      <c r="BI181" s="13">
        <v>1.0115000000000001</v>
      </c>
      <c r="BJ181" s="13">
        <v>1.9E-3</v>
      </c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>
        <v>2.0758589999999999</v>
      </c>
      <c r="CA181" s="13">
        <v>1.4475569999999998</v>
      </c>
      <c r="CB181" s="7"/>
      <c r="CC181" s="7"/>
      <c r="CD181" s="13"/>
      <c r="CE181" s="182" t="s">
        <v>1494</v>
      </c>
      <c r="CF181" s="13"/>
      <c r="CG181" s="13"/>
      <c r="CH181" s="13"/>
      <c r="CI181" s="13"/>
      <c r="CJ181" s="13"/>
      <c r="CK181" s="13"/>
      <c r="CL181" s="13"/>
      <c r="CM181" s="13"/>
      <c r="CN181" s="13"/>
      <c r="CO181" s="190">
        <v>46.494500000000002</v>
      </c>
      <c r="CP181" s="190">
        <v>3.9178999999999999</v>
      </c>
      <c r="CQ181" s="190">
        <v>0</v>
      </c>
      <c r="CR181" s="190"/>
      <c r="CS181" s="190">
        <v>0</v>
      </c>
      <c r="CT181" s="190"/>
      <c r="CU181" s="190"/>
      <c r="CV181" s="190">
        <v>18.323899999999998</v>
      </c>
      <c r="CW181" s="190">
        <v>14.8256</v>
      </c>
      <c r="CX181" s="190">
        <v>1.9011</v>
      </c>
      <c r="CY181" s="190">
        <v>0</v>
      </c>
      <c r="CZ181" s="190">
        <v>0</v>
      </c>
      <c r="DA181" s="190">
        <v>0</v>
      </c>
      <c r="DB181" s="190">
        <v>0</v>
      </c>
      <c r="DC181" s="194">
        <v>0</v>
      </c>
      <c r="DE181" s="13"/>
      <c r="DF181" s="13"/>
      <c r="DG181" s="17"/>
      <c r="DH181" s="13"/>
      <c r="DI181" s="13"/>
    </row>
    <row r="182" spans="1:113" ht="14.4" x14ac:dyDescent="0.3">
      <c r="A182" s="13" t="s">
        <v>962</v>
      </c>
      <c r="B182" s="11" t="s">
        <v>1640</v>
      </c>
      <c r="C182" s="11" t="s">
        <v>1654</v>
      </c>
      <c r="D182" s="11" t="s">
        <v>1156</v>
      </c>
      <c r="E182" s="184">
        <v>2012</v>
      </c>
      <c r="F182" s="130">
        <v>2</v>
      </c>
      <c r="G182" s="130">
        <v>4</v>
      </c>
      <c r="H182" s="22"/>
      <c r="I182" s="10">
        <v>0</v>
      </c>
      <c r="J182" s="10">
        <v>20</v>
      </c>
      <c r="K182" s="7" t="s">
        <v>1490</v>
      </c>
      <c r="L182" s="7" t="s">
        <v>798</v>
      </c>
      <c r="M182" s="13"/>
      <c r="N182" s="178" t="s">
        <v>1488</v>
      </c>
      <c r="O182" s="13"/>
      <c r="P182" s="13"/>
      <c r="Q182" s="13"/>
      <c r="R182" s="13"/>
      <c r="S182" s="13"/>
      <c r="T182" s="182" t="s">
        <v>1493</v>
      </c>
      <c r="U182" s="13"/>
      <c r="V182" s="13"/>
      <c r="W182" s="13">
        <v>30.571999999999999</v>
      </c>
      <c r="X182" s="13"/>
      <c r="Y182" s="13"/>
      <c r="Z182" s="13"/>
      <c r="AA182" s="13"/>
      <c r="AB182" s="13"/>
      <c r="AC182" s="13"/>
      <c r="AD182" s="13"/>
      <c r="AE182" s="13"/>
      <c r="AF182" s="13">
        <v>5.18</v>
      </c>
      <c r="AG182" s="16" t="s">
        <v>274</v>
      </c>
      <c r="AH182" s="13"/>
      <c r="AI182" s="13"/>
      <c r="AJ182" s="13"/>
      <c r="AK182" s="13">
        <v>3.33</v>
      </c>
      <c r="AL182" s="13"/>
      <c r="AM182" s="13"/>
      <c r="AN182" s="13"/>
      <c r="AO182" s="13"/>
      <c r="AP182" s="13"/>
      <c r="AQ182" s="13">
        <v>0</v>
      </c>
      <c r="AR182" s="13">
        <v>2.1789999999999998</v>
      </c>
      <c r="AS182" s="17">
        <v>2.1789999999999998</v>
      </c>
      <c r="AT182" s="17"/>
      <c r="AU182" s="17"/>
      <c r="AV182" s="13">
        <v>0.16</v>
      </c>
      <c r="AW182" s="13"/>
      <c r="AX182" s="189">
        <v>13.618749999999999</v>
      </c>
      <c r="AY182" s="124"/>
      <c r="AZ182" s="13"/>
      <c r="BA182" s="13"/>
      <c r="BB182" s="192">
        <v>-22.75</v>
      </c>
      <c r="BC182" s="7" t="s">
        <v>1492</v>
      </c>
      <c r="BD182" s="13"/>
      <c r="BE182" s="7">
        <v>2020</v>
      </c>
      <c r="BF182" s="13">
        <v>71</v>
      </c>
      <c r="BG182" s="13">
        <v>2</v>
      </c>
      <c r="BH182" s="13"/>
      <c r="BI182" s="13">
        <v>1.0801000000000001</v>
      </c>
      <c r="BJ182" s="13">
        <v>2E-3</v>
      </c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>
        <v>2.5538349999999999</v>
      </c>
      <c r="CA182" s="13">
        <v>0.87363599999999997</v>
      </c>
      <c r="CB182" s="7"/>
      <c r="CC182" s="7"/>
      <c r="CD182" s="13"/>
      <c r="CE182" s="182" t="s">
        <v>1494</v>
      </c>
      <c r="CF182" s="13"/>
      <c r="CG182" s="13"/>
      <c r="CH182" s="13"/>
      <c r="CI182" s="13"/>
      <c r="CJ182" s="13"/>
      <c r="CK182" s="13"/>
      <c r="CL182" s="13"/>
      <c r="CM182" s="13"/>
      <c r="CN182" s="13"/>
      <c r="CO182" s="190">
        <v>24.124099999999999</v>
      </c>
      <c r="CP182" s="190">
        <v>2.8169</v>
      </c>
      <c r="CQ182" s="190">
        <v>0</v>
      </c>
      <c r="CR182" s="190"/>
      <c r="CS182" s="190">
        <v>0</v>
      </c>
      <c r="CT182" s="190"/>
      <c r="CU182" s="190"/>
      <c r="CV182" s="190">
        <v>28.275600000000001</v>
      </c>
      <c r="CW182" s="190">
        <v>18.927</v>
      </c>
      <c r="CX182" s="190">
        <v>5.0076000000000001</v>
      </c>
      <c r="CY182" s="190">
        <v>0</v>
      </c>
      <c r="CZ182" s="190">
        <v>0</v>
      </c>
      <c r="DA182" s="190">
        <v>0</v>
      </c>
      <c r="DB182" s="190">
        <v>0</v>
      </c>
      <c r="DC182" s="194">
        <v>0</v>
      </c>
      <c r="DE182" s="13"/>
      <c r="DF182" s="13"/>
      <c r="DG182" s="17"/>
      <c r="DH182" s="13"/>
      <c r="DI182" s="13"/>
    </row>
    <row r="183" spans="1:113" ht="14.4" x14ac:dyDescent="0.3">
      <c r="A183" s="13" t="s">
        <v>962</v>
      </c>
      <c r="B183" s="11" t="s">
        <v>1640</v>
      </c>
      <c r="C183" s="11" t="s">
        <v>1654</v>
      </c>
      <c r="D183" s="11" t="s">
        <v>1157</v>
      </c>
      <c r="E183" s="184">
        <v>2012</v>
      </c>
      <c r="F183" s="130">
        <v>2</v>
      </c>
      <c r="G183" s="130">
        <v>4</v>
      </c>
      <c r="H183" s="22"/>
      <c r="I183" s="10">
        <v>20</v>
      </c>
      <c r="J183" s="10">
        <v>50</v>
      </c>
      <c r="K183" s="7" t="s">
        <v>1491</v>
      </c>
      <c r="L183" s="7" t="s">
        <v>798</v>
      </c>
      <c r="M183" s="13"/>
      <c r="N183" s="178" t="s">
        <v>1488</v>
      </c>
      <c r="O183" s="13"/>
      <c r="P183" s="13"/>
      <c r="Q183" s="13"/>
      <c r="R183" s="13"/>
      <c r="S183" s="13"/>
      <c r="T183" s="182" t="s">
        <v>1493</v>
      </c>
      <c r="U183" s="13"/>
      <c r="V183" s="13"/>
      <c r="W183" s="13">
        <v>23.870999999999999</v>
      </c>
      <c r="X183" s="13"/>
      <c r="Y183" s="13"/>
      <c r="Z183" s="13"/>
      <c r="AA183" s="13"/>
      <c r="AB183" s="13"/>
      <c r="AC183" s="13"/>
      <c r="AD183" s="13"/>
      <c r="AE183" s="13"/>
      <c r="AF183" s="13">
        <v>4.5999999999999996</v>
      </c>
      <c r="AG183" s="16" t="s">
        <v>274</v>
      </c>
      <c r="AH183" s="13"/>
      <c r="AI183" s="13"/>
      <c r="AJ183" s="13"/>
      <c r="AK183" s="13">
        <v>0.54</v>
      </c>
      <c r="AL183" s="13"/>
      <c r="AM183" s="13"/>
      <c r="AN183" s="13"/>
      <c r="AO183" s="13"/>
      <c r="AP183" s="13"/>
      <c r="AQ183" s="13">
        <v>0</v>
      </c>
      <c r="AR183" s="13">
        <v>0.51270000000000004</v>
      </c>
      <c r="AS183" s="17">
        <v>0.51300000000000001</v>
      </c>
      <c r="AT183" s="17"/>
      <c r="AU183" s="17"/>
      <c r="AV183" s="13">
        <v>0.04</v>
      </c>
      <c r="AW183" s="13"/>
      <c r="AX183" s="189">
        <v>12.817500000000001</v>
      </c>
      <c r="AY183" s="124"/>
      <c r="AZ183" s="13"/>
      <c r="BA183" s="13"/>
      <c r="BB183" s="192">
        <v>-19.829999999999998</v>
      </c>
      <c r="BC183" s="7" t="s">
        <v>1492</v>
      </c>
      <c r="BD183" s="13"/>
      <c r="BE183" s="7">
        <v>2020</v>
      </c>
      <c r="BF183" s="13">
        <v>-46.3</v>
      </c>
      <c r="BG183" s="13">
        <v>2.2999999999999998</v>
      </c>
      <c r="BH183" s="13"/>
      <c r="BI183" s="13">
        <v>0.96179999999999999</v>
      </c>
      <c r="BJ183" s="13">
        <v>2.3E-3</v>
      </c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>
        <v>1.3763839999999998</v>
      </c>
      <c r="CA183" s="13">
        <v>0.45516899999999999</v>
      </c>
      <c r="CB183" s="7"/>
      <c r="CC183" s="7"/>
      <c r="CD183" s="13"/>
      <c r="CE183" s="182" t="s">
        <v>1494</v>
      </c>
      <c r="CF183" s="13"/>
      <c r="CG183" s="13"/>
      <c r="CH183" s="13"/>
      <c r="CI183" s="13"/>
      <c r="CJ183" s="13"/>
      <c r="CK183" s="13"/>
      <c r="CL183" s="13"/>
      <c r="CM183" s="13"/>
      <c r="CN183" s="13"/>
      <c r="CO183" s="190">
        <v>46.494500000000002</v>
      </c>
      <c r="CP183" s="190">
        <v>3.9178999999999999</v>
      </c>
      <c r="CQ183" s="190">
        <v>0</v>
      </c>
      <c r="CR183" s="190"/>
      <c r="CS183" s="190">
        <v>0</v>
      </c>
      <c r="CT183" s="190"/>
      <c r="CU183" s="190"/>
      <c r="CV183" s="190">
        <v>18.323899999999998</v>
      </c>
      <c r="CW183" s="190">
        <v>14.8256</v>
      </c>
      <c r="CX183" s="190">
        <v>1.9011</v>
      </c>
      <c r="CY183" s="190">
        <v>0</v>
      </c>
      <c r="CZ183" s="190">
        <v>0</v>
      </c>
      <c r="DA183" s="190">
        <v>0</v>
      </c>
      <c r="DB183" s="190">
        <v>0</v>
      </c>
      <c r="DC183" s="194">
        <v>0</v>
      </c>
      <c r="DE183" s="13"/>
      <c r="DF183" s="13"/>
      <c r="DG183" s="17"/>
      <c r="DH183" s="13"/>
      <c r="DI183" s="13"/>
    </row>
    <row r="184" spans="1:113" ht="14.4" x14ac:dyDescent="0.3">
      <c r="A184" s="13" t="s">
        <v>962</v>
      </c>
      <c r="B184" s="11" t="s">
        <v>1641</v>
      </c>
      <c r="C184" s="11" t="s">
        <v>1655</v>
      </c>
      <c r="D184" s="11" t="s">
        <v>1158</v>
      </c>
      <c r="E184" s="184">
        <v>2012</v>
      </c>
      <c r="F184" s="130">
        <v>2</v>
      </c>
      <c r="G184" s="130">
        <v>5</v>
      </c>
      <c r="H184" s="22"/>
      <c r="I184" s="10">
        <v>0</v>
      </c>
      <c r="J184" s="10">
        <v>20</v>
      </c>
      <c r="K184" s="7" t="s">
        <v>1490</v>
      </c>
      <c r="L184" s="7" t="s">
        <v>798</v>
      </c>
      <c r="M184" s="13"/>
      <c r="N184" s="178" t="s">
        <v>1488</v>
      </c>
      <c r="O184" s="13"/>
      <c r="P184" s="13"/>
      <c r="Q184" s="13"/>
      <c r="R184" s="13"/>
      <c r="S184" s="13"/>
      <c r="T184" s="182" t="s">
        <v>1493</v>
      </c>
      <c r="U184" s="13"/>
      <c r="V184" s="13"/>
      <c r="W184" s="13">
        <v>30.556000000000001</v>
      </c>
      <c r="X184" s="13"/>
      <c r="Y184" s="13"/>
      <c r="Z184" s="13"/>
      <c r="AA184" s="13"/>
      <c r="AB184" s="13"/>
      <c r="AC184" s="13"/>
      <c r="AD184" s="13"/>
      <c r="AE184" s="13"/>
      <c r="AF184" s="13">
        <v>5.45</v>
      </c>
      <c r="AG184" s="16" t="s">
        <v>274</v>
      </c>
      <c r="AH184" s="13"/>
      <c r="AI184" s="13"/>
      <c r="AJ184" s="13"/>
      <c r="AK184" s="13">
        <v>2.76</v>
      </c>
      <c r="AL184" s="13"/>
      <c r="AM184" s="13"/>
      <c r="AN184" s="13"/>
      <c r="AO184" s="13"/>
      <c r="AP184" s="13"/>
      <c r="AQ184" s="13">
        <v>0</v>
      </c>
      <c r="AR184" s="13">
        <v>1.385</v>
      </c>
      <c r="AS184" s="17">
        <v>1.385</v>
      </c>
      <c r="AT184" s="17"/>
      <c r="AU184" s="17"/>
      <c r="AV184" s="13">
        <v>0.09</v>
      </c>
      <c r="AW184" s="13"/>
      <c r="AX184" s="189">
        <v>15.388888888888889</v>
      </c>
      <c r="AY184" s="124"/>
      <c r="AZ184" s="13"/>
      <c r="BA184" s="13"/>
      <c r="BB184" s="192">
        <v>-20.3</v>
      </c>
      <c r="BC184" s="7" t="s">
        <v>1492</v>
      </c>
      <c r="BD184" s="13"/>
      <c r="BE184" s="7">
        <v>2020</v>
      </c>
      <c r="BF184" s="13">
        <v>84.1</v>
      </c>
      <c r="BG184" s="13">
        <v>2.4</v>
      </c>
      <c r="BH184" s="13"/>
      <c r="BI184" s="13">
        <v>1.0932999999999999</v>
      </c>
      <c r="BJ184" s="13">
        <v>2.3999999999999998E-3</v>
      </c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>
        <v>1.041115</v>
      </c>
      <c r="CA184" s="13">
        <v>0.60445400000000005</v>
      </c>
      <c r="CB184" s="7"/>
      <c r="CC184" s="7"/>
      <c r="CD184" s="13"/>
      <c r="CE184" s="182" t="s">
        <v>1494</v>
      </c>
      <c r="CF184" s="13"/>
      <c r="CG184" s="13"/>
      <c r="CH184" s="13"/>
      <c r="CI184" s="13"/>
      <c r="CJ184" s="13"/>
      <c r="CK184" s="13"/>
      <c r="CL184" s="13"/>
      <c r="CM184" s="13"/>
      <c r="CN184" s="13"/>
      <c r="CO184" s="190">
        <v>46.919800000000002</v>
      </c>
      <c r="CP184" s="190">
        <v>3.6576</v>
      </c>
      <c r="CQ184" s="190">
        <v>0</v>
      </c>
      <c r="CR184" s="190"/>
      <c r="CS184" s="190">
        <v>0</v>
      </c>
      <c r="CT184" s="190"/>
      <c r="CU184" s="190"/>
      <c r="CV184" s="190">
        <v>19.1038</v>
      </c>
      <c r="CW184" s="190">
        <v>14.1174</v>
      </c>
      <c r="CX184" s="190">
        <v>2.1976</v>
      </c>
      <c r="CY184" s="190">
        <v>0</v>
      </c>
      <c r="CZ184" s="190">
        <v>0</v>
      </c>
      <c r="DA184" s="190">
        <v>0</v>
      </c>
      <c r="DB184" s="190">
        <v>0</v>
      </c>
      <c r="DC184" s="194">
        <v>0</v>
      </c>
      <c r="DE184" s="13"/>
      <c r="DF184" s="13"/>
      <c r="DG184" s="17"/>
      <c r="DH184" s="13"/>
      <c r="DI184" s="13"/>
    </row>
    <row r="185" spans="1:113" ht="14.4" x14ac:dyDescent="0.3">
      <c r="A185" s="13" t="s">
        <v>962</v>
      </c>
      <c r="B185" s="11" t="s">
        <v>1641</v>
      </c>
      <c r="C185" s="11" t="s">
        <v>1655</v>
      </c>
      <c r="D185" s="11" t="s">
        <v>1159</v>
      </c>
      <c r="E185" s="184">
        <v>2012</v>
      </c>
      <c r="F185" s="130">
        <v>2</v>
      </c>
      <c r="G185" s="130">
        <v>5</v>
      </c>
      <c r="H185" s="22"/>
      <c r="I185" s="10">
        <v>20</v>
      </c>
      <c r="J185" s="10">
        <v>50</v>
      </c>
      <c r="K185" s="7" t="s">
        <v>1491</v>
      </c>
      <c r="L185" s="7" t="s">
        <v>798</v>
      </c>
      <c r="M185" s="13"/>
      <c r="N185" s="178" t="s">
        <v>1488</v>
      </c>
      <c r="O185" s="13"/>
      <c r="P185" s="13"/>
      <c r="Q185" s="13"/>
      <c r="R185" s="13"/>
      <c r="S185" s="13"/>
      <c r="T185" s="182" t="s">
        <v>1493</v>
      </c>
      <c r="U185" s="13"/>
      <c r="V185" s="13"/>
      <c r="W185" s="13">
        <v>38.6</v>
      </c>
      <c r="X185" s="13"/>
      <c r="Y185" s="13"/>
      <c r="Z185" s="13"/>
      <c r="AA185" s="13"/>
      <c r="AB185" s="13"/>
      <c r="AC185" s="13"/>
      <c r="AD185" s="13"/>
      <c r="AE185" s="13"/>
      <c r="AF185" s="13">
        <v>4.8600000000000003</v>
      </c>
      <c r="AG185" s="16" t="s">
        <v>274</v>
      </c>
      <c r="AH185" s="13"/>
      <c r="AI185" s="13"/>
      <c r="AJ185" s="13"/>
      <c r="AK185" s="13">
        <v>1.46</v>
      </c>
      <c r="AL185" s="13"/>
      <c r="AM185" s="13"/>
      <c r="AN185" s="13"/>
      <c r="AO185" s="13"/>
      <c r="AP185" s="13"/>
      <c r="AQ185" s="13">
        <v>0</v>
      </c>
      <c r="AR185" s="13">
        <v>1.002</v>
      </c>
      <c r="AS185" s="17">
        <v>1.002</v>
      </c>
      <c r="AT185" s="17"/>
      <c r="AU185" s="17"/>
      <c r="AV185" s="13">
        <v>7.0000000000000007E-2</v>
      </c>
      <c r="AW185" s="13"/>
      <c r="AX185" s="189">
        <v>14.314285714285713</v>
      </c>
      <c r="AY185" s="124"/>
      <c r="AZ185" s="13"/>
      <c r="BA185" s="13"/>
      <c r="BB185" s="192">
        <v>-19.739999999999998</v>
      </c>
      <c r="BC185" s="7" t="s">
        <v>1492</v>
      </c>
      <c r="BD185" s="13"/>
      <c r="BE185" s="7">
        <v>2020</v>
      </c>
      <c r="BF185" s="13">
        <v>41.3</v>
      </c>
      <c r="BG185" s="13">
        <v>2.1</v>
      </c>
      <c r="BH185" s="13"/>
      <c r="BI185" s="13">
        <v>1.0502</v>
      </c>
      <c r="BJ185" s="13">
        <v>2.0999999999999999E-3</v>
      </c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>
        <v>1.680509</v>
      </c>
      <c r="CA185" s="13">
        <v>0.80584900000000004</v>
      </c>
      <c r="CB185" s="7"/>
      <c r="CC185" s="7"/>
      <c r="CD185" s="13"/>
      <c r="CE185" s="182" t="s">
        <v>1494</v>
      </c>
      <c r="CF185" s="13"/>
      <c r="CG185" s="13"/>
      <c r="CH185" s="13"/>
      <c r="CI185" s="13"/>
      <c r="CJ185" s="13"/>
      <c r="CK185" s="13"/>
      <c r="CL185" s="13"/>
      <c r="CM185" s="13"/>
      <c r="CN185" s="13"/>
      <c r="CO185" s="190">
        <v>59.267299999999999</v>
      </c>
      <c r="CP185" s="190">
        <v>2.0790000000000002</v>
      </c>
      <c r="CQ185" s="190">
        <v>0.503</v>
      </c>
      <c r="CR185" s="190"/>
      <c r="CS185" s="190">
        <v>0</v>
      </c>
      <c r="CT185" s="190"/>
      <c r="CU185" s="190"/>
      <c r="CV185" s="190">
        <v>0</v>
      </c>
      <c r="CW185" s="190">
        <v>8.3513000000000002</v>
      </c>
      <c r="CX185" s="190">
        <v>1.7553000000000001</v>
      </c>
      <c r="CY185" s="190">
        <v>0</v>
      </c>
      <c r="CZ185" s="190">
        <v>7.5057999999999998</v>
      </c>
      <c r="DA185" s="190">
        <v>0</v>
      </c>
      <c r="DB185" s="190">
        <v>0</v>
      </c>
      <c r="DC185" s="194">
        <v>0</v>
      </c>
      <c r="DE185" s="13"/>
      <c r="DF185" s="13"/>
      <c r="DG185" s="17"/>
      <c r="DH185" s="13"/>
      <c r="DI185" s="13"/>
    </row>
    <row r="186" spans="1:113" ht="14.4" x14ac:dyDescent="0.3">
      <c r="A186" s="13" t="s">
        <v>962</v>
      </c>
      <c r="B186" s="11" t="s">
        <v>1641</v>
      </c>
      <c r="C186" s="11" t="s">
        <v>1656</v>
      </c>
      <c r="D186" s="11" t="s">
        <v>1160</v>
      </c>
      <c r="E186" s="184">
        <v>2012</v>
      </c>
      <c r="F186" s="130">
        <v>2</v>
      </c>
      <c r="G186" s="130">
        <v>5</v>
      </c>
      <c r="H186" s="22"/>
      <c r="I186" s="10">
        <v>0</v>
      </c>
      <c r="J186" s="10">
        <v>20</v>
      </c>
      <c r="K186" s="7" t="s">
        <v>1490</v>
      </c>
      <c r="L186" s="7" t="s">
        <v>798</v>
      </c>
      <c r="M186" s="13"/>
      <c r="N186" s="178" t="s">
        <v>1488</v>
      </c>
      <c r="O186" s="13"/>
      <c r="P186" s="13"/>
      <c r="Q186" s="13"/>
      <c r="R186" s="13"/>
      <c r="S186" s="13"/>
      <c r="T186" s="182" t="s">
        <v>1493</v>
      </c>
      <c r="U186" s="13"/>
      <c r="V186" s="13"/>
      <c r="W186" s="13">
        <v>61.02</v>
      </c>
      <c r="X186" s="13"/>
      <c r="Y186" s="13"/>
      <c r="Z186" s="13"/>
      <c r="AA186" s="13"/>
      <c r="AB186" s="13"/>
      <c r="AC186" s="13"/>
      <c r="AD186" s="13"/>
      <c r="AE186" s="13"/>
      <c r="AF186" s="13">
        <v>4.38</v>
      </c>
      <c r="AG186" s="16" t="s">
        <v>274</v>
      </c>
      <c r="AH186" s="13"/>
      <c r="AI186" s="13"/>
      <c r="AJ186" s="13"/>
      <c r="AK186" s="13">
        <v>5.57</v>
      </c>
      <c r="AL186" s="13"/>
      <c r="AM186" s="13"/>
      <c r="AN186" s="13"/>
      <c r="AO186" s="13"/>
      <c r="AP186" s="13"/>
      <c r="AQ186" s="13">
        <v>0</v>
      </c>
      <c r="AR186" s="13">
        <v>3.54</v>
      </c>
      <c r="AS186" s="17">
        <v>3.54</v>
      </c>
      <c r="AT186" s="17"/>
      <c r="AU186" s="17"/>
      <c r="AV186" s="13">
        <v>0.28999999999999998</v>
      </c>
      <c r="AW186" s="13"/>
      <c r="AX186" s="189">
        <v>12.206896551724139</v>
      </c>
      <c r="AY186" s="124"/>
      <c r="AZ186" s="13"/>
      <c r="BA186" s="13"/>
      <c r="BB186" s="192">
        <v>-22.31</v>
      </c>
      <c r="BC186" s="7" t="s">
        <v>1492</v>
      </c>
      <c r="BD186" s="13"/>
      <c r="BE186" s="7">
        <v>2020</v>
      </c>
      <c r="BF186" s="13">
        <v>23</v>
      </c>
      <c r="BG186" s="13">
        <v>3.3</v>
      </c>
      <c r="BH186" s="13"/>
      <c r="BI186" s="13">
        <v>1.0317000000000001</v>
      </c>
      <c r="BJ186" s="13">
        <v>3.3E-3</v>
      </c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>
        <v>4.3568720000000001</v>
      </c>
      <c r="CA186" s="13">
        <v>1.4042330000000001</v>
      </c>
      <c r="CB186" s="7"/>
      <c r="CC186" s="7"/>
      <c r="CD186" s="13"/>
      <c r="CE186" s="182" t="s">
        <v>1494</v>
      </c>
      <c r="CF186" s="13"/>
      <c r="CG186" s="13"/>
      <c r="CH186" s="13"/>
      <c r="CI186" s="13"/>
      <c r="CJ186" s="13"/>
      <c r="CK186" s="13"/>
      <c r="CL186" s="13"/>
      <c r="CM186" s="13"/>
      <c r="CN186" s="13"/>
      <c r="CO186" s="190">
        <v>46.919800000000002</v>
      </c>
      <c r="CP186" s="190">
        <v>3.6576</v>
      </c>
      <c r="CQ186" s="190">
        <v>0</v>
      </c>
      <c r="CR186" s="190"/>
      <c r="CS186" s="190">
        <v>0</v>
      </c>
      <c r="CT186" s="190"/>
      <c r="CU186" s="190"/>
      <c r="CV186" s="190">
        <v>19.1038</v>
      </c>
      <c r="CW186" s="190">
        <v>14.1174</v>
      </c>
      <c r="CX186" s="190">
        <v>2.1976</v>
      </c>
      <c r="CY186" s="190">
        <v>0</v>
      </c>
      <c r="CZ186" s="190">
        <v>0</v>
      </c>
      <c r="DA186" s="190">
        <v>0</v>
      </c>
      <c r="DB186" s="190">
        <v>0</v>
      </c>
      <c r="DC186" s="194">
        <v>0</v>
      </c>
      <c r="DE186" s="13"/>
      <c r="DF186" s="13"/>
      <c r="DG186" s="17"/>
      <c r="DH186" s="13"/>
      <c r="DI186" s="13"/>
    </row>
    <row r="187" spans="1:113" ht="14.4" x14ac:dyDescent="0.3">
      <c r="A187" s="13" t="s">
        <v>962</v>
      </c>
      <c r="B187" s="11" t="s">
        <v>1641</v>
      </c>
      <c r="C187" s="11" t="s">
        <v>1656</v>
      </c>
      <c r="D187" s="11" t="s">
        <v>1161</v>
      </c>
      <c r="E187" s="184">
        <v>2012</v>
      </c>
      <c r="F187" s="130">
        <v>2</v>
      </c>
      <c r="G187" s="130">
        <v>5</v>
      </c>
      <c r="H187" s="22"/>
      <c r="I187" s="10">
        <v>20</v>
      </c>
      <c r="J187" s="10">
        <v>50</v>
      </c>
      <c r="K187" s="7" t="s">
        <v>1491</v>
      </c>
      <c r="L187" s="7" t="s">
        <v>798</v>
      </c>
      <c r="M187" s="13"/>
      <c r="N187" s="178" t="s">
        <v>1488</v>
      </c>
      <c r="O187" s="13"/>
      <c r="P187" s="13"/>
      <c r="Q187" s="13"/>
      <c r="R187" s="13"/>
      <c r="S187" s="13"/>
      <c r="T187" s="182" t="s">
        <v>1493</v>
      </c>
      <c r="U187" s="13"/>
      <c r="V187" s="13"/>
      <c r="W187" s="13">
        <v>42.844000000000001</v>
      </c>
      <c r="X187" s="13"/>
      <c r="Y187" s="13"/>
      <c r="Z187" s="13"/>
      <c r="AA187" s="13"/>
      <c r="AB187" s="13"/>
      <c r="AC187" s="13"/>
      <c r="AD187" s="13"/>
      <c r="AE187" s="13"/>
      <c r="AF187" s="13">
        <v>4.33</v>
      </c>
      <c r="AG187" s="16" t="s">
        <v>274</v>
      </c>
      <c r="AH187" s="13"/>
      <c r="AI187" s="13"/>
      <c r="AJ187" s="13"/>
      <c r="AK187" s="13">
        <v>3.34</v>
      </c>
      <c r="AL187" s="13"/>
      <c r="AM187" s="13"/>
      <c r="AN187" s="13"/>
      <c r="AO187" s="13"/>
      <c r="AP187" s="13"/>
      <c r="AQ187" s="13">
        <v>0</v>
      </c>
      <c r="AR187" s="13">
        <v>1.7170000000000001</v>
      </c>
      <c r="AS187" s="17">
        <v>1.7170000000000001</v>
      </c>
      <c r="AT187" s="17"/>
      <c r="AU187" s="17"/>
      <c r="AV187" s="13">
        <v>0.14000000000000001</v>
      </c>
      <c r="AW187" s="13"/>
      <c r="AX187" s="189">
        <v>12.264285714285714</v>
      </c>
      <c r="AY187" s="124"/>
      <c r="AZ187" s="13"/>
      <c r="BA187" s="13"/>
      <c r="BB187" s="192">
        <v>-21.2</v>
      </c>
      <c r="BC187" s="7" t="s">
        <v>1492</v>
      </c>
      <c r="BD187" s="13"/>
      <c r="BE187" s="7">
        <v>2020</v>
      </c>
      <c r="BF187" s="13">
        <v>16.3</v>
      </c>
      <c r="BG187" s="13">
        <v>2</v>
      </c>
      <c r="BH187" s="13"/>
      <c r="BI187" s="13">
        <v>1.0248999999999999</v>
      </c>
      <c r="BJ187" s="13">
        <v>2E-3</v>
      </c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>
        <v>2.6969510000000003</v>
      </c>
      <c r="CA187" s="13">
        <v>0.86058100000000004</v>
      </c>
      <c r="CB187" s="7"/>
      <c r="CC187" s="7"/>
      <c r="CD187" s="13"/>
      <c r="CE187" s="182" t="s">
        <v>1494</v>
      </c>
      <c r="CF187" s="13"/>
      <c r="CG187" s="13"/>
      <c r="CH187" s="13"/>
      <c r="CI187" s="13"/>
      <c r="CJ187" s="13"/>
      <c r="CK187" s="13"/>
      <c r="CL187" s="13"/>
      <c r="CM187" s="13"/>
      <c r="CN187" s="13"/>
      <c r="CO187" s="190">
        <v>59.267299999999999</v>
      </c>
      <c r="CP187" s="190">
        <v>2.0790000000000002</v>
      </c>
      <c r="CQ187" s="190">
        <v>0.503</v>
      </c>
      <c r="CR187" s="190"/>
      <c r="CS187" s="190">
        <v>0</v>
      </c>
      <c r="CT187" s="190"/>
      <c r="CU187" s="190"/>
      <c r="CV187" s="190">
        <v>0</v>
      </c>
      <c r="CW187" s="190">
        <v>8.3513000000000002</v>
      </c>
      <c r="CX187" s="190">
        <v>1.7553000000000001</v>
      </c>
      <c r="CY187" s="190">
        <v>0</v>
      </c>
      <c r="CZ187" s="190">
        <v>7.5057999999999998</v>
      </c>
      <c r="DA187" s="190">
        <v>0</v>
      </c>
      <c r="DB187" s="190">
        <v>0</v>
      </c>
      <c r="DC187" s="194">
        <v>0</v>
      </c>
      <c r="DE187" s="13"/>
      <c r="DF187" s="13"/>
      <c r="DG187" s="17"/>
      <c r="DH187" s="13"/>
      <c r="DI187" s="13"/>
    </row>
    <row r="188" spans="1:113" ht="14.4" x14ac:dyDescent="0.3">
      <c r="A188" s="13" t="s">
        <v>962</v>
      </c>
      <c r="B188" s="11" t="s">
        <v>1657</v>
      </c>
      <c r="C188" s="11" t="s">
        <v>1661</v>
      </c>
      <c r="D188" s="11" t="s">
        <v>1162</v>
      </c>
      <c r="E188" s="184">
        <v>2012</v>
      </c>
      <c r="F188" s="130">
        <v>2</v>
      </c>
      <c r="G188" s="130">
        <v>8</v>
      </c>
      <c r="H188" s="22"/>
      <c r="I188" s="10">
        <v>0</v>
      </c>
      <c r="J188" s="10">
        <v>20</v>
      </c>
      <c r="K188" s="7" t="s">
        <v>1490</v>
      </c>
      <c r="L188" s="7" t="s">
        <v>798</v>
      </c>
      <c r="M188" s="13"/>
      <c r="N188" s="178" t="s">
        <v>1488</v>
      </c>
      <c r="O188" s="13"/>
      <c r="P188" s="13"/>
      <c r="Q188" s="13"/>
      <c r="R188" s="13"/>
      <c r="S188" s="13"/>
      <c r="T188" s="182" t="s">
        <v>1493</v>
      </c>
      <c r="U188" s="13"/>
      <c r="V188" s="13"/>
      <c r="W188" s="13">
        <v>58.561999999999998</v>
      </c>
      <c r="X188" s="13"/>
      <c r="Y188" s="13"/>
      <c r="Z188" s="13"/>
      <c r="AA188" s="13"/>
      <c r="AB188" s="13"/>
      <c r="AC188" s="13"/>
      <c r="AD188" s="13"/>
      <c r="AE188" s="13"/>
      <c r="AF188" s="13">
        <v>6.43</v>
      </c>
      <c r="AG188" s="16" t="s">
        <v>274</v>
      </c>
      <c r="AH188" s="13"/>
      <c r="AI188" s="13"/>
      <c r="AJ188" s="13"/>
      <c r="AK188" s="13">
        <v>12.26</v>
      </c>
      <c r="AL188" s="13"/>
      <c r="AM188" s="13"/>
      <c r="AN188" s="13"/>
      <c r="AO188" s="13"/>
      <c r="AP188" s="13"/>
      <c r="AQ188" s="13">
        <v>0</v>
      </c>
      <c r="AR188" s="13">
        <v>2.5710000000000002</v>
      </c>
      <c r="AS188" s="17">
        <v>2.5710000000000002</v>
      </c>
      <c r="AT188" s="17"/>
      <c r="AU188" s="17"/>
      <c r="AV188" s="13">
        <v>0.2</v>
      </c>
      <c r="AW188" s="13"/>
      <c r="AX188" s="189">
        <v>12.855</v>
      </c>
      <c r="AY188" s="124"/>
      <c r="AZ188" s="13"/>
      <c r="BA188" s="13"/>
      <c r="BB188" s="192">
        <v>-15.84</v>
      </c>
      <c r="BC188" s="7" t="s">
        <v>1492</v>
      </c>
      <c r="BD188" s="13"/>
      <c r="BE188" s="7">
        <v>2020</v>
      </c>
      <c r="BF188" s="13">
        <v>-6.9</v>
      </c>
      <c r="BG188" s="13">
        <v>2</v>
      </c>
      <c r="BH188" s="13"/>
      <c r="BI188" s="13">
        <v>1.0015000000000001</v>
      </c>
      <c r="BJ188" s="13">
        <v>2E-3</v>
      </c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>
        <v>5.0018470000000006</v>
      </c>
      <c r="CA188" s="13">
        <v>1.2104239999999999</v>
      </c>
      <c r="CB188" s="7"/>
      <c r="CC188" s="7"/>
      <c r="CD188" s="13"/>
      <c r="CE188" s="182" t="s">
        <v>1494</v>
      </c>
      <c r="CF188" s="13"/>
      <c r="CG188" s="13"/>
      <c r="CH188" s="13"/>
      <c r="CI188" s="13"/>
      <c r="CJ188" s="13"/>
      <c r="CK188" s="13"/>
      <c r="CL188" s="13"/>
      <c r="CM188" s="13"/>
      <c r="CN188" s="13"/>
      <c r="CO188" s="190">
        <v>59.927</v>
      </c>
      <c r="CP188" s="190">
        <v>2.0718999999999999</v>
      </c>
      <c r="CQ188" s="190">
        <v>0</v>
      </c>
      <c r="CR188" s="190"/>
      <c r="CS188" s="190">
        <v>0</v>
      </c>
      <c r="CT188" s="190"/>
      <c r="CU188" s="190"/>
      <c r="CV188" s="190">
        <v>7.8647999999999998</v>
      </c>
      <c r="CW188" s="190">
        <v>13.571300000000001</v>
      </c>
      <c r="CX188" s="190">
        <v>2.0182000000000002</v>
      </c>
      <c r="CY188" s="190">
        <v>0</v>
      </c>
      <c r="CZ188" s="190">
        <v>3.7919</v>
      </c>
      <c r="DA188" s="190">
        <v>0</v>
      </c>
      <c r="DB188" s="190">
        <v>1.4083000000000001</v>
      </c>
      <c r="DC188" s="194">
        <v>0</v>
      </c>
      <c r="DE188" s="13"/>
      <c r="DF188" s="13"/>
      <c r="DG188" s="17"/>
      <c r="DH188" s="13"/>
      <c r="DI188" s="13"/>
    </row>
    <row r="189" spans="1:113" ht="14.4" x14ac:dyDescent="0.3">
      <c r="A189" s="13" t="s">
        <v>962</v>
      </c>
      <c r="B189" s="11" t="s">
        <v>1657</v>
      </c>
      <c r="C189" s="11" t="s">
        <v>1661</v>
      </c>
      <c r="D189" s="11" t="s">
        <v>1163</v>
      </c>
      <c r="E189" s="184">
        <v>2012</v>
      </c>
      <c r="F189" s="130">
        <v>2</v>
      </c>
      <c r="G189" s="130">
        <v>8</v>
      </c>
      <c r="H189" s="22"/>
      <c r="I189" s="10">
        <v>20</v>
      </c>
      <c r="J189" s="10">
        <v>50</v>
      </c>
      <c r="K189" s="7" t="s">
        <v>1491</v>
      </c>
      <c r="L189" s="7" t="s">
        <v>798</v>
      </c>
      <c r="M189" s="13"/>
      <c r="N189" s="178" t="s">
        <v>1488</v>
      </c>
      <c r="O189" s="13"/>
      <c r="P189" s="13"/>
      <c r="Q189" s="13"/>
      <c r="R189" s="13"/>
      <c r="S189" s="13"/>
      <c r="T189" s="182" t="s">
        <v>1493</v>
      </c>
      <c r="U189" s="13"/>
      <c r="V189" s="13"/>
      <c r="W189" s="13">
        <v>71.477999999999994</v>
      </c>
      <c r="X189" s="13"/>
      <c r="Y189" s="13"/>
      <c r="Z189" s="13"/>
      <c r="AA189" s="13"/>
      <c r="AB189" s="13"/>
      <c r="AC189" s="13"/>
      <c r="AD189" s="13"/>
      <c r="AE189" s="13"/>
      <c r="AF189" s="13">
        <v>6</v>
      </c>
      <c r="AG189" s="16" t="s">
        <v>274</v>
      </c>
      <c r="AH189" s="13"/>
      <c r="AI189" s="13"/>
      <c r="AJ189" s="13"/>
      <c r="AK189" s="13">
        <v>7.04</v>
      </c>
      <c r="AL189" s="13"/>
      <c r="AM189" s="13"/>
      <c r="AN189" s="13"/>
      <c r="AO189" s="13"/>
      <c r="AP189" s="13"/>
      <c r="AQ189" s="13">
        <v>0</v>
      </c>
      <c r="AR189" s="13">
        <v>0.87570000000000003</v>
      </c>
      <c r="AS189" s="17">
        <v>0.876</v>
      </c>
      <c r="AT189" s="17"/>
      <c r="AU189" s="17"/>
      <c r="AV189" s="13">
        <v>0.08</v>
      </c>
      <c r="AW189" s="13"/>
      <c r="AX189" s="189">
        <v>10.946250000000001</v>
      </c>
      <c r="AY189" s="124"/>
      <c r="AZ189" s="13"/>
      <c r="BA189" s="13"/>
      <c r="BB189" s="192">
        <v>-17.5</v>
      </c>
      <c r="BC189" s="7" t="s">
        <v>1492</v>
      </c>
      <c r="BD189" s="13"/>
      <c r="BE189" s="7">
        <v>2020</v>
      </c>
      <c r="BF189" s="13">
        <v>-153.1</v>
      </c>
      <c r="BG189" s="13">
        <v>1.7</v>
      </c>
      <c r="BH189" s="13"/>
      <c r="BI189" s="13">
        <v>0.85409999999999997</v>
      </c>
      <c r="BJ189" s="13">
        <v>1.6999999999999999E-3</v>
      </c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>
        <v>5.144107</v>
      </c>
      <c r="CA189" s="13">
        <v>0.9310989999999999</v>
      </c>
      <c r="CB189" s="7"/>
      <c r="CC189" s="7"/>
      <c r="CD189" s="13"/>
      <c r="CE189" s="182" t="s">
        <v>1494</v>
      </c>
      <c r="CF189" s="13"/>
      <c r="CG189" s="13"/>
      <c r="CH189" s="13"/>
      <c r="CI189" s="13"/>
      <c r="CJ189" s="13"/>
      <c r="CK189" s="13"/>
      <c r="CL189" s="13"/>
      <c r="CM189" s="13"/>
      <c r="CN189" s="13"/>
      <c r="CO189" s="190">
        <v>73.581000000000003</v>
      </c>
      <c r="CP189" s="190">
        <v>2.0196999999999998</v>
      </c>
      <c r="CQ189" s="190">
        <v>0</v>
      </c>
      <c r="CR189" s="190"/>
      <c r="CS189" s="190">
        <v>0</v>
      </c>
      <c r="CT189" s="190"/>
      <c r="CU189" s="190"/>
      <c r="CV189" s="190">
        <v>5.4570999999999996</v>
      </c>
      <c r="CW189" s="190">
        <v>9.0044000000000004</v>
      </c>
      <c r="CX189" s="190">
        <v>1.4379999999999999</v>
      </c>
      <c r="CY189" s="190">
        <v>0</v>
      </c>
      <c r="CZ189" s="190">
        <v>2.4169</v>
      </c>
      <c r="DA189" s="190">
        <v>0</v>
      </c>
      <c r="DB189" s="190">
        <v>0</v>
      </c>
      <c r="DC189" s="194">
        <v>0</v>
      </c>
      <c r="DE189" s="13"/>
      <c r="DF189" s="13"/>
      <c r="DG189" s="17"/>
      <c r="DH189" s="13"/>
      <c r="DI189" s="13"/>
    </row>
    <row r="190" spans="1:113" ht="14.4" x14ac:dyDescent="0.3">
      <c r="A190" s="13" t="s">
        <v>962</v>
      </c>
      <c r="B190" s="11" t="s">
        <v>1657</v>
      </c>
      <c r="C190" s="11" t="s">
        <v>1662</v>
      </c>
      <c r="D190" s="11" t="s">
        <v>1164</v>
      </c>
      <c r="E190" s="184">
        <v>2012</v>
      </c>
      <c r="F190" s="130">
        <v>2</v>
      </c>
      <c r="G190" s="130">
        <v>8</v>
      </c>
      <c r="H190" s="22"/>
      <c r="I190" s="10">
        <v>0</v>
      </c>
      <c r="J190" s="10">
        <v>20</v>
      </c>
      <c r="K190" s="7" t="s">
        <v>1490</v>
      </c>
      <c r="L190" s="7" t="s">
        <v>798</v>
      </c>
      <c r="M190" s="13"/>
      <c r="N190" s="178" t="s">
        <v>1488</v>
      </c>
      <c r="O190" s="13"/>
      <c r="P190" s="13"/>
      <c r="Q190" s="13"/>
      <c r="R190" s="13"/>
      <c r="S190" s="13"/>
      <c r="T190" s="182" t="s">
        <v>1493</v>
      </c>
      <c r="U190" s="13"/>
      <c r="V190" s="13"/>
      <c r="W190" s="13">
        <v>73.013999999999996</v>
      </c>
      <c r="X190" s="13"/>
      <c r="Y190" s="13"/>
      <c r="Z190" s="13"/>
      <c r="AA190" s="13"/>
      <c r="AB190" s="13"/>
      <c r="AC190" s="13"/>
      <c r="AD190" s="13"/>
      <c r="AE190" s="13"/>
      <c r="AF190" s="13">
        <v>6.47</v>
      </c>
      <c r="AG190" s="16" t="s">
        <v>274</v>
      </c>
      <c r="AH190" s="13"/>
      <c r="AI190" s="13"/>
      <c r="AJ190" s="13"/>
      <c r="AK190" s="13">
        <v>17.309999999999999</v>
      </c>
      <c r="AL190" s="13"/>
      <c r="AM190" s="13"/>
      <c r="AN190" s="13"/>
      <c r="AO190" s="13"/>
      <c r="AP190" s="13"/>
      <c r="AQ190" s="13">
        <v>0</v>
      </c>
      <c r="AR190" s="13">
        <v>4.125</v>
      </c>
      <c r="AS190" s="17">
        <v>4.125</v>
      </c>
      <c r="AT190" s="17"/>
      <c r="AU190" s="17"/>
      <c r="AV190" s="13">
        <v>0.3</v>
      </c>
      <c r="AW190" s="13"/>
      <c r="AX190" s="189">
        <v>13.75</v>
      </c>
      <c r="AY190" s="124"/>
      <c r="AZ190" s="13"/>
      <c r="BA190" s="13"/>
      <c r="BB190" s="192">
        <v>-19.54</v>
      </c>
      <c r="BC190" s="7" t="s">
        <v>1492</v>
      </c>
      <c r="BD190" s="13"/>
      <c r="BE190" s="7">
        <v>2020</v>
      </c>
      <c r="BF190" s="13">
        <v>32.700000000000003</v>
      </c>
      <c r="BG190" s="13">
        <v>3.4</v>
      </c>
      <c r="BH190" s="13"/>
      <c r="BI190" s="13">
        <v>1.0415000000000001</v>
      </c>
      <c r="BJ190" s="13">
        <v>3.3999999999999998E-3</v>
      </c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>
        <v>2.8352690000000003</v>
      </c>
      <c r="CA190" s="13">
        <v>2.4679720000000001</v>
      </c>
      <c r="CB190" s="7"/>
      <c r="CC190" s="7"/>
      <c r="CD190" s="13"/>
      <c r="CE190" s="182" t="s">
        <v>1494</v>
      </c>
      <c r="CF190" s="13"/>
      <c r="CG190" s="13"/>
      <c r="CH190" s="13"/>
      <c r="CI190" s="13"/>
      <c r="CJ190" s="13"/>
      <c r="CK190" s="13"/>
      <c r="CL190" s="13"/>
      <c r="CM190" s="13"/>
      <c r="CN190" s="13"/>
      <c r="CO190" s="190">
        <v>59.927</v>
      </c>
      <c r="CP190" s="190">
        <v>2.0718999999999999</v>
      </c>
      <c r="CQ190" s="190">
        <v>0</v>
      </c>
      <c r="CR190" s="190"/>
      <c r="CS190" s="190">
        <v>0</v>
      </c>
      <c r="CT190" s="190"/>
      <c r="CU190" s="190"/>
      <c r="CV190" s="190">
        <v>7.8647999999999998</v>
      </c>
      <c r="CW190" s="190">
        <v>13.571300000000001</v>
      </c>
      <c r="CX190" s="190">
        <v>2.0182000000000002</v>
      </c>
      <c r="CY190" s="190">
        <v>0</v>
      </c>
      <c r="CZ190" s="190">
        <v>3.7919</v>
      </c>
      <c r="DA190" s="190">
        <v>0</v>
      </c>
      <c r="DB190" s="190">
        <v>1.4083000000000001</v>
      </c>
      <c r="DC190" s="194">
        <v>0</v>
      </c>
      <c r="DE190" s="13"/>
      <c r="DF190" s="13"/>
      <c r="DG190" s="17"/>
      <c r="DH190" s="13"/>
      <c r="DI190" s="13"/>
    </row>
    <row r="191" spans="1:113" ht="14.4" x14ac:dyDescent="0.3">
      <c r="A191" s="13" t="s">
        <v>962</v>
      </c>
      <c r="B191" s="11" t="s">
        <v>1657</v>
      </c>
      <c r="C191" s="11" t="s">
        <v>1662</v>
      </c>
      <c r="D191" s="11" t="s">
        <v>1165</v>
      </c>
      <c r="E191" s="184">
        <v>2012</v>
      </c>
      <c r="F191" s="130">
        <v>2</v>
      </c>
      <c r="G191" s="130">
        <v>8</v>
      </c>
      <c r="H191" s="22"/>
      <c r="I191" s="10">
        <v>20</v>
      </c>
      <c r="J191" s="10">
        <v>50</v>
      </c>
      <c r="K191" s="7" t="s">
        <v>1491</v>
      </c>
      <c r="L191" s="7" t="s">
        <v>798</v>
      </c>
      <c r="M191" s="13"/>
      <c r="N191" s="178" t="s">
        <v>1488</v>
      </c>
      <c r="O191" s="13"/>
      <c r="P191" s="13"/>
      <c r="Q191" s="13"/>
      <c r="R191" s="13"/>
      <c r="S191" s="13"/>
      <c r="T191" s="182" t="s">
        <v>1493</v>
      </c>
      <c r="U191" s="13"/>
      <c r="V191" s="13"/>
      <c r="W191" s="13">
        <v>85.212000000000003</v>
      </c>
      <c r="X191" s="13"/>
      <c r="Y191" s="13"/>
      <c r="Z191" s="13"/>
      <c r="AA191" s="13"/>
      <c r="AB191" s="13"/>
      <c r="AC191" s="13"/>
      <c r="AD191" s="13"/>
      <c r="AE191" s="13"/>
      <c r="AF191" s="13">
        <v>6.05</v>
      </c>
      <c r="AG191" s="16" t="s">
        <v>274</v>
      </c>
      <c r="AH191" s="13"/>
      <c r="AI191" s="13"/>
      <c r="AJ191" s="13"/>
      <c r="AK191" s="13">
        <v>11.74</v>
      </c>
      <c r="AL191" s="13"/>
      <c r="AM191" s="13"/>
      <c r="AN191" s="13"/>
      <c r="AO191" s="13"/>
      <c r="AP191" s="13"/>
      <c r="AQ191" s="13">
        <v>0</v>
      </c>
      <c r="AR191" s="13">
        <v>2.504</v>
      </c>
      <c r="AS191" s="17">
        <v>2.504</v>
      </c>
      <c r="AT191" s="17"/>
      <c r="AU191" s="17"/>
      <c r="AV191" s="13">
        <v>0.18</v>
      </c>
      <c r="AW191" s="13"/>
      <c r="AX191" s="189">
        <v>13.911111111111111</v>
      </c>
      <c r="AY191" s="124"/>
      <c r="AZ191" s="13"/>
      <c r="BA191" s="13"/>
      <c r="BB191" s="192">
        <v>-15.27</v>
      </c>
      <c r="BC191" s="7" t="s">
        <v>1492</v>
      </c>
      <c r="BD191" s="13"/>
      <c r="BE191" s="7">
        <v>2020</v>
      </c>
      <c r="BF191" s="13">
        <v>-35.9</v>
      </c>
      <c r="BG191" s="13">
        <v>1.9</v>
      </c>
      <c r="BH191" s="13"/>
      <c r="BI191" s="13">
        <v>0.97230000000000005</v>
      </c>
      <c r="BJ191" s="13">
        <v>1.9E-3</v>
      </c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>
        <v>3.1156959999999998</v>
      </c>
      <c r="CA191" s="13">
        <v>2.5152380000000001</v>
      </c>
      <c r="CB191" s="7"/>
      <c r="CC191" s="7"/>
      <c r="CD191" s="13"/>
      <c r="CE191" s="182" t="s">
        <v>1494</v>
      </c>
      <c r="CF191" s="13"/>
      <c r="CG191" s="13"/>
      <c r="CH191" s="13"/>
      <c r="CI191" s="13"/>
      <c r="CJ191" s="13"/>
      <c r="CK191" s="13"/>
      <c r="CL191" s="13"/>
      <c r="CM191" s="13"/>
      <c r="CN191" s="13"/>
      <c r="CO191" s="190">
        <v>73.581000000000003</v>
      </c>
      <c r="CP191" s="190">
        <v>2.0196999999999998</v>
      </c>
      <c r="CQ191" s="190">
        <v>0</v>
      </c>
      <c r="CR191" s="190"/>
      <c r="CS191" s="190">
        <v>0</v>
      </c>
      <c r="CT191" s="190"/>
      <c r="CU191" s="190"/>
      <c r="CV191" s="190">
        <v>5.4570999999999996</v>
      </c>
      <c r="CW191" s="190">
        <v>9.0044000000000004</v>
      </c>
      <c r="CX191" s="190">
        <v>1.4379999999999999</v>
      </c>
      <c r="CY191" s="190">
        <v>0</v>
      </c>
      <c r="CZ191" s="190">
        <v>2.4169</v>
      </c>
      <c r="DA191" s="190">
        <v>0</v>
      </c>
      <c r="DB191" s="190">
        <v>0</v>
      </c>
      <c r="DC191" s="194">
        <v>0</v>
      </c>
      <c r="DE191" s="13"/>
      <c r="DF191" s="13"/>
      <c r="DG191" s="17"/>
      <c r="DH191" s="13"/>
      <c r="DI191" s="13"/>
    </row>
    <row r="192" spans="1:113" ht="14.4" x14ac:dyDescent="0.3">
      <c r="A192" s="13" t="s">
        <v>962</v>
      </c>
      <c r="B192" s="11" t="s">
        <v>1658</v>
      </c>
      <c r="C192" s="11" t="s">
        <v>1663</v>
      </c>
      <c r="D192" s="11" t="s">
        <v>1166</v>
      </c>
      <c r="E192" s="184">
        <v>2012</v>
      </c>
      <c r="F192" s="130">
        <v>2</v>
      </c>
      <c r="G192" s="130">
        <v>10</v>
      </c>
      <c r="H192" s="22"/>
      <c r="I192" s="10">
        <v>0</v>
      </c>
      <c r="J192" s="10">
        <v>20</v>
      </c>
      <c r="K192" s="7" t="s">
        <v>1490</v>
      </c>
      <c r="L192" s="7" t="s">
        <v>798</v>
      </c>
      <c r="M192" s="13"/>
      <c r="N192" s="178" t="s">
        <v>1488</v>
      </c>
      <c r="O192" s="13"/>
      <c r="P192" s="13"/>
      <c r="Q192" s="13"/>
      <c r="R192" s="13"/>
      <c r="S192" s="13"/>
      <c r="T192" s="182" t="s">
        <v>1493</v>
      </c>
      <c r="U192" s="13"/>
      <c r="V192" s="13"/>
      <c r="W192" s="13">
        <v>63.404499999999999</v>
      </c>
      <c r="X192" s="13"/>
      <c r="Y192" s="13"/>
      <c r="Z192" s="13"/>
      <c r="AA192" s="13"/>
      <c r="AB192" s="13"/>
      <c r="AC192" s="13"/>
      <c r="AD192" s="13"/>
      <c r="AE192" s="13"/>
      <c r="AF192" s="13">
        <v>5.97</v>
      </c>
      <c r="AG192" s="16" t="s">
        <v>274</v>
      </c>
      <c r="AH192" s="13"/>
      <c r="AI192" s="13"/>
      <c r="AJ192" s="13"/>
      <c r="AK192" s="13">
        <v>5.85</v>
      </c>
      <c r="AL192" s="13"/>
      <c r="AM192" s="13"/>
      <c r="AN192" s="13"/>
      <c r="AO192" s="13"/>
      <c r="AP192" s="13"/>
      <c r="AQ192" s="13">
        <v>0</v>
      </c>
      <c r="AR192" s="13">
        <v>1.6870000000000001</v>
      </c>
      <c r="AS192" s="17">
        <v>1.6870000000000001</v>
      </c>
      <c r="AT192" s="17"/>
      <c r="AU192" s="17"/>
      <c r="AV192" s="13">
        <v>0.13</v>
      </c>
      <c r="AW192" s="13"/>
      <c r="AX192" s="189">
        <v>12.976923076923077</v>
      </c>
      <c r="AY192" s="124"/>
      <c r="AZ192" s="13"/>
      <c r="BA192" s="13"/>
      <c r="BB192" s="192">
        <v>-17.05</v>
      </c>
      <c r="BC192" s="7" t="s">
        <v>1492</v>
      </c>
      <c r="BD192" s="13"/>
      <c r="BE192" s="7">
        <v>2020</v>
      </c>
      <c r="BF192" s="13">
        <v>3.4</v>
      </c>
      <c r="BG192" s="13">
        <v>2.2000000000000002</v>
      </c>
      <c r="BH192" s="13"/>
      <c r="BI192" s="13">
        <v>1.0119</v>
      </c>
      <c r="BJ192" s="13">
        <v>2.2000000000000001E-3</v>
      </c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>
        <v>2.226893</v>
      </c>
      <c r="CA192" s="13">
        <v>1.6464539999999999</v>
      </c>
      <c r="CB192" s="7"/>
      <c r="CC192" s="7"/>
      <c r="CD192" s="13"/>
      <c r="CE192" s="182" t="s">
        <v>1494</v>
      </c>
      <c r="CF192" s="13"/>
      <c r="CG192" s="13"/>
      <c r="CH192" s="13"/>
      <c r="CI192" s="13"/>
      <c r="CJ192" s="13"/>
      <c r="CK192" s="13"/>
      <c r="CL192" s="13"/>
      <c r="CM192" s="13"/>
      <c r="CN192" s="13"/>
      <c r="CO192" s="190">
        <v>60.685299999999998</v>
      </c>
      <c r="CP192" s="190">
        <v>1.6504000000000001</v>
      </c>
      <c r="CQ192" s="190">
        <v>0</v>
      </c>
      <c r="CR192" s="190"/>
      <c r="CS192" s="190">
        <v>0</v>
      </c>
      <c r="CT192" s="190"/>
      <c r="CU192" s="190"/>
      <c r="CV192" s="190">
        <v>0</v>
      </c>
      <c r="CW192" s="190">
        <v>19.6312</v>
      </c>
      <c r="CX192" s="190">
        <v>0</v>
      </c>
      <c r="CY192" s="190">
        <v>0</v>
      </c>
      <c r="CZ192" s="190">
        <v>5.0454999999999997</v>
      </c>
      <c r="DA192" s="190">
        <v>0</v>
      </c>
      <c r="DB192" s="190">
        <v>3.2946</v>
      </c>
      <c r="DC192" s="194">
        <v>0</v>
      </c>
      <c r="DE192" s="13"/>
      <c r="DF192" s="13"/>
      <c r="DG192" s="17"/>
      <c r="DH192" s="13"/>
      <c r="DI192" s="13"/>
    </row>
    <row r="193" spans="1:113" ht="14.4" x14ac:dyDescent="0.3">
      <c r="A193" s="13" t="s">
        <v>962</v>
      </c>
      <c r="B193" s="11" t="s">
        <v>1658</v>
      </c>
      <c r="C193" s="11" t="s">
        <v>1663</v>
      </c>
      <c r="D193" s="11" t="s">
        <v>1167</v>
      </c>
      <c r="E193" s="184">
        <v>2012</v>
      </c>
      <c r="F193" s="130">
        <v>2</v>
      </c>
      <c r="G193" s="130">
        <v>10</v>
      </c>
      <c r="H193" s="22"/>
      <c r="I193" s="10">
        <v>20</v>
      </c>
      <c r="J193" s="10">
        <v>50</v>
      </c>
      <c r="K193" s="7" t="s">
        <v>1491</v>
      </c>
      <c r="L193" s="7" t="s">
        <v>798</v>
      </c>
      <c r="M193" s="13"/>
      <c r="N193" s="178" t="s">
        <v>1488</v>
      </c>
      <c r="O193" s="13"/>
      <c r="P193" s="13"/>
      <c r="Q193" s="13"/>
      <c r="R193" s="13"/>
      <c r="S193" s="13"/>
      <c r="T193" s="182" t="s">
        <v>1493</v>
      </c>
      <c r="U193" s="13"/>
      <c r="V193" s="13"/>
      <c r="W193" s="13">
        <v>79.641000000000005</v>
      </c>
      <c r="X193" s="13"/>
      <c r="Y193" s="13"/>
      <c r="Z193" s="13"/>
      <c r="AA193" s="13"/>
      <c r="AB193" s="13"/>
      <c r="AC193" s="13"/>
      <c r="AD193" s="13"/>
      <c r="AE193" s="13"/>
      <c r="AF193" s="13">
        <v>5.8</v>
      </c>
      <c r="AG193" s="16" t="s">
        <v>274</v>
      </c>
      <c r="AH193" s="13"/>
      <c r="AI193" s="13"/>
      <c r="AJ193" s="13"/>
      <c r="AK193" s="13">
        <v>4.66</v>
      </c>
      <c r="AL193" s="13"/>
      <c r="AM193" s="13"/>
      <c r="AN193" s="13"/>
      <c r="AO193" s="13"/>
      <c r="AP193" s="13"/>
      <c r="AQ193" s="13">
        <v>0</v>
      </c>
      <c r="AR193" s="13">
        <v>1.046</v>
      </c>
      <c r="AS193" s="17">
        <v>1.046</v>
      </c>
      <c r="AT193" s="17"/>
      <c r="AU193" s="17"/>
      <c r="AV193" s="13">
        <v>0.09</v>
      </c>
      <c r="AW193" s="13"/>
      <c r="AX193" s="189">
        <v>11.622222222222224</v>
      </c>
      <c r="AY193" s="124"/>
      <c r="AZ193" s="13"/>
      <c r="BA193" s="13"/>
      <c r="BB193" s="192">
        <v>-16.46</v>
      </c>
      <c r="BC193" s="7" t="s">
        <v>1492</v>
      </c>
      <c r="BD193" s="13"/>
      <c r="BE193" s="7">
        <v>2020</v>
      </c>
      <c r="BF193" s="13">
        <v>-75.7</v>
      </c>
      <c r="BG193" s="13">
        <v>1.8</v>
      </c>
      <c r="BH193" s="13"/>
      <c r="BI193" s="13">
        <v>0.93210000000000004</v>
      </c>
      <c r="BJ193" s="13">
        <v>1.8E-3</v>
      </c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>
        <v>2.158531</v>
      </c>
      <c r="CA193" s="13">
        <v>1.3324920000000002</v>
      </c>
      <c r="CB193" s="7"/>
      <c r="CC193" s="7"/>
      <c r="CD193" s="13"/>
      <c r="CE193" s="182" t="s">
        <v>1494</v>
      </c>
      <c r="CF193" s="13"/>
      <c r="CG193" s="13"/>
      <c r="CH193" s="13"/>
      <c r="CI193" s="13"/>
      <c r="CJ193" s="13"/>
      <c r="CK193" s="13"/>
      <c r="CL193" s="13"/>
      <c r="CM193" s="13"/>
      <c r="CN193" s="13"/>
      <c r="CO193" s="190">
        <v>36.5899</v>
      </c>
      <c r="CP193" s="190">
        <v>1.3445</v>
      </c>
      <c r="CQ193" s="190">
        <v>0</v>
      </c>
      <c r="CR193" s="190"/>
      <c r="CS193" s="190">
        <v>0</v>
      </c>
      <c r="CT193" s="190"/>
      <c r="CU193" s="190"/>
      <c r="CV193" s="190">
        <v>0</v>
      </c>
      <c r="CW193" s="190">
        <v>35.808300000000003</v>
      </c>
      <c r="CX193" s="190">
        <v>0</v>
      </c>
      <c r="CY193" s="190">
        <v>0</v>
      </c>
      <c r="CZ193" s="190">
        <v>9.0711000000000013</v>
      </c>
      <c r="DA193" s="190">
        <v>0</v>
      </c>
      <c r="DB193" s="190">
        <v>4.0290999999999997</v>
      </c>
      <c r="DC193" s="194">
        <v>0</v>
      </c>
      <c r="DE193" s="13"/>
      <c r="DF193" s="13"/>
      <c r="DG193" s="17"/>
      <c r="DH193" s="13"/>
      <c r="DI193" s="13"/>
    </row>
    <row r="194" spans="1:113" ht="14.4" x14ac:dyDescent="0.3">
      <c r="A194" s="13" t="s">
        <v>962</v>
      </c>
      <c r="B194" s="11" t="s">
        <v>1658</v>
      </c>
      <c r="C194" s="11" t="s">
        <v>1664</v>
      </c>
      <c r="D194" s="11" t="s">
        <v>1168</v>
      </c>
      <c r="E194" s="184">
        <v>2012</v>
      </c>
      <c r="F194" s="130">
        <v>2</v>
      </c>
      <c r="G194" s="130">
        <v>10</v>
      </c>
      <c r="H194" s="22"/>
      <c r="I194" s="10">
        <v>0</v>
      </c>
      <c r="J194" s="10">
        <v>20</v>
      </c>
      <c r="K194" s="7" t="s">
        <v>1490</v>
      </c>
      <c r="L194" s="7" t="s">
        <v>798</v>
      </c>
      <c r="M194" s="13"/>
      <c r="N194" s="178" t="s">
        <v>1488</v>
      </c>
      <c r="O194" s="13"/>
      <c r="P194" s="13"/>
      <c r="Q194" s="13"/>
      <c r="R194" s="13"/>
      <c r="S194" s="13"/>
      <c r="T194" s="182" t="s">
        <v>1493</v>
      </c>
      <c r="U194" s="13"/>
      <c r="V194" s="13"/>
      <c r="W194" s="13">
        <v>39.905999999999999</v>
      </c>
      <c r="X194" s="13"/>
      <c r="Y194" s="13"/>
      <c r="Z194" s="13"/>
      <c r="AA194" s="13"/>
      <c r="AB194" s="13"/>
      <c r="AC194" s="13"/>
      <c r="AD194" s="13"/>
      <c r="AE194" s="13"/>
      <c r="AF194" s="13">
        <v>4.87</v>
      </c>
      <c r="AG194" s="16" t="s">
        <v>274</v>
      </c>
      <c r="AH194" s="13"/>
      <c r="AI194" s="13"/>
      <c r="AJ194" s="13"/>
      <c r="AK194" s="13">
        <v>4.75</v>
      </c>
      <c r="AL194" s="13"/>
      <c r="AM194" s="13"/>
      <c r="AN194" s="13"/>
      <c r="AO194" s="13"/>
      <c r="AP194" s="13"/>
      <c r="AQ194" s="13">
        <v>0</v>
      </c>
      <c r="AR194" s="13">
        <v>4.0430000000000001</v>
      </c>
      <c r="AS194" s="17">
        <v>4.0430000000000001</v>
      </c>
      <c r="AT194" s="17"/>
      <c r="AU194" s="17"/>
      <c r="AV194" s="13">
        <v>0.32</v>
      </c>
      <c r="AW194" s="13"/>
      <c r="AX194" s="189">
        <v>12.634375</v>
      </c>
      <c r="AY194" s="124"/>
      <c r="AZ194" s="13"/>
      <c r="BA194" s="13"/>
      <c r="BB194" s="192">
        <v>-22.66</v>
      </c>
      <c r="BC194" s="7" t="s">
        <v>1492</v>
      </c>
      <c r="BD194" s="13"/>
      <c r="BE194" s="7">
        <v>2020</v>
      </c>
      <c r="BF194" s="13">
        <v>50.1</v>
      </c>
      <c r="BG194" s="13">
        <v>1.7</v>
      </c>
      <c r="BH194" s="13"/>
      <c r="BI194" s="13">
        <v>1.0589999999999999</v>
      </c>
      <c r="BJ194" s="13">
        <v>1.6999999999999999E-3</v>
      </c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>
        <v>3.9311199999999999</v>
      </c>
      <c r="CA194" s="13">
        <v>0.961229</v>
      </c>
      <c r="CB194" s="7"/>
      <c r="CC194" s="7"/>
      <c r="CD194" s="13"/>
      <c r="CE194" s="182" t="s">
        <v>1494</v>
      </c>
      <c r="CF194" s="13"/>
      <c r="CG194" s="13"/>
      <c r="CH194" s="13"/>
      <c r="CI194" s="13"/>
      <c r="CJ194" s="13"/>
      <c r="CK194" s="13"/>
      <c r="CL194" s="13"/>
      <c r="CM194" s="13"/>
      <c r="CN194" s="13"/>
      <c r="CO194" s="190">
        <v>60.685299999999998</v>
      </c>
      <c r="CP194" s="190">
        <v>1.6504000000000001</v>
      </c>
      <c r="CQ194" s="190">
        <v>0</v>
      </c>
      <c r="CR194" s="190"/>
      <c r="CS194" s="190">
        <v>0</v>
      </c>
      <c r="CT194" s="190"/>
      <c r="CU194" s="190"/>
      <c r="CV194" s="190">
        <v>0</v>
      </c>
      <c r="CW194" s="190">
        <v>19.6312</v>
      </c>
      <c r="CX194" s="190">
        <v>0</v>
      </c>
      <c r="CY194" s="190">
        <v>0</v>
      </c>
      <c r="CZ194" s="190">
        <v>5.0454999999999997</v>
      </c>
      <c r="DA194" s="190">
        <v>0</v>
      </c>
      <c r="DB194" s="190">
        <v>3.2946</v>
      </c>
      <c r="DC194" s="194">
        <v>0</v>
      </c>
      <c r="DE194" s="13"/>
      <c r="DF194" s="13"/>
      <c r="DG194" s="17"/>
      <c r="DH194" s="13"/>
      <c r="DI194" s="13"/>
    </row>
    <row r="195" spans="1:113" ht="14.4" x14ac:dyDescent="0.3">
      <c r="A195" s="13" t="s">
        <v>962</v>
      </c>
      <c r="B195" s="11" t="s">
        <v>1658</v>
      </c>
      <c r="C195" s="11" t="s">
        <v>1664</v>
      </c>
      <c r="D195" s="11" t="s">
        <v>1169</v>
      </c>
      <c r="E195" s="184">
        <v>2012</v>
      </c>
      <c r="F195" s="130">
        <v>2</v>
      </c>
      <c r="G195" s="130">
        <v>10</v>
      </c>
      <c r="H195" s="22"/>
      <c r="I195" s="10">
        <v>20</v>
      </c>
      <c r="J195" s="10">
        <v>50</v>
      </c>
      <c r="K195" s="7" t="s">
        <v>1491</v>
      </c>
      <c r="L195" s="7" t="s">
        <v>798</v>
      </c>
      <c r="M195" s="13"/>
      <c r="N195" s="178" t="s">
        <v>1488</v>
      </c>
      <c r="O195" s="13"/>
      <c r="P195" s="13"/>
      <c r="Q195" s="13"/>
      <c r="R195" s="13"/>
      <c r="S195" s="13"/>
      <c r="T195" s="182" t="s">
        <v>1493</v>
      </c>
      <c r="U195" s="13"/>
      <c r="V195" s="13"/>
      <c r="W195" s="13">
        <v>36.499000000000002</v>
      </c>
      <c r="X195" s="13"/>
      <c r="Y195" s="13"/>
      <c r="Z195" s="13"/>
      <c r="AA195" s="13"/>
      <c r="AB195" s="13"/>
      <c r="AC195" s="13"/>
      <c r="AD195" s="13"/>
      <c r="AE195" s="13"/>
      <c r="AF195" s="13">
        <v>4.76</v>
      </c>
      <c r="AG195" s="16" t="s">
        <v>274</v>
      </c>
      <c r="AH195" s="13"/>
      <c r="AI195" s="13"/>
      <c r="AJ195" s="13"/>
      <c r="AK195" s="13">
        <v>2.4500000000000002</v>
      </c>
      <c r="AL195" s="13"/>
      <c r="AM195" s="13"/>
      <c r="AN195" s="13"/>
      <c r="AO195" s="13"/>
      <c r="AP195" s="13"/>
      <c r="AQ195" s="13">
        <v>0</v>
      </c>
      <c r="AR195" s="13">
        <v>1.127</v>
      </c>
      <c r="AS195" s="17">
        <v>1.127</v>
      </c>
      <c r="AT195" s="17"/>
      <c r="AU195" s="17"/>
      <c r="AV195" s="13">
        <v>0.09</v>
      </c>
      <c r="AW195" s="13"/>
      <c r="AX195" s="189">
        <v>12.522222222222222</v>
      </c>
      <c r="AY195" s="124"/>
      <c r="AZ195" s="13"/>
      <c r="BA195" s="13"/>
      <c r="BB195" s="192">
        <v>-21.93</v>
      </c>
      <c r="BC195" s="7" t="s">
        <v>1492</v>
      </c>
      <c r="BD195" s="13"/>
      <c r="BE195" s="7">
        <v>2020</v>
      </c>
      <c r="BF195" s="13">
        <v>-26.6</v>
      </c>
      <c r="BG195" s="13">
        <v>1.8</v>
      </c>
      <c r="BH195" s="13"/>
      <c r="BI195" s="13">
        <v>0.98160000000000003</v>
      </c>
      <c r="BJ195" s="13">
        <v>1.8E-3</v>
      </c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>
        <v>1.3587530000000001</v>
      </c>
      <c r="CA195" s="13">
        <v>0.54538999999999993</v>
      </c>
      <c r="CB195" s="7"/>
      <c r="CC195" s="7"/>
      <c r="CD195" s="13"/>
      <c r="CE195" s="182" t="s">
        <v>1494</v>
      </c>
      <c r="CF195" s="13"/>
      <c r="CG195" s="13"/>
      <c r="CH195" s="13"/>
      <c r="CI195" s="13"/>
      <c r="CJ195" s="13"/>
      <c r="CK195" s="13"/>
      <c r="CL195" s="13"/>
      <c r="CM195" s="13"/>
      <c r="CN195" s="13"/>
      <c r="CO195" s="190">
        <v>36.5899</v>
      </c>
      <c r="CP195" s="190">
        <v>1.3445</v>
      </c>
      <c r="CQ195" s="190">
        <v>0</v>
      </c>
      <c r="CR195" s="190"/>
      <c r="CS195" s="190">
        <v>0</v>
      </c>
      <c r="CT195" s="190"/>
      <c r="CU195" s="190"/>
      <c r="CV195" s="190">
        <v>0</v>
      </c>
      <c r="CW195" s="190">
        <v>35.808300000000003</v>
      </c>
      <c r="CX195" s="190">
        <v>0</v>
      </c>
      <c r="CY195" s="190">
        <v>0</v>
      </c>
      <c r="CZ195" s="190">
        <v>9.0711000000000013</v>
      </c>
      <c r="DA195" s="190">
        <v>0</v>
      </c>
      <c r="DB195" s="190">
        <v>4.0290999999999997</v>
      </c>
      <c r="DC195" s="194">
        <v>0</v>
      </c>
      <c r="DE195" s="13"/>
      <c r="DF195" s="13"/>
      <c r="DG195" s="17"/>
      <c r="DH195" s="13"/>
      <c r="DI195" s="13"/>
    </row>
    <row r="196" spans="1:113" ht="14.4" x14ac:dyDescent="0.3">
      <c r="A196" s="13" t="s">
        <v>962</v>
      </c>
      <c r="B196" s="11" t="s">
        <v>1658</v>
      </c>
      <c r="C196" s="11" t="s">
        <v>1665</v>
      </c>
      <c r="D196" s="11" t="s">
        <v>1170</v>
      </c>
      <c r="E196" s="184">
        <v>2012</v>
      </c>
      <c r="F196" s="130">
        <v>2</v>
      </c>
      <c r="G196" s="130">
        <v>10</v>
      </c>
      <c r="H196" s="88"/>
      <c r="I196" s="10">
        <v>0</v>
      </c>
      <c r="J196" s="10">
        <v>20</v>
      </c>
      <c r="K196" s="7" t="s">
        <v>1490</v>
      </c>
      <c r="L196" s="7" t="s">
        <v>798</v>
      </c>
      <c r="M196" s="13"/>
      <c r="N196" s="178" t="s">
        <v>1488</v>
      </c>
      <c r="O196" s="13"/>
      <c r="P196" s="13"/>
      <c r="Q196" s="13"/>
      <c r="R196" s="13"/>
      <c r="S196" s="13"/>
      <c r="T196" s="182" t="s">
        <v>1493</v>
      </c>
      <c r="U196" s="13"/>
      <c r="V196" s="13"/>
      <c r="W196" s="13">
        <v>25.902000000000001</v>
      </c>
      <c r="X196" s="13"/>
      <c r="Y196" s="13"/>
      <c r="Z196" s="13"/>
      <c r="AA196" s="13"/>
      <c r="AB196" s="13"/>
      <c r="AC196" s="13"/>
      <c r="AD196" s="13"/>
      <c r="AE196" s="13"/>
      <c r="AF196" s="13">
        <v>5.39</v>
      </c>
      <c r="AG196" s="16" t="s">
        <v>274</v>
      </c>
      <c r="AH196" s="13"/>
      <c r="AI196" s="13"/>
      <c r="AJ196" s="13"/>
      <c r="AK196" s="13">
        <v>2.71</v>
      </c>
      <c r="AL196" s="13"/>
      <c r="AM196" s="13"/>
      <c r="AN196" s="13"/>
      <c r="AO196" s="13"/>
      <c r="AP196" s="13"/>
      <c r="AQ196" s="13">
        <v>0</v>
      </c>
      <c r="AR196" s="13">
        <v>1.51</v>
      </c>
      <c r="AS196" s="17">
        <v>1.51</v>
      </c>
      <c r="AT196" s="17"/>
      <c r="AU196" s="17"/>
      <c r="AV196" s="13">
        <v>0.12</v>
      </c>
      <c r="AW196" s="13"/>
      <c r="AX196" s="189">
        <v>12.583333333333334</v>
      </c>
      <c r="AY196" s="124"/>
      <c r="AZ196" s="13"/>
      <c r="BA196" s="13"/>
      <c r="BB196" s="192">
        <v>-20.47</v>
      </c>
      <c r="BC196" s="7" t="s">
        <v>1492</v>
      </c>
      <c r="BD196" s="13"/>
      <c r="BE196" s="7">
        <v>2020</v>
      </c>
      <c r="BF196" s="13">
        <v>46.8</v>
      </c>
      <c r="BG196" s="13">
        <v>2.2000000000000002</v>
      </c>
      <c r="BH196" s="13"/>
      <c r="BI196" s="13">
        <v>1.0558000000000001</v>
      </c>
      <c r="BJ196" s="13">
        <v>2.2000000000000001E-3</v>
      </c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>
        <v>1.9997100000000001</v>
      </c>
      <c r="CA196" s="13">
        <v>0.95704400000000001</v>
      </c>
      <c r="CB196" s="7"/>
      <c r="CC196" s="7"/>
      <c r="CD196" s="13"/>
      <c r="CE196" s="182" t="s">
        <v>1494</v>
      </c>
      <c r="CF196" s="13"/>
      <c r="CG196" s="13"/>
      <c r="CH196" s="13"/>
      <c r="CI196" s="13"/>
      <c r="CJ196" s="13"/>
      <c r="CK196" s="13"/>
      <c r="CL196" s="13"/>
      <c r="CM196" s="13"/>
      <c r="CN196" s="13"/>
      <c r="CO196" s="190">
        <v>60.685299999999998</v>
      </c>
      <c r="CP196" s="190">
        <v>1.6504000000000001</v>
      </c>
      <c r="CQ196" s="190">
        <v>0</v>
      </c>
      <c r="CR196" s="190"/>
      <c r="CS196" s="190">
        <v>0</v>
      </c>
      <c r="CT196" s="190"/>
      <c r="CU196" s="190"/>
      <c r="CV196" s="190">
        <v>0</v>
      </c>
      <c r="CW196" s="190">
        <v>19.6312</v>
      </c>
      <c r="CX196" s="190">
        <v>0</v>
      </c>
      <c r="CY196" s="190">
        <v>0</v>
      </c>
      <c r="CZ196" s="190">
        <v>5.0454999999999997</v>
      </c>
      <c r="DA196" s="190">
        <v>0</v>
      </c>
      <c r="DB196" s="190">
        <v>3.2946</v>
      </c>
      <c r="DC196" s="194">
        <v>0</v>
      </c>
      <c r="DE196" s="13"/>
      <c r="DF196" s="13"/>
      <c r="DG196" s="17"/>
      <c r="DH196" s="13"/>
      <c r="DI196" s="13"/>
    </row>
    <row r="197" spans="1:113" ht="14.4" x14ac:dyDescent="0.3">
      <c r="A197" s="13" t="s">
        <v>962</v>
      </c>
      <c r="B197" s="11" t="s">
        <v>1658</v>
      </c>
      <c r="C197" s="11" t="s">
        <v>1665</v>
      </c>
      <c r="D197" s="11" t="s">
        <v>1171</v>
      </c>
      <c r="E197" s="184">
        <v>2012</v>
      </c>
      <c r="F197" s="130">
        <v>2</v>
      </c>
      <c r="G197" s="130">
        <v>10</v>
      </c>
      <c r="H197" s="88"/>
      <c r="I197" s="10">
        <v>20</v>
      </c>
      <c r="J197" s="10">
        <v>50</v>
      </c>
      <c r="K197" s="7" t="s">
        <v>1491</v>
      </c>
      <c r="L197" s="7" t="s">
        <v>798</v>
      </c>
      <c r="M197" s="13"/>
      <c r="N197" s="178" t="s">
        <v>1488</v>
      </c>
      <c r="O197" s="13"/>
      <c r="P197" s="13"/>
      <c r="Q197" s="13"/>
      <c r="R197" s="13"/>
      <c r="S197" s="13"/>
      <c r="T197" s="182" t="s">
        <v>1493</v>
      </c>
      <c r="U197" s="13"/>
      <c r="V197" s="13"/>
      <c r="W197" s="13">
        <v>24.443999999999999</v>
      </c>
      <c r="X197" s="13"/>
      <c r="Y197" s="13"/>
      <c r="Z197" s="13"/>
      <c r="AA197" s="13"/>
      <c r="AB197" s="13"/>
      <c r="AC197" s="13"/>
      <c r="AD197" s="13"/>
      <c r="AE197" s="13"/>
      <c r="AF197" s="13">
        <v>5.34</v>
      </c>
      <c r="AG197" s="16" t="s">
        <v>274</v>
      </c>
      <c r="AH197" s="13"/>
      <c r="AI197" s="13"/>
      <c r="AJ197" s="13"/>
      <c r="AK197" s="13">
        <v>0.81</v>
      </c>
      <c r="AL197" s="13"/>
      <c r="AM197" s="13"/>
      <c r="AN197" s="13"/>
      <c r="AO197" s="13"/>
      <c r="AP197" s="13"/>
      <c r="AQ197" s="13">
        <v>0</v>
      </c>
      <c r="AR197" s="13">
        <v>0.52510000000000001</v>
      </c>
      <c r="AS197" s="17">
        <v>0.52500000000000002</v>
      </c>
      <c r="AT197" s="17"/>
      <c r="AU197" s="17"/>
      <c r="AV197" s="13">
        <v>0.04</v>
      </c>
      <c r="AW197" s="13"/>
      <c r="AX197" s="189">
        <v>13.1275</v>
      </c>
      <c r="AY197" s="124"/>
      <c r="AZ197" s="13"/>
      <c r="BA197" s="13"/>
      <c r="BB197" s="192">
        <v>-19.25</v>
      </c>
      <c r="BC197" s="7" t="s">
        <v>1492</v>
      </c>
      <c r="BD197" s="13"/>
      <c r="BE197" s="7">
        <v>2020</v>
      </c>
      <c r="BF197" s="13">
        <v>-58.1</v>
      </c>
      <c r="BG197" s="13">
        <v>3</v>
      </c>
      <c r="BH197" s="13"/>
      <c r="BI197" s="13">
        <v>0.94989999999999997</v>
      </c>
      <c r="BJ197" s="13">
        <v>3.0000000000000001E-3</v>
      </c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>
        <v>1.4891640000000002</v>
      </c>
      <c r="CA197" s="13">
        <v>0.51984000000000008</v>
      </c>
      <c r="CB197" s="7"/>
      <c r="CC197" s="7"/>
      <c r="CD197" s="13"/>
      <c r="CE197" s="182" t="s">
        <v>1494</v>
      </c>
      <c r="CF197" s="13"/>
      <c r="CG197" s="13"/>
      <c r="CH197" s="13"/>
      <c r="CI197" s="13"/>
      <c r="CJ197" s="13"/>
      <c r="CK197" s="13"/>
      <c r="CL197" s="13"/>
      <c r="CM197" s="13"/>
      <c r="CN197" s="13"/>
      <c r="CO197" s="190">
        <v>36.5899</v>
      </c>
      <c r="CP197" s="190">
        <v>1.3445</v>
      </c>
      <c r="CQ197" s="190">
        <v>0</v>
      </c>
      <c r="CR197" s="190"/>
      <c r="CS197" s="190">
        <v>0</v>
      </c>
      <c r="CT197" s="190"/>
      <c r="CU197" s="190"/>
      <c r="CV197" s="190">
        <v>0</v>
      </c>
      <c r="CW197" s="190">
        <v>35.808300000000003</v>
      </c>
      <c r="CX197" s="190">
        <v>0</v>
      </c>
      <c r="CY197" s="190">
        <v>0</v>
      </c>
      <c r="CZ197" s="190">
        <v>9.0711000000000013</v>
      </c>
      <c r="DA197" s="190">
        <v>0</v>
      </c>
      <c r="DB197" s="190">
        <v>4.0290999999999997</v>
      </c>
      <c r="DC197" s="194">
        <v>0</v>
      </c>
      <c r="DE197" s="13"/>
      <c r="DF197" s="13"/>
      <c r="DG197" s="17"/>
      <c r="DH197" s="13"/>
      <c r="DI197" s="13"/>
    </row>
    <row r="198" spans="1:113" ht="14.4" x14ac:dyDescent="0.3">
      <c r="A198" s="13" t="s">
        <v>962</v>
      </c>
      <c r="B198" s="11" t="s">
        <v>1659</v>
      </c>
      <c r="C198" s="11" t="s">
        <v>1666</v>
      </c>
      <c r="D198" s="11" t="s">
        <v>1172</v>
      </c>
      <c r="E198" s="184">
        <v>2012</v>
      </c>
      <c r="F198" s="130">
        <v>2</v>
      </c>
      <c r="G198" s="130">
        <v>11</v>
      </c>
      <c r="H198" s="88"/>
      <c r="I198" s="10">
        <v>0</v>
      </c>
      <c r="J198" s="10">
        <v>20</v>
      </c>
      <c r="K198" s="7" t="s">
        <v>1490</v>
      </c>
      <c r="L198" s="7" t="s">
        <v>798</v>
      </c>
      <c r="M198" s="13"/>
      <c r="N198" s="178" t="s">
        <v>1488</v>
      </c>
      <c r="O198" s="13"/>
      <c r="P198" s="13"/>
      <c r="Q198" s="13"/>
      <c r="R198" s="13"/>
      <c r="S198" s="13"/>
      <c r="T198" s="182" t="s">
        <v>1493</v>
      </c>
      <c r="U198" s="13"/>
      <c r="V198" s="13"/>
      <c r="W198" s="13">
        <v>58.732999999999997</v>
      </c>
      <c r="X198" s="13"/>
      <c r="Y198" s="13"/>
      <c r="Z198" s="13"/>
      <c r="AA198" s="13"/>
      <c r="AB198" s="13"/>
      <c r="AC198" s="13"/>
      <c r="AD198" s="13"/>
      <c r="AE198" s="13"/>
      <c r="AF198" s="13">
        <v>6.62</v>
      </c>
      <c r="AG198" s="16" t="s">
        <v>274</v>
      </c>
      <c r="AH198" s="13"/>
      <c r="AI198" s="13"/>
      <c r="AJ198" s="13"/>
      <c r="AK198" s="13">
        <v>12.42</v>
      </c>
      <c r="AL198" s="13"/>
      <c r="AM198" s="13"/>
      <c r="AN198" s="13"/>
      <c r="AO198" s="13"/>
      <c r="AP198" s="13"/>
      <c r="AQ198" s="13">
        <v>0</v>
      </c>
      <c r="AR198" s="13">
        <v>3.2480000000000002</v>
      </c>
      <c r="AS198" s="17">
        <v>3.2480000000000002</v>
      </c>
      <c r="AT198" s="17"/>
      <c r="AU198" s="17"/>
      <c r="AV198" s="13">
        <v>0.26</v>
      </c>
      <c r="AW198" s="13"/>
      <c r="AX198" s="189">
        <v>12.492307692307692</v>
      </c>
      <c r="AY198" s="124"/>
      <c r="AZ198" s="13"/>
      <c r="BA198" s="13"/>
      <c r="BB198" s="192">
        <v>-20.57</v>
      </c>
      <c r="BC198" s="7" t="s">
        <v>1492</v>
      </c>
      <c r="BD198" s="13"/>
      <c r="BE198" s="7">
        <v>2020</v>
      </c>
      <c r="BF198" s="13">
        <v>35</v>
      </c>
      <c r="BG198" s="13">
        <v>1.8</v>
      </c>
      <c r="BH198" s="13"/>
      <c r="BI198" s="13">
        <v>1.0438000000000001</v>
      </c>
      <c r="BJ198" s="13">
        <v>1.8E-3</v>
      </c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>
        <v>1.525134</v>
      </c>
      <c r="CA198" s="13">
        <v>1.549018</v>
      </c>
      <c r="CB198" s="7"/>
      <c r="CC198" s="7"/>
      <c r="CD198" s="13"/>
      <c r="CE198" s="182" t="s">
        <v>1494</v>
      </c>
      <c r="CF198" s="13"/>
      <c r="CG198" s="13"/>
      <c r="CH198" s="13"/>
      <c r="CI198" s="13"/>
      <c r="CJ198" s="13"/>
      <c r="CK198" s="13"/>
      <c r="CL198" s="13"/>
      <c r="CM198" s="13"/>
      <c r="CN198" s="13"/>
      <c r="CO198" s="190">
        <v>57.117800000000003</v>
      </c>
      <c r="CP198" s="190">
        <v>4.3369999999999997</v>
      </c>
      <c r="CQ198" s="190">
        <v>0</v>
      </c>
      <c r="CR198" s="190"/>
      <c r="CS198" s="190">
        <v>0</v>
      </c>
      <c r="CT198" s="190"/>
      <c r="CU198" s="190"/>
      <c r="CV198" s="190">
        <v>0</v>
      </c>
      <c r="CW198" s="190">
        <v>17.397099999999998</v>
      </c>
      <c r="CX198" s="190">
        <v>0</v>
      </c>
      <c r="CY198" s="190">
        <v>0</v>
      </c>
      <c r="CZ198" s="190">
        <v>4.6021000000000001</v>
      </c>
      <c r="DA198" s="190">
        <v>0</v>
      </c>
      <c r="DB198" s="190">
        <v>2.9497</v>
      </c>
      <c r="DC198" s="194">
        <v>0</v>
      </c>
      <c r="DE198" s="13"/>
      <c r="DF198" s="13"/>
      <c r="DG198" s="17"/>
      <c r="DH198" s="13"/>
      <c r="DI198" s="13"/>
    </row>
    <row r="199" spans="1:113" ht="14.4" x14ac:dyDescent="0.3">
      <c r="A199" s="13" t="s">
        <v>962</v>
      </c>
      <c r="B199" s="11" t="s">
        <v>1659</v>
      </c>
      <c r="C199" s="11" t="s">
        <v>1666</v>
      </c>
      <c r="D199" s="11" t="s">
        <v>1173</v>
      </c>
      <c r="E199" s="184">
        <v>2012</v>
      </c>
      <c r="F199" s="130">
        <v>2</v>
      </c>
      <c r="G199" s="130">
        <v>11</v>
      </c>
      <c r="H199" s="88"/>
      <c r="I199" s="10">
        <v>20</v>
      </c>
      <c r="J199" s="10">
        <v>50</v>
      </c>
      <c r="K199" s="7" t="s">
        <v>1491</v>
      </c>
      <c r="L199" s="7" t="s">
        <v>798</v>
      </c>
      <c r="M199" s="13"/>
      <c r="N199" s="178" t="s">
        <v>1488</v>
      </c>
      <c r="O199" s="13"/>
      <c r="P199" s="13"/>
      <c r="Q199" s="13"/>
      <c r="R199" s="13"/>
      <c r="S199" s="13"/>
      <c r="T199" s="182" t="s">
        <v>1493</v>
      </c>
      <c r="U199" s="13"/>
      <c r="V199" s="13"/>
      <c r="W199" s="13">
        <v>68.936999999999998</v>
      </c>
      <c r="X199" s="13"/>
      <c r="Y199" s="13"/>
      <c r="Z199" s="13"/>
      <c r="AA199" s="13"/>
      <c r="AB199" s="13"/>
      <c r="AC199" s="13"/>
      <c r="AD199" s="13"/>
      <c r="AE199" s="13"/>
      <c r="AF199" s="13">
        <v>6.4</v>
      </c>
      <c r="AG199" s="16" t="s">
        <v>274</v>
      </c>
      <c r="AH199" s="13"/>
      <c r="AI199" s="13"/>
      <c r="AJ199" s="13"/>
      <c r="AK199" s="13">
        <v>8.94</v>
      </c>
      <c r="AL199" s="13"/>
      <c r="AM199" s="13"/>
      <c r="AN199" s="13"/>
      <c r="AO199" s="13"/>
      <c r="AP199" s="13"/>
      <c r="AQ199" s="13">
        <v>0</v>
      </c>
      <c r="AR199" s="13">
        <v>2.2090000000000001</v>
      </c>
      <c r="AS199" s="17">
        <v>2.2090000000000001</v>
      </c>
      <c r="AT199" s="17"/>
      <c r="AU199" s="17"/>
      <c r="AV199" s="13">
        <v>0.17</v>
      </c>
      <c r="AW199" s="13"/>
      <c r="AX199" s="189">
        <v>12.994117647058824</v>
      </c>
      <c r="AY199" s="124"/>
      <c r="AZ199" s="13"/>
      <c r="BA199" s="13"/>
      <c r="BB199" s="192">
        <v>-19.22</v>
      </c>
      <c r="BC199" s="7" t="s">
        <v>1492</v>
      </c>
      <c r="BD199" s="13"/>
      <c r="BE199" s="7">
        <v>2020</v>
      </c>
      <c r="BF199" s="13">
        <v>7</v>
      </c>
      <c r="BG199" s="13">
        <v>1.7</v>
      </c>
      <c r="BH199" s="13"/>
      <c r="BI199" s="13">
        <v>1.0156000000000001</v>
      </c>
      <c r="BJ199" s="13">
        <v>1.6999999999999999E-3</v>
      </c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>
        <v>1.699462</v>
      </c>
      <c r="CA199" s="13">
        <v>1.594754</v>
      </c>
      <c r="CB199" s="7"/>
      <c r="CC199" s="7"/>
      <c r="CD199" s="13"/>
      <c r="CE199" s="182" t="s">
        <v>1494</v>
      </c>
      <c r="CF199" s="13"/>
      <c r="CG199" s="13"/>
      <c r="CH199" s="13"/>
      <c r="CI199" s="13"/>
      <c r="CJ199" s="13"/>
      <c r="CK199" s="13"/>
      <c r="CL199" s="13"/>
      <c r="CM199" s="13"/>
      <c r="CN199" s="13"/>
      <c r="CO199" s="190">
        <v>52.154899999999998</v>
      </c>
      <c r="CP199" s="190">
        <v>4.2114000000000003</v>
      </c>
      <c r="CQ199" s="190">
        <v>0.75600000000000001</v>
      </c>
      <c r="CR199" s="190"/>
      <c r="CS199" s="190">
        <v>0</v>
      </c>
      <c r="CT199" s="190"/>
      <c r="CU199" s="190"/>
      <c r="CV199" s="190">
        <v>0</v>
      </c>
      <c r="CW199" s="190">
        <v>20.751899999999999</v>
      </c>
      <c r="CX199" s="190">
        <v>0</v>
      </c>
      <c r="CY199" s="190">
        <v>0</v>
      </c>
      <c r="CZ199" s="190">
        <v>6.4227000000000007</v>
      </c>
      <c r="DA199" s="190">
        <v>0</v>
      </c>
      <c r="DB199" s="190">
        <v>2.7145000000000001</v>
      </c>
      <c r="DC199" s="194">
        <v>0</v>
      </c>
      <c r="DE199" s="13"/>
      <c r="DF199" s="13"/>
      <c r="DG199" s="17"/>
      <c r="DH199" s="13"/>
      <c r="DI199" s="13"/>
    </row>
    <row r="200" spans="1:113" ht="14.4" x14ac:dyDescent="0.3">
      <c r="A200" s="13" t="s">
        <v>962</v>
      </c>
      <c r="B200" s="11" t="s">
        <v>1659</v>
      </c>
      <c r="C200" s="11" t="s">
        <v>1667</v>
      </c>
      <c r="D200" s="11" t="s">
        <v>1174</v>
      </c>
      <c r="E200" s="184">
        <v>2012</v>
      </c>
      <c r="F200" s="130">
        <v>2</v>
      </c>
      <c r="G200" s="130">
        <v>11</v>
      </c>
      <c r="H200" s="88"/>
      <c r="I200" s="10">
        <v>0</v>
      </c>
      <c r="J200" s="10">
        <v>20</v>
      </c>
      <c r="K200" s="7" t="s">
        <v>1490</v>
      </c>
      <c r="L200" s="7" t="s">
        <v>798</v>
      </c>
      <c r="M200" s="13"/>
      <c r="N200" s="178" t="s">
        <v>1488</v>
      </c>
      <c r="O200" s="13"/>
      <c r="P200" s="13"/>
      <c r="Q200" s="13"/>
      <c r="R200" s="13"/>
      <c r="S200" s="13"/>
      <c r="T200" s="182" t="s">
        <v>1493</v>
      </c>
      <c r="U200" s="13"/>
      <c r="V200" s="13"/>
      <c r="W200" s="13">
        <v>71.385000000000005</v>
      </c>
      <c r="X200" s="13"/>
      <c r="Y200" s="13"/>
      <c r="Z200" s="13"/>
      <c r="AA200" s="13"/>
      <c r="AB200" s="13"/>
      <c r="AC200" s="13"/>
      <c r="AD200" s="13"/>
      <c r="AE200" s="13"/>
      <c r="AF200" s="13">
        <v>5.87</v>
      </c>
      <c r="AG200" s="16" t="s">
        <v>274</v>
      </c>
      <c r="AH200" s="13"/>
      <c r="AI200" s="13"/>
      <c r="AJ200" s="13"/>
      <c r="AK200" s="13">
        <v>9.51</v>
      </c>
      <c r="AL200" s="13"/>
      <c r="AM200" s="13"/>
      <c r="AN200" s="13"/>
      <c r="AO200" s="13"/>
      <c r="AP200" s="13"/>
      <c r="AQ200" s="13">
        <v>0</v>
      </c>
      <c r="AR200" s="13">
        <v>2.8620000000000001</v>
      </c>
      <c r="AS200" s="17">
        <v>2.8620000000000001</v>
      </c>
      <c r="AT200" s="17"/>
      <c r="AU200" s="17"/>
      <c r="AV200" s="13">
        <v>0.2</v>
      </c>
      <c r="AW200" s="13"/>
      <c r="AX200" s="189">
        <v>14.31</v>
      </c>
      <c r="AY200" s="124"/>
      <c r="AZ200" s="13"/>
      <c r="BA200" s="13"/>
      <c r="BB200" s="192">
        <v>-19.05</v>
      </c>
      <c r="BC200" s="7" t="s">
        <v>1492</v>
      </c>
      <c r="BD200" s="13"/>
      <c r="BE200" s="7">
        <v>2020</v>
      </c>
      <c r="BF200" s="13">
        <v>18</v>
      </c>
      <c r="BG200" s="13">
        <v>1.7</v>
      </c>
      <c r="BH200" s="13"/>
      <c r="BI200" s="13">
        <v>1.0266</v>
      </c>
      <c r="BJ200" s="13">
        <v>1.6999999999999999E-3</v>
      </c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>
        <v>2.5368380000000004</v>
      </c>
      <c r="CA200" s="13">
        <v>1.719376</v>
      </c>
      <c r="CB200" s="7"/>
      <c r="CC200" s="7"/>
      <c r="CD200" s="13"/>
      <c r="CE200" s="182" t="s">
        <v>1494</v>
      </c>
      <c r="CF200" s="13"/>
      <c r="CG200" s="13"/>
      <c r="CH200" s="13"/>
      <c r="CI200" s="13"/>
      <c r="CJ200" s="13"/>
      <c r="CK200" s="13"/>
      <c r="CL200" s="13"/>
      <c r="CM200" s="13"/>
      <c r="CN200" s="13"/>
      <c r="CO200" s="190">
        <v>57.117800000000003</v>
      </c>
      <c r="CP200" s="190">
        <v>4.3369999999999997</v>
      </c>
      <c r="CQ200" s="190">
        <v>0</v>
      </c>
      <c r="CR200" s="190"/>
      <c r="CS200" s="190">
        <v>0</v>
      </c>
      <c r="CT200" s="190"/>
      <c r="CU200" s="190"/>
      <c r="CV200" s="190">
        <v>0</v>
      </c>
      <c r="CW200" s="190">
        <v>17.397099999999998</v>
      </c>
      <c r="CX200" s="190">
        <v>0</v>
      </c>
      <c r="CY200" s="190">
        <v>0</v>
      </c>
      <c r="CZ200" s="190">
        <v>4.6021000000000001</v>
      </c>
      <c r="DA200" s="190">
        <v>0</v>
      </c>
      <c r="DB200" s="190">
        <v>2.9497</v>
      </c>
      <c r="DC200" s="194">
        <v>0</v>
      </c>
      <c r="DE200" s="13"/>
      <c r="DF200" s="13"/>
      <c r="DG200" s="17"/>
      <c r="DH200" s="13"/>
      <c r="DI200" s="13"/>
    </row>
    <row r="201" spans="1:113" ht="14.4" x14ac:dyDescent="0.3">
      <c r="A201" s="13" t="s">
        <v>962</v>
      </c>
      <c r="B201" s="11" t="s">
        <v>1659</v>
      </c>
      <c r="C201" s="11" t="s">
        <v>1667</v>
      </c>
      <c r="D201" s="11" t="s">
        <v>1175</v>
      </c>
      <c r="E201" s="184">
        <v>2012</v>
      </c>
      <c r="F201" s="130">
        <v>2</v>
      </c>
      <c r="G201" s="130">
        <v>11</v>
      </c>
      <c r="H201" s="88"/>
      <c r="I201" s="10">
        <v>20</v>
      </c>
      <c r="J201" s="10">
        <v>50</v>
      </c>
      <c r="K201" s="7" t="s">
        <v>1491</v>
      </c>
      <c r="L201" s="7" t="s">
        <v>798</v>
      </c>
      <c r="M201" s="13"/>
      <c r="N201" s="178" t="s">
        <v>1488</v>
      </c>
      <c r="O201" s="13"/>
      <c r="P201" s="13"/>
      <c r="Q201" s="13"/>
      <c r="R201" s="13"/>
      <c r="S201" s="13"/>
      <c r="T201" s="182" t="s">
        <v>1493</v>
      </c>
      <c r="U201" s="13"/>
      <c r="V201" s="13"/>
      <c r="W201" s="13">
        <v>85.233000000000004</v>
      </c>
      <c r="X201" s="13"/>
      <c r="Y201" s="13"/>
      <c r="Z201" s="13"/>
      <c r="AA201" s="13"/>
      <c r="AB201" s="13"/>
      <c r="AC201" s="13"/>
      <c r="AD201" s="13"/>
      <c r="AE201" s="13"/>
      <c r="AF201" s="13">
        <v>5.85</v>
      </c>
      <c r="AG201" s="16" t="s">
        <v>274</v>
      </c>
      <c r="AH201" s="13"/>
      <c r="AI201" s="13"/>
      <c r="AJ201" s="13"/>
      <c r="AK201" s="13">
        <v>7.4</v>
      </c>
      <c r="AL201" s="13"/>
      <c r="AM201" s="13"/>
      <c r="AN201" s="13"/>
      <c r="AO201" s="13"/>
      <c r="AP201" s="13"/>
      <c r="AQ201" s="13">
        <v>0</v>
      </c>
      <c r="AR201" s="13">
        <v>1.508</v>
      </c>
      <c r="AS201" s="17">
        <v>1.508</v>
      </c>
      <c r="AT201" s="17"/>
      <c r="AU201" s="17"/>
      <c r="AV201" s="13">
        <v>0.13</v>
      </c>
      <c r="AW201" s="13"/>
      <c r="AX201" s="189">
        <v>11.6</v>
      </c>
      <c r="AY201" s="124"/>
      <c r="AZ201" s="13"/>
      <c r="BA201" s="13"/>
      <c r="BB201" s="192">
        <v>-20.02</v>
      </c>
      <c r="BC201" s="7" t="s">
        <v>1492</v>
      </c>
      <c r="BD201" s="13"/>
      <c r="BE201" s="7">
        <v>2020</v>
      </c>
      <c r="BF201" s="13">
        <v>-30.3</v>
      </c>
      <c r="BG201" s="13">
        <v>1.7</v>
      </c>
      <c r="BH201" s="13"/>
      <c r="BI201" s="13">
        <v>0.97799999999999998</v>
      </c>
      <c r="BJ201" s="13">
        <v>1.6999999999999999E-3</v>
      </c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>
        <v>2.8138000000000001</v>
      </c>
      <c r="CA201" s="13">
        <v>1.6605990000000002</v>
      </c>
      <c r="CB201" s="7"/>
      <c r="CC201" s="7"/>
      <c r="CD201" s="13"/>
      <c r="CE201" s="182" t="s">
        <v>1494</v>
      </c>
      <c r="CF201" s="13"/>
      <c r="CG201" s="13"/>
      <c r="CH201" s="13"/>
      <c r="CI201" s="13"/>
      <c r="CJ201" s="13"/>
      <c r="CK201" s="13"/>
      <c r="CL201" s="13"/>
      <c r="CM201" s="13"/>
      <c r="CN201" s="13"/>
      <c r="CO201" s="190">
        <v>52.154899999999998</v>
      </c>
      <c r="CP201" s="190">
        <v>4.2114000000000003</v>
      </c>
      <c r="CQ201" s="190">
        <v>0.75600000000000001</v>
      </c>
      <c r="CR201" s="190"/>
      <c r="CS201" s="190">
        <v>0</v>
      </c>
      <c r="CT201" s="190"/>
      <c r="CU201" s="190"/>
      <c r="CV201" s="190">
        <v>0</v>
      </c>
      <c r="CW201" s="190">
        <v>20.751899999999999</v>
      </c>
      <c r="CX201" s="190">
        <v>0</v>
      </c>
      <c r="CY201" s="190">
        <v>0</v>
      </c>
      <c r="CZ201" s="190">
        <v>6.4227000000000007</v>
      </c>
      <c r="DA201" s="190">
        <v>0</v>
      </c>
      <c r="DB201" s="190">
        <v>2.7145000000000001</v>
      </c>
      <c r="DC201" s="194">
        <v>0</v>
      </c>
      <c r="DE201" s="13"/>
      <c r="DF201" s="13"/>
      <c r="DG201" s="17"/>
      <c r="DH201" s="13"/>
      <c r="DI201" s="13"/>
    </row>
    <row r="202" spans="1:113" ht="14.4" x14ac:dyDescent="0.3">
      <c r="A202" s="13" t="s">
        <v>962</v>
      </c>
      <c r="B202" s="11" t="s">
        <v>1660</v>
      </c>
      <c r="C202" s="11" t="s">
        <v>1668</v>
      </c>
      <c r="D202" s="11" t="s">
        <v>1176</v>
      </c>
      <c r="E202" s="184">
        <v>2012</v>
      </c>
      <c r="F202" s="130">
        <v>2</v>
      </c>
      <c r="G202" s="130">
        <v>12</v>
      </c>
      <c r="H202" s="88"/>
      <c r="I202" s="10">
        <v>0</v>
      </c>
      <c r="J202" s="10">
        <v>20</v>
      </c>
      <c r="K202" s="7" t="s">
        <v>1490</v>
      </c>
      <c r="L202" s="7" t="s">
        <v>798</v>
      </c>
      <c r="M202" s="13"/>
      <c r="N202" s="178" t="s">
        <v>1488</v>
      </c>
      <c r="O202" s="13"/>
      <c r="P202" s="13"/>
      <c r="Q202" s="13"/>
      <c r="R202" s="13"/>
      <c r="S202" s="13"/>
      <c r="T202" s="182" t="s">
        <v>1493</v>
      </c>
      <c r="U202" s="13"/>
      <c r="V202" s="13"/>
      <c r="W202" s="13">
        <v>52.853999999999999</v>
      </c>
      <c r="X202" s="13"/>
      <c r="Y202" s="13"/>
      <c r="Z202" s="13"/>
      <c r="AA202" s="13"/>
      <c r="AB202" s="13"/>
      <c r="AC202" s="13"/>
      <c r="AD202" s="13"/>
      <c r="AE202" s="13"/>
      <c r="AF202" s="13">
        <v>6.65</v>
      </c>
      <c r="AG202" s="16" t="s">
        <v>274</v>
      </c>
      <c r="AH202" s="13"/>
      <c r="AI202" s="13"/>
      <c r="AJ202" s="13"/>
      <c r="AK202" s="13">
        <v>7.86</v>
      </c>
      <c r="AL202" s="13"/>
      <c r="AM202" s="13"/>
      <c r="AN202" s="13"/>
      <c r="AO202" s="13"/>
      <c r="AP202" s="13"/>
      <c r="AQ202" s="13">
        <v>0</v>
      </c>
      <c r="AR202" s="13">
        <v>1.8819999999999999</v>
      </c>
      <c r="AS202" s="17">
        <v>1.8819999999999999</v>
      </c>
      <c r="AT202" s="17"/>
      <c r="AU202" s="17"/>
      <c r="AV202" s="13">
        <v>0.13</v>
      </c>
      <c r="AW202" s="13"/>
      <c r="AX202" s="189">
        <v>14.476923076923075</v>
      </c>
      <c r="AY202" s="124"/>
      <c r="AZ202" s="13"/>
      <c r="BA202" s="13"/>
      <c r="BB202" s="192">
        <v>-17.22</v>
      </c>
      <c r="BC202" s="7" t="s">
        <v>1492</v>
      </c>
      <c r="BD202" s="13"/>
      <c r="BE202" s="7">
        <v>2020</v>
      </c>
      <c r="BF202" s="13">
        <v>19.5</v>
      </c>
      <c r="BG202" s="13">
        <v>1.9</v>
      </c>
      <c r="BH202" s="13"/>
      <c r="BI202" s="13">
        <v>1.0281</v>
      </c>
      <c r="BJ202" s="13">
        <v>1.9E-3</v>
      </c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>
        <v>2.0127326940000003</v>
      </c>
      <c r="CA202" s="13">
        <v>1.3295819200000001</v>
      </c>
      <c r="CB202" s="7"/>
      <c r="CC202" s="7"/>
      <c r="CD202" s="13"/>
      <c r="CE202" s="182" t="s">
        <v>1494</v>
      </c>
      <c r="CF202" s="13"/>
      <c r="CG202" s="13"/>
      <c r="CH202" s="13"/>
      <c r="CI202" s="13"/>
      <c r="CJ202" s="13"/>
      <c r="CK202" s="13"/>
      <c r="CL202" s="13"/>
      <c r="CM202" s="13"/>
      <c r="CN202" s="13"/>
      <c r="CO202" s="190">
        <v>55.6496</v>
      </c>
      <c r="CP202" s="190">
        <v>2.4068999999999998</v>
      </c>
      <c r="CQ202" s="190">
        <v>0.85719999999999996</v>
      </c>
      <c r="CR202" s="190"/>
      <c r="CS202" s="190">
        <v>0</v>
      </c>
      <c r="CT202" s="190"/>
      <c r="CU202" s="190"/>
      <c r="CV202" s="190">
        <v>0</v>
      </c>
      <c r="CW202" s="190">
        <v>18.578600000000002</v>
      </c>
      <c r="CX202" s="190">
        <v>0</v>
      </c>
      <c r="CY202" s="190">
        <v>0</v>
      </c>
      <c r="CZ202" s="190">
        <v>6.9358000000000004</v>
      </c>
      <c r="DA202" s="190">
        <v>0</v>
      </c>
      <c r="DB202" s="190">
        <v>3.3925000000000001</v>
      </c>
      <c r="DC202" s="194">
        <v>0</v>
      </c>
      <c r="DE202" s="13"/>
      <c r="DF202" s="13"/>
      <c r="DG202" s="17"/>
      <c r="DH202" s="13"/>
      <c r="DI202" s="13"/>
    </row>
    <row r="203" spans="1:113" ht="14.4" x14ac:dyDescent="0.3">
      <c r="A203" s="13" t="s">
        <v>962</v>
      </c>
      <c r="B203" s="11" t="s">
        <v>1660</v>
      </c>
      <c r="C203" s="11" t="s">
        <v>1668</v>
      </c>
      <c r="D203" s="11" t="s">
        <v>1177</v>
      </c>
      <c r="E203" s="184">
        <v>2012</v>
      </c>
      <c r="F203" s="130">
        <v>2</v>
      </c>
      <c r="G203" s="130">
        <v>12</v>
      </c>
      <c r="H203" s="88"/>
      <c r="I203" s="10">
        <v>20</v>
      </c>
      <c r="J203" s="10">
        <v>50</v>
      </c>
      <c r="K203" s="7" t="s">
        <v>1491</v>
      </c>
      <c r="L203" s="7" t="s">
        <v>798</v>
      </c>
      <c r="M203" s="13"/>
      <c r="N203" s="178" t="s">
        <v>1488</v>
      </c>
      <c r="O203" s="13"/>
      <c r="P203" s="13"/>
      <c r="Q203" s="13"/>
      <c r="R203" s="13"/>
      <c r="S203" s="13"/>
      <c r="T203" s="182" t="s">
        <v>1493</v>
      </c>
      <c r="U203" s="13"/>
      <c r="V203" s="13"/>
      <c r="W203" s="13">
        <v>57.92</v>
      </c>
      <c r="X203" s="13"/>
      <c r="Y203" s="13"/>
      <c r="Z203" s="13"/>
      <c r="AA203" s="13"/>
      <c r="AB203" s="13"/>
      <c r="AC203" s="13"/>
      <c r="AD203" s="13"/>
      <c r="AE203" s="13"/>
      <c r="AF203" s="13">
        <v>6.2</v>
      </c>
      <c r="AG203" s="16" t="s">
        <v>274</v>
      </c>
      <c r="AH203" s="13"/>
      <c r="AI203" s="13"/>
      <c r="AJ203" s="13"/>
      <c r="AK203" s="13">
        <v>6.48</v>
      </c>
      <c r="AL203" s="13"/>
      <c r="AM203" s="13"/>
      <c r="AN203" s="13"/>
      <c r="AO203" s="13"/>
      <c r="AP203" s="13"/>
      <c r="AQ203" s="13">
        <v>0</v>
      </c>
      <c r="AR203" s="13">
        <v>1.2849999999999999</v>
      </c>
      <c r="AS203" s="17">
        <v>1.2849999999999999</v>
      </c>
      <c r="AT203" s="17"/>
      <c r="AU203" s="17"/>
      <c r="AV203" s="13">
        <v>0.1</v>
      </c>
      <c r="AW203" s="13"/>
      <c r="AX203" s="189">
        <v>12.849999999999998</v>
      </c>
      <c r="AY203" s="124"/>
      <c r="AZ203" s="13"/>
      <c r="BA203" s="13"/>
      <c r="BB203" s="192">
        <v>-17.29</v>
      </c>
      <c r="BC203" s="7" t="s">
        <v>1492</v>
      </c>
      <c r="BD203" s="13"/>
      <c r="BE203" s="7">
        <v>2020</v>
      </c>
      <c r="BF203" s="13">
        <v>-49.5</v>
      </c>
      <c r="BG203" s="13">
        <v>1.8</v>
      </c>
      <c r="BH203" s="13"/>
      <c r="BI203" s="13">
        <v>0.95860000000000001</v>
      </c>
      <c r="BJ203" s="13">
        <v>1.8E-3</v>
      </c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>
        <v>2.3501934120000003</v>
      </c>
      <c r="CA203" s="13">
        <v>1.4172738800000002</v>
      </c>
      <c r="CB203" s="7"/>
      <c r="CC203" s="7"/>
      <c r="CD203" s="13"/>
      <c r="CE203" s="182" t="s">
        <v>1494</v>
      </c>
      <c r="CF203" s="13"/>
      <c r="CG203" s="13"/>
      <c r="CH203" s="13"/>
      <c r="CI203" s="13"/>
      <c r="CJ203" s="13"/>
      <c r="CK203" s="13"/>
      <c r="CL203" s="13"/>
      <c r="CM203" s="13"/>
      <c r="CN203" s="13"/>
      <c r="CO203" s="190">
        <v>54.181699999999999</v>
      </c>
      <c r="CP203" s="190">
        <v>2.2890999999999999</v>
      </c>
      <c r="CQ203" s="190">
        <v>0.81589999999999996</v>
      </c>
      <c r="CR203" s="190"/>
      <c r="CS203" s="190">
        <v>0</v>
      </c>
      <c r="CT203" s="190"/>
      <c r="CU203" s="190"/>
      <c r="CV203" s="190">
        <v>0</v>
      </c>
      <c r="CW203" s="190">
        <v>19.46</v>
      </c>
      <c r="CX203" s="190">
        <v>0</v>
      </c>
      <c r="CY203" s="190">
        <v>0</v>
      </c>
      <c r="CZ203" s="190">
        <v>7.2977000000000007</v>
      </c>
      <c r="DA203" s="190">
        <v>0</v>
      </c>
      <c r="DB203" s="190">
        <v>3.4028</v>
      </c>
      <c r="DC203" s="194">
        <v>0</v>
      </c>
      <c r="DE203" s="13"/>
      <c r="DF203" s="13"/>
      <c r="DG203" s="17"/>
      <c r="DH203" s="13"/>
      <c r="DI203" s="13"/>
    </row>
    <row r="204" spans="1:113" ht="14.4" x14ac:dyDescent="0.3">
      <c r="A204" s="13" t="s">
        <v>962</v>
      </c>
      <c r="B204" s="11" t="s">
        <v>1660</v>
      </c>
      <c r="C204" s="11" t="s">
        <v>1669</v>
      </c>
      <c r="D204" s="11" t="s">
        <v>1178</v>
      </c>
      <c r="E204" s="184">
        <v>2012</v>
      </c>
      <c r="F204" s="130">
        <v>2</v>
      </c>
      <c r="G204" s="130">
        <v>12</v>
      </c>
      <c r="H204" s="88"/>
      <c r="I204" s="10">
        <v>0</v>
      </c>
      <c r="J204" s="10">
        <v>20</v>
      </c>
      <c r="K204" s="7" t="s">
        <v>1490</v>
      </c>
      <c r="L204" s="7" t="s">
        <v>798</v>
      </c>
      <c r="M204" s="13"/>
      <c r="N204" s="178" t="s">
        <v>1488</v>
      </c>
      <c r="O204" s="13"/>
      <c r="P204" s="13"/>
      <c r="Q204" s="13"/>
      <c r="R204" s="13"/>
      <c r="S204" s="13"/>
      <c r="T204" s="182" t="s">
        <v>1493</v>
      </c>
      <c r="U204" s="13"/>
      <c r="V204" s="13"/>
      <c r="W204" s="13">
        <v>38.091000000000001</v>
      </c>
      <c r="X204" s="13"/>
      <c r="Y204" s="13"/>
      <c r="Z204" s="13"/>
      <c r="AA204" s="13"/>
      <c r="AB204" s="13"/>
      <c r="AC204" s="13"/>
      <c r="AD204" s="13"/>
      <c r="AE204" s="13"/>
      <c r="AF204" s="13">
        <v>6.73</v>
      </c>
      <c r="AG204" s="16" t="s">
        <v>274</v>
      </c>
      <c r="AH204" s="13"/>
      <c r="AI204" s="13"/>
      <c r="AJ204" s="13"/>
      <c r="AK204" s="13">
        <v>9.51</v>
      </c>
      <c r="AL204" s="13"/>
      <c r="AM204" s="13"/>
      <c r="AN204" s="13"/>
      <c r="AO204" s="13"/>
      <c r="AP204" s="13"/>
      <c r="AQ204" s="13">
        <v>0</v>
      </c>
      <c r="AR204" s="13">
        <v>2.476</v>
      </c>
      <c r="AS204" s="17">
        <v>2.476</v>
      </c>
      <c r="AT204" s="17"/>
      <c r="AU204" s="17"/>
      <c r="AV204" s="13">
        <v>0.19</v>
      </c>
      <c r="AW204" s="13"/>
      <c r="AX204" s="189">
        <v>13.031578947368422</v>
      </c>
      <c r="AY204" s="124"/>
      <c r="AZ204" s="13"/>
      <c r="BA204" s="13"/>
      <c r="BB204" s="192">
        <v>-20.329999999999998</v>
      </c>
      <c r="BC204" s="7" t="s">
        <v>1492</v>
      </c>
      <c r="BD204" s="13"/>
      <c r="BE204" s="7">
        <v>2020</v>
      </c>
      <c r="BF204" s="13">
        <v>34.4</v>
      </c>
      <c r="BG204" s="13">
        <v>1.9</v>
      </c>
      <c r="BH204" s="13"/>
      <c r="BI204" s="13">
        <v>1.0431999999999999</v>
      </c>
      <c r="BJ204" s="13">
        <v>1.9E-3</v>
      </c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>
        <v>1.484223896</v>
      </c>
      <c r="CA204" s="13">
        <v>1.2815728069999999</v>
      </c>
      <c r="CB204" s="7"/>
      <c r="CC204" s="7"/>
      <c r="CD204" s="13"/>
      <c r="CE204" s="182" t="s">
        <v>1494</v>
      </c>
      <c r="CF204" s="13"/>
      <c r="CG204" s="13"/>
      <c r="CH204" s="13"/>
      <c r="CI204" s="13"/>
      <c r="CJ204" s="13"/>
      <c r="CK204" s="13"/>
      <c r="CL204" s="13"/>
      <c r="CM204" s="13"/>
      <c r="CN204" s="13"/>
      <c r="CO204" s="190">
        <v>55.6496</v>
      </c>
      <c r="CP204" s="190">
        <v>2.4068999999999998</v>
      </c>
      <c r="CQ204" s="190">
        <v>0.85719999999999996</v>
      </c>
      <c r="CR204" s="190"/>
      <c r="CS204" s="190">
        <v>0</v>
      </c>
      <c r="CT204" s="190"/>
      <c r="CU204" s="190"/>
      <c r="CV204" s="190">
        <v>0</v>
      </c>
      <c r="CW204" s="190">
        <v>18.578600000000002</v>
      </c>
      <c r="CX204" s="190">
        <v>0</v>
      </c>
      <c r="CY204" s="190">
        <v>0</v>
      </c>
      <c r="CZ204" s="190">
        <v>6.9358000000000004</v>
      </c>
      <c r="DA204" s="190">
        <v>0</v>
      </c>
      <c r="DB204" s="190">
        <v>3.3925000000000001</v>
      </c>
      <c r="DC204" s="194">
        <v>0</v>
      </c>
      <c r="DE204" s="13"/>
      <c r="DF204" s="13"/>
      <c r="DG204" s="17"/>
      <c r="DH204" s="13"/>
      <c r="DI204" s="13"/>
    </row>
    <row r="205" spans="1:113" ht="14.4" x14ac:dyDescent="0.3">
      <c r="A205" s="13" t="s">
        <v>962</v>
      </c>
      <c r="B205" s="11" t="s">
        <v>1660</v>
      </c>
      <c r="C205" s="11" t="s">
        <v>1669</v>
      </c>
      <c r="D205" s="11" t="s">
        <v>1179</v>
      </c>
      <c r="E205" s="184">
        <v>2012</v>
      </c>
      <c r="F205" s="130">
        <v>2</v>
      </c>
      <c r="G205" s="130">
        <v>12</v>
      </c>
      <c r="H205" s="88"/>
      <c r="I205" s="10">
        <v>20</v>
      </c>
      <c r="J205" s="10">
        <v>50</v>
      </c>
      <c r="K205" s="7" t="s">
        <v>1491</v>
      </c>
      <c r="L205" s="7" t="s">
        <v>798</v>
      </c>
      <c r="M205" s="13"/>
      <c r="N205" s="178" t="s">
        <v>1488</v>
      </c>
      <c r="O205" s="13"/>
      <c r="P205" s="13"/>
      <c r="Q205" s="13"/>
      <c r="R205" s="13"/>
      <c r="S205" s="13"/>
      <c r="T205" s="182" t="s">
        <v>1493</v>
      </c>
      <c r="U205" s="13"/>
      <c r="V205" s="13"/>
      <c r="W205" s="13">
        <v>51.408000000000001</v>
      </c>
      <c r="X205" s="13"/>
      <c r="Y205" s="13"/>
      <c r="Z205" s="13"/>
      <c r="AA205" s="13"/>
      <c r="AB205" s="13"/>
      <c r="AC205" s="13"/>
      <c r="AD205" s="13"/>
      <c r="AE205" s="13"/>
      <c r="AF205" s="13">
        <v>6.2</v>
      </c>
      <c r="AG205" s="16" t="s">
        <v>274</v>
      </c>
      <c r="AH205" s="13"/>
      <c r="AI205" s="13"/>
      <c r="AJ205" s="13"/>
      <c r="AK205" s="13">
        <v>6.84</v>
      </c>
      <c r="AL205" s="13"/>
      <c r="AM205" s="13"/>
      <c r="AN205" s="13"/>
      <c r="AO205" s="13"/>
      <c r="AP205" s="13"/>
      <c r="AQ205" s="13">
        <v>0</v>
      </c>
      <c r="AR205" s="13">
        <v>1.696</v>
      </c>
      <c r="AS205" s="17">
        <v>1.696</v>
      </c>
      <c r="AT205" s="17"/>
      <c r="AU205" s="17"/>
      <c r="AV205" s="13">
        <v>0.13</v>
      </c>
      <c r="AW205" s="13"/>
      <c r="AX205" s="189">
        <v>13.046153846153846</v>
      </c>
      <c r="AY205" s="124"/>
      <c r="AZ205" s="13"/>
      <c r="BA205" s="13"/>
      <c r="BB205" s="192">
        <v>-18.73</v>
      </c>
      <c r="BC205" s="7" t="s">
        <v>1492</v>
      </c>
      <c r="BD205" s="13"/>
      <c r="BE205" s="7">
        <v>2020</v>
      </c>
      <c r="BF205" s="13">
        <v>-1.6</v>
      </c>
      <c r="BG205" s="13">
        <v>1.9</v>
      </c>
      <c r="BH205" s="13"/>
      <c r="BI205" s="13">
        <v>1.0068999999999999</v>
      </c>
      <c r="BJ205" s="13">
        <v>1.9E-3</v>
      </c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>
        <v>1.673742823</v>
      </c>
      <c r="CA205" s="13">
        <v>1.541162489</v>
      </c>
      <c r="CB205" s="7"/>
      <c r="CC205" s="7"/>
      <c r="CD205" s="13"/>
      <c r="CE205" s="182" t="s">
        <v>1494</v>
      </c>
      <c r="CF205" s="13"/>
      <c r="CG205" s="13"/>
      <c r="CH205" s="13"/>
      <c r="CI205" s="13"/>
      <c r="CJ205" s="13"/>
      <c r="CK205" s="13"/>
      <c r="CL205" s="13"/>
      <c r="CM205" s="13"/>
      <c r="CN205" s="13"/>
      <c r="CO205" s="190">
        <v>54.181699999999999</v>
      </c>
      <c r="CP205" s="190">
        <v>2.2890999999999999</v>
      </c>
      <c r="CQ205" s="190">
        <v>0.81589999999999996</v>
      </c>
      <c r="CR205" s="190"/>
      <c r="CS205" s="190">
        <v>0</v>
      </c>
      <c r="CT205" s="190"/>
      <c r="CU205" s="190"/>
      <c r="CV205" s="190">
        <v>0</v>
      </c>
      <c r="CW205" s="190">
        <v>19.46</v>
      </c>
      <c r="CX205" s="190">
        <v>0</v>
      </c>
      <c r="CY205" s="190">
        <v>0</v>
      </c>
      <c r="CZ205" s="190">
        <v>7.2977000000000007</v>
      </c>
      <c r="DA205" s="190">
        <v>0</v>
      </c>
      <c r="DB205" s="190">
        <v>3.4028</v>
      </c>
      <c r="DC205" s="194">
        <v>0</v>
      </c>
      <c r="DE205" s="13"/>
      <c r="DF205" s="13"/>
      <c r="DG205" s="17"/>
      <c r="DH205" s="13"/>
      <c r="DI205" s="13"/>
    </row>
    <row r="206" spans="1:113" ht="14.4" x14ac:dyDescent="0.3">
      <c r="A206" s="13" t="s">
        <v>962</v>
      </c>
      <c r="B206" s="11" t="s">
        <v>1670</v>
      </c>
      <c r="C206" s="11" t="s">
        <v>1674</v>
      </c>
      <c r="D206" s="11" t="s">
        <v>1180</v>
      </c>
      <c r="E206" s="184">
        <v>2012</v>
      </c>
      <c r="F206" s="130">
        <v>2</v>
      </c>
      <c r="G206" s="130">
        <v>26</v>
      </c>
      <c r="H206" s="88"/>
      <c r="I206" s="10">
        <v>0</v>
      </c>
      <c r="J206" s="10">
        <v>20</v>
      </c>
      <c r="K206" s="7" t="s">
        <v>1490</v>
      </c>
      <c r="L206" s="7" t="s">
        <v>798</v>
      </c>
      <c r="M206" s="13"/>
      <c r="N206" s="178" t="s">
        <v>1488</v>
      </c>
      <c r="O206" s="13"/>
      <c r="P206" s="13"/>
      <c r="Q206" s="13"/>
      <c r="R206" s="13"/>
      <c r="S206" s="13"/>
      <c r="T206" s="182" t="s">
        <v>1493</v>
      </c>
      <c r="U206" s="13"/>
      <c r="V206" s="13"/>
      <c r="W206" s="13">
        <v>75.241</v>
      </c>
      <c r="X206" s="13"/>
      <c r="Y206" s="13"/>
      <c r="Z206" s="13"/>
      <c r="AA206" s="13"/>
      <c r="AB206" s="13"/>
      <c r="AC206" s="13"/>
      <c r="AD206" s="13"/>
      <c r="AE206" s="13"/>
      <c r="AF206" s="13">
        <v>5.84</v>
      </c>
      <c r="AG206" s="16" t="s">
        <v>274</v>
      </c>
      <c r="AH206" s="13"/>
      <c r="AI206" s="13"/>
      <c r="AJ206" s="13"/>
      <c r="AK206" s="13">
        <v>8.27</v>
      </c>
      <c r="AL206" s="13"/>
      <c r="AM206" s="13"/>
      <c r="AN206" s="13"/>
      <c r="AO206" s="13"/>
      <c r="AP206" s="13"/>
      <c r="AQ206" s="13">
        <v>0</v>
      </c>
      <c r="AR206" s="13">
        <v>2.593</v>
      </c>
      <c r="AS206" s="17">
        <v>2.593</v>
      </c>
      <c r="AT206" s="17"/>
      <c r="AU206" s="17"/>
      <c r="AV206" s="13">
        <v>0.2</v>
      </c>
      <c r="AW206" s="13"/>
      <c r="AX206" s="189">
        <v>12.965</v>
      </c>
      <c r="AY206" s="124"/>
      <c r="AZ206" s="13"/>
      <c r="BA206" s="13"/>
      <c r="BB206" s="192">
        <v>-15.93</v>
      </c>
      <c r="BC206" s="7" t="s">
        <v>1492</v>
      </c>
      <c r="BD206" s="13"/>
      <c r="BE206" s="7">
        <v>2020</v>
      </c>
      <c r="BF206" s="13">
        <v>-11.5</v>
      </c>
      <c r="BG206" s="13">
        <v>1.9</v>
      </c>
      <c r="BH206" s="13"/>
      <c r="BI206" s="13">
        <v>0.99690000000000001</v>
      </c>
      <c r="BJ206" s="13">
        <v>1.9E-3</v>
      </c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>
        <v>4.724045748</v>
      </c>
      <c r="CA206" s="13">
        <v>3.7242971660000004</v>
      </c>
      <c r="CB206" s="7"/>
      <c r="CC206" s="7"/>
      <c r="CD206" s="13"/>
      <c r="CE206" s="182" t="s">
        <v>1494</v>
      </c>
      <c r="CF206" s="13"/>
      <c r="CG206" s="13"/>
      <c r="CH206" s="13"/>
      <c r="CI206" s="13"/>
      <c r="CJ206" s="13"/>
      <c r="CK206" s="13"/>
      <c r="CL206" s="13"/>
      <c r="CM206" s="13"/>
      <c r="CN206" s="13"/>
      <c r="CO206" s="190">
        <v>10.564</v>
      </c>
      <c r="CP206" s="190">
        <v>1.7912999999999999</v>
      </c>
      <c r="CQ206" s="190">
        <v>2.8481999999999998</v>
      </c>
      <c r="CR206" s="190"/>
      <c r="CS206" s="190">
        <v>1.7572000000000001</v>
      </c>
      <c r="CT206" s="190"/>
      <c r="CU206" s="190"/>
      <c r="CV206" s="190">
        <v>0</v>
      </c>
      <c r="CW206" s="190">
        <v>14.164099999999999</v>
      </c>
      <c r="CX206" s="190">
        <v>0</v>
      </c>
      <c r="CY206" s="190">
        <v>0.35389999999999999</v>
      </c>
      <c r="CZ206" s="190">
        <v>36.484499999999997</v>
      </c>
      <c r="DA206" s="190">
        <v>1.7572000000000001</v>
      </c>
      <c r="DB206" s="190">
        <v>0</v>
      </c>
      <c r="DC206" s="194">
        <v>0.61099999999999999</v>
      </c>
      <c r="DE206" s="13"/>
      <c r="DF206" s="13"/>
      <c r="DG206" s="17"/>
      <c r="DH206" s="13"/>
      <c r="DI206" s="13"/>
    </row>
    <row r="207" spans="1:113" ht="14.4" x14ac:dyDescent="0.3">
      <c r="A207" s="13" t="s">
        <v>962</v>
      </c>
      <c r="B207" s="11" t="s">
        <v>1670</v>
      </c>
      <c r="C207" s="11" t="s">
        <v>1674</v>
      </c>
      <c r="D207" s="11" t="s">
        <v>1181</v>
      </c>
      <c r="E207" s="184">
        <v>2012</v>
      </c>
      <c r="F207" s="130">
        <v>2</v>
      </c>
      <c r="G207" s="130">
        <v>26</v>
      </c>
      <c r="H207" s="88"/>
      <c r="I207" s="10">
        <v>20</v>
      </c>
      <c r="J207" s="10">
        <v>50</v>
      </c>
      <c r="K207" s="7" t="s">
        <v>1491</v>
      </c>
      <c r="L207" s="7" t="s">
        <v>798</v>
      </c>
      <c r="M207" s="13"/>
      <c r="N207" s="178" t="s">
        <v>1488</v>
      </c>
      <c r="O207" s="13"/>
      <c r="P207" s="13"/>
      <c r="Q207" s="13"/>
      <c r="R207" s="13"/>
      <c r="S207" s="13"/>
      <c r="T207" s="182" t="s">
        <v>1493</v>
      </c>
      <c r="U207" s="13"/>
      <c r="V207" s="13"/>
      <c r="W207" s="13">
        <v>84.454999999999998</v>
      </c>
      <c r="X207" s="13"/>
      <c r="Y207" s="13"/>
      <c r="Z207" s="13"/>
      <c r="AA207" s="13"/>
      <c r="AB207" s="13"/>
      <c r="AC207" s="13"/>
      <c r="AD207" s="13"/>
      <c r="AE207" s="13"/>
      <c r="AF207" s="13">
        <v>5.62</v>
      </c>
      <c r="AG207" s="16" t="s">
        <v>274</v>
      </c>
      <c r="AH207" s="13"/>
      <c r="AI207" s="13"/>
      <c r="AJ207" s="13"/>
      <c r="AK207" s="13">
        <v>7.48</v>
      </c>
      <c r="AL207" s="13"/>
      <c r="AM207" s="13"/>
      <c r="AN207" s="13"/>
      <c r="AO207" s="13"/>
      <c r="AP207" s="13"/>
      <c r="AQ207" s="13">
        <v>0</v>
      </c>
      <c r="AR207" s="13">
        <v>2.1230000000000002</v>
      </c>
      <c r="AS207" s="17">
        <v>2.1230000000000002</v>
      </c>
      <c r="AT207" s="17"/>
      <c r="AU207" s="17"/>
      <c r="AV207" s="13">
        <v>0.16</v>
      </c>
      <c r="AW207" s="13"/>
      <c r="AX207" s="189">
        <v>13.268750000000001</v>
      </c>
      <c r="AY207" s="124"/>
      <c r="AZ207" s="13"/>
      <c r="BA207" s="13"/>
      <c r="BB207" s="192">
        <v>-15.85</v>
      </c>
      <c r="BC207" s="7" t="s">
        <v>1492</v>
      </c>
      <c r="BD207" s="13"/>
      <c r="BE207" s="7">
        <v>2020</v>
      </c>
      <c r="BF207" s="13">
        <v>-48</v>
      </c>
      <c r="BG207" s="13">
        <v>1.8</v>
      </c>
      <c r="BH207" s="13"/>
      <c r="BI207" s="13">
        <v>0.96</v>
      </c>
      <c r="BJ207" s="13">
        <v>1.8E-3</v>
      </c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>
        <v>5.3933534299999994</v>
      </c>
      <c r="CA207" s="13">
        <v>3.7795448279999997</v>
      </c>
      <c r="CB207" s="7"/>
      <c r="CC207" s="7"/>
      <c r="CD207" s="13"/>
      <c r="CE207" s="182" t="s">
        <v>1494</v>
      </c>
      <c r="CF207" s="13"/>
      <c r="CG207" s="13"/>
      <c r="CH207" s="13"/>
      <c r="CI207" s="13"/>
      <c r="CJ207" s="13"/>
      <c r="CK207" s="13"/>
      <c r="CL207" s="13"/>
      <c r="CM207" s="13"/>
      <c r="CN207" s="13"/>
      <c r="CO207" s="190">
        <v>14.261900000000001</v>
      </c>
      <c r="CP207" s="190">
        <v>1.1850000000000001</v>
      </c>
      <c r="CQ207" s="190">
        <v>2.4009999999999998</v>
      </c>
      <c r="CR207" s="190"/>
      <c r="CS207" s="190">
        <v>1.4236</v>
      </c>
      <c r="CT207" s="190"/>
      <c r="CU207" s="190"/>
      <c r="CV207" s="190">
        <v>0</v>
      </c>
      <c r="CW207" s="190">
        <v>17.463000000000001</v>
      </c>
      <c r="CX207" s="190">
        <v>0</v>
      </c>
      <c r="CY207" s="190">
        <v>0</v>
      </c>
      <c r="CZ207" s="190">
        <v>37.897800000000004</v>
      </c>
      <c r="DA207" s="190">
        <v>1.4236</v>
      </c>
      <c r="DB207" s="190">
        <v>0</v>
      </c>
      <c r="DC207" s="194">
        <v>0.37630000000000002</v>
      </c>
      <c r="DE207" s="13"/>
      <c r="DF207" s="13"/>
      <c r="DG207" s="17"/>
      <c r="DH207" s="13"/>
      <c r="DI207" s="13"/>
    </row>
    <row r="208" spans="1:113" ht="14.4" x14ac:dyDescent="0.3">
      <c r="A208" s="13" t="s">
        <v>962</v>
      </c>
      <c r="B208" s="11" t="s">
        <v>1670</v>
      </c>
      <c r="C208" s="11" t="s">
        <v>1675</v>
      </c>
      <c r="D208" s="11" t="s">
        <v>1182</v>
      </c>
      <c r="E208" s="184">
        <v>2012</v>
      </c>
      <c r="F208" s="130">
        <v>2</v>
      </c>
      <c r="G208" s="130">
        <v>26</v>
      </c>
      <c r="H208" s="88"/>
      <c r="I208" s="10">
        <v>0</v>
      </c>
      <c r="J208" s="10">
        <v>20</v>
      </c>
      <c r="K208" s="7" t="s">
        <v>1490</v>
      </c>
      <c r="L208" s="7" t="s">
        <v>798</v>
      </c>
      <c r="M208" s="13"/>
      <c r="N208" s="178" t="s">
        <v>1488</v>
      </c>
      <c r="O208" s="13"/>
      <c r="P208" s="13"/>
      <c r="Q208" s="13"/>
      <c r="R208" s="13"/>
      <c r="S208" s="13"/>
      <c r="T208" s="182" t="s">
        <v>1493</v>
      </c>
      <c r="U208" s="13"/>
      <c r="V208" s="13"/>
      <c r="W208" s="13">
        <v>79.501000000000005</v>
      </c>
      <c r="X208" s="13"/>
      <c r="Y208" s="13"/>
      <c r="Z208" s="13"/>
      <c r="AA208" s="13"/>
      <c r="AB208" s="13"/>
      <c r="AC208" s="13"/>
      <c r="AD208" s="13"/>
      <c r="AE208" s="13"/>
      <c r="AF208" s="13">
        <v>5.73</v>
      </c>
      <c r="AG208" s="16" t="s">
        <v>274</v>
      </c>
      <c r="AH208" s="13"/>
      <c r="AI208" s="13"/>
      <c r="AJ208" s="13"/>
      <c r="AK208" s="13">
        <v>10.69</v>
      </c>
      <c r="AL208" s="13"/>
      <c r="AM208" s="13"/>
      <c r="AN208" s="13"/>
      <c r="AO208" s="13"/>
      <c r="AP208" s="13"/>
      <c r="AQ208" s="13">
        <v>0</v>
      </c>
      <c r="AR208" s="13">
        <v>4.1180000000000003</v>
      </c>
      <c r="AS208" s="17">
        <v>4.1180000000000003</v>
      </c>
      <c r="AT208" s="17"/>
      <c r="AU208" s="17"/>
      <c r="AV208" s="13">
        <v>0.31</v>
      </c>
      <c r="AW208" s="13"/>
      <c r="AX208" s="189">
        <v>13.283870967741937</v>
      </c>
      <c r="AY208" s="124"/>
      <c r="AZ208" s="13"/>
      <c r="BA208" s="13"/>
      <c r="BB208" s="192">
        <v>-17.5</v>
      </c>
      <c r="BC208" s="7" t="s">
        <v>1492</v>
      </c>
      <c r="BD208" s="13"/>
      <c r="BE208" s="7">
        <v>2020</v>
      </c>
      <c r="BF208" s="13">
        <v>27.2</v>
      </c>
      <c r="BG208" s="13">
        <v>2.1</v>
      </c>
      <c r="BH208" s="13"/>
      <c r="BI208" s="13">
        <v>1.036</v>
      </c>
      <c r="BJ208" s="13">
        <v>2.0999999999999999E-3</v>
      </c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>
        <v>4.9425604459999999</v>
      </c>
      <c r="CA208" s="13">
        <v>5.8526470420000001</v>
      </c>
      <c r="CB208" s="7"/>
      <c r="CC208" s="7"/>
      <c r="CD208" s="13"/>
      <c r="CE208" s="182" t="s">
        <v>1494</v>
      </c>
      <c r="CF208" s="13"/>
      <c r="CG208" s="13"/>
      <c r="CH208" s="13"/>
      <c r="CI208" s="13"/>
      <c r="CJ208" s="13"/>
      <c r="CK208" s="13"/>
      <c r="CL208" s="13"/>
      <c r="CM208" s="13"/>
      <c r="CN208" s="13"/>
      <c r="CO208" s="190">
        <v>10.564</v>
      </c>
      <c r="CP208" s="190">
        <v>1.7912999999999999</v>
      </c>
      <c r="CQ208" s="190">
        <v>2.8481999999999998</v>
      </c>
      <c r="CR208" s="190"/>
      <c r="CS208" s="190">
        <v>1.7572000000000001</v>
      </c>
      <c r="CT208" s="190"/>
      <c r="CU208" s="190"/>
      <c r="CV208" s="190">
        <v>0</v>
      </c>
      <c r="CW208" s="190">
        <v>14.164099999999999</v>
      </c>
      <c r="CX208" s="190">
        <v>0</v>
      </c>
      <c r="CY208" s="190">
        <v>0.35389999999999999</v>
      </c>
      <c r="CZ208" s="190">
        <v>36.484499999999997</v>
      </c>
      <c r="DA208" s="190">
        <v>1.7572000000000001</v>
      </c>
      <c r="DB208" s="190">
        <v>0</v>
      </c>
      <c r="DC208" s="194">
        <v>0.61099999999999999</v>
      </c>
      <c r="DE208" s="13"/>
      <c r="DF208" s="13"/>
      <c r="DG208" s="17"/>
      <c r="DH208" s="13"/>
      <c r="DI208" s="13"/>
    </row>
    <row r="209" spans="1:113" ht="14.4" x14ac:dyDescent="0.3">
      <c r="A209" s="13" t="s">
        <v>962</v>
      </c>
      <c r="B209" s="11" t="s">
        <v>1670</v>
      </c>
      <c r="C209" s="11" t="s">
        <v>1675</v>
      </c>
      <c r="D209" s="11" t="s">
        <v>1183</v>
      </c>
      <c r="E209" s="184">
        <v>2012</v>
      </c>
      <c r="F209" s="130">
        <v>2</v>
      </c>
      <c r="G209" s="130">
        <v>26</v>
      </c>
      <c r="H209" s="88"/>
      <c r="I209" s="10">
        <v>20</v>
      </c>
      <c r="J209" s="10">
        <v>50</v>
      </c>
      <c r="K209" s="7" t="s">
        <v>1491</v>
      </c>
      <c r="L209" s="7" t="s">
        <v>798</v>
      </c>
      <c r="M209" s="13"/>
      <c r="N209" s="178" t="s">
        <v>1488</v>
      </c>
      <c r="O209" s="13"/>
      <c r="P209" s="13"/>
      <c r="Q209" s="13"/>
      <c r="R209" s="13"/>
      <c r="S209" s="13"/>
      <c r="T209" s="182" t="s">
        <v>1493</v>
      </c>
      <c r="U209" s="13"/>
      <c r="V209" s="13"/>
      <c r="W209" s="13">
        <v>86.263999999999996</v>
      </c>
      <c r="X209" s="13"/>
      <c r="Y209" s="13"/>
      <c r="Z209" s="13"/>
      <c r="AA209" s="13"/>
      <c r="AB209" s="13"/>
      <c r="AC209" s="13"/>
      <c r="AD209" s="13"/>
      <c r="AE209" s="13"/>
      <c r="AF209" s="13">
        <v>5.31</v>
      </c>
      <c r="AG209" s="16" t="s">
        <v>274</v>
      </c>
      <c r="AH209" s="13"/>
      <c r="AI209" s="13"/>
      <c r="AJ209" s="13"/>
      <c r="AK209" s="13">
        <v>2.56</v>
      </c>
      <c r="AL209" s="13"/>
      <c r="AM209" s="13"/>
      <c r="AN209" s="13"/>
      <c r="AO209" s="13"/>
      <c r="AP209" s="13"/>
      <c r="AQ209" s="13">
        <v>0</v>
      </c>
      <c r="AR209" s="13">
        <v>1.99</v>
      </c>
      <c r="AS209" s="17">
        <v>1.99</v>
      </c>
      <c r="AT209" s="17"/>
      <c r="AU209" s="17"/>
      <c r="AV209" s="13">
        <v>0.14000000000000001</v>
      </c>
      <c r="AW209" s="13"/>
      <c r="AX209" s="189">
        <v>14.214285714285714</v>
      </c>
      <c r="AY209" s="124"/>
      <c r="AZ209" s="13"/>
      <c r="BA209" s="13"/>
      <c r="BB209" s="192">
        <v>-15.4</v>
      </c>
      <c r="BC209" s="7" t="s">
        <v>1492</v>
      </c>
      <c r="BD209" s="13"/>
      <c r="BE209" s="7">
        <v>2020</v>
      </c>
      <c r="BF209" s="13">
        <v>-61.4</v>
      </c>
      <c r="BG209" s="13">
        <v>1.8</v>
      </c>
      <c r="BH209" s="13"/>
      <c r="BI209" s="13">
        <v>0.9466</v>
      </c>
      <c r="BJ209" s="13">
        <v>1.8E-3</v>
      </c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>
        <v>5.400754451000001</v>
      </c>
      <c r="CA209" s="13">
        <v>5.0657509520000001</v>
      </c>
      <c r="CB209" s="7"/>
      <c r="CC209" s="7"/>
      <c r="CD209" s="13"/>
      <c r="CE209" s="182" t="s">
        <v>1494</v>
      </c>
      <c r="CF209" s="13"/>
      <c r="CG209" s="13"/>
      <c r="CH209" s="13"/>
      <c r="CI209" s="13"/>
      <c r="CJ209" s="13"/>
      <c r="CK209" s="13"/>
      <c r="CL209" s="13"/>
      <c r="CM209" s="13"/>
      <c r="CN209" s="13"/>
      <c r="CO209" s="190">
        <v>14.261900000000001</v>
      </c>
      <c r="CP209" s="190">
        <v>1.1850000000000001</v>
      </c>
      <c r="CQ209" s="190">
        <v>2.4009999999999998</v>
      </c>
      <c r="CR209" s="190"/>
      <c r="CS209" s="190">
        <v>1.4236</v>
      </c>
      <c r="CT209" s="190"/>
      <c r="CU209" s="190"/>
      <c r="CV209" s="190">
        <v>0</v>
      </c>
      <c r="CW209" s="190">
        <v>17.463000000000001</v>
      </c>
      <c r="CX209" s="190">
        <v>0</v>
      </c>
      <c r="CY209" s="190">
        <v>0</v>
      </c>
      <c r="CZ209" s="190">
        <v>37.897800000000004</v>
      </c>
      <c r="DA209" s="190">
        <v>1.4236</v>
      </c>
      <c r="DB209" s="190">
        <v>0</v>
      </c>
      <c r="DC209" s="194">
        <v>0.37630000000000002</v>
      </c>
      <c r="DE209" s="13"/>
      <c r="DF209" s="13"/>
      <c r="DG209" s="17"/>
      <c r="DH209" s="13"/>
      <c r="DI209" s="13"/>
    </row>
    <row r="210" spans="1:113" ht="14.4" x14ac:dyDescent="0.3">
      <c r="A210" s="13" t="s">
        <v>962</v>
      </c>
      <c r="B210" s="11" t="s">
        <v>1671</v>
      </c>
      <c r="C210" s="11" t="s">
        <v>1676</v>
      </c>
      <c r="D210" s="11" t="s">
        <v>1184</v>
      </c>
      <c r="E210" s="184">
        <v>2012</v>
      </c>
      <c r="F210" s="130">
        <v>3</v>
      </c>
      <c r="G210" s="130">
        <v>2</v>
      </c>
      <c r="H210" s="88"/>
      <c r="I210" s="10">
        <v>0</v>
      </c>
      <c r="J210" s="10">
        <v>20</v>
      </c>
      <c r="K210" s="7" t="s">
        <v>1490</v>
      </c>
      <c r="L210" s="7" t="s">
        <v>798</v>
      </c>
      <c r="M210" s="13"/>
      <c r="N210" s="178" t="s">
        <v>1488</v>
      </c>
      <c r="O210" s="13"/>
      <c r="P210" s="13"/>
      <c r="Q210" s="13"/>
      <c r="R210" s="13"/>
      <c r="S210" s="13"/>
      <c r="T210" s="182" t="s">
        <v>1493</v>
      </c>
      <c r="U210" s="13"/>
      <c r="V210" s="13"/>
      <c r="W210" s="13">
        <v>71.131</v>
      </c>
      <c r="X210" s="13"/>
      <c r="Y210" s="13"/>
      <c r="Z210" s="13"/>
      <c r="AA210" s="13"/>
      <c r="AB210" s="13"/>
      <c r="AC210" s="13"/>
      <c r="AD210" s="13"/>
      <c r="AE210" s="13"/>
      <c r="AF210" s="13">
        <v>6.17</v>
      </c>
      <c r="AG210" s="16" t="s">
        <v>274</v>
      </c>
      <c r="AH210" s="13"/>
      <c r="AI210" s="13"/>
      <c r="AJ210" s="13"/>
      <c r="AK210" s="13">
        <v>11.14</v>
      </c>
      <c r="AL210" s="13"/>
      <c r="AM210" s="13"/>
      <c r="AN210" s="13"/>
      <c r="AO210" s="13"/>
      <c r="AP210" s="13"/>
      <c r="AQ210" s="13">
        <v>0</v>
      </c>
      <c r="AR210" s="13">
        <v>4.3419999999999996</v>
      </c>
      <c r="AS210" s="17">
        <v>4.3419999999999996</v>
      </c>
      <c r="AT210" s="17"/>
      <c r="AU210" s="17"/>
      <c r="AV210" s="13">
        <v>0.34</v>
      </c>
      <c r="AW210" s="13"/>
      <c r="AX210" s="189">
        <v>12.770588235294115</v>
      </c>
      <c r="AY210" s="124"/>
      <c r="AZ210" s="13"/>
      <c r="BA210" s="13"/>
      <c r="BB210" s="192">
        <v>-19.079999999999998</v>
      </c>
      <c r="BC210" s="7" t="s">
        <v>1492</v>
      </c>
      <c r="BD210" s="13"/>
      <c r="BE210" s="7">
        <v>2020</v>
      </c>
      <c r="BF210" s="13">
        <v>82</v>
      </c>
      <c r="BG210" s="13">
        <v>2</v>
      </c>
      <c r="BH210" s="13"/>
      <c r="BI210" s="13">
        <v>1.0911999999999999</v>
      </c>
      <c r="BJ210" s="13">
        <v>2E-3</v>
      </c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>
        <v>3.8438617150000001</v>
      </c>
      <c r="CA210" s="13">
        <v>2.777572202</v>
      </c>
      <c r="CB210" s="7"/>
      <c r="CC210" s="7"/>
      <c r="CD210" s="13"/>
      <c r="CE210" s="182" t="s">
        <v>1494</v>
      </c>
      <c r="CF210" s="13"/>
      <c r="CG210" s="13"/>
      <c r="CH210" s="13"/>
      <c r="CI210" s="13"/>
      <c r="CJ210" s="13"/>
      <c r="CK210" s="13"/>
      <c r="CL210" s="13"/>
      <c r="CM210" s="13"/>
      <c r="CN210" s="13"/>
      <c r="CO210" s="190">
        <v>27.993600000000001</v>
      </c>
      <c r="CP210" s="190">
        <v>0.86839999999999995</v>
      </c>
      <c r="CQ210" s="190">
        <v>0.75660000000000005</v>
      </c>
      <c r="CR210" s="190"/>
      <c r="CS210" s="190">
        <v>0</v>
      </c>
      <c r="CT210" s="190"/>
      <c r="CU210" s="190"/>
      <c r="CV210" s="190">
        <v>0</v>
      </c>
      <c r="CW210" s="190">
        <v>28.940100000000001</v>
      </c>
      <c r="CX210" s="190">
        <v>2.5127999999999999</v>
      </c>
      <c r="CY210" s="190">
        <v>0</v>
      </c>
      <c r="CZ210" s="190">
        <v>9.1468999999999987</v>
      </c>
      <c r="DA210" s="190">
        <v>0</v>
      </c>
      <c r="DB210" s="190">
        <v>3.8969999999999998</v>
      </c>
      <c r="DC210" s="194">
        <v>0</v>
      </c>
      <c r="DE210" s="13"/>
      <c r="DF210" s="13"/>
      <c r="DG210" s="17"/>
      <c r="DH210" s="13"/>
      <c r="DI210" s="13"/>
    </row>
    <row r="211" spans="1:113" ht="14.4" x14ac:dyDescent="0.3">
      <c r="A211" s="13" t="s">
        <v>962</v>
      </c>
      <c r="B211" s="11" t="s">
        <v>1671</v>
      </c>
      <c r="C211" s="11" t="s">
        <v>1676</v>
      </c>
      <c r="D211" s="11" t="s">
        <v>1185</v>
      </c>
      <c r="E211" s="184">
        <v>2012</v>
      </c>
      <c r="F211" s="130">
        <v>3</v>
      </c>
      <c r="G211" s="130">
        <v>2</v>
      </c>
      <c r="H211" s="88"/>
      <c r="I211" s="10">
        <v>20</v>
      </c>
      <c r="J211" s="10">
        <v>50</v>
      </c>
      <c r="K211" s="7" t="s">
        <v>1491</v>
      </c>
      <c r="L211" s="7" t="s">
        <v>798</v>
      </c>
      <c r="M211" s="13"/>
      <c r="N211" s="178" t="s">
        <v>1488</v>
      </c>
      <c r="O211" s="13"/>
      <c r="P211" s="13"/>
      <c r="Q211" s="13"/>
      <c r="R211" s="13"/>
      <c r="S211" s="13"/>
      <c r="T211" s="182" t="s">
        <v>1493</v>
      </c>
      <c r="U211" s="13"/>
      <c r="V211" s="13"/>
      <c r="W211" s="13">
        <v>75.536000000000001</v>
      </c>
      <c r="X211" s="13"/>
      <c r="Y211" s="13"/>
      <c r="Z211" s="13"/>
      <c r="AA211" s="13"/>
      <c r="AB211" s="13"/>
      <c r="AC211" s="13"/>
      <c r="AD211" s="13"/>
      <c r="AE211" s="13"/>
      <c r="AF211" s="13">
        <v>7.37</v>
      </c>
      <c r="AG211" s="16" t="s">
        <v>274</v>
      </c>
      <c r="AH211" s="13"/>
      <c r="AI211" s="13"/>
      <c r="AJ211" s="13"/>
      <c r="AK211" s="13">
        <v>13.22</v>
      </c>
      <c r="AL211" s="13"/>
      <c r="AM211" s="13"/>
      <c r="AN211" s="13"/>
      <c r="AO211" s="13"/>
      <c r="AP211" s="13"/>
      <c r="AQ211" s="13">
        <v>0</v>
      </c>
      <c r="AR211" s="13">
        <v>2.3929999999999998</v>
      </c>
      <c r="AS211" s="17">
        <v>2.3929999999999998</v>
      </c>
      <c r="AT211" s="17"/>
      <c r="AU211" s="17"/>
      <c r="AV211" s="13">
        <v>0.22</v>
      </c>
      <c r="AW211" s="13"/>
      <c r="AX211" s="189">
        <v>10.877272727272727</v>
      </c>
      <c r="AY211" s="124"/>
      <c r="AZ211" s="13"/>
      <c r="BA211" s="13"/>
      <c r="BB211" s="192">
        <v>-21.65</v>
      </c>
      <c r="BC211" s="7" t="s">
        <v>1492</v>
      </c>
      <c r="BD211" s="13"/>
      <c r="BE211" s="7">
        <v>2020</v>
      </c>
      <c r="BF211" s="13">
        <v>0.1</v>
      </c>
      <c r="BG211" s="13">
        <v>2</v>
      </c>
      <c r="BH211" s="13"/>
      <c r="BI211" s="13">
        <v>1.0085999999999999</v>
      </c>
      <c r="BJ211" s="13">
        <v>2E-3</v>
      </c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>
        <v>2.7372645270000002</v>
      </c>
      <c r="CA211" s="13">
        <v>1.8366785920000002</v>
      </c>
      <c r="CB211" s="7"/>
      <c r="CC211" s="7"/>
      <c r="CD211" s="13"/>
      <c r="CE211" s="182" t="s">
        <v>1494</v>
      </c>
      <c r="CF211" s="13"/>
      <c r="CG211" s="13"/>
      <c r="CH211" s="13"/>
      <c r="CI211" s="13"/>
      <c r="CJ211" s="13"/>
      <c r="CK211" s="13"/>
      <c r="CL211" s="13"/>
      <c r="CM211" s="13"/>
      <c r="CN211" s="13"/>
      <c r="CO211" s="190">
        <v>25.816199999999998</v>
      </c>
      <c r="CP211" s="190">
        <v>1.2436</v>
      </c>
      <c r="CQ211" s="190">
        <v>1.3942000000000001</v>
      </c>
      <c r="CR211" s="190"/>
      <c r="CS211" s="190">
        <v>1.5387</v>
      </c>
      <c r="CT211" s="190"/>
      <c r="CU211" s="190"/>
      <c r="CV211" s="190">
        <v>0</v>
      </c>
      <c r="CW211" s="190">
        <v>17.114699999999999</v>
      </c>
      <c r="CX211" s="190">
        <v>3.6412</v>
      </c>
      <c r="CY211" s="190">
        <v>0.55869999999999997</v>
      </c>
      <c r="CZ211" s="190">
        <v>17.738099999999999</v>
      </c>
      <c r="DA211" s="190">
        <v>1.5387</v>
      </c>
      <c r="DB211" s="190">
        <v>1.4478</v>
      </c>
      <c r="DC211" s="194">
        <v>0.46899999999999997</v>
      </c>
      <c r="DE211" s="13"/>
      <c r="DF211" s="13"/>
      <c r="DG211" s="17"/>
      <c r="DH211" s="13"/>
      <c r="DI211" s="13"/>
    </row>
    <row r="212" spans="1:113" ht="14.4" x14ac:dyDescent="0.3">
      <c r="A212" s="13" t="s">
        <v>962</v>
      </c>
      <c r="B212" s="11" t="s">
        <v>1672</v>
      </c>
      <c r="C212" s="11" t="s">
        <v>1677</v>
      </c>
      <c r="D212" s="11" t="s">
        <v>1186</v>
      </c>
      <c r="E212" s="184">
        <v>2012</v>
      </c>
      <c r="F212" s="130">
        <v>3</v>
      </c>
      <c r="G212" s="130">
        <v>4</v>
      </c>
      <c r="H212" s="88"/>
      <c r="I212" s="10">
        <v>0</v>
      </c>
      <c r="J212" s="10">
        <v>20</v>
      </c>
      <c r="K212" s="7" t="s">
        <v>1490</v>
      </c>
      <c r="L212" s="7" t="s">
        <v>798</v>
      </c>
      <c r="M212" s="13"/>
      <c r="N212" s="178" t="s">
        <v>1488</v>
      </c>
      <c r="O212" s="13"/>
      <c r="P212" s="13"/>
      <c r="Q212" s="13"/>
      <c r="R212" s="13"/>
      <c r="S212" s="13"/>
      <c r="T212" s="182" t="s">
        <v>1493</v>
      </c>
      <c r="U212" s="13"/>
      <c r="V212" s="13"/>
      <c r="W212" s="13">
        <v>61.317</v>
      </c>
      <c r="X212" s="13"/>
      <c r="Y212" s="13"/>
      <c r="Z212" s="13"/>
      <c r="AA212" s="13"/>
      <c r="AB212" s="13"/>
      <c r="AC212" s="13"/>
      <c r="AD212" s="13"/>
      <c r="AE212" s="13"/>
      <c r="AF212" s="13">
        <v>5.25</v>
      </c>
      <c r="AG212" s="16" t="s">
        <v>274</v>
      </c>
      <c r="AH212" s="13"/>
      <c r="AI212" s="13"/>
      <c r="AJ212" s="13"/>
      <c r="AK212" s="13">
        <v>14.11</v>
      </c>
      <c r="AL212" s="13"/>
      <c r="AM212" s="13"/>
      <c r="AN212" s="13"/>
      <c r="AO212" s="13"/>
      <c r="AP212" s="13"/>
      <c r="AQ212" s="13">
        <v>0</v>
      </c>
      <c r="AR212" s="13">
        <v>5.61</v>
      </c>
      <c r="AS212" s="17">
        <v>5.61</v>
      </c>
      <c r="AT212" s="17"/>
      <c r="AU212" s="17"/>
      <c r="AV212" s="13">
        <v>0.44</v>
      </c>
      <c r="AW212" s="13"/>
      <c r="AX212" s="189">
        <v>12.75</v>
      </c>
      <c r="AY212" s="124"/>
      <c r="AZ212" s="13"/>
      <c r="BA212" s="13"/>
      <c r="BB212" s="192">
        <v>-17.38</v>
      </c>
      <c r="BC212" s="7" t="s">
        <v>1492</v>
      </c>
      <c r="BD212" s="13"/>
      <c r="BE212" s="7">
        <v>2020</v>
      </c>
      <c r="BF212" s="13">
        <v>69.400000000000006</v>
      </c>
      <c r="BG212" s="13">
        <v>1.9</v>
      </c>
      <c r="BH212" s="13"/>
      <c r="BI212" s="13">
        <v>1.0785</v>
      </c>
      <c r="BJ212" s="13">
        <v>1.9E-3</v>
      </c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>
        <v>6.4357620719999993</v>
      </c>
      <c r="CA212" s="13">
        <v>2.0620461309999998</v>
      </c>
      <c r="CB212" s="7"/>
      <c r="CC212" s="7"/>
      <c r="CD212" s="13"/>
      <c r="CE212" s="182" t="s">
        <v>1494</v>
      </c>
      <c r="CF212" s="13"/>
      <c r="CG212" s="13"/>
      <c r="CH212" s="13"/>
      <c r="CI212" s="13"/>
      <c r="CJ212" s="13"/>
      <c r="CK212" s="13"/>
      <c r="CL212" s="13"/>
      <c r="CM212" s="13"/>
      <c r="CN212" s="13"/>
      <c r="CO212" s="190">
        <v>62.389899999999997</v>
      </c>
      <c r="CP212" s="190">
        <v>1.1680999999999999</v>
      </c>
      <c r="CQ212" s="190">
        <v>0</v>
      </c>
      <c r="CR212" s="190"/>
      <c r="CS212" s="190">
        <v>0</v>
      </c>
      <c r="CT212" s="190"/>
      <c r="CU212" s="190"/>
      <c r="CV212" s="190">
        <v>0</v>
      </c>
      <c r="CW212" s="190">
        <v>9.6310000000000002</v>
      </c>
      <c r="CX212" s="190">
        <v>2.4283000000000001</v>
      </c>
      <c r="CY212" s="190">
        <v>0</v>
      </c>
      <c r="CZ212" s="190">
        <v>5.0798000000000005</v>
      </c>
      <c r="DA212" s="190">
        <v>0</v>
      </c>
      <c r="DB212" s="190">
        <v>4.0350000000000001</v>
      </c>
      <c r="DC212" s="194">
        <v>0</v>
      </c>
      <c r="DE212" s="13"/>
      <c r="DF212" s="13"/>
      <c r="DG212" s="17"/>
      <c r="DH212" s="13"/>
      <c r="DI212" s="13"/>
    </row>
    <row r="213" spans="1:113" ht="14.4" x14ac:dyDescent="0.3">
      <c r="A213" s="13" t="s">
        <v>962</v>
      </c>
      <c r="B213" s="11" t="s">
        <v>1672</v>
      </c>
      <c r="C213" s="11" t="s">
        <v>1677</v>
      </c>
      <c r="D213" s="11" t="s">
        <v>1187</v>
      </c>
      <c r="E213" s="184">
        <v>2012</v>
      </c>
      <c r="F213" s="130">
        <v>3</v>
      </c>
      <c r="G213" s="130">
        <v>4</v>
      </c>
      <c r="H213" s="88"/>
      <c r="I213" s="10">
        <v>20</v>
      </c>
      <c r="J213" s="10">
        <v>50</v>
      </c>
      <c r="K213" s="7" t="s">
        <v>1491</v>
      </c>
      <c r="L213" s="7" t="s">
        <v>798</v>
      </c>
      <c r="M213" s="13"/>
      <c r="N213" s="178" t="s">
        <v>1488</v>
      </c>
      <c r="O213" s="13"/>
      <c r="P213" s="13"/>
      <c r="Q213" s="13"/>
      <c r="R213" s="13"/>
      <c r="S213" s="13"/>
      <c r="T213" s="182" t="s">
        <v>1493</v>
      </c>
      <c r="U213" s="13"/>
      <c r="V213" s="13"/>
      <c r="W213" s="13">
        <v>73.963999999999999</v>
      </c>
      <c r="X213" s="13"/>
      <c r="Y213" s="13"/>
      <c r="Z213" s="13"/>
      <c r="AA213" s="13"/>
      <c r="AB213" s="13"/>
      <c r="AC213" s="13"/>
      <c r="AD213" s="13"/>
      <c r="AE213" s="13"/>
      <c r="AF213" s="13">
        <v>5.73</v>
      </c>
      <c r="AG213" s="16" t="s">
        <v>274</v>
      </c>
      <c r="AH213" s="13"/>
      <c r="AI213" s="13"/>
      <c r="AJ213" s="13"/>
      <c r="AK213" s="13">
        <v>19.77</v>
      </c>
      <c r="AL213" s="13"/>
      <c r="AM213" s="13"/>
      <c r="AN213" s="13"/>
      <c r="AO213" s="13"/>
      <c r="AP213" s="13"/>
      <c r="AQ213" s="13">
        <v>0</v>
      </c>
      <c r="AR213" s="13">
        <v>2.407</v>
      </c>
      <c r="AS213" s="17">
        <v>2.407</v>
      </c>
      <c r="AT213" s="17"/>
      <c r="AU213" s="17"/>
      <c r="AV213" s="13">
        <v>0.22</v>
      </c>
      <c r="AW213" s="13"/>
      <c r="AX213" s="189">
        <v>10.940909090909091</v>
      </c>
      <c r="AY213" s="124"/>
      <c r="AZ213" s="13"/>
      <c r="BA213" s="13"/>
      <c r="BB213" s="192">
        <v>-18.37</v>
      </c>
      <c r="BC213" s="7" t="s">
        <v>1492</v>
      </c>
      <c r="BD213" s="13"/>
      <c r="BE213" s="7">
        <v>2020</v>
      </c>
      <c r="BF213" s="13">
        <v>16.5</v>
      </c>
      <c r="BG213" s="13">
        <v>1.9</v>
      </c>
      <c r="BH213" s="13"/>
      <c r="BI213" s="13">
        <v>1.0251999999999999</v>
      </c>
      <c r="BJ213" s="13">
        <v>1.9E-3</v>
      </c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>
        <v>3.4425460930000003</v>
      </c>
      <c r="CA213" s="13">
        <v>1.2702511920000001</v>
      </c>
      <c r="CB213" s="7"/>
      <c r="CC213" s="7"/>
      <c r="CD213" s="13"/>
      <c r="CE213" s="182" t="s">
        <v>1494</v>
      </c>
      <c r="CF213" s="13"/>
      <c r="CG213" s="13"/>
      <c r="CH213" s="13"/>
      <c r="CI213" s="13"/>
      <c r="CJ213" s="13"/>
      <c r="CK213" s="13"/>
      <c r="CL213" s="13"/>
      <c r="CM213" s="13"/>
      <c r="CN213" s="13"/>
      <c r="CO213" s="190">
        <v>47.9161</v>
      </c>
      <c r="CP213" s="190">
        <v>0</v>
      </c>
      <c r="CQ213" s="190">
        <v>0</v>
      </c>
      <c r="CR213" s="190"/>
      <c r="CS213" s="190">
        <v>0</v>
      </c>
      <c r="CT213" s="190"/>
      <c r="CU213" s="190"/>
      <c r="CV213" s="190">
        <v>0</v>
      </c>
      <c r="CW213" s="190">
        <v>15.277700000000001</v>
      </c>
      <c r="CX213" s="190">
        <v>3.278</v>
      </c>
      <c r="CY213" s="190">
        <v>0</v>
      </c>
      <c r="CZ213" s="190">
        <v>11.2805</v>
      </c>
      <c r="DA213" s="190">
        <v>0</v>
      </c>
      <c r="DB213" s="190">
        <v>2.7139000000000002</v>
      </c>
      <c r="DC213" s="194">
        <v>0</v>
      </c>
      <c r="DE213" s="13"/>
      <c r="DF213" s="13"/>
      <c r="DG213" s="17"/>
      <c r="DH213" s="13"/>
      <c r="DI213" s="13"/>
    </row>
    <row r="214" spans="1:113" ht="14.4" x14ac:dyDescent="0.3">
      <c r="A214" s="13" t="s">
        <v>962</v>
      </c>
      <c r="B214" s="11" t="s">
        <v>1673</v>
      </c>
      <c r="C214" s="11" t="s">
        <v>1678</v>
      </c>
      <c r="D214" s="11" t="s">
        <v>1188</v>
      </c>
      <c r="E214" s="184">
        <v>2012</v>
      </c>
      <c r="F214" s="130">
        <v>3</v>
      </c>
      <c r="G214" s="130">
        <v>5</v>
      </c>
      <c r="H214" s="88"/>
      <c r="I214" s="10">
        <v>0</v>
      </c>
      <c r="J214" s="10">
        <v>20</v>
      </c>
      <c r="K214" s="7" t="s">
        <v>1490</v>
      </c>
      <c r="L214" s="7" t="s">
        <v>798</v>
      </c>
      <c r="M214" s="13"/>
      <c r="N214" s="178" t="s">
        <v>1488</v>
      </c>
      <c r="O214" s="13"/>
      <c r="P214" s="13"/>
      <c r="Q214" s="13"/>
      <c r="R214" s="13"/>
      <c r="S214" s="13"/>
      <c r="T214" s="182" t="s">
        <v>1493</v>
      </c>
      <c r="U214" s="13"/>
      <c r="V214" s="13"/>
      <c r="W214" s="13">
        <v>84.527000000000001</v>
      </c>
      <c r="X214" s="13"/>
      <c r="Y214" s="13"/>
      <c r="Z214" s="13"/>
      <c r="AA214" s="13"/>
      <c r="AB214" s="13"/>
      <c r="AC214" s="13"/>
      <c r="AD214" s="13"/>
      <c r="AE214" s="13"/>
      <c r="AF214" s="13">
        <v>5.27</v>
      </c>
      <c r="AG214" s="16" t="s">
        <v>274</v>
      </c>
      <c r="AH214" s="13"/>
      <c r="AI214" s="13"/>
      <c r="AJ214" s="13"/>
      <c r="AK214" s="13">
        <v>5.26</v>
      </c>
      <c r="AL214" s="13"/>
      <c r="AM214" s="13"/>
      <c r="AN214" s="13"/>
      <c r="AO214" s="13"/>
      <c r="AP214" s="13"/>
      <c r="AQ214" s="13">
        <v>0</v>
      </c>
      <c r="AR214" s="13">
        <v>3.2</v>
      </c>
      <c r="AS214" s="17">
        <v>3.2</v>
      </c>
      <c r="AT214" s="17"/>
      <c r="AU214" s="17"/>
      <c r="AV214" s="13">
        <v>0.21</v>
      </c>
      <c r="AW214" s="13"/>
      <c r="AX214" s="189">
        <v>15.238095238095239</v>
      </c>
      <c r="AY214" s="124"/>
      <c r="AZ214" s="13"/>
      <c r="BA214" s="13"/>
      <c r="BB214" s="192">
        <v>-17.13</v>
      </c>
      <c r="BC214" s="7" t="s">
        <v>1492</v>
      </c>
      <c r="BD214" s="13"/>
      <c r="BE214" s="7">
        <v>2020</v>
      </c>
      <c r="BF214" s="13">
        <v>38</v>
      </c>
      <c r="BG214" s="13">
        <v>1.9</v>
      </c>
      <c r="BH214" s="13"/>
      <c r="BI214" s="13">
        <v>1.0468999999999999</v>
      </c>
      <c r="BJ214" s="13">
        <v>1.9E-3</v>
      </c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>
        <v>2.9772348720000004</v>
      </c>
      <c r="CA214" s="13">
        <v>3.6322165399999999</v>
      </c>
      <c r="CB214" s="7"/>
      <c r="CC214" s="7"/>
      <c r="CD214" s="13"/>
      <c r="CE214" s="182" t="s">
        <v>1494</v>
      </c>
      <c r="CF214" s="13"/>
      <c r="CG214" s="13"/>
      <c r="CH214" s="13"/>
      <c r="CI214" s="13"/>
      <c r="CJ214" s="13"/>
      <c r="CK214" s="13"/>
      <c r="CL214" s="13"/>
      <c r="CM214" s="13"/>
      <c r="CN214" s="13"/>
      <c r="CO214" s="190">
        <v>23.239899999999999</v>
      </c>
      <c r="CP214" s="190">
        <v>0</v>
      </c>
      <c r="CQ214" s="190">
        <v>0.89170000000000005</v>
      </c>
      <c r="CR214" s="190"/>
      <c r="CS214" s="190">
        <v>1.5069999999999999</v>
      </c>
      <c r="CT214" s="190"/>
      <c r="CU214" s="190"/>
      <c r="CV214" s="190">
        <v>0</v>
      </c>
      <c r="CW214" s="190">
        <v>17.860099999999999</v>
      </c>
      <c r="CX214" s="190">
        <v>1.6234999999999999</v>
      </c>
      <c r="CY214" s="190">
        <v>0</v>
      </c>
      <c r="CZ214" s="190">
        <v>24.2483</v>
      </c>
      <c r="DA214" s="190">
        <v>1.5069999999999999</v>
      </c>
      <c r="DB214" s="190">
        <v>1.4645999999999999</v>
      </c>
      <c r="DC214" s="194">
        <v>0</v>
      </c>
      <c r="DE214" s="13"/>
      <c r="DF214" s="13"/>
      <c r="DG214" s="17"/>
      <c r="DH214" s="13"/>
      <c r="DI214" s="13"/>
    </row>
    <row r="215" spans="1:113" ht="14.4" x14ac:dyDescent="0.3">
      <c r="A215" s="13" t="s">
        <v>962</v>
      </c>
      <c r="B215" s="11" t="s">
        <v>1673</v>
      </c>
      <c r="C215" s="11" t="s">
        <v>1678</v>
      </c>
      <c r="D215" s="11" t="s">
        <v>1189</v>
      </c>
      <c r="E215" s="184">
        <v>2012</v>
      </c>
      <c r="F215" s="130">
        <v>3</v>
      </c>
      <c r="G215" s="130">
        <v>5</v>
      </c>
      <c r="H215" s="88"/>
      <c r="I215" s="10">
        <v>20</v>
      </c>
      <c r="J215" s="10">
        <v>50</v>
      </c>
      <c r="K215" s="7" t="s">
        <v>1491</v>
      </c>
      <c r="L215" s="7" t="s">
        <v>798</v>
      </c>
      <c r="M215" s="13"/>
      <c r="N215" s="178" t="s">
        <v>1488</v>
      </c>
      <c r="O215" s="13"/>
      <c r="P215" s="13"/>
      <c r="Q215" s="13"/>
      <c r="R215" s="13"/>
      <c r="S215" s="13"/>
      <c r="T215" s="182" t="s">
        <v>1493</v>
      </c>
      <c r="U215" s="13"/>
      <c r="V215" s="13"/>
      <c r="W215" s="13">
        <v>90.968999999999994</v>
      </c>
      <c r="X215" s="13"/>
      <c r="Y215" s="13"/>
      <c r="Z215" s="13"/>
      <c r="AA215" s="13"/>
      <c r="AB215" s="13"/>
      <c r="AC215" s="13"/>
      <c r="AD215" s="13"/>
      <c r="AE215" s="13"/>
      <c r="AF215" s="13">
        <v>5.0599999999999996</v>
      </c>
      <c r="AG215" s="16" t="s">
        <v>274</v>
      </c>
      <c r="AH215" s="13"/>
      <c r="AI215" s="13"/>
      <c r="AJ215" s="13"/>
      <c r="AK215" s="13">
        <v>3.45</v>
      </c>
      <c r="AL215" s="13"/>
      <c r="AM215" s="13"/>
      <c r="AN215" s="13"/>
      <c r="AO215" s="13"/>
      <c r="AP215" s="13"/>
      <c r="AQ215" s="13">
        <v>0</v>
      </c>
      <c r="AR215" s="13">
        <v>2.1859999999999999</v>
      </c>
      <c r="AS215" s="17">
        <v>2.1859999999999999</v>
      </c>
      <c r="AT215" s="17"/>
      <c r="AU215" s="17"/>
      <c r="AV215" s="13">
        <v>0.13</v>
      </c>
      <c r="AW215" s="13"/>
      <c r="AX215" s="189">
        <v>16.815384615384616</v>
      </c>
      <c r="AY215" s="124"/>
      <c r="AZ215" s="13"/>
      <c r="BA215" s="13"/>
      <c r="BB215" s="192">
        <v>-14.59</v>
      </c>
      <c r="BC215" s="7" t="s">
        <v>1492</v>
      </c>
      <c r="BD215" s="13"/>
      <c r="BE215" s="7">
        <v>2020</v>
      </c>
      <c r="BF215" s="13">
        <v>-14.3</v>
      </c>
      <c r="BG215" s="13">
        <v>1.8</v>
      </c>
      <c r="BH215" s="13"/>
      <c r="BI215" s="13">
        <v>0.99409999999999998</v>
      </c>
      <c r="BJ215" s="13">
        <v>1.8E-3</v>
      </c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>
        <v>3.5943195129999999</v>
      </c>
      <c r="CA215" s="13">
        <v>3.4471770720000001</v>
      </c>
      <c r="CB215" s="7"/>
      <c r="CC215" s="7"/>
      <c r="CD215" s="13"/>
      <c r="CE215" s="182" t="s">
        <v>1494</v>
      </c>
      <c r="CF215" s="13"/>
      <c r="CG215" s="13"/>
      <c r="CH215" s="13"/>
      <c r="CI215" s="13"/>
      <c r="CJ215" s="13"/>
      <c r="CK215" s="13"/>
      <c r="CL215" s="13"/>
      <c r="CM215" s="13"/>
      <c r="CN215" s="13"/>
      <c r="CO215" s="190">
        <v>21.852799999999998</v>
      </c>
      <c r="CP215" s="190">
        <v>1.2403999999999999</v>
      </c>
      <c r="CQ215" s="190">
        <v>0.87119999999999997</v>
      </c>
      <c r="CR215" s="190"/>
      <c r="CS215" s="190">
        <v>1.4593</v>
      </c>
      <c r="CT215" s="190"/>
      <c r="CU215" s="190"/>
      <c r="CV215" s="190">
        <v>0</v>
      </c>
      <c r="CW215" s="190">
        <v>20.097799999999999</v>
      </c>
      <c r="CX215" s="190">
        <v>1.3334999999999999</v>
      </c>
      <c r="CY215" s="190">
        <v>0</v>
      </c>
      <c r="CZ215" s="190">
        <v>25.918200000000002</v>
      </c>
      <c r="DA215" s="190">
        <v>1.4593</v>
      </c>
      <c r="DB215" s="190">
        <v>0</v>
      </c>
      <c r="DC215" s="194">
        <v>0.5746</v>
      </c>
      <c r="DE215" s="13"/>
      <c r="DF215" s="13"/>
      <c r="DG215" s="17"/>
      <c r="DH215" s="13"/>
      <c r="DI215" s="13"/>
    </row>
    <row r="216" spans="1:113" ht="14.4" x14ac:dyDescent="0.3">
      <c r="A216" s="13" t="s">
        <v>962</v>
      </c>
      <c r="B216" s="11" t="s">
        <v>1679</v>
      </c>
      <c r="C216" s="11" t="s">
        <v>1681</v>
      </c>
      <c r="D216" s="11" t="s">
        <v>1190</v>
      </c>
      <c r="E216" s="184">
        <v>2012</v>
      </c>
      <c r="F216" s="130">
        <v>3</v>
      </c>
      <c r="G216" s="130">
        <v>9</v>
      </c>
      <c r="H216" s="88"/>
      <c r="I216" s="10">
        <v>0</v>
      </c>
      <c r="J216" s="10">
        <v>20</v>
      </c>
      <c r="K216" s="7" t="s">
        <v>1490</v>
      </c>
      <c r="L216" s="7" t="s">
        <v>798</v>
      </c>
      <c r="M216" s="13"/>
      <c r="N216" s="178" t="s">
        <v>1488</v>
      </c>
      <c r="O216" s="13"/>
      <c r="P216" s="13"/>
      <c r="Q216" s="13"/>
      <c r="R216" s="13"/>
      <c r="S216" s="13"/>
      <c r="T216" s="182" t="s">
        <v>1493</v>
      </c>
      <c r="U216" s="13"/>
      <c r="V216" s="13"/>
      <c r="W216" s="13">
        <v>68.176000000000002</v>
      </c>
      <c r="X216" s="13"/>
      <c r="Y216" s="13"/>
      <c r="Z216" s="13"/>
      <c r="AA216" s="13"/>
      <c r="AB216" s="13"/>
      <c r="AC216" s="13"/>
      <c r="AD216" s="13"/>
      <c r="AE216" s="13"/>
      <c r="AF216" s="13">
        <v>6.37</v>
      </c>
      <c r="AG216" s="16" t="s">
        <v>274</v>
      </c>
      <c r="AH216" s="13"/>
      <c r="AI216" s="13"/>
      <c r="AJ216" s="13"/>
      <c r="AK216" s="13">
        <v>16.53</v>
      </c>
      <c r="AL216" s="13"/>
      <c r="AM216" s="13"/>
      <c r="AN216" s="13"/>
      <c r="AO216" s="13"/>
      <c r="AP216" s="13"/>
      <c r="AQ216" s="13">
        <v>0</v>
      </c>
      <c r="AR216" s="13">
        <v>4.4619999999999997</v>
      </c>
      <c r="AS216" s="17">
        <v>4.4619999999999997</v>
      </c>
      <c r="AT216" s="17"/>
      <c r="AU216" s="17"/>
      <c r="AV216" s="13">
        <v>0.32</v>
      </c>
      <c r="AW216" s="13"/>
      <c r="AX216" s="189">
        <v>13.94375</v>
      </c>
      <c r="AY216" s="124"/>
      <c r="AZ216" s="13"/>
      <c r="BA216" s="13"/>
      <c r="BB216" s="192">
        <v>-17.399999999999999</v>
      </c>
      <c r="BC216" s="7" t="s">
        <v>1492</v>
      </c>
      <c r="BD216" s="13"/>
      <c r="BE216" s="7">
        <v>2020</v>
      </c>
      <c r="BF216" s="13">
        <v>51.4</v>
      </c>
      <c r="BG216" s="13">
        <v>1.9</v>
      </c>
      <c r="BH216" s="13"/>
      <c r="BI216" s="13">
        <v>1.0604</v>
      </c>
      <c r="BJ216" s="13">
        <v>1.9E-3</v>
      </c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>
        <v>3.4245843320000002</v>
      </c>
      <c r="CA216" s="13">
        <v>3.6372608199999998</v>
      </c>
      <c r="CB216" s="7"/>
      <c r="CC216" s="7"/>
      <c r="CD216" s="13"/>
      <c r="CE216" s="182" t="s">
        <v>1494</v>
      </c>
      <c r="CF216" s="13"/>
      <c r="CG216" s="13"/>
      <c r="CH216" s="13"/>
      <c r="CI216" s="13"/>
      <c r="CJ216" s="13"/>
      <c r="CK216" s="13"/>
      <c r="CL216" s="13"/>
      <c r="CM216" s="13"/>
      <c r="CN216" s="13"/>
      <c r="CO216" s="190">
        <v>56.353200000000001</v>
      </c>
      <c r="CP216" s="190">
        <v>0</v>
      </c>
      <c r="CQ216" s="190">
        <v>0.61709999999999998</v>
      </c>
      <c r="CR216" s="190"/>
      <c r="CS216" s="190">
        <v>0</v>
      </c>
      <c r="CT216" s="190"/>
      <c r="CU216" s="190"/>
      <c r="CV216" s="190">
        <v>0</v>
      </c>
      <c r="CW216" s="190">
        <v>12.688700000000001</v>
      </c>
      <c r="CX216" s="190">
        <v>2.0019999999999998</v>
      </c>
      <c r="CY216" s="190">
        <v>0</v>
      </c>
      <c r="CZ216" s="190">
        <v>7.5040999999999993</v>
      </c>
      <c r="DA216" s="190">
        <v>0</v>
      </c>
      <c r="DB216" s="190">
        <v>2.9763999999999999</v>
      </c>
      <c r="DC216" s="194">
        <v>0</v>
      </c>
      <c r="DE216" s="13"/>
      <c r="DF216" s="13"/>
      <c r="DG216" s="17"/>
      <c r="DH216" s="13"/>
      <c r="DI216" s="13"/>
    </row>
    <row r="217" spans="1:113" ht="14.4" x14ac:dyDescent="0.3">
      <c r="A217" s="13" t="s">
        <v>962</v>
      </c>
      <c r="B217" s="11" t="s">
        <v>1679</v>
      </c>
      <c r="C217" s="11" t="s">
        <v>1681</v>
      </c>
      <c r="D217" s="11" t="s">
        <v>1191</v>
      </c>
      <c r="E217" s="184">
        <v>2012</v>
      </c>
      <c r="F217" s="130">
        <v>3</v>
      </c>
      <c r="G217" s="130">
        <v>9</v>
      </c>
      <c r="H217" s="88"/>
      <c r="I217" s="10">
        <v>20</v>
      </c>
      <c r="J217" s="10">
        <v>50</v>
      </c>
      <c r="K217" s="7" t="s">
        <v>1491</v>
      </c>
      <c r="L217" s="7" t="s">
        <v>798</v>
      </c>
      <c r="M217" s="13"/>
      <c r="N217" s="178" t="s">
        <v>1488</v>
      </c>
      <c r="O217" s="13"/>
      <c r="P217" s="13"/>
      <c r="Q217" s="13"/>
      <c r="R217" s="13"/>
      <c r="S217" s="13"/>
      <c r="T217" s="182" t="s">
        <v>1493</v>
      </c>
      <c r="U217" s="13"/>
      <c r="V217" s="13"/>
      <c r="W217" s="13">
        <v>76.156000000000006</v>
      </c>
      <c r="X217" s="13"/>
      <c r="Y217" s="13"/>
      <c r="Z217" s="13"/>
      <c r="AA217" s="13"/>
      <c r="AB217" s="13"/>
      <c r="AC217" s="13"/>
      <c r="AD217" s="13"/>
      <c r="AE217" s="13"/>
      <c r="AF217" s="13">
        <v>6.36</v>
      </c>
      <c r="AG217" s="16" t="s">
        <v>274</v>
      </c>
      <c r="AH217" s="13"/>
      <c r="AI217" s="13"/>
      <c r="AJ217" s="13"/>
      <c r="AK217" s="13">
        <v>12.51</v>
      </c>
      <c r="AL217" s="13"/>
      <c r="AM217" s="13"/>
      <c r="AN217" s="13"/>
      <c r="AO217" s="13"/>
      <c r="AP217" s="13"/>
      <c r="AQ217" s="13">
        <v>0</v>
      </c>
      <c r="AR217" s="13">
        <v>3.1269999999999998</v>
      </c>
      <c r="AS217" s="17">
        <v>3.1269999999999998</v>
      </c>
      <c r="AT217" s="17"/>
      <c r="AU217" s="17"/>
      <c r="AV217" s="13">
        <v>0.23</v>
      </c>
      <c r="AW217" s="13"/>
      <c r="AX217" s="189">
        <v>13.595652173913042</v>
      </c>
      <c r="AY217" s="124"/>
      <c r="AZ217" s="13"/>
      <c r="BA217" s="13"/>
      <c r="BB217" s="192">
        <v>-16.329999999999998</v>
      </c>
      <c r="BC217" s="7" t="s">
        <v>1492</v>
      </c>
      <c r="BD217" s="13"/>
      <c r="BE217" s="7">
        <v>2020</v>
      </c>
      <c r="BF217" s="13">
        <v>-15.2</v>
      </c>
      <c r="BG217" s="13">
        <v>1.8</v>
      </c>
      <c r="BH217" s="13"/>
      <c r="BI217" s="13">
        <v>0.99319999999999997</v>
      </c>
      <c r="BJ217" s="13">
        <v>1.8E-3</v>
      </c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>
        <v>3.687134296</v>
      </c>
      <c r="CA217" s="13">
        <v>3.8056699680000001</v>
      </c>
      <c r="CB217" s="7"/>
      <c r="CC217" s="7"/>
      <c r="CD217" s="13"/>
      <c r="CE217" s="182" t="s">
        <v>1494</v>
      </c>
      <c r="CF217" s="13"/>
      <c r="CG217" s="13"/>
      <c r="CH217" s="13"/>
      <c r="CI217" s="13"/>
      <c r="CJ217" s="13"/>
      <c r="CK217" s="13"/>
      <c r="CL217" s="13"/>
      <c r="CM217" s="13"/>
      <c r="CN217" s="13"/>
      <c r="CO217" s="190">
        <v>24.453499999999998</v>
      </c>
      <c r="CP217" s="190">
        <v>0.70369999999999999</v>
      </c>
      <c r="CQ217" s="190">
        <v>1.5102</v>
      </c>
      <c r="CR217" s="190"/>
      <c r="CS217" s="190">
        <v>1.3677999999999999</v>
      </c>
      <c r="CT217" s="190"/>
      <c r="CU217" s="190"/>
      <c r="CV217" s="190">
        <v>0</v>
      </c>
      <c r="CW217" s="190">
        <v>13.8223</v>
      </c>
      <c r="CX217" s="190">
        <v>1.165</v>
      </c>
      <c r="CY217" s="190">
        <v>0</v>
      </c>
      <c r="CZ217" s="190">
        <v>20.7699</v>
      </c>
      <c r="DA217" s="190">
        <v>1.3677999999999999</v>
      </c>
      <c r="DB217" s="190">
        <v>0</v>
      </c>
      <c r="DC217" s="194">
        <v>0.52290000000000003</v>
      </c>
      <c r="DE217" s="13"/>
      <c r="DF217" s="13"/>
      <c r="DG217" s="17"/>
      <c r="DH217" s="13"/>
      <c r="DI217" s="13"/>
    </row>
    <row r="218" spans="1:113" ht="14.4" x14ac:dyDescent="0.3">
      <c r="A218" s="13" t="s">
        <v>962</v>
      </c>
      <c r="B218" s="11" t="s">
        <v>1680</v>
      </c>
      <c r="C218" s="11" t="s">
        <v>1682</v>
      </c>
      <c r="D218" s="11" t="s">
        <v>1192</v>
      </c>
      <c r="E218" s="184">
        <v>2012</v>
      </c>
      <c r="F218" s="130">
        <v>3</v>
      </c>
      <c r="G218" s="130">
        <v>12</v>
      </c>
      <c r="H218" s="88"/>
      <c r="I218" s="10">
        <v>0</v>
      </c>
      <c r="J218" s="10">
        <v>20</v>
      </c>
      <c r="K218" s="7" t="s">
        <v>1490</v>
      </c>
      <c r="L218" s="7" t="s">
        <v>798</v>
      </c>
      <c r="M218" s="13"/>
      <c r="N218" s="178" t="s">
        <v>1488</v>
      </c>
      <c r="O218" s="13"/>
      <c r="P218" s="13"/>
      <c r="Q218" s="13"/>
      <c r="R218" s="13"/>
      <c r="S218" s="13"/>
      <c r="T218" s="182" t="s">
        <v>1493</v>
      </c>
      <c r="U218" s="13"/>
      <c r="V218" s="13"/>
      <c r="W218" s="13">
        <v>57.195</v>
      </c>
      <c r="X218" s="13"/>
      <c r="Y218" s="13"/>
      <c r="Z218" s="13"/>
      <c r="AA218" s="13"/>
      <c r="AB218" s="13"/>
      <c r="AC218" s="13"/>
      <c r="AD218" s="13"/>
      <c r="AE218" s="13"/>
      <c r="AF218" s="13">
        <v>5.86</v>
      </c>
      <c r="AG218" s="16" t="s">
        <v>274</v>
      </c>
      <c r="AH218" s="13"/>
      <c r="AI218" s="13"/>
      <c r="AJ218" s="13"/>
      <c r="AK218" s="13">
        <v>11.42</v>
      </c>
      <c r="AL218" s="13"/>
      <c r="AM218" s="13"/>
      <c r="AN218" s="13"/>
      <c r="AO218" s="13"/>
      <c r="AP218" s="13"/>
      <c r="AQ218" s="13">
        <v>0</v>
      </c>
      <c r="AR218" s="13">
        <v>3.992</v>
      </c>
      <c r="AS218" s="17">
        <v>3.992</v>
      </c>
      <c r="AT218" s="17"/>
      <c r="AU218" s="17"/>
      <c r="AV218" s="13">
        <v>0.25</v>
      </c>
      <c r="AW218" s="13"/>
      <c r="AX218" s="189">
        <v>15.968</v>
      </c>
      <c r="AY218" s="124"/>
      <c r="AZ218" s="13"/>
      <c r="BA218" s="13"/>
      <c r="BB218" s="192">
        <v>-15.85</v>
      </c>
      <c r="BC218" s="7" t="s">
        <v>1492</v>
      </c>
      <c r="BD218" s="13"/>
      <c r="BE218" s="7">
        <v>2020</v>
      </c>
      <c r="BF218" s="13">
        <v>61.1</v>
      </c>
      <c r="BG218" s="13">
        <v>2</v>
      </c>
      <c r="BH218" s="13"/>
      <c r="BI218" s="13">
        <v>1.0701000000000001</v>
      </c>
      <c r="BJ218" s="13">
        <v>2E-3</v>
      </c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>
        <v>5.8911387639999999</v>
      </c>
      <c r="CA218" s="13">
        <v>1.9639037500000001</v>
      </c>
      <c r="CB218" s="7"/>
      <c r="CC218" s="7"/>
      <c r="CD218" s="13"/>
      <c r="CE218" s="182" t="s">
        <v>1494</v>
      </c>
      <c r="CF218" s="13"/>
      <c r="CG218" s="13"/>
      <c r="CH218" s="13"/>
      <c r="CI218" s="13"/>
      <c r="CJ218" s="13"/>
      <c r="CK218" s="13"/>
      <c r="CL218" s="13"/>
      <c r="CM218" s="13"/>
      <c r="CN218" s="13"/>
      <c r="CO218" s="190">
        <v>46.780299999999997</v>
      </c>
      <c r="CP218" s="190">
        <v>1.1013999999999999</v>
      </c>
      <c r="CQ218" s="190">
        <v>0.75980000000000003</v>
      </c>
      <c r="CR218" s="190"/>
      <c r="CS218" s="190">
        <v>0</v>
      </c>
      <c r="CT218" s="190"/>
      <c r="CU218" s="190"/>
      <c r="CV218" s="190">
        <v>0</v>
      </c>
      <c r="CW218" s="190">
        <v>13.821199999999999</v>
      </c>
      <c r="CX218" s="190">
        <v>2.0853999999999999</v>
      </c>
      <c r="CY218" s="190">
        <v>0</v>
      </c>
      <c r="CZ218" s="190">
        <v>8.1164000000000005</v>
      </c>
      <c r="DA218" s="190">
        <v>0</v>
      </c>
      <c r="DB218" s="190">
        <v>2.7947000000000002</v>
      </c>
      <c r="DC218" s="194">
        <v>0</v>
      </c>
      <c r="DE218" s="13"/>
      <c r="DF218" s="13"/>
      <c r="DG218" s="17"/>
      <c r="DH218" s="13"/>
      <c r="DI218" s="13"/>
    </row>
    <row r="219" spans="1:113" ht="14.4" x14ac:dyDescent="0.3">
      <c r="A219" s="13" t="s">
        <v>962</v>
      </c>
      <c r="B219" s="11" t="s">
        <v>1680</v>
      </c>
      <c r="C219" s="11" t="s">
        <v>1682</v>
      </c>
      <c r="D219" s="11" t="s">
        <v>1193</v>
      </c>
      <c r="E219" s="184">
        <v>2012</v>
      </c>
      <c r="F219" s="130">
        <v>3</v>
      </c>
      <c r="G219" s="130">
        <v>12</v>
      </c>
      <c r="H219" s="88"/>
      <c r="I219" s="10">
        <v>20</v>
      </c>
      <c r="J219" s="10">
        <v>50</v>
      </c>
      <c r="K219" s="7" t="s">
        <v>1491</v>
      </c>
      <c r="L219" s="7" t="s">
        <v>798</v>
      </c>
      <c r="M219" s="13"/>
      <c r="N219" s="178" t="s">
        <v>1488</v>
      </c>
      <c r="O219" s="13"/>
      <c r="P219" s="13"/>
      <c r="Q219" s="13"/>
      <c r="R219" s="13"/>
      <c r="S219" s="13"/>
      <c r="T219" s="182" t="s">
        <v>1493</v>
      </c>
      <c r="U219" s="13"/>
      <c r="V219" s="13"/>
      <c r="W219" s="13">
        <v>59.506</v>
      </c>
      <c r="X219" s="13"/>
      <c r="Y219" s="13"/>
      <c r="Z219" s="13"/>
      <c r="AA219" s="13"/>
      <c r="AB219" s="13"/>
      <c r="AC219" s="13"/>
      <c r="AD219" s="13"/>
      <c r="AE219" s="13"/>
      <c r="AF219" s="13">
        <v>5.14</v>
      </c>
      <c r="AG219" s="16" t="s">
        <v>274</v>
      </c>
      <c r="AH219" s="13"/>
      <c r="AI219" s="13"/>
      <c r="AJ219" s="13"/>
      <c r="AK219" s="13">
        <v>3.38</v>
      </c>
      <c r="AL219" s="13"/>
      <c r="AM219" s="13"/>
      <c r="AN219" s="13"/>
      <c r="AO219" s="13"/>
      <c r="AP219" s="13"/>
      <c r="AQ219" s="13">
        <v>0</v>
      </c>
      <c r="AR219" s="13">
        <v>1.7849999999999999</v>
      </c>
      <c r="AS219" s="17">
        <v>1.7849999999999999</v>
      </c>
      <c r="AT219" s="17"/>
      <c r="AU219" s="17"/>
      <c r="AV219" s="13">
        <v>0.11</v>
      </c>
      <c r="AW219" s="13"/>
      <c r="AX219" s="189">
        <v>16.227272727272727</v>
      </c>
      <c r="AY219" s="124"/>
      <c r="AZ219" s="13"/>
      <c r="BA219" s="13"/>
      <c r="BB219" s="192">
        <v>-15.45</v>
      </c>
      <c r="BC219" s="7" t="s">
        <v>1492</v>
      </c>
      <c r="BD219" s="13"/>
      <c r="BE219" s="7">
        <v>2020</v>
      </c>
      <c r="BF219" s="13">
        <v>0.3</v>
      </c>
      <c r="BG219" s="13">
        <v>1.9</v>
      </c>
      <c r="BH219" s="13"/>
      <c r="BI219" s="13">
        <v>1.0087999999999999</v>
      </c>
      <c r="BJ219" s="13">
        <v>1.9E-3</v>
      </c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>
        <v>6.281477937</v>
      </c>
      <c r="CA219" s="13">
        <v>1.9904947419999999</v>
      </c>
      <c r="CB219" s="7"/>
      <c r="CC219" s="7"/>
      <c r="CD219" s="13"/>
      <c r="CE219" s="182" t="s">
        <v>1494</v>
      </c>
      <c r="CF219" s="13"/>
      <c r="CG219" s="13"/>
      <c r="CH219" s="13"/>
      <c r="CI219" s="13"/>
      <c r="CJ219" s="13"/>
      <c r="CK219" s="13"/>
      <c r="CL219" s="13"/>
      <c r="CM219" s="13"/>
      <c r="CN219" s="13"/>
      <c r="CO219" s="190">
        <v>56.065600000000003</v>
      </c>
      <c r="CP219" s="190">
        <v>0</v>
      </c>
      <c r="CQ219" s="190">
        <v>0.65300000000000002</v>
      </c>
      <c r="CR219" s="190"/>
      <c r="CS219" s="190">
        <v>0</v>
      </c>
      <c r="CT219" s="190"/>
      <c r="CU219" s="190"/>
      <c r="CV219" s="190">
        <v>0</v>
      </c>
      <c r="CW219" s="190">
        <v>11.761199999999999</v>
      </c>
      <c r="CX219" s="190">
        <v>2.5487000000000002</v>
      </c>
      <c r="CY219" s="190">
        <v>0.3866</v>
      </c>
      <c r="CZ219" s="190">
        <v>8.3712</v>
      </c>
      <c r="DA219" s="190">
        <v>0</v>
      </c>
      <c r="DB219" s="190">
        <v>3.2715000000000001</v>
      </c>
      <c r="DC219" s="194">
        <v>0</v>
      </c>
      <c r="DE219" s="13"/>
      <c r="DF219" s="13"/>
      <c r="DG219" s="17"/>
      <c r="DH219" s="13"/>
      <c r="DI219" s="13"/>
    </row>
    <row r="220" spans="1:113" ht="14.4" x14ac:dyDescent="0.3">
      <c r="A220" s="13" t="s">
        <v>962</v>
      </c>
      <c r="B220" s="11" t="s">
        <v>1683</v>
      </c>
      <c r="C220" s="11" t="s">
        <v>1684</v>
      </c>
      <c r="D220" s="11" t="s">
        <v>1194</v>
      </c>
      <c r="E220" s="184">
        <v>2012</v>
      </c>
      <c r="F220" s="130">
        <v>3</v>
      </c>
      <c r="G220" s="130">
        <v>10</v>
      </c>
      <c r="H220" s="88"/>
      <c r="I220" s="10">
        <v>0</v>
      </c>
      <c r="J220" s="10">
        <v>20</v>
      </c>
      <c r="K220" s="7" t="s">
        <v>1490</v>
      </c>
      <c r="L220" s="7" t="s">
        <v>798</v>
      </c>
      <c r="M220" s="13"/>
      <c r="N220" s="178" t="s">
        <v>1488</v>
      </c>
      <c r="O220" s="13"/>
      <c r="P220" s="13"/>
      <c r="Q220" s="13"/>
      <c r="R220" s="13"/>
      <c r="S220" s="13"/>
      <c r="T220" s="182" t="s">
        <v>1493</v>
      </c>
      <c r="U220" s="13"/>
      <c r="V220" s="13"/>
      <c r="W220" s="13">
        <v>16.364999999999998</v>
      </c>
      <c r="X220" s="13"/>
      <c r="Y220" s="13"/>
      <c r="Z220" s="13"/>
      <c r="AA220" s="13"/>
      <c r="AB220" s="13"/>
      <c r="AC220" s="13"/>
      <c r="AD220" s="13"/>
      <c r="AE220" s="13"/>
      <c r="AF220" s="13">
        <v>6.05</v>
      </c>
      <c r="AG220" s="16" t="s">
        <v>274</v>
      </c>
      <c r="AH220" s="13"/>
      <c r="AI220" s="13"/>
      <c r="AJ220" s="13"/>
      <c r="AK220" s="13">
        <v>2.2000000000000002</v>
      </c>
      <c r="AL220" s="13"/>
      <c r="AM220" s="13"/>
      <c r="AN220" s="13"/>
      <c r="AO220" s="13"/>
      <c r="AP220" s="13"/>
      <c r="AQ220" s="13">
        <v>0</v>
      </c>
      <c r="AR220" s="13">
        <v>0.62019999999999997</v>
      </c>
      <c r="AS220" s="17">
        <v>0.62</v>
      </c>
      <c r="AT220" s="17"/>
      <c r="AU220" s="17"/>
      <c r="AV220" s="13">
        <v>0.04</v>
      </c>
      <c r="AW220" s="13"/>
      <c r="AX220" s="189">
        <v>15.504999999999999</v>
      </c>
      <c r="AY220" s="124"/>
      <c r="AZ220" s="13"/>
      <c r="BA220" s="13"/>
      <c r="BB220" s="192">
        <v>-20.37</v>
      </c>
      <c r="BC220" s="7" t="s">
        <v>1492</v>
      </c>
      <c r="BD220" s="13"/>
      <c r="BE220" s="7">
        <v>2020</v>
      </c>
      <c r="BF220" s="13">
        <v>16.100000000000001</v>
      </c>
      <c r="BG220" s="13">
        <v>3.3</v>
      </c>
      <c r="BH220" s="13"/>
      <c r="BI220" s="13">
        <v>1.0246999999999999</v>
      </c>
      <c r="BJ220" s="13">
        <v>3.3E-3</v>
      </c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>
        <v>1.8424602219999999</v>
      </c>
      <c r="CA220" s="13">
        <v>1.425454011</v>
      </c>
      <c r="CB220" s="7"/>
      <c r="CC220" s="7"/>
      <c r="CD220" s="13"/>
      <c r="CE220" s="182" t="s">
        <v>1494</v>
      </c>
      <c r="CF220" s="13"/>
      <c r="CG220" s="13"/>
      <c r="CH220" s="13"/>
      <c r="CI220" s="13"/>
      <c r="CJ220" s="13"/>
      <c r="CK220" s="13"/>
      <c r="CL220" s="13"/>
      <c r="CM220" s="13"/>
      <c r="CN220" s="13"/>
      <c r="CO220" s="190">
        <v>26.654599999999999</v>
      </c>
      <c r="CP220" s="190">
        <v>9.8353999999999999</v>
      </c>
      <c r="CQ220" s="190">
        <v>6.4698000000000002</v>
      </c>
      <c r="CR220" s="190"/>
      <c r="CS220" s="190">
        <v>1.073</v>
      </c>
      <c r="CT220" s="190"/>
      <c r="CU220" s="190"/>
      <c r="CV220" s="190">
        <v>0</v>
      </c>
      <c r="CW220" s="190">
        <v>1.0510999999999999</v>
      </c>
      <c r="CX220" s="190">
        <v>0</v>
      </c>
      <c r="CY220" s="190">
        <v>0</v>
      </c>
      <c r="CZ220" s="190">
        <v>2.7641</v>
      </c>
      <c r="DA220" s="190">
        <v>1.073</v>
      </c>
      <c r="DB220" s="190">
        <v>0</v>
      </c>
      <c r="DC220" s="194">
        <v>0</v>
      </c>
      <c r="DE220" s="13"/>
      <c r="DF220" s="13"/>
      <c r="DG220" s="17"/>
      <c r="DH220" s="13"/>
      <c r="DI220" s="13"/>
    </row>
    <row r="221" spans="1:113" ht="14.4" x14ac:dyDescent="0.3">
      <c r="A221" s="13" t="s">
        <v>962</v>
      </c>
      <c r="B221" s="11" t="s">
        <v>1683</v>
      </c>
      <c r="C221" s="11" t="s">
        <v>1684</v>
      </c>
      <c r="D221" s="11" t="s">
        <v>1195</v>
      </c>
      <c r="E221" s="184">
        <v>2012</v>
      </c>
      <c r="F221" s="130">
        <v>3</v>
      </c>
      <c r="G221" s="130">
        <v>10</v>
      </c>
      <c r="H221" s="88"/>
      <c r="I221" s="10">
        <v>20</v>
      </c>
      <c r="J221" s="10">
        <v>50</v>
      </c>
      <c r="K221" s="7" t="s">
        <v>1491</v>
      </c>
      <c r="L221" s="7" t="s">
        <v>798</v>
      </c>
      <c r="M221" s="13"/>
      <c r="N221" s="178" t="s">
        <v>1488</v>
      </c>
      <c r="O221" s="13"/>
      <c r="P221" s="13"/>
      <c r="Q221" s="13"/>
      <c r="R221" s="13"/>
      <c r="S221" s="13"/>
      <c r="T221" s="182" t="s">
        <v>1493</v>
      </c>
      <c r="U221" s="13"/>
      <c r="V221" s="13"/>
      <c r="W221" s="13">
        <v>19.545999999999999</v>
      </c>
      <c r="X221" s="13"/>
      <c r="Y221" s="13"/>
      <c r="Z221" s="13"/>
      <c r="AA221" s="13"/>
      <c r="AB221" s="13"/>
      <c r="AC221" s="13"/>
      <c r="AD221" s="13"/>
      <c r="AE221" s="13"/>
      <c r="AF221" s="13">
        <v>5.96</v>
      </c>
      <c r="AG221" s="16" t="s">
        <v>274</v>
      </c>
      <c r="AH221" s="13"/>
      <c r="AI221" s="13"/>
      <c r="AJ221" s="13"/>
      <c r="AK221" s="13">
        <v>2.0699999999999998</v>
      </c>
      <c r="AL221" s="13"/>
      <c r="AM221" s="13"/>
      <c r="AN221" s="13"/>
      <c r="AO221" s="13"/>
      <c r="AP221" s="13"/>
      <c r="AQ221" s="13">
        <v>0</v>
      </c>
      <c r="AR221" s="13">
        <v>0.2414</v>
      </c>
      <c r="AS221" s="17">
        <v>0.24099999999999999</v>
      </c>
      <c r="AT221" s="17"/>
      <c r="AU221" s="17"/>
      <c r="AV221" s="13">
        <v>0.02</v>
      </c>
      <c r="AW221" s="13"/>
      <c r="AX221" s="189">
        <v>12.07</v>
      </c>
      <c r="AY221" s="124"/>
      <c r="AZ221" s="13"/>
      <c r="BA221" s="13"/>
      <c r="BB221" s="192"/>
      <c r="BC221" s="7"/>
      <c r="BD221" s="13"/>
      <c r="BE221" s="7">
        <v>2020</v>
      </c>
      <c r="BF221" s="13">
        <v>-68.5</v>
      </c>
      <c r="BG221" s="13">
        <v>5</v>
      </c>
      <c r="BH221" s="13"/>
      <c r="BI221" s="13">
        <v>0.93940000000000001</v>
      </c>
      <c r="BJ221" s="13">
        <v>5.0000000000000001E-3</v>
      </c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>
        <v>1.2971891469999999</v>
      </c>
      <c r="CA221" s="13">
        <v>1.2922582460000001</v>
      </c>
      <c r="CB221" s="7"/>
      <c r="CC221" s="7"/>
      <c r="CD221" s="13"/>
      <c r="CE221" s="182" t="s">
        <v>1494</v>
      </c>
      <c r="CF221" s="13"/>
      <c r="CG221" s="13"/>
      <c r="CH221" s="13"/>
      <c r="CI221" s="13"/>
      <c r="CJ221" s="13"/>
      <c r="CK221" s="13"/>
      <c r="CL221" s="13"/>
      <c r="CM221" s="13"/>
      <c r="CN221" s="13"/>
      <c r="CO221" s="190">
        <v>26.5291</v>
      </c>
      <c r="CP221" s="190">
        <v>4.3501000000000003</v>
      </c>
      <c r="CQ221" s="190">
        <v>4.8036000000000003</v>
      </c>
      <c r="CR221" s="190"/>
      <c r="CS221" s="190">
        <v>1.1016999999999999</v>
      </c>
      <c r="CT221" s="190"/>
      <c r="CU221" s="190"/>
      <c r="CV221" s="190">
        <v>3.5350999999999999</v>
      </c>
      <c r="CW221" s="190">
        <v>2.2328000000000001</v>
      </c>
      <c r="CX221" s="190">
        <v>0</v>
      </c>
      <c r="CY221" s="190">
        <v>0</v>
      </c>
      <c r="CZ221" s="190">
        <v>6.0525000000000002</v>
      </c>
      <c r="DA221" s="190">
        <v>1.1016999999999999</v>
      </c>
      <c r="DB221" s="190">
        <v>0</v>
      </c>
      <c r="DC221" s="194">
        <v>0</v>
      </c>
      <c r="DE221" s="13"/>
      <c r="DF221" s="13"/>
      <c r="DG221" s="17"/>
      <c r="DH221" s="13"/>
      <c r="DI221" s="13"/>
    </row>
    <row r="222" spans="1:113" ht="14.4" x14ac:dyDescent="0.3">
      <c r="A222" s="13" t="s">
        <v>962</v>
      </c>
      <c r="B222" s="11" t="s">
        <v>1685</v>
      </c>
      <c r="C222" s="11" t="s">
        <v>1691</v>
      </c>
      <c r="D222" s="11" t="s">
        <v>1196</v>
      </c>
      <c r="E222" s="184">
        <v>2012</v>
      </c>
      <c r="F222" s="130">
        <v>5</v>
      </c>
      <c r="G222" s="130">
        <v>29</v>
      </c>
      <c r="H222" s="88"/>
      <c r="I222" s="10">
        <v>0</v>
      </c>
      <c r="J222" s="10">
        <v>20</v>
      </c>
      <c r="K222" s="7" t="s">
        <v>1490</v>
      </c>
      <c r="L222" s="7" t="s">
        <v>798</v>
      </c>
      <c r="M222" s="13"/>
      <c r="N222" s="178" t="s">
        <v>1488</v>
      </c>
      <c r="O222" s="13"/>
      <c r="P222" s="13"/>
      <c r="Q222" s="13"/>
      <c r="R222" s="13"/>
      <c r="S222" s="13"/>
      <c r="T222" s="182" t="s">
        <v>1493</v>
      </c>
      <c r="U222" s="13"/>
      <c r="V222" s="13"/>
      <c r="W222" s="13">
        <v>75.938000000000002</v>
      </c>
      <c r="X222" s="13"/>
      <c r="Y222" s="13"/>
      <c r="Z222" s="13"/>
      <c r="AA222" s="13"/>
      <c r="AB222" s="13"/>
      <c r="AC222" s="13"/>
      <c r="AD222" s="13"/>
      <c r="AE222" s="13"/>
      <c r="AF222" s="13">
        <v>4.8600000000000003</v>
      </c>
      <c r="AG222" s="16" t="s">
        <v>274</v>
      </c>
      <c r="AH222" s="13"/>
      <c r="AI222" s="13"/>
      <c r="AJ222" s="13"/>
      <c r="AK222" s="13">
        <v>1.69</v>
      </c>
      <c r="AL222" s="13"/>
      <c r="AM222" s="13"/>
      <c r="AN222" s="13"/>
      <c r="AO222" s="13"/>
      <c r="AP222" s="13"/>
      <c r="AQ222" s="13">
        <v>0</v>
      </c>
      <c r="AR222" s="13">
        <v>3.379</v>
      </c>
      <c r="AS222" s="17">
        <v>3.379</v>
      </c>
      <c r="AT222" s="17"/>
      <c r="AU222" s="17"/>
      <c r="AV222" s="13">
        <v>0.26</v>
      </c>
      <c r="AW222" s="13"/>
      <c r="AX222" s="189">
        <v>12.996153846153845</v>
      </c>
      <c r="AY222" s="124"/>
      <c r="AZ222" s="13"/>
      <c r="BA222" s="13"/>
      <c r="BB222" s="192">
        <v>-26.086500000000001</v>
      </c>
      <c r="BC222" s="7" t="s">
        <v>1492</v>
      </c>
      <c r="BD222" s="13"/>
      <c r="BE222" s="7">
        <v>2020</v>
      </c>
      <c r="BF222" s="13">
        <v>46.4</v>
      </c>
      <c r="BG222" s="13">
        <v>2.1</v>
      </c>
      <c r="BH222" s="13"/>
      <c r="BI222" s="13">
        <v>1.0552999999999999</v>
      </c>
      <c r="BJ222" s="13">
        <v>2.0999999999999999E-3</v>
      </c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>
        <v>2.4865397319999998</v>
      </c>
      <c r="CA222" s="13">
        <v>1.9660018670000001</v>
      </c>
      <c r="CB222" s="7"/>
      <c r="CC222" s="7"/>
      <c r="CD222" s="13"/>
      <c r="CE222" s="182" t="s">
        <v>1494</v>
      </c>
      <c r="CF222" s="13"/>
      <c r="CG222" s="13"/>
      <c r="CH222" s="13"/>
      <c r="CI222" s="13"/>
      <c r="CJ222" s="13"/>
      <c r="CK222" s="13"/>
      <c r="CL222" s="13"/>
      <c r="CM222" s="13"/>
      <c r="CN222" s="13"/>
      <c r="CO222" s="190">
        <v>39.712600000000002</v>
      </c>
      <c r="CP222" s="190">
        <v>0</v>
      </c>
      <c r="CQ222" s="190">
        <v>0</v>
      </c>
      <c r="CR222" s="190"/>
      <c r="CS222" s="190">
        <v>0</v>
      </c>
      <c r="CT222" s="190"/>
      <c r="CU222" s="190"/>
      <c r="CV222" s="190">
        <v>0</v>
      </c>
      <c r="CW222" s="190">
        <v>28.216899999999999</v>
      </c>
      <c r="CX222" s="190">
        <v>0</v>
      </c>
      <c r="CY222" s="190">
        <v>3.9523000000000001</v>
      </c>
      <c r="CZ222" s="190">
        <v>14.2912</v>
      </c>
      <c r="DA222" s="190">
        <v>0</v>
      </c>
      <c r="DB222" s="190">
        <v>2.4117999999999999</v>
      </c>
      <c r="DC222" s="194">
        <v>0</v>
      </c>
      <c r="DE222" s="13"/>
      <c r="DF222" s="13"/>
      <c r="DG222" s="17"/>
      <c r="DH222" s="13"/>
      <c r="DI222" s="13"/>
    </row>
    <row r="223" spans="1:113" ht="14.4" x14ac:dyDescent="0.3">
      <c r="A223" s="13" t="s">
        <v>962</v>
      </c>
      <c r="B223" s="11" t="s">
        <v>1685</v>
      </c>
      <c r="C223" s="11" t="s">
        <v>1691</v>
      </c>
      <c r="D223" s="11" t="s">
        <v>1197</v>
      </c>
      <c r="E223" s="184">
        <v>2012</v>
      </c>
      <c r="F223" s="130">
        <v>5</v>
      </c>
      <c r="G223" s="130">
        <v>29</v>
      </c>
      <c r="H223" s="88"/>
      <c r="I223" s="10">
        <v>20</v>
      </c>
      <c r="J223" s="10">
        <v>50</v>
      </c>
      <c r="K223" s="7" t="s">
        <v>1491</v>
      </c>
      <c r="L223" s="7" t="s">
        <v>798</v>
      </c>
      <c r="M223" s="13"/>
      <c r="N223" s="178" t="s">
        <v>1488</v>
      </c>
      <c r="O223" s="13"/>
      <c r="P223" s="13"/>
      <c r="Q223" s="13"/>
      <c r="R223" s="13"/>
      <c r="S223" s="13"/>
      <c r="T223" s="182" t="s">
        <v>1493</v>
      </c>
      <c r="U223" s="13"/>
      <c r="V223" s="13"/>
      <c r="W223" s="13">
        <v>85.513999999999996</v>
      </c>
      <c r="X223" s="13"/>
      <c r="Y223" s="13"/>
      <c r="Z223" s="13"/>
      <c r="AA223" s="13"/>
      <c r="AB223" s="13"/>
      <c r="AC223" s="13"/>
      <c r="AD223" s="13"/>
      <c r="AE223" s="13"/>
      <c r="AF223" s="13">
        <v>4.63</v>
      </c>
      <c r="AG223" s="16" t="s">
        <v>274</v>
      </c>
      <c r="AH223" s="13"/>
      <c r="AI223" s="13"/>
      <c r="AJ223" s="13"/>
      <c r="AK223" s="13">
        <v>0.69</v>
      </c>
      <c r="AL223" s="13"/>
      <c r="AM223" s="13"/>
      <c r="AN223" s="13"/>
      <c r="AO223" s="13"/>
      <c r="AP223" s="13"/>
      <c r="AQ223" s="13">
        <v>0</v>
      </c>
      <c r="AR223" s="13">
        <v>1.6319999999999999</v>
      </c>
      <c r="AS223" s="17">
        <v>1.6319999999999999</v>
      </c>
      <c r="AT223" s="17"/>
      <c r="AU223" s="17"/>
      <c r="AV223" s="13">
        <v>0.13</v>
      </c>
      <c r="AW223" s="13"/>
      <c r="AX223" s="189">
        <v>12.553846153846152</v>
      </c>
      <c r="AY223" s="124"/>
      <c r="AZ223" s="13"/>
      <c r="BA223" s="13"/>
      <c r="BB223" s="192">
        <v>-25.62</v>
      </c>
      <c r="BC223" s="7" t="s">
        <v>1492</v>
      </c>
      <c r="BD223" s="13"/>
      <c r="BE223" s="7">
        <v>2020</v>
      </c>
      <c r="BF223" s="13">
        <v>-22</v>
      </c>
      <c r="BG223" s="13">
        <v>1.8</v>
      </c>
      <c r="BH223" s="13"/>
      <c r="BI223" s="13">
        <v>0.98629999999999995</v>
      </c>
      <c r="BJ223" s="13">
        <v>1.8E-3</v>
      </c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>
        <v>2.3381267829999999</v>
      </c>
      <c r="CA223" s="13">
        <v>2.5262959299999999</v>
      </c>
      <c r="CB223" s="7"/>
      <c r="CC223" s="7"/>
      <c r="CD223" s="13"/>
      <c r="CE223" s="182" t="s">
        <v>1494</v>
      </c>
      <c r="CF223" s="13"/>
      <c r="CG223" s="13"/>
      <c r="CH223" s="13"/>
      <c r="CI223" s="13"/>
      <c r="CJ223" s="13"/>
      <c r="CK223" s="13"/>
      <c r="CL223" s="13"/>
      <c r="CM223" s="13"/>
      <c r="CN223" s="13"/>
      <c r="CO223" s="190">
        <v>39.242600000000003</v>
      </c>
      <c r="CP223" s="190">
        <v>0</v>
      </c>
      <c r="CQ223" s="190">
        <v>0</v>
      </c>
      <c r="CR223" s="190"/>
      <c r="CS223" s="190">
        <v>0</v>
      </c>
      <c r="CT223" s="190"/>
      <c r="CU223" s="190"/>
      <c r="CV223" s="190">
        <v>0</v>
      </c>
      <c r="CW223" s="190">
        <v>27.7773</v>
      </c>
      <c r="CX223" s="190">
        <v>0</v>
      </c>
      <c r="CY223" s="190">
        <v>3.7244999999999999</v>
      </c>
      <c r="CZ223" s="190">
        <v>15.804600000000001</v>
      </c>
      <c r="DA223" s="190">
        <v>0</v>
      </c>
      <c r="DB223" s="190">
        <v>3.0531999999999999</v>
      </c>
      <c r="DC223" s="194">
        <v>0</v>
      </c>
      <c r="DE223" s="13"/>
      <c r="DF223" s="13"/>
      <c r="DG223" s="17"/>
      <c r="DH223" s="13"/>
      <c r="DI223" s="13"/>
    </row>
    <row r="224" spans="1:113" ht="14.4" x14ac:dyDescent="0.3">
      <c r="A224" s="13" t="s">
        <v>962</v>
      </c>
      <c r="B224" s="11" t="s">
        <v>1685</v>
      </c>
      <c r="C224" s="11" t="s">
        <v>1692</v>
      </c>
      <c r="D224" s="11" t="s">
        <v>1198</v>
      </c>
      <c r="E224" s="184">
        <v>2012</v>
      </c>
      <c r="F224" s="130">
        <v>5</v>
      </c>
      <c r="G224" s="130">
        <v>29</v>
      </c>
      <c r="H224" s="88"/>
      <c r="I224" s="10">
        <v>0</v>
      </c>
      <c r="J224" s="10">
        <v>20</v>
      </c>
      <c r="K224" s="7" t="s">
        <v>1490</v>
      </c>
      <c r="L224" s="7" t="s">
        <v>798</v>
      </c>
      <c r="M224" s="13"/>
      <c r="N224" s="178" t="s">
        <v>1488</v>
      </c>
      <c r="O224" s="13"/>
      <c r="P224" s="13"/>
      <c r="Q224" s="13"/>
      <c r="R224" s="13"/>
      <c r="S224" s="13"/>
      <c r="T224" s="182" t="s">
        <v>1493</v>
      </c>
      <c r="U224" s="13"/>
      <c r="V224" s="13"/>
      <c r="W224" s="13">
        <v>49.588999999999999</v>
      </c>
      <c r="X224" s="13"/>
      <c r="Y224" s="13"/>
      <c r="Z224" s="13"/>
      <c r="AA224" s="13"/>
      <c r="AB224" s="13"/>
      <c r="AC224" s="13"/>
      <c r="AD224" s="13"/>
      <c r="AE224" s="13"/>
      <c r="AF224" s="13">
        <v>5.4</v>
      </c>
      <c r="AG224" s="16" t="s">
        <v>274</v>
      </c>
      <c r="AH224" s="13"/>
      <c r="AI224" s="13"/>
      <c r="AJ224" s="13"/>
      <c r="AK224" s="13">
        <v>6.37</v>
      </c>
      <c r="AL224" s="13"/>
      <c r="AM224" s="13"/>
      <c r="AN224" s="13"/>
      <c r="AO224" s="13"/>
      <c r="AP224" s="13"/>
      <c r="AQ224" s="13">
        <v>0</v>
      </c>
      <c r="AR224" s="13">
        <v>4.0250000000000004</v>
      </c>
      <c r="AS224" s="17">
        <v>4.0250000000000004</v>
      </c>
      <c r="AT224" s="17"/>
      <c r="AU224" s="17"/>
      <c r="AV224" s="13">
        <v>0.32</v>
      </c>
      <c r="AW224" s="13"/>
      <c r="AX224" s="189">
        <v>12.578125</v>
      </c>
      <c r="AY224" s="124"/>
      <c r="AZ224" s="13"/>
      <c r="BA224" s="13"/>
      <c r="BB224" s="192">
        <v>-26.68</v>
      </c>
      <c r="BC224" s="7" t="s">
        <v>1492</v>
      </c>
      <c r="BD224" s="13"/>
      <c r="BE224" s="7">
        <v>2020</v>
      </c>
      <c r="BF224" s="13">
        <v>72.099999999999994</v>
      </c>
      <c r="BG224" s="13">
        <v>2.2000000000000002</v>
      </c>
      <c r="BH224" s="13"/>
      <c r="BI224" s="13">
        <v>1.0811999999999999</v>
      </c>
      <c r="BJ224" s="13">
        <v>2.2000000000000001E-3</v>
      </c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>
        <v>7.0420311209999999</v>
      </c>
      <c r="CA224" s="13">
        <v>1.768881739</v>
      </c>
      <c r="CB224" s="7"/>
      <c r="CC224" s="7"/>
      <c r="CD224" s="13"/>
      <c r="CE224" s="182" t="s">
        <v>1494</v>
      </c>
      <c r="CF224" s="13"/>
      <c r="CG224" s="13"/>
      <c r="CH224" s="13"/>
      <c r="CI224" s="13"/>
      <c r="CJ224" s="13"/>
      <c r="CK224" s="13"/>
      <c r="CL224" s="13"/>
      <c r="CM224" s="13"/>
      <c r="CN224" s="13"/>
      <c r="CO224" s="190">
        <v>39.712600000000002</v>
      </c>
      <c r="CP224" s="190">
        <v>0</v>
      </c>
      <c r="CQ224" s="190">
        <v>0</v>
      </c>
      <c r="CR224" s="190"/>
      <c r="CS224" s="190">
        <v>0</v>
      </c>
      <c r="CT224" s="190"/>
      <c r="CU224" s="190"/>
      <c r="CV224" s="190">
        <v>0</v>
      </c>
      <c r="CW224" s="190">
        <v>28.216899999999999</v>
      </c>
      <c r="CX224" s="190">
        <v>0</v>
      </c>
      <c r="CY224" s="190">
        <v>3.9523000000000001</v>
      </c>
      <c r="CZ224" s="190">
        <v>14.2912</v>
      </c>
      <c r="DA224" s="190">
        <v>0</v>
      </c>
      <c r="DB224" s="190">
        <v>2.4117999999999999</v>
      </c>
      <c r="DC224" s="194">
        <v>0</v>
      </c>
      <c r="DE224" s="13"/>
      <c r="DF224" s="13"/>
      <c r="DG224" s="17"/>
      <c r="DH224" s="13"/>
      <c r="DI224" s="13"/>
    </row>
    <row r="225" spans="1:113" ht="14.4" x14ac:dyDescent="0.3">
      <c r="A225" s="13" t="s">
        <v>962</v>
      </c>
      <c r="B225" s="11" t="s">
        <v>1685</v>
      </c>
      <c r="C225" s="11" t="s">
        <v>1692</v>
      </c>
      <c r="D225" s="11" t="s">
        <v>1199</v>
      </c>
      <c r="E225" s="184">
        <v>2012</v>
      </c>
      <c r="F225" s="130">
        <v>5</v>
      </c>
      <c r="G225" s="130">
        <v>29</v>
      </c>
      <c r="H225" s="88"/>
      <c r="I225" s="10">
        <v>20</v>
      </c>
      <c r="J225" s="10">
        <v>50</v>
      </c>
      <c r="K225" s="7" t="s">
        <v>1491</v>
      </c>
      <c r="L225" s="7" t="s">
        <v>798</v>
      </c>
      <c r="M225" s="13"/>
      <c r="N225" s="178" t="s">
        <v>1488</v>
      </c>
      <c r="O225" s="13"/>
      <c r="P225" s="13"/>
      <c r="Q225" s="13"/>
      <c r="R225" s="13"/>
      <c r="S225" s="13"/>
      <c r="T225" s="182" t="s">
        <v>1493</v>
      </c>
      <c r="U225" s="13"/>
      <c r="V225" s="13"/>
      <c r="W225" s="13">
        <v>69.17</v>
      </c>
      <c r="X225" s="13"/>
      <c r="Y225" s="13"/>
      <c r="Z225" s="13"/>
      <c r="AA225" s="13"/>
      <c r="AB225" s="13"/>
      <c r="AC225" s="13"/>
      <c r="AD225" s="13"/>
      <c r="AE225" s="13"/>
      <c r="AF225" s="13">
        <v>5.07</v>
      </c>
      <c r="AG225" s="16" t="s">
        <v>274</v>
      </c>
      <c r="AH225" s="13"/>
      <c r="AI225" s="13"/>
      <c r="AJ225" s="13"/>
      <c r="AK225" s="13">
        <v>2.25</v>
      </c>
      <c r="AL225" s="13"/>
      <c r="AM225" s="13"/>
      <c r="AN225" s="13"/>
      <c r="AO225" s="13"/>
      <c r="AP225" s="13"/>
      <c r="AQ225" s="13">
        <v>0</v>
      </c>
      <c r="AR225" s="13">
        <v>1.5649999999999999</v>
      </c>
      <c r="AS225" s="17">
        <v>1.5649999999999999</v>
      </c>
      <c r="AT225" s="17"/>
      <c r="AU225" s="17"/>
      <c r="AV225" s="13">
        <v>0.14000000000000001</v>
      </c>
      <c r="AW225" s="13"/>
      <c r="AX225" s="189">
        <v>11.178571428571427</v>
      </c>
      <c r="AY225" s="124"/>
      <c r="AZ225" s="13"/>
      <c r="BA225" s="13"/>
      <c r="BB225" s="192">
        <v>-25.5</v>
      </c>
      <c r="BC225" s="7" t="s">
        <v>1492</v>
      </c>
      <c r="BD225" s="13"/>
      <c r="BE225" s="7">
        <v>2020</v>
      </c>
      <c r="BF225" s="13">
        <v>-14.4</v>
      </c>
      <c r="BG225" s="13">
        <v>2.1</v>
      </c>
      <c r="BH225" s="13"/>
      <c r="BI225" s="13">
        <v>0.99399999999999999</v>
      </c>
      <c r="BJ225" s="13">
        <v>2.0999999999999999E-3</v>
      </c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>
        <v>6.4435370260000004</v>
      </c>
      <c r="CA225" s="13">
        <v>1.55836825</v>
      </c>
      <c r="CB225" s="7"/>
      <c r="CC225" s="7"/>
      <c r="CD225" s="13"/>
      <c r="CE225" s="182" t="s">
        <v>1494</v>
      </c>
      <c r="CF225" s="13"/>
      <c r="CG225" s="13"/>
      <c r="CH225" s="13"/>
      <c r="CI225" s="13"/>
      <c r="CJ225" s="13"/>
      <c r="CK225" s="13"/>
      <c r="CL225" s="13"/>
      <c r="CM225" s="13"/>
      <c r="CN225" s="13"/>
      <c r="CO225" s="190">
        <v>39.242600000000003</v>
      </c>
      <c r="CP225" s="190">
        <v>0</v>
      </c>
      <c r="CQ225" s="190">
        <v>0</v>
      </c>
      <c r="CR225" s="190"/>
      <c r="CS225" s="190">
        <v>0</v>
      </c>
      <c r="CT225" s="190"/>
      <c r="CU225" s="190"/>
      <c r="CV225" s="190">
        <v>0</v>
      </c>
      <c r="CW225" s="190">
        <v>27.7773</v>
      </c>
      <c r="CX225" s="190">
        <v>0</v>
      </c>
      <c r="CY225" s="190">
        <v>3.7244999999999999</v>
      </c>
      <c r="CZ225" s="190">
        <v>15.804600000000001</v>
      </c>
      <c r="DA225" s="190">
        <v>0</v>
      </c>
      <c r="DB225" s="190">
        <v>3.0531999999999999</v>
      </c>
      <c r="DC225" s="194">
        <v>0</v>
      </c>
      <c r="DE225" s="13"/>
      <c r="DF225" s="13"/>
      <c r="DG225" s="17"/>
      <c r="DH225" s="13"/>
      <c r="DI225" s="13"/>
    </row>
    <row r="226" spans="1:113" ht="14.4" x14ac:dyDescent="0.3">
      <c r="A226" s="13" t="s">
        <v>962</v>
      </c>
      <c r="B226" s="11" t="s">
        <v>1685</v>
      </c>
      <c r="C226" s="11" t="s">
        <v>1693</v>
      </c>
      <c r="D226" s="11" t="s">
        <v>1200</v>
      </c>
      <c r="E226" s="184">
        <v>2012</v>
      </c>
      <c r="F226" s="130">
        <v>5</v>
      </c>
      <c r="G226" s="130">
        <v>28</v>
      </c>
      <c r="H226" s="88"/>
      <c r="I226" s="10">
        <v>0</v>
      </c>
      <c r="J226" s="10">
        <v>20</v>
      </c>
      <c r="K226" s="7" t="s">
        <v>1490</v>
      </c>
      <c r="L226" s="7" t="s">
        <v>798</v>
      </c>
      <c r="M226" s="13"/>
      <c r="N226" s="178" t="s">
        <v>1488</v>
      </c>
      <c r="O226" s="13"/>
      <c r="P226" s="13"/>
      <c r="Q226" s="13"/>
      <c r="R226" s="13"/>
      <c r="S226" s="13"/>
      <c r="T226" s="182" t="s">
        <v>1493</v>
      </c>
      <c r="U226" s="13"/>
      <c r="V226" s="13"/>
      <c r="W226" s="13">
        <v>79.465000000000003</v>
      </c>
      <c r="X226" s="13"/>
      <c r="Y226" s="13"/>
      <c r="Z226" s="13"/>
      <c r="AA226" s="13"/>
      <c r="AB226" s="13"/>
      <c r="AC226" s="13"/>
      <c r="AD226" s="13"/>
      <c r="AE226" s="13"/>
      <c r="AF226" s="13">
        <v>4.46</v>
      </c>
      <c r="AG226" s="16" t="s">
        <v>274</v>
      </c>
      <c r="AH226" s="13"/>
      <c r="AI226" s="13"/>
      <c r="AJ226" s="13"/>
      <c r="AK226" s="13">
        <v>0.34</v>
      </c>
      <c r="AL226" s="13"/>
      <c r="AM226" s="13"/>
      <c r="AN226" s="13"/>
      <c r="AO226" s="13"/>
      <c r="AP226" s="13"/>
      <c r="AQ226" s="13">
        <v>0</v>
      </c>
      <c r="AR226" s="13">
        <v>3.1059999999999999</v>
      </c>
      <c r="AS226" s="17">
        <v>3.1059999999999999</v>
      </c>
      <c r="AT226" s="17"/>
      <c r="AU226" s="17"/>
      <c r="AV226" s="13">
        <v>0.26</v>
      </c>
      <c r="AW226" s="13"/>
      <c r="AX226" s="189">
        <v>11.946153846153845</v>
      </c>
      <c r="AY226" s="124"/>
      <c r="AZ226" s="13"/>
      <c r="BA226" s="13"/>
      <c r="BB226" s="192">
        <v>-26</v>
      </c>
      <c r="BC226" s="7" t="s">
        <v>1492</v>
      </c>
      <c r="BD226" s="13"/>
      <c r="BE226" s="7">
        <v>2020</v>
      </c>
      <c r="BF226" s="13">
        <v>40.299999999999997</v>
      </c>
      <c r="BG226" s="13">
        <v>2</v>
      </c>
      <c r="BH226" s="13"/>
      <c r="BI226" s="13">
        <v>1.0491999999999999</v>
      </c>
      <c r="BJ226" s="13">
        <v>2E-3</v>
      </c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>
        <v>3.8318668900000001</v>
      </c>
      <c r="CA226" s="13">
        <v>3.11129685</v>
      </c>
      <c r="CB226" s="7"/>
      <c r="CC226" s="7"/>
      <c r="CD226" s="13"/>
      <c r="CE226" s="182" t="s">
        <v>1494</v>
      </c>
      <c r="CF226" s="13"/>
      <c r="CG226" s="13"/>
      <c r="CH226" s="13"/>
      <c r="CI226" s="13"/>
      <c r="CJ226" s="13"/>
      <c r="CK226" s="13"/>
      <c r="CL226" s="13"/>
      <c r="CM226" s="13"/>
      <c r="CN226" s="13"/>
      <c r="CO226" s="190">
        <v>39.712600000000002</v>
      </c>
      <c r="CP226" s="190">
        <v>0</v>
      </c>
      <c r="CQ226" s="190">
        <v>0</v>
      </c>
      <c r="CR226" s="190"/>
      <c r="CS226" s="190">
        <v>0</v>
      </c>
      <c r="CT226" s="190"/>
      <c r="CU226" s="190"/>
      <c r="CV226" s="190">
        <v>0</v>
      </c>
      <c r="CW226" s="190">
        <v>28.216899999999999</v>
      </c>
      <c r="CX226" s="190">
        <v>0</v>
      </c>
      <c r="CY226" s="190">
        <v>3.9523000000000001</v>
      </c>
      <c r="CZ226" s="190">
        <v>14.2912</v>
      </c>
      <c r="DA226" s="190">
        <v>0</v>
      </c>
      <c r="DB226" s="190">
        <v>2.4117999999999999</v>
      </c>
      <c r="DC226" s="194">
        <v>0</v>
      </c>
      <c r="DE226" s="13"/>
      <c r="DF226" s="13"/>
      <c r="DG226" s="17"/>
      <c r="DH226" s="13"/>
      <c r="DI226" s="13"/>
    </row>
    <row r="227" spans="1:113" ht="14.4" x14ac:dyDescent="0.3">
      <c r="A227" s="13" t="s">
        <v>962</v>
      </c>
      <c r="B227" s="11" t="s">
        <v>1685</v>
      </c>
      <c r="C227" s="11" t="s">
        <v>1693</v>
      </c>
      <c r="D227" s="11" t="s">
        <v>1201</v>
      </c>
      <c r="E227" s="184">
        <v>2012</v>
      </c>
      <c r="F227" s="130">
        <v>5</v>
      </c>
      <c r="G227" s="130">
        <v>28</v>
      </c>
      <c r="H227" s="88"/>
      <c r="I227" s="10">
        <v>20</v>
      </c>
      <c r="J227" s="10">
        <v>50</v>
      </c>
      <c r="K227" s="7" t="s">
        <v>1491</v>
      </c>
      <c r="L227" s="7" t="s">
        <v>798</v>
      </c>
      <c r="M227" s="13"/>
      <c r="N227" s="178" t="s">
        <v>1488</v>
      </c>
      <c r="O227" s="13"/>
      <c r="P227" s="13"/>
      <c r="Q227" s="13"/>
      <c r="R227" s="13"/>
      <c r="S227" s="13"/>
      <c r="T227" s="182" t="s">
        <v>1493</v>
      </c>
      <c r="U227" s="13"/>
      <c r="V227" s="13"/>
      <c r="W227" s="13">
        <v>67.421999999999997</v>
      </c>
      <c r="X227" s="13"/>
      <c r="Y227" s="13"/>
      <c r="Z227" s="13"/>
      <c r="AA227" s="13"/>
      <c r="AB227" s="13"/>
      <c r="AC227" s="13"/>
      <c r="AD227" s="13"/>
      <c r="AE227" s="13"/>
      <c r="AF227" s="13">
        <v>4.45</v>
      </c>
      <c r="AG227" s="16" t="s">
        <v>274</v>
      </c>
      <c r="AH227" s="13"/>
      <c r="AI227" s="13"/>
      <c r="AJ227" s="13"/>
      <c r="AK227" s="13">
        <v>0.19</v>
      </c>
      <c r="AL227" s="13"/>
      <c r="AM227" s="13"/>
      <c r="AN227" s="13"/>
      <c r="AO227" s="13"/>
      <c r="AP227" s="13"/>
      <c r="AQ227" s="13">
        <v>0</v>
      </c>
      <c r="AR227" s="13">
        <v>2.4409999999999998</v>
      </c>
      <c r="AS227" s="17">
        <v>2.4409999999999998</v>
      </c>
      <c r="AT227" s="17"/>
      <c r="AU227" s="17"/>
      <c r="AV227" s="13">
        <v>0.18</v>
      </c>
      <c r="AW227" s="13"/>
      <c r="AX227" s="189">
        <v>13.56111111111111</v>
      </c>
      <c r="AY227" s="124"/>
      <c r="AZ227" s="13"/>
      <c r="BA227" s="13"/>
      <c r="BB227" s="192">
        <v>-25.88</v>
      </c>
      <c r="BC227" s="7" t="s">
        <v>1492</v>
      </c>
      <c r="BD227" s="13"/>
      <c r="BE227" s="7">
        <v>2020</v>
      </c>
      <c r="BF227" s="13">
        <v>-20.5</v>
      </c>
      <c r="BG227" s="13">
        <v>2</v>
      </c>
      <c r="BH227" s="13"/>
      <c r="BI227" s="13">
        <v>0.98780000000000001</v>
      </c>
      <c r="BJ227" s="13">
        <v>2E-3</v>
      </c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>
        <v>6.9678202199999992</v>
      </c>
      <c r="CA227" s="13">
        <v>3.413185973</v>
      </c>
      <c r="CB227" s="7"/>
      <c r="CC227" s="7"/>
      <c r="CD227" s="13"/>
      <c r="CE227" s="182" t="s">
        <v>1494</v>
      </c>
      <c r="CF227" s="13"/>
      <c r="CG227" s="13"/>
      <c r="CH227" s="13"/>
      <c r="CI227" s="13"/>
      <c r="CJ227" s="13"/>
      <c r="CK227" s="13"/>
      <c r="CL227" s="13"/>
      <c r="CM227" s="13"/>
      <c r="CN227" s="13"/>
      <c r="CO227" s="190">
        <v>39.242600000000003</v>
      </c>
      <c r="CP227" s="190">
        <v>0</v>
      </c>
      <c r="CQ227" s="190">
        <v>0</v>
      </c>
      <c r="CR227" s="190"/>
      <c r="CS227" s="190">
        <v>0</v>
      </c>
      <c r="CT227" s="190"/>
      <c r="CU227" s="190"/>
      <c r="CV227" s="190">
        <v>0</v>
      </c>
      <c r="CW227" s="190">
        <v>27.7773</v>
      </c>
      <c r="CX227" s="190">
        <v>0</v>
      </c>
      <c r="CY227" s="190">
        <v>3.7244999999999999</v>
      </c>
      <c r="CZ227" s="190">
        <v>15.804600000000001</v>
      </c>
      <c r="DA227" s="190">
        <v>0</v>
      </c>
      <c r="DB227" s="190">
        <v>3.0531999999999999</v>
      </c>
      <c r="DC227" s="194">
        <v>0</v>
      </c>
      <c r="DE227" s="13"/>
      <c r="DF227" s="13"/>
      <c r="DG227" s="17"/>
      <c r="DH227" s="13"/>
      <c r="DI227" s="13"/>
    </row>
    <row r="228" spans="1:113" ht="14.4" x14ac:dyDescent="0.3">
      <c r="A228" s="13" t="s">
        <v>962</v>
      </c>
      <c r="B228" s="11" t="s">
        <v>1685</v>
      </c>
      <c r="C228" s="11" t="s">
        <v>1694</v>
      </c>
      <c r="D228" s="11" t="s">
        <v>1202</v>
      </c>
      <c r="E228" s="184">
        <v>2012</v>
      </c>
      <c r="F228" s="130">
        <v>5</v>
      </c>
      <c r="G228" s="130">
        <v>28</v>
      </c>
      <c r="H228" s="88"/>
      <c r="I228" s="10">
        <v>0</v>
      </c>
      <c r="J228" s="10">
        <v>20</v>
      </c>
      <c r="K228" s="7" t="s">
        <v>1490</v>
      </c>
      <c r="L228" s="7" t="s">
        <v>798</v>
      </c>
      <c r="M228" s="13"/>
      <c r="N228" s="178" t="s">
        <v>1488</v>
      </c>
      <c r="O228" s="13"/>
      <c r="P228" s="13"/>
      <c r="Q228" s="13"/>
      <c r="R228" s="13"/>
      <c r="S228" s="13"/>
      <c r="T228" s="182" t="s">
        <v>1493</v>
      </c>
      <c r="U228" s="13"/>
      <c r="V228" s="13"/>
      <c r="W228" s="13">
        <v>60.220999999999997</v>
      </c>
      <c r="X228" s="13"/>
      <c r="Y228" s="13"/>
      <c r="Z228" s="13"/>
      <c r="AA228" s="13"/>
      <c r="AB228" s="13"/>
      <c r="AC228" s="13"/>
      <c r="AD228" s="13"/>
      <c r="AE228" s="13"/>
      <c r="AF228" s="13">
        <v>4.46</v>
      </c>
      <c r="AG228" s="16" t="s">
        <v>274</v>
      </c>
      <c r="AH228" s="13"/>
      <c r="AI228" s="13"/>
      <c r="AJ228" s="13"/>
      <c r="AK228" s="13">
        <v>0.43</v>
      </c>
      <c r="AL228" s="13"/>
      <c r="AM228" s="13"/>
      <c r="AN228" s="13"/>
      <c r="AO228" s="13"/>
      <c r="AP228" s="13"/>
      <c r="AQ228" s="13">
        <v>0</v>
      </c>
      <c r="AR228" s="13">
        <v>4.9219999999999997</v>
      </c>
      <c r="AS228" s="17">
        <v>4.9219999999999997</v>
      </c>
      <c r="AT228" s="17"/>
      <c r="AU228" s="17"/>
      <c r="AV228" s="13">
        <v>0.31</v>
      </c>
      <c r="AW228" s="13"/>
      <c r="AX228" s="189">
        <v>15.877419354838709</v>
      </c>
      <c r="AY228" s="124"/>
      <c r="AZ228" s="13"/>
      <c r="BA228" s="13"/>
      <c r="BB228" s="192">
        <v>-25.96</v>
      </c>
      <c r="BC228" s="7" t="s">
        <v>1492</v>
      </c>
      <c r="BD228" s="13"/>
      <c r="BE228" s="7">
        <v>2020</v>
      </c>
      <c r="BF228" s="13">
        <v>60.1</v>
      </c>
      <c r="BG228" s="13">
        <v>2.2000000000000002</v>
      </c>
      <c r="BH228" s="13"/>
      <c r="BI228" s="13">
        <v>1.0690999999999999</v>
      </c>
      <c r="BJ228" s="13">
        <v>2.2000000000000001E-3</v>
      </c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>
        <v>1.9047549899999998</v>
      </c>
      <c r="CA228" s="13">
        <v>3.1671146280000002</v>
      </c>
      <c r="CB228" s="7"/>
      <c r="CC228" s="7"/>
      <c r="CD228" s="13"/>
      <c r="CE228" s="182" t="s">
        <v>1494</v>
      </c>
      <c r="CF228" s="13"/>
      <c r="CG228" s="13"/>
      <c r="CH228" s="13"/>
      <c r="CI228" s="13"/>
      <c r="CJ228" s="13"/>
      <c r="CK228" s="13"/>
      <c r="CL228" s="13"/>
      <c r="CM228" s="13"/>
      <c r="CN228" s="13"/>
      <c r="CO228" s="190">
        <v>39.712600000000002</v>
      </c>
      <c r="CP228" s="190">
        <v>0</v>
      </c>
      <c r="CQ228" s="190">
        <v>0</v>
      </c>
      <c r="CR228" s="190"/>
      <c r="CS228" s="190">
        <v>0</v>
      </c>
      <c r="CT228" s="190"/>
      <c r="CU228" s="190"/>
      <c r="CV228" s="190">
        <v>0</v>
      </c>
      <c r="CW228" s="190">
        <v>28.216899999999999</v>
      </c>
      <c r="CX228" s="190">
        <v>0</v>
      </c>
      <c r="CY228" s="190">
        <v>3.9523000000000001</v>
      </c>
      <c r="CZ228" s="190">
        <v>14.2912</v>
      </c>
      <c r="DA228" s="190">
        <v>0</v>
      </c>
      <c r="DB228" s="190">
        <v>2.4117999999999999</v>
      </c>
      <c r="DC228" s="194">
        <v>0</v>
      </c>
      <c r="DE228" s="13"/>
      <c r="DF228" s="13"/>
      <c r="DG228" s="17"/>
      <c r="DH228" s="13"/>
      <c r="DI228" s="13"/>
    </row>
    <row r="229" spans="1:113" ht="14.4" x14ac:dyDescent="0.3">
      <c r="A229" s="13" t="s">
        <v>962</v>
      </c>
      <c r="B229" s="11" t="s">
        <v>1685</v>
      </c>
      <c r="C229" s="11" t="s">
        <v>1694</v>
      </c>
      <c r="D229" s="11" t="s">
        <v>1203</v>
      </c>
      <c r="E229" s="184">
        <v>2012</v>
      </c>
      <c r="F229" s="130">
        <v>5</v>
      </c>
      <c r="G229" s="130">
        <v>28</v>
      </c>
      <c r="H229" s="88"/>
      <c r="I229" s="10">
        <v>20</v>
      </c>
      <c r="J229" s="10">
        <v>50</v>
      </c>
      <c r="K229" s="7" t="s">
        <v>1491</v>
      </c>
      <c r="L229" s="7" t="s">
        <v>798</v>
      </c>
      <c r="M229" s="13"/>
      <c r="N229" s="178" t="s">
        <v>1488</v>
      </c>
      <c r="O229" s="13"/>
      <c r="P229" s="13"/>
      <c r="Q229" s="13"/>
      <c r="R229" s="13"/>
      <c r="S229" s="13"/>
      <c r="T229" s="182" t="s">
        <v>1493</v>
      </c>
      <c r="U229" s="13"/>
      <c r="V229" s="13"/>
      <c r="W229" s="13">
        <v>76.813999999999993</v>
      </c>
      <c r="X229" s="13"/>
      <c r="Y229" s="13"/>
      <c r="Z229" s="13"/>
      <c r="AA229" s="13"/>
      <c r="AB229" s="13"/>
      <c r="AC229" s="13"/>
      <c r="AD229" s="13"/>
      <c r="AE229" s="13"/>
      <c r="AF229" s="13">
        <v>4.5199999999999996</v>
      </c>
      <c r="AG229" s="16" t="s">
        <v>274</v>
      </c>
      <c r="AH229" s="13"/>
      <c r="AI229" s="13"/>
      <c r="AJ229" s="13"/>
      <c r="AK229" s="13">
        <v>0.23</v>
      </c>
      <c r="AL229" s="13"/>
      <c r="AM229" s="13"/>
      <c r="AN229" s="13"/>
      <c r="AO229" s="13"/>
      <c r="AP229" s="13"/>
      <c r="AQ229" s="13">
        <v>0</v>
      </c>
      <c r="AR229" s="13">
        <v>2.0139999999999998</v>
      </c>
      <c r="AS229" s="17">
        <v>2.0139999999999998</v>
      </c>
      <c r="AT229" s="17"/>
      <c r="AU229" s="17"/>
      <c r="AV229" s="13">
        <v>0.13</v>
      </c>
      <c r="AW229" s="13"/>
      <c r="AX229" s="189">
        <v>15.492307692307691</v>
      </c>
      <c r="AY229" s="124"/>
      <c r="AZ229" s="13"/>
      <c r="BA229" s="13"/>
      <c r="BB229" s="192">
        <v>-25.46</v>
      </c>
      <c r="BC229" s="7" t="s">
        <v>1492</v>
      </c>
      <c r="BD229" s="13"/>
      <c r="BE229" s="7">
        <v>2020</v>
      </c>
      <c r="BF229" s="13">
        <v>-38.9</v>
      </c>
      <c r="BG229" s="13">
        <v>2</v>
      </c>
      <c r="BH229" s="13"/>
      <c r="BI229" s="13">
        <v>0.96919999999999995</v>
      </c>
      <c r="BJ229" s="13">
        <v>2E-3</v>
      </c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>
        <v>1.2621127169999999</v>
      </c>
      <c r="CA229" s="13">
        <v>2.310067611</v>
      </c>
      <c r="CB229" s="7"/>
      <c r="CC229" s="7"/>
      <c r="CD229" s="13"/>
      <c r="CE229" s="182" t="s">
        <v>1494</v>
      </c>
      <c r="CF229" s="13"/>
      <c r="CG229" s="13"/>
      <c r="CH229" s="13"/>
      <c r="CI229" s="13"/>
      <c r="CJ229" s="13"/>
      <c r="CK229" s="13"/>
      <c r="CL229" s="13"/>
      <c r="CM229" s="13"/>
      <c r="CN229" s="13"/>
      <c r="CO229" s="190">
        <v>39.242600000000003</v>
      </c>
      <c r="CP229" s="190">
        <v>0</v>
      </c>
      <c r="CQ229" s="190">
        <v>0</v>
      </c>
      <c r="CR229" s="190"/>
      <c r="CS229" s="190">
        <v>0</v>
      </c>
      <c r="CT229" s="190"/>
      <c r="CU229" s="190"/>
      <c r="CV229" s="190">
        <v>0</v>
      </c>
      <c r="CW229" s="190">
        <v>27.7773</v>
      </c>
      <c r="CX229" s="190">
        <v>0</v>
      </c>
      <c r="CY229" s="190">
        <v>3.7244999999999999</v>
      </c>
      <c r="CZ229" s="190">
        <v>15.804600000000001</v>
      </c>
      <c r="DA229" s="190">
        <v>0</v>
      </c>
      <c r="DB229" s="190">
        <v>3.0531999999999999</v>
      </c>
      <c r="DC229" s="194">
        <v>0</v>
      </c>
      <c r="DE229" s="13"/>
      <c r="DF229" s="13"/>
      <c r="DG229" s="17"/>
      <c r="DH229" s="13"/>
      <c r="DI229" s="13"/>
    </row>
    <row r="230" spans="1:113" ht="14.4" x14ac:dyDescent="0.3">
      <c r="A230" s="13" t="s">
        <v>962</v>
      </c>
      <c r="B230" s="11" t="s">
        <v>1686</v>
      </c>
      <c r="C230" s="11" t="s">
        <v>1695</v>
      </c>
      <c r="D230" s="11" t="s">
        <v>1204</v>
      </c>
      <c r="E230" s="184">
        <v>2012</v>
      </c>
      <c r="F230" s="130">
        <v>6</v>
      </c>
      <c r="G230" s="130">
        <v>3</v>
      </c>
      <c r="H230" s="88"/>
      <c r="I230" s="10">
        <v>0</v>
      </c>
      <c r="J230" s="10">
        <v>20</v>
      </c>
      <c r="K230" s="7" t="s">
        <v>1490</v>
      </c>
      <c r="L230" s="7" t="s">
        <v>798</v>
      </c>
      <c r="M230" s="13"/>
      <c r="N230" s="178" t="s">
        <v>1488</v>
      </c>
      <c r="O230" s="13"/>
      <c r="P230" s="13"/>
      <c r="Q230" s="13"/>
      <c r="R230" s="13"/>
      <c r="S230" s="13"/>
      <c r="T230" s="182" t="s">
        <v>1493</v>
      </c>
      <c r="U230" s="13"/>
      <c r="V230" s="13"/>
      <c r="W230" s="13">
        <v>78.668000000000006</v>
      </c>
      <c r="X230" s="13"/>
      <c r="Y230" s="13"/>
      <c r="Z230" s="13"/>
      <c r="AA230" s="13"/>
      <c r="AB230" s="13"/>
      <c r="AC230" s="13"/>
      <c r="AD230" s="13"/>
      <c r="AE230" s="13"/>
      <c r="AF230" s="13">
        <v>4.43</v>
      </c>
      <c r="AG230" s="16" t="s">
        <v>274</v>
      </c>
      <c r="AH230" s="13"/>
      <c r="AI230" s="13"/>
      <c r="AJ230" s="13"/>
      <c r="AK230" s="13">
        <v>0.34</v>
      </c>
      <c r="AL230" s="13"/>
      <c r="AM230" s="13"/>
      <c r="AN230" s="13"/>
      <c r="AO230" s="13"/>
      <c r="AP230" s="13"/>
      <c r="AQ230" s="13">
        <v>0</v>
      </c>
      <c r="AR230" s="13">
        <v>3.9369999999999998</v>
      </c>
      <c r="AS230" s="17">
        <v>3.9369999999999998</v>
      </c>
      <c r="AT230" s="17"/>
      <c r="AU230" s="17"/>
      <c r="AV230" s="13">
        <v>0.28999999999999998</v>
      </c>
      <c r="AW230" s="13"/>
      <c r="AX230" s="189">
        <v>13.575862068965517</v>
      </c>
      <c r="AY230" s="124"/>
      <c r="AZ230" s="13"/>
      <c r="BA230" s="13"/>
      <c r="BB230" s="192">
        <v>-26.631499999999999</v>
      </c>
      <c r="BC230" s="7" t="s">
        <v>1492</v>
      </c>
      <c r="BD230" s="13"/>
      <c r="BE230" s="7">
        <v>2020</v>
      </c>
      <c r="BF230" s="13">
        <v>55</v>
      </c>
      <c r="BG230" s="13">
        <v>2</v>
      </c>
      <c r="BH230" s="13"/>
      <c r="BI230" s="13">
        <v>1.0640000000000001</v>
      </c>
      <c r="BJ230" s="13">
        <v>2E-3</v>
      </c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>
        <v>3.1260726600000002</v>
      </c>
      <c r="CA230" s="13">
        <v>2.5385493199999996</v>
      </c>
      <c r="CB230" s="7"/>
      <c r="CC230" s="7"/>
      <c r="CD230" s="13"/>
      <c r="CE230" s="182" t="s">
        <v>1494</v>
      </c>
      <c r="CF230" s="13"/>
      <c r="CG230" s="13"/>
      <c r="CH230" s="13"/>
      <c r="CI230" s="13"/>
      <c r="CJ230" s="13"/>
      <c r="CK230" s="13"/>
      <c r="CL230" s="13"/>
      <c r="CM230" s="13"/>
      <c r="CN230" s="13"/>
      <c r="CO230" s="190">
        <v>38.542000000000002</v>
      </c>
      <c r="CP230" s="190">
        <v>0</v>
      </c>
      <c r="CQ230" s="190">
        <v>0</v>
      </c>
      <c r="CR230" s="190"/>
      <c r="CS230" s="190">
        <v>0.89700000000000002</v>
      </c>
      <c r="CT230" s="190"/>
      <c r="CU230" s="190"/>
      <c r="CV230" s="190">
        <v>0</v>
      </c>
      <c r="CW230" s="190">
        <v>39.191699999999997</v>
      </c>
      <c r="CX230" s="190">
        <v>0</v>
      </c>
      <c r="CY230" s="190">
        <v>1.2319</v>
      </c>
      <c r="CZ230" s="190">
        <v>12.4191</v>
      </c>
      <c r="DA230" s="190">
        <v>0.89700000000000002</v>
      </c>
      <c r="DB230" s="190">
        <v>1.6256999999999999</v>
      </c>
      <c r="DC230" s="194">
        <v>0</v>
      </c>
      <c r="DE230" s="13"/>
      <c r="DF230" s="13"/>
      <c r="DG230" s="17"/>
      <c r="DH230" s="13"/>
      <c r="DI230" s="13"/>
    </row>
    <row r="231" spans="1:113" ht="14.4" x14ac:dyDescent="0.3">
      <c r="A231" s="13" t="s">
        <v>962</v>
      </c>
      <c r="B231" s="11" t="s">
        <v>1686</v>
      </c>
      <c r="C231" s="11" t="s">
        <v>1695</v>
      </c>
      <c r="D231" s="11" t="s">
        <v>1205</v>
      </c>
      <c r="E231" s="184">
        <v>2012</v>
      </c>
      <c r="F231" s="130">
        <v>6</v>
      </c>
      <c r="G231" s="130">
        <v>3</v>
      </c>
      <c r="H231" s="88"/>
      <c r="I231" s="10">
        <v>20</v>
      </c>
      <c r="J231" s="10">
        <v>50</v>
      </c>
      <c r="K231" s="7" t="s">
        <v>1491</v>
      </c>
      <c r="L231" s="7" t="s">
        <v>798</v>
      </c>
      <c r="M231" s="13"/>
      <c r="N231" s="178" t="s">
        <v>1488</v>
      </c>
      <c r="O231" s="13"/>
      <c r="P231" s="13"/>
      <c r="Q231" s="13"/>
      <c r="R231" s="13"/>
      <c r="S231" s="13"/>
      <c r="T231" s="182" t="s">
        <v>1493</v>
      </c>
      <c r="U231" s="13"/>
      <c r="V231" s="13"/>
      <c r="W231" s="13">
        <v>78.015000000000001</v>
      </c>
      <c r="X231" s="13"/>
      <c r="Y231" s="13"/>
      <c r="Z231" s="13"/>
      <c r="AA231" s="13"/>
      <c r="AB231" s="13"/>
      <c r="AC231" s="13"/>
      <c r="AD231" s="13"/>
      <c r="AE231" s="13"/>
      <c r="AF231" s="13">
        <v>4.47</v>
      </c>
      <c r="AG231" s="16" t="s">
        <v>274</v>
      </c>
      <c r="AH231" s="13"/>
      <c r="AI231" s="13"/>
      <c r="AJ231" s="13"/>
      <c r="AK231" s="13">
        <v>0.23</v>
      </c>
      <c r="AL231" s="13"/>
      <c r="AM231" s="13"/>
      <c r="AN231" s="13"/>
      <c r="AO231" s="13"/>
      <c r="AP231" s="13"/>
      <c r="AQ231" s="13">
        <v>0</v>
      </c>
      <c r="AR231" s="13">
        <v>2.2610000000000001</v>
      </c>
      <c r="AS231" s="17">
        <v>2.2610000000000001</v>
      </c>
      <c r="AT231" s="17"/>
      <c r="AU231" s="17"/>
      <c r="AV231" s="13">
        <v>0.17</v>
      </c>
      <c r="AW231" s="13"/>
      <c r="AX231" s="189">
        <v>13.299999999999999</v>
      </c>
      <c r="AY231" s="124"/>
      <c r="AZ231" s="13"/>
      <c r="BA231" s="13"/>
      <c r="BB231" s="192">
        <v>-25.474499999999999</v>
      </c>
      <c r="BC231" s="7" t="s">
        <v>1492</v>
      </c>
      <c r="BD231" s="13"/>
      <c r="BE231" s="7">
        <v>2020</v>
      </c>
      <c r="BF231" s="13">
        <v>-21.2</v>
      </c>
      <c r="BG231" s="13">
        <v>1.8</v>
      </c>
      <c r="BH231" s="13"/>
      <c r="BI231" s="13">
        <v>0.98709999999999998</v>
      </c>
      <c r="BJ231" s="13">
        <v>1.8E-3</v>
      </c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>
        <v>2.9766511899999997</v>
      </c>
      <c r="CA231" s="13">
        <v>2.4737324159999998</v>
      </c>
      <c r="CB231" s="7"/>
      <c r="CC231" s="7"/>
      <c r="CD231" s="13"/>
      <c r="CE231" s="182" t="s">
        <v>1494</v>
      </c>
      <c r="CF231" s="13"/>
      <c r="CG231" s="13"/>
      <c r="CH231" s="13"/>
      <c r="CI231" s="13"/>
      <c r="CJ231" s="13"/>
      <c r="CK231" s="13"/>
      <c r="CL231" s="13"/>
      <c r="CM231" s="13"/>
      <c r="CN231" s="13"/>
      <c r="CO231" s="190">
        <v>33.268999999999998</v>
      </c>
      <c r="CP231" s="190">
        <v>0</v>
      </c>
      <c r="CQ231" s="190">
        <v>0</v>
      </c>
      <c r="CR231" s="190"/>
      <c r="CS231" s="190">
        <v>0.877</v>
      </c>
      <c r="CT231" s="190"/>
      <c r="CU231" s="190"/>
      <c r="CV231" s="190">
        <v>0</v>
      </c>
      <c r="CW231" s="190">
        <v>44.405200000000001</v>
      </c>
      <c r="CX231" s="190">
        <v>0</v>
      </c>
      <c r="CY231" s="190">
        <v>1.2564</v>
      </c>
      <c r="CZ231" s="190">
        <v>14.330500000000001</v>
      </c>
      <c r="DA231" s="190">
        <v>0.877</v>
      </c>
      <c r="DB231" s="190">
        <v>1.5739000000000001</v>
      </c>
      <c r="DC231" s="194">
        <v>0</v>
      </c>
      <c r="DE231" s="13"/>
      <c r="DF231" s="13"/>
      <c r="DG231" s="17"/>
      <c r="DH231" s="13"/>
      <c r="DI231" s="13"/>
    </row>
    <row r="232" spans="1:113" ht="14.4" x14ac:dyDescent="0.3">
      <c r="A232" s="13" t="s">
        <v>962</v>
      </c>
      <c r="B232" s="11" t="s">
        <v>1686</v>
      </c>
      <c r="C232" s="11" t="s">
        <v>1696</v>
      </c>
      <c r="D232" s="11" t="s">
        <v>1206</v>
      </c>
      <c r="E232" s="184">
        <v>2012</v>
      </c>
      <c r="F232" s="130">
        <v>6</v>
      </c>
      <c r="G232" s="130">
        <v>2</v>
      </c>
      <c r="H232" s="88"/>
      <c r="I232" s="10">
        <v>0</v>
      </c>
      <c r="J232" s="10">
        <v>20</v>
      </c>
      <c r="K232" s="7" t="s">
        <v>1490</v>
      </c>
      <c r="L232" s="7" t="s">
        <v>798</v>
      </c>
      <c r="M232" s="13"/>
      <c r="N232" s="178" t="s">
        <v>1488</v>
      </c>
      <c r="O232" s="13"/>
      <c r="P232" s="13"/>
      <c r="Q232" s="13"/>
      <c r="R232" s="13"/>
      <c r="S232" s="13"/>
      <c r="T232" s="182" t="s">
        <v>1493</v>
      </c>
      <c r="U232" s="13"/>
      <c r="V232" s="13"/>
      <c r="W232" s="13">
        <v>70.927000000000007</v>
      </c>
      <c r="X232" s="13"/>
      <c r="Y232" s="13"/>
      <c r="Z232" s="13"/>
      <c r="AA232" s="13"/>
      <c r="AB232" s="13"/>
      <c r="AC232" s="13"/>
      <c r="AD232" s="13"/>
      <c r="AE232" s="13"/>
      <c r="AF232" s="13">
        <v>4.51</v>
      </c>
      <c r="AG232" s="16" t="s">
        <v>274</v>
      </c>
      <c r="AH232" s="13"/>
      <c r="AI232" s="13"/>
      <c r="AJ232" s="13"/>
      <c r="AK232" s="13">
        <v>0.26</v>
      </c>
      <c r="AL232" s="13"/>
      <c r="AM232" s="13"/>
      <c r="AN232" s="13"/>
      <c r="AO232" s="13"/>
      <c r="AP232" s="13"/>
      <c r="AQ232" s="13">
        <v>0</v>
      </c>
      <c r="AR232" s="13">
        <v>3.3620000000000001</v>
      </c>
      <c r="AS232" s="17">
        <v>3.3620000000000001</v>
      </c>
      <c r="AT232" s="17"/>
      <c r="AU232" s="17"/>
      <c r="AV232" s="13">
        <v>0.27</v>
      </c>
      <c r="AW232" s="13"/>
      <c r="AX232" s="189">
        <v>12.451851851851851</v>
      </c>
      <c r="AY232" s="124"/>
      <c r="AZ232" s="13"/>
      <c r="BA232" s="13"/>
      <c r="BB232" s="192">
        <v>-26.14</v>
      </c>
      <c r="BC232" s="7" t="s">
        <v>1492</v>
      </c>
      <c r="BD232" s="13"/>
      <c r="BE232" s="7">
        <v>2020</v>
      </c>
      <c r="BF232" s="13">
        <v>14.5</v>
      </c>
      <c r="BG232" s="13">
        <v>1.8</v>
      </c>
      <c r="BH232" s="13"/>
      <c r="BI232" s="13">
        <v>1.0230999999999999</v>
      </c>
      <c r="BJ232" s="13">
        <v>1.8E-3</v>
      </c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>
        <v>2.9339392739999997</v>
      </c>
      <c r="CA232" s="13">
        <v>2.7876565009999998</v>
      </c>
      <c r="CB232" s="7"/>
      <c r="CC232" s="7"/>
      <c r="CD232" s="13"/>
      <c r="CE232" s="182" t="s">
        <v>1494</v>
      </c>
      <c r="CF232" s="13"/>
      <c r="CG232" s="13"/>
      <c r="CH232" s="13"/>
      <c r="CI232" s="13"/>
      <c r="CJ232" s="13"/>
      <c r="CK232" s="13"/>
      <c r="CL232" s="13"/>
      <c r="CM232" s="13"/>
      <c r="CN232" s="13"/>
      <c r="CO232" s="190">
        <v>38.542000000000002</v>
      </c>
      <c r="CP232" s="190">
        <v>0</v>
      </c>
      <c r="CQ232" s="190">
        <v>0</v>
      </c>
      <c r="CR232" s="190"/>
      <c r="CS232" s="190">
        <v>0.89700000000000002</v>
      </c>
      <c r="CT232" s="190"/>
      <c r="CU232" s="190"/>
      <c r="CV232" s="190">
        <v>0</v>
      </c>
      <c r="CW232" s="190">
        <v>39.191699999999997</v>
      </c>
      <c r="CX232" s="190">
        <v>0</v>
      </c>
      <c r="CY232" s="190">
        <v>1.2319</v>
      </c>
      <c r="CZ232" s="190">
        <v>12.4191</v>
      </c>
      <c r="DA232" s="190">
        <v>0.89700000000000002</v>
      </c>
      <c r="DB232" s="190">
        <v>1.6256999999999999</v>
      </c>
      <c r="DC232" s="194">
        <v>0</v>
      </c>
      <c r="DE232" s="13"/>
      <c r="DF232" s="13"/>
      <c r="DG232" s="17"/>
      <c r="DH232" s="13"/>
      <c r="DI232" s="13"/>
    </row>
    <row r="233" spans="1:113" ht="14.4" x14ac:dyDescent="0.3">
      <c r="A233" s="13" t="s">
        <v>962</v>
      </c>
      <c r="B233" s="11" t="s">
        <v>1686</v>
      </c>
      <c r="C233" s="11" t="s">
        <v>1696</v>
      </c>
      <c r="D233" s="11" t="s">
        <v>1207</v>
      </c>
      <c r="E233" s="184">
        <v>2012</v>
      </c>
      <c r="F233" s="130">
        <v>6</v>
      </c>
      <c r="G233" s="130">
        <v>2</v>
      </c>
      <c r="H233" s="88"/>
      <c r="I233" s="10">
        <v>20</v>
      </c>
      <c r="J233" s="10">
        <v>50</v>
      </c>
      <c r="K233" s="7" t="s">
        <v>1491</v>
      </c>
      <c r="L233" s="7" t="s">
        <v>798</v>
      </c>
      <c r="M233" s="13"/>
      <c r="N233" s="178" t="s">
        <v>1488</v>
      </c>
      <c r="O233" s="13"/>
      <c r="P233" s="13"/>
      <c r="Q233" s="13"/>
      <c r="R233" s="13"/>
      <c r="S233" s="13"/>
      <c r="T233" s="182" t="s">
        <v>1493</v>
      </c>
      <c r="U233" s="13"/>
      <c r="V233" s="13"/>
      <c r="W233" s="13">
        <v>77.013999999999996</v>
      </c>
      <c r="X233" s="13"/>
      <c r="Y233" s="13"/>
      <c r="Z233" s="13"/>
      <c r="AA233" s="13"/>
      <c r="AB233" s="13"/>
      <c r="AC233" s="13"/>
      <c r="AD233" s="13"/>
      <c r="AE233" s="13"/>
      <c r="AF233" s="13">
        <v>4.66</v>
      </c>
      <c r="AG233" s="16" t="s">
        <v>274</v>
      </c>
      <c r="AH233" s="13"/>
      <c r="AI233" s="13"/>
      <c r="AJ233" s="13"/>
      <c r="AK233" s="13">
        <v>0.19</v>
      </c>
      <c r="AL233" s="13"/>
      <c r="AM233" s="13"/>
      <c r="AN233" s="13"/>
      <c r="AO233" s="13"/>
      <c r="AP233" s="13"/>
      <c r="AQ233" s="13">
        <v>0</v>
      </c>
      <c r="AR233" s="13">
        <v>2.2410000000000001</v>
      </c>
      <c r="AS233" s="17">
        <v>2.2410000000000001</v>
      </c>
      <c r="AT233" s="17"/>
      <c r="AU233" s="17"/>
      <c r="AV233" s="13">
        <v>0.17</v>
      </c>
      <c r="AW233" s="13"/>
      <c r="AX233" s="189">
        <v>13.18235294117647</v>
      </c>
      <c r="AY233" s="124"/>
      <c r="AZ233" s="13"/>
      <c r="BA233" s="13"/>
      <c r="BB233" s="192">
        <v>-25.52</v>
      </c>
      <c r="BC233" s="7" t="s">
        <v>1492</v>
      </c>
      <c r="BD233" s="13"/>
      <c r="BE233" s="7">
        <v>2020</v>
      </c>
      <c r="BF233" s="13">
        <v>-71.400000000000006</v>
      </c>
      <c r="BG233" s="13">
        <v>1.7</v>
      </c>
      <c r="BH233" s="13"/>
      <c r="BI233" s="13">
        <v>0.9365</v>
      </c>
      <c r="BJ233" s="13">
        <v>1.6999999999999999E-3</v>
      </c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>
        <v>2.4522983309999997</v>
      </c>
      <c r="CA233" s="13">
        <v>2.972931692</v>
      </c>
      <c r="CB233" s="7"/>
      <c r="CC233" s="7"/>
      <c r="CD233" s="13"/>
      <c r="CE233" s="182" t="s">
        <v>1494</v>
      </c>
      <c r="CF233" s="13"/>
      <c r="CG233" s="13"/>
      <c r="CH233" s="13"/>
      <c r="CI233" s="13"/>
      <c r="CJ233" s="13"/>
      <c r="CK233" s="13"/>
      <c r="CL233" s="13"/>
      <c r="CM233" s="13"/>
      <c r="CN233" s="13"/>
      <c r="CO233" s="190">
        <v>33.268999999999998</v>
      </c>
      <c r="CP233" s="190">
        <v>0</v>
      </c>
      <c r="CQ233" s="190">
        <v>0</v>
      </c>
      <c r="CR233" s="190"/>
      <c r="CS233" s="190">
        <v>0.877</v>
      </c>
      <c r="CT233" s="190"/>
      <c r="CU233" s="190"/>
      <c r="CV233" s="190">
        <v>0</v>
      </c>
      <c r="CW233" s="190">
        <v>44.405200000000001</v>
      </c>
      <c r="CX233" s="190">
        <v>0</v>
      </c>
      <c r="CY233" s="190">
        <v>1.2564</v>
      </c>
      <c r="CZ233" s="190">
        <v>14.330500000000001</v>
      </c>
      <c r="DA233" s="190">
        <v>0.877</v>
      </c>
      <c r="DB233" s="190">
        <v>1.5739000000000001</v>
      </c>
      <c r="DC233" s="194">
        <v>0</v>
      </c>
      <c r="DE233" s="13"/>
      <c r="DF233" s="13"/>
      <c r="DG233" s="17"/>
      <c r="DH233" s="13"/>
      <c r="DI233" s="13"/>
    </row>
    <row r="234" spans="1:113" ht="14.4" x14ac:dyDescent="0.3">
      <c r="A234" s="13" t="s">
        <v>962</v>
      </c>
      <c r="B234" s="11" t="s">
        <v>1686</v>
      </c>
      <c r="C234" s="11" t="s">
        <v>1697</v>
      </c>
      <c r="D234" s="11" t="s">
        <v>1208</v>
      </c>
      <c r="E234" s="184">
        <v>2012</v>
      </c>
      <c r="F234" s="130">
        <v>6</v>
      </c>
      <c r="G234" s="130">
        <v>3</v>
      </c>
      <c r="H234" s="88"/>
      <c r="I234" s="10">
        <v>0</v>
      </c>
      <c r="J234" s="10">
        <v>20</v>
      </c>
      <c r="K234" s="7" t="s">
        <v>1490</v>
      </c>
      <c r="L234" s="7" t="s">
        <v>798</v>
      </c>
      <c r="M234" s="13"/>
      <c r="N234" s="178" t="s">
        <v>1488</v>
      </c>
      <c r="O234" s="13"/>
      <c r="P234" s="13"/>
      <c r="Q234" s="13"/>
      <c r="R234" s="13"/>
      <c r="S234" s="13"/>
      <c r="T234" s="182" t="s">
        <v>1493</v>
      </c>
      <c r="U234" s="13"/>
      <c r="V234" s="13"/>
      <c r="W234" s="13">
        <v>66.269000000000005</v>
      </c>
      <c r="X234" s="13"/>
      <c r="Y234" s="13"/>
      <c r="Z234" s="13"/>
      <c r="AA234" s="13"/>
      <c r="AB234" s="13"/>
      <c r="AC234" s="13"/>
      <c r="AD234" s="13"/>
      <c r="AE234" s="13"/>
      <c r="AF234" s="13">
        <v>5.27</v>
      </c>
      <c r="AG234" s="16" t="s">
        <v>274</v>
      </c>
      <c r="AH234" s="13"/>
      <c r="AI234" s="13"/>
      <c r="AJ234" s="13"/>
      <c r="AK234" s="13">
        <v>4.07</v>
      </c>
      <c r="AL234" s="13"/>
      <c r="AM234" s="13"/>
      <c r="AN234" s="13"/>
      <c r="AO234" s="13"/>
      <c r="AP234" s="13"/>
      <c r="AQ234" s="13">
        <v>0</v>
      </c>
      <c r="AR234" s="13">
        <v>2.9889999999999999</v>
      </c>
      <c r="AS234" s="17">
        <v>2.9889999999999999</v>
      </c>
      <c r="AT234" s="17"/>
      <c r="AU234" s="17"/>
      <c r="AV234" s="13">
        <v>0.25</v>
      </c>
      <c r="AW234" s="13"/>
      <c r="AX234" s="189">
        <v>11.956</v>
      </c>
      <c r="AY234" s="124"/>
      <c r="AZ234" s="13"/>
      <c r="BA234" s="13"/>
      <c r="BB234" s="192">
        <v>-26.28</v>
      </c>
      <c r="BC234" s="7" t="s">
        <v>1492</v>
      </c>
      <c r="BD234" s="13"/>
      <c r="BE234" s="7">
        <v>2020</v>
      </c>
      <c r="BF234" s="13">
        <v>50.1</v>
      </c>
      <c r="BG234" s="13">
        <v>1.8</v>
      </c>
      <c r="BH234" s="13"/>
      <c r="BI234" s="13">
        <v>1.0589999999999999</v>
      </c>
      <c r="BJ234" s="13">
        <v>1.8E-3</v>
      </c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>
        <v>5.4156251389999994</v>
      </c>
      <c r="CA234" s="13">
        <v>1.751390169</v>
      </c>
      <c r="CB234" s="7"/>
      <c r="CC234" s="7"/>
      <c r="CD234" s="13"/>
      <c r="CE234" s="182" t="s">
        <v>1494</v>
      </c>
      <c r="CF234" s="13"/>
      <c r="CG234" s="13"/>
      <c r="CH234" s="13"/>
      <c r="CI234" s="13"/>
      <c r="CJ234" s="13"/>
      <c r="CK234" s="13"/>
      <c r="CL234" s="13"/>
      <c r="CM234" s="13"/>
      <c r="CN234" s="13"/>
      <c r="CO234" s="190">
        <v>38.542000000000002</v>
      </c>
      <c r="CP234" s="190">
        <v>0</v>
      </c>
      <c r="CQ234" s="190">
        <v>0</v>
      </c>
      <c r="CR234" s="190"/>
      <c r="CS234" s="190">
        <v>0.89700000000000002</v>
      </c>
      <c r="CT234" s="190"/>
      <c r="CU234" s="190"/>
      <c r="CV234" s="190">
        <v>0</v>
      </c>
      <c r="CW234" s="190">
        <v>39.191699999999997</v>
      </c>
      <c r="CX234" s="190">
        <v>0</v>
      </c>
      <c r="CY234" s="190">
        <v>1.2319</v>
      </c>
      <c r="CZ234" s="190">
        <v>12.4191</v>
      </c>
      <c r="DA234" s="190">
        <v>0.89700000000000002</v>
      </c>
      <c r="DB234" s="190">
        <v>1.6256999999999999</v>
      </c>
      <c r="DC234" s="194">
        <v>0</v>
      </c>
      <c r="DE234" s="13"/>
      <c r="DF234" s="13"/>
      <c r="DG234" s="17"/>
      <c r="DH234" s="13"/>
      <c r="DI234" s="13"/>
    </row>
    <row r="235" spans="1:113" ht="14.4" x14ac:dyDescent="0.3">
      <c r="A235" s="13" t="s">
        <v>962</v>
      </c>
      <c r="B235" s="11" t="s">
        <v>1686</v>
      </c>
      <c r="C235" s="11" t="s">
        <v>1697</v>
      </c>
      <c r="D235" s="11" t="s">
        <v>1209</v>
      </c>
      <c r="E235" s="184">
        <v>2012</v>
      </c>
      <c r="F235" s="130">
        <v>6</v>
      </c>
      <c r="G235" s="130">
        <v>3</v>
      </c>
      <c r="H235" s="88"/>
      <c r="I235" s="10">
        <v>20</v>
      </c>
      <c r="J235" s="10">
        <v>50</v>
      </c>
      <c r="K235" s="7" t="s">
        <v>1491</v>
      </c>
      <c r="L235" s="7" t="s">
        <v>798</v>
      </c>
      <c r="M235" s="13"/>
      <c r="N235" s="178" t="s">
        <v>1488</v>
      </c>
      <c r="O235" s="13"/>
      <c r="P235" s="13"/>
      <c r="Q235" s="13"/>
      <c r="R235" s="13"/>
      <c r="S235" s="13"/>
      <c r="T235" s="182" t="s">
        <v>1493</v>
      </c>
      <c r="U235" s="13"/>
      <c r="V235" s="13"/>
      <c r="W235" s="13">
        <v>69.097999999999999</v>
      </c>
      <c r="X235" s="13"/>
      <c r="Y235" s="13"/>
      <c r="Z235" s="13"/>
      <c r="AA235" s="13"/>
      <c r="AB235" s="13"/>
      <c r="AC235" s="13"/>
      <c r="AD235" s="13"/>
      <c r="AE235" s="13"/>
      <c r="AF235" s="13">
        <v>4.76</v>
      </c>
      <c r="AG235" s="16" t="s">
        <v>274</v>
      </c>
      <c r="AH235" s="13"/>
      <c r="AI235" s="13"/>
      <c r="AJ235" s="13"/>
      <c r="AK235" s="13">
        <v>1.05</v>
      </c>
      <c r="AL235" s="13"/>
      <c r="AM235" s="13"/>
      <c r="AN235" s="13"/>
      <c r="AO235" s="13"/>
      <c r="AP235" s="13"/>
      <c r="AQ235" s="13">
        <v>0</v>
      </c>
      <c r="AR235" s="13">
        <v>2.984</v>
      </c>
      <c r="AS235" s="17">
        <v>2.984</v>
      </c>
      <c r="AT235" s="17"/>
      <c r="AU235" s="17"/>
      <c r="AV235" s="13">
        <v>0.25</v>
      </c>
      <c r="AW235" s="13"/>
      <c r="AX235" s="189">
        <v>11.936</v>
      </c>
      <c r="AY235" s="124"/>
      <c r="AZ235" s="13"/>
      <c r="BA235" s="13"/>
      <c r="BB235" s="192">
        <v>-26.51</v>
      </c>
      <c r="BC235" s="7" t="s">
        <v>1492</v>
      </c>
      <c r="BD235" s="13"/>
      <c r="BE235" s="7">
        <v>2020</v>
      </c>
      <c r="BF235" s="13">
        <v>50.5</v>
      </c>
      <c r="BG235" s="13">
        <v>1.8</v>
      </c>
      <c r="BH235" s="13"/>
      <c r="BI235" s="13">
        <v>1.0593999999999999</v>
      </c>
      <c r="BJ235" s="13">
        <v>1.8E-3</v>
      </c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>
        <v>5.4165085120000001</v>
      </c>
      <c r="CA235" s="13">
        <v>1.8025329170000002</v>
      </c>
      <c r="CB235" s="7"/>
      <c r="CC235" s="7"/>
      <c r="CD235" s="13"/>
      <c r="CE235" s="182" t="s">
        <v>1494</v>
      </c>
      <c r="CF235" s="13"/>
      <c r="CG235" s="13"/>
      <c r="CH235" s="13"/>
      <c r="CI235" s="13"/>
      <c r="CJ235" s="13"/>
      <c r="CK235" s="13"/>
      <c r="CL235" s="13"/>
      <c r="CM235" s="13"/>
      <c r="CN235" s="13"/>
      <c r="CO235" s="190">
        <v>33.268999999999998</v>
      </c>
      <c r="CP235" s="190">
        <v>0</v>
      </c>
      <c r="CQ235" s="190">
        <v>0</v>
      </c>
      <c r="CR235" s="190"/>
      <c r="CS235" s="190">
        <v>0.877</v>
      </c>
      <c r="CT235" s="190"/>
      <c r="CU235" s="190"/>
      <c r="CV235" s="190">
        <v>0</v>
      </c>
      <c r="CW235" s="190">
        <v>44.405200000000001</v>
      </c>
      <c r="CX235" s="190">
        <v>0</v>
      </c>
      <c r="CY235" s="190">
        <v>1.2564</v>
      </c>
      <c r="CZ235" s="190">
        <v>14.330500000000001</v>
      </c>
      <c r="DA235" s="190">
        <v>0.877</v>
      </c>
      <c r="DB235" s="190">
        <v>1.5739000000000001</v>
      </c>
      <c r="DC235" s="194">
        <v>0</v>
      </c>
      <c r="DE235" s="13"/>
      <c r="DF235" s="13"/>
      <c r="DG235" s="17"/>
      <c r="DH235" s="13"/>
      <c r="DI235" s="13"/>
    </row>
    <row r="236" spans="1:113" ht="14.4" x14ac:dyDescent="0.3">
      <c r="A236" s="13" t="s">
        <v>962</v>
      </c>
      <c r="B236" s="11" t="s">
        <v>1686</v>
      </c>
      <c r="C236" s="11" t="s">
        <v>1698</v>
      </c>
      <c r="D236" s="11" t="s">
        <v>1210</v>
      </c>
      <c r="E236" s="184">
        <v>2012</v>
      </c>
      <c r="F236" s="130">
        <v>6</v>
      </c>
      <c r="G236" s="130">
        <v>2</v>
      </c>
      <c r="H236" s="88"/>
      <c r="I236" s="10">
        <v>0</v>
      </c>
      <c r="J236" s="10">
        <v>20</v>
      </c>
      <c r="K236" s="7" t="s">
        <v>1490</v>
      </c>
      <c r="L236" s="7" t="s">
        <v>798</v>
      </c>
      <c r="M236" s="13"/>
      <c r="N236" s="178" t="s">
        <v>1488</v>
      </c>
      <c r="O236" s="13"/>
      <c r="P236" s="13"/>
      <c r="Q236" s="13"/>
      <c r="R236" s="13"/>
      <c r="S236" s="13"/>
      <c r="T236" s="182" t="s">
        <v>1493</v>
      </c>
      <c r="U236" s="13"/>
      <c r="V236" s="13"/>
      <c r="W236" s="13">
        <v>74.099000000000004</v>
      </c>
      <c r="X236" s="13"/>
      <c r="Y236" s="13"/>
      <c r="Z236" s="13"/>
      <c r="AA236" s="13"/>
      <c r="AB236" s="13"/>
      <c r="AC236" s="13"/>
      <c r="AD236" s="13"/>
      <c r="AE236" s="13"/>
      <c r="AF236" s="13">
        <v>4.42</v>
      </c>
      <c r="AG236" s="16" t="s">
        <v>274</v>
      </c>
      <c r="AH236" s="13"/>
      <c r="AI236" s="13"/>
      <c r="AJ236" s="13"/>
      <c r="AK236" s="13">
        <v>0.24</v>
      </c>
      <c r="AL236" s="13"/>
      <c r="AM236" s="13"/>
      <c r="AN236" s="13"/>
      <c r="AO236" s="13"/>
      <c r="AP236" s="13"/>
      <c r="AQ236" s="13">
        <v>0</v>
      </c>
      <c r="AR236" s="13">
        <v>5.3</v>
      </c>
      <c r="AS236" s="17">
        <v>5.3</v>
      </c>
      <c r="AT236" s="17"/>
      <c r="AU236" s="17"/>
      <c r="AV236" s="13">
        <v>0.34</v>
      </c>
      <c r="AW236" s="13"/>
      <c r="AX236" s="189">
        <v>15.588235294117645</v>
      </c>
      <c r="AY236" s="124"/>
      <c r="AZ236" s="13"/>
      <c r="BA236" s="13"/>
      <c r="BB236" s="192">
        <v>-26.31</v>
      </c>
      <c r="BC236" s="7" t="s">
        <v>1492</v>
      </c>
      <c r="BD236" s="13"/>
      <c r="BE236" s="7">
        <v>2020</v>
      </c>
      <c r="BF236" s="13">
        <v>42.8</v>
      </c>
      <c r="BG236" s="13">
        <v>1.9</v>
      </c>
      <c r="BH236" s="13"/>
      <c r="BI236" s="13">
        <v>1.0516000000000001</v>
      </c>
      <c r="BJ236" s="13">
        <v>1.9E-3</v>
      </c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>
        <v>2.2748755790000001</v>
      </c>
      <c r="CA236" s="13">
        <v>3.7243287990000002</v>
      </c>
      <c r="CB236" s="7"/>
      <c r="CC236" s="7"/>
      <c r="CD236" s="13"/>
      <c r="CE236" s="182" t="s">
        <v>1494</v>
      </c>
      <c r="CF236" s="13"/>
      <c r="CG236" s="13"/>
      <c r="CH236" s="13"/>
      <c r="CI236" s="13"/>
      <c r="CJ236" s="13"/>
      <c r="CK236" s="13"/>
      <c r="CL236" s="13"/>
      <c r="CM236" s="13"/>
      <c r="CN236" s="13"/>
      <c r="CO236" s="190">
        <v>38.542000000000002</v>
      </c>
      <c r="CP236" s="190">
        <v>0</v>
      </c>
      <c r="CQ236" s="190">
        <v>0</v>
      </c>
      <c r="CR236" s="190"/>
      <c r="CS236" s="190">
        <v>0.89700000000000002</v>
      </c>
      <c r="CT236" s="190"/>
      <c r="CU236" s="190"/>
      <c r="CV236" s="190">
        <v>0</v>
      </c>
      <c r="CW236" s="190">
        <v>39.191699999999997</v>
      </c>
      <c r="CX236" s="190">
        <v>0</v>
      </c>
      <c r="CY236" s="190">
        <v>1.2319</v>
      </c>
      <c r="CZ236" s="190">
        <v>12.4191</v>
      </c>
      <c r="DA236" s="190">
        <v>0.89700000000000002</v>
      </c>
      <c r="DB236" s="190">
        <v>1.6256999999999999</v>
      </c>
      <c r="DC236" s="194">
        <v>0</v>
      </c>
      <c r="DE236" s="13"/>
      <c r="DF236" s="13"/>
      <c r="DG236" s="17"/>
      <c r="DH236" s="13"/>
      <c r="DI236" s="13"/>
    </row>
    <row r="237" spans="1:113" ht="14.4" x14ac:dyDescent="0.3">
      <c r="A237" s="13" t="s">
        <v>962</v>
      </c>
      <c r="B237" s="11" t="s">
        <v>1686</v>
      </c>
      <c r="C237" s="11" t="s">
        <v>1698</v>
      </c>
      <c r="D237" s="11" t="s">
        <v>1211</v>
      </c>
      <c r="E237" s="184">
        <v>2012</v>
      </c>
      <c r="F237" s="130">
        <v>6</v>
      </c>
      <c r="G237" s="130">
        <v>2</v>
      </c>
      <c r="H237" s="88"/>
      <c r="I237" s="10">
        <v>20</v>
      </c>
      <c r="J237" s="10">
        <v>50</v>
      </c>
      <c r="K237" s="7" t="s">
        <v>1491</v>
      </c>
      <c r="L237" s="7" t="s">
        <v>798</v>
      </c>
      <c r="M237" s="13"/>
      <c r="N237" s="178" t="s">
        <v>1488</v>
      </c>
      <c r="O237" s="13"/>
      <c r="P237" s="13"/>
      <c r="Q237" s="13"/>
      <c r="R237" s="13"/>
      <c r="S237" s="13"/>
      <c r="T237" s="182" t="s">
        <v>1493</v>
      </c>
      <c r="U237" s="13"/>
      <c r="V237" s="13"/>
      <c r="W237" s="13">
        <v>92.471000000000004</v>
      </c>
      <c r="X237" s="13"/>
      <c r="Y237" s="13"/>
      <c r="Z237" s="13"/>
      <c r="AA237" s="13"/>
      <c r="AB237" s="13"/>
      <c r="AC237" s="13"/>
      <c r="AD237" s="13"/>
      <c r="AE237" s="13"/>
      <c r="AF237" s="13">
        <v>4.45</v>
      </c>
      <c r="AG237" s="16" t="s">
        <v>274</v>
      </c>
      <c r="AH237" s="13"/>
      <c r="AI237" s="13"/>
      <c r="AJ237" s="13"/>
      <c r="AK237" s="13">
        <v>0.22</v>
      </c>
      <c r="AL237" s="13"/>
      <c r="AM237" s="13"/>
      <c r="AN237" s="13"/>
      <c r="AO237" s="13"/>
      <c r="AP237" s="13"/>
      <c r="AQ237" s="13">
        <v>0</v>
      </c>
      <c r="AR237" s="13">
        <v>3.0859999999999999</v>
      </c>
      <c r="AS237" s="17">
        <v>3.0859999999999999</v>
      </c>
      <c r="AT237" s="17"/>
      <c r="AU237" s="17"/>
      <c r="AV237" s="13">
        <v>0.19</v>
      </c>
      <c r="AW237" s="13"/>
      <c r="AX237" s="189">
        <v>16.242105263157892</v>
      </c>
      <c r="AY237" s="124"/>
      <c r="AZ237" s="13"/>
      <c r="BA237" s="13"/>
      <c r="BB237" s="192">
        <v>-25.42</v>
      </c>
      <c r="BC237" s="7" t="s">
        <v>1492</v>
      </c>
      <c r="BD237" s="13"/>
      <c r="BE237" s="7">
        <v>2020</v>
      </c>
      <c r="BF237" s="13">
        <v>-13.4</v>
      </c>
      <c r="BG237" s="13">
        <v>1.7</v>
      </c>
      <c r="BH237" s="13"/>
      <c r="BI237" s="13">
        <v>0.99490000000000001</v>
      </c>
      <c r="BJ237" s="13">
        <v>1.6999999999999999E-3</v>
      </c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>
        <v>2.0085542849999998</v>
      </c>
      <c r="CA237" s="13">
        <v>3.372789579</v>
      </c>
      <c r="CB237" s="7"/>
      <c r="CC237" s="7"/>
      <c r="CD237" s="13"/>
      <c r="CE237" s="182" t="s">
        <v>1494</v>
      </c>
      <c r="CF237" s="13"/>
      <c r="CG237" s="13"/>
      <c r="CH237" s="13"/>
      <c r="CI237" s="13"/>
      <c r="CJ237" s="13"/>
      <c r="CK237" s="13"/>
      <c r="CL237" s="13"/>
      <c r="CM237" s="13"/>
      <c r="CN237" s="13"/>
      <c r="CO237" s="190">
        <v>33.268999999999998</v>
      </c>
      <c r="CP237" s="190">
        <v>0</v>
      </c>
      <c r="CQ237" s="190">
        <v>0</v>
      </c>
      <c r="CR237" s="190"/>
      <c r="CS237" s="190">
        <v>0.877</v>
      </c>
      <c r="CT237" s="190"/>
      <c r="CU237" s="190"/>
      <c r="CV237" s="190">
        <v>0</v>
      </c>
      <c r="CW237" s="190">
        <v>44.405200000000001</v>
      </c>
      <c r="CX237" s="190">
        <v>0</v>
      </c>
      <c r="CY237" s="190">
        <v>1.2564</v>
      </c>
      <c r="CZ237" s="190">
        <v>14.330500000000001</v>
      </c>
      <c r="DA237" s="190">
        <v>0.877</v>
      </c>
      <c r="DB237" s="190">
        <v>1.5739000000000001</v>
      </c>
      <c r="DC237" s="194">
        <v>0</v>
      </c>
      <c r="DE237" s="13"/>
      <c r="DF237" s="13"/>
      <c r="DG237" s="17"/>
      <c r="DH237" s="13"/>
      <c r="DI237" s="13"/>
    </row>
    <row r="238" spans="1:113" ht="14.4" x14ac:dyDescent="0.3">
      <c r="A238" s="13" t="s">
        <v>962</v>
      </c>
      <c r="B238" s="11" t="s">
        <v>1686</v>
      </c>
      <c r="C238" s="11" t="s">
        <v>1699</v>
      </c>
      <c r="D238" s="11" t="s">
        <v>1212</v>
      </c>
      <c r="E238" s="184">
        <v>2012</v>
      </c>
      <c r="F238" s="130">
        <v>6</v>
      </c>
      <c r="G238" s="130">
        <v>3</v>
      </c>
      <c r="H238" s="88"/>
      <c r="I238" s="10">
        <v>0</v>
      </c>
      <c r="J238" s="10">
        <v>20</v>
      </c>
      <c r="K238" s="7" t="s">
        <v>1490</v>
      </c>
      <c r="L238" s="7" t="s">
        <v>798</v>
      </c>
      <c r="M238" s="13"/>
      <c r="N238" s="178" t="s">
        <v>1488</v>
      </c>
      <c r="O238" s="13"/>
      <c r="P238" s="13"/>
      <c r="Q238" s="13"/>
      <c r="R238" s="13"/>
      <c r="S238" s="13"/>
      <c r="T238" s="182" t="s">
        <v>1493</v>
      </c>
      <c r="U238" s="13"/>
      <c r="V238" s="13"/>
      <c r="W238" s="13">
        <v>73.841999999999999</v>
      </c>
      <c r="X238" s="13"/>
      <c r="Y238" s="13"/>
      <c r="Z238" s="13"/>
      <c r="AA238" s="13"/>
      <c r="AB238" s="13"/>
      <c r="AC238" s="13"/>
      <c r="AD238" s="13"/>
      <c r="AE238" s="13"/>
      <c r="AF238" s="13">
        <v>4.37</v>
      </c>
      <c r="AG238" s="16" t="s">
        <v>274</v>
      </c>
      <c r="AH238" s="13"/>
      <c r="AI238" s="13"/>
      <c r="AJ238" s="13"/>
      <c r="AK238" s="13">
        <v>0.25</v>
      </c>
      <c r="AL238" s="13"/>
      <c r="AM238" s="13"/>
      <c r="AN238" s="13"/>
      <c r="AO238" s="13"/>
      <c r="AP238" s="13"/>
      <c r="AQ238" s="13">
        <v>0</v>
      </c>
      <c r="AR238" s="13">
        <v>3.9729999999999999</v>
      </c>
      <c r="AS238" s="17">
        <v>3.9729999999999999</v>
      </c>
      <c r="AT238" s="17"/>
      <c r="AU238" s="17"/>
      <c r="AV238" s="13">
        <v>0.28000000000000003</v>
      </c>
      <c r="AW238" s="13"/>
      <c r="AX238" s="189">
        <v>14.189285714285713</v>
      </c>
      <c r="AY238" s="124"/>
      <c r="AZ238" s="13"/>
      <c r="BA238" s="13"/>
      <c r="BB238" s="192">
        <v>-26.35</v>
      </c>
      <c r="BC238" s="7" t="s">
        <v>1492</v>
      </c>
      <c r="BD238" s="13"/>
      <c r="BE238" s="7">
        <v>2020</v>
      </c>
      <c r="BF238" s="13">
        <v>54.1</v>
      </c>
      <c r="BG238" s="13">
        <v>2</v>
      </c>
      <c r="BH238" s="13"/>
      <c r="BI238" s="13">
        <v>1.0629999999999999</v>
      </c>
      <c r="BJ238" s="13">
        <v>2E-3</v>
      </c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>
        <v>5.0099271089999995</v>
      </c>
      <c r="CA238" s="13">
        <v>3.171933289</v>
      </c>
      <c r="CB238" s="7"/>
      <c r="CC238" s="7"/>
      <c r="CD238" s="13"/>
      <c r="CE238" s="182" t="s">
        <v>1494</v>
      </c>
      <c r="CF238" s="13"/>
      <c r="CG238" s="13"/>
      <c r="CH238" s="13"/>
      <c r="CI238" s="13"/>
      <c r="CJ238" s="13"/>
      <c r="CK238" s="13"/>
      <c r="CL238" s="13"/>
      <c r="CM238" s="13"/>
      <c r="CN238" s="13"/>
      <c r="CO238" s="190">
        <v>38.542000000000002</v>
      </c>
      <c r="CP238" s="190">
        <v>0</v>
      </c>
      <c r="CQ238" s="190">
        <v>0</v>
      </c>
      <c r="CR238" s="190"/>
      <c r="CS238" s="190">
        <v>0.89700000000000002</v>
      </c>
      <c r="CT238" s="190"/>
      <c r="CU238" s="190"/>
      <c r="CV238" s="190">
        <v>0</v>
      </c>
      <c r="CW238" s="190">
        <v>39.191699999999997</v>
      </c>
      <c r="CX238" s="190">
        <v>0</v>
      </c>
      <c r="CY238" s="190">
        <v>1.2319</v>
      </c>
      <c r="CZ238" s="190">
        <v>12.4191</v>
      </c>
      <c r="DA238" s="190">
        <v>0.89700000000000002</v>
      </c>
      <c r="DB238" s="190">
        <v>1.6256999999999999</v>
      </c>
      <c r="DC238" s="194">
        <v>0</v>
      </c>
      <c r="DE238" s="13"/>
      <c r="DF238" s="13"/>
      <c r="DG238" s="17"/>
      <c r="DH238" s="13"/>
      <c r="DI238" s="13"/>
    </row>
    <row r="239" spans="1:113" ht="14.4" x14ac:dyDescent="0.3">
      <c r="A239" s="13" t="s">
        <v>962</v>
      </c>
      <c r="B239" s="11" t="s">
        <v>1686</v>
      </c>
      <c r="C239" s="11" t="s">
        <v>1699</v>
      </c>
      <c r="D239" s="11" t="s">
        <v>1213</v>
      </c>
      <c r="E239" s="184">
        <v>2012</v>
      </c>
      <c r="F239" s="130">
        <v>6</v>
      </c>
      <c r="G239" s="130">
        <v>3</v>
      </c>
      <c r="H239" s="88"/>
      <c r="I239" s="10">
        <v>20</v>
      </c>
      <c r="J239" s="10">
        <v>50</v>
      </c>
      <c r="K239" s="7" t="s">
        <v>1491</v>
      </c>
      <c r="L239" s="7" t="s">
        <v>798</v>
      </c>
      <c r="M239" s="13"/>
      <c r="N239" s="178" t="s">
        <v>1488</v>
      </c>
      <c r="O239" s="13"/>
      <c r="P239" s="13"/>
      <c r="Q239" s="13"/>
      <c r="R239" s="13"/>
      <c r="S239" s="13"/>
      <c r="T239" s="182" t="s">
        <v>1493</v>
      </c>
      <c r="U239" s="13"/>
      <c r="V239" s="13"/>
      <c r="W239" s="13">
        <v>78.278000000000006</v>
      </c>
      <c r="X239" s="13"/>
      <c r="Y239" s="13"/>
      <c r="Z239" s="13"/>
      <c r="AA239" s="13"/>
      <c r="AB239" s="13"/>
      <c r="AC239" s="13"/>
      <c r="AD239" s="13"/>
      <c r="AE239" s="13"/>
      <c r="AF239" s="13">
        <v>4.43</v>
      </c>
      <c r="AG239" s="16" t="s">
        <v>274</v>
      </c>
      <c r="AH239" s="13"/>
      <c r="AI239" s="13"/>
      <c r="AJ239" s="13"/>
      <c r="AK239" s="13">
        <v>0.23</v>
      </c>
      <c r="AL239" s="13"/>
      <c r="AM239" s="13"/>
      <c r="AN239" s="13"/>
      <c r="AO239" s="13"/>
      <c r="AP239" s="13"/>
      <c r="AQ239" s="13">
        <v>0</v>
      </c>
      <c r="AR239" s="13">
        <v>2.407</v>
      </c>
      <c r="AS239" s="17">
        <v>2.407</v>
      </c>
      <c r="AT239" s="17"/>
      <c r="AU239" s="17"/>
      <c r="AV239" s="13">
        <v>0.17</v>
      </c>
      <c r="AW239" s="13"/>
      <c r="AX239" s="189">
        <v>14.158823529411764</v>
      </c>
      <c r="AY239" s="124"/>
      <c r="AZ239" s="13"/>
      <c r="BA239" s="13"/>
      <c r="BB239" s="192">
        <v>-25.61</v>
      </c>
      <c r="BC239" s="7" t="s">
        <v>1492</v>
      </c>
      <c r="BD239" s="13"/>
      <c r="BE239" s="7">
        <v>2020</v>
      </c>
      <c r="BF239" s="13">
        <v>-16.7</v>
      </c>
      <c r="BG239" s="13">
        <v>1.7</v>
      </c>
      <c r="BH239" s="13"/>
      <c r="BI239" s="13">
        <v>0.99160000000000004</v>
      </c>
      <c r="BJ239" s="13">
        <v>1.6999999999999999E-3</v>
      </c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>
        <v>5.6150986839999995</v>
      </c>
      <c r="CA239" s="13">
        <v>3.288587497</v>
      </c>
      <c r="CB239" s="7"/>
      <c r="CC239" s="7"/>
      <c r="CD239" s="13"/>
      <c r="CE239" s="182" t="s">
        <v>1494</v>
      </c>
      <c r="CF239" s="13"/>
      <c r="CG239" s="13"/>
      <c r="CH239" s="13"/>
      <c r="CI239" s="13"/>
      <c r="CJ239" s="13"/>
      <c r="CK239" s="13"/>
      <c r="CL239" s="13"/>
      <c r="CM239" s="13"/>
      <c r="CN239" s="13"/>
      <c r="CO239" s="190">
        <v>33.268999999999998</v>
      </c>
      <c r="CP239" s="190">
        <v>0</v>
      </c>
      <c r="CQ239" s="190">
        <v>0</v>
      </c>
      <c r="CR239" s="190"/>
      <c r="CS239" s="190">
        <v>0.877</v>
      </c>
      <c r="CT239" s="190"/>
      <c r="CU239" s="190"/>
      <c r="CV239" s="190">
        <v>0</v>
      </c>
      <c r="CW239" s="190">
        <v>44.405200000000001</v>
      </c>
      <c r="CX239" s="190">
        <v>0</v>
      </c>
      <c r="CY239" s="190">
        <v>1.2564</v>
      </c>
      <c r="CZ239" s="190">
        <v>14.330500000000001</v>
      </c>
      <c r="DA239" s="190">
        <v>0.877</v>
      </c>
      <c r="DB239" s="190">
        <v>1.5739000000000001</v>
      </c>
      <c r="DC239" s="194">
        <v>0</v>
      </c>
      <c r="DE239" s="13"/>
      <c r="DF239" s="13"/>
      <c r="DG239" s="17"/>
      <c r="DH239" s="13"/>
      <c r="DI239" s="13"/>
    </row>
    <row r="240" spans="1:113" ht="14.4" x14ac:dyDescent="0.3">
      <c r="A240" s="13" t="s">
        <v>962</v>
      </c>
      <c r="B240" s="11" t="s">
        <v>1687</v>
      </c>
      <c r="C240" s="11" t="s">
        <v>1700</v>
      </c>
      <c r="D240" s="11" t="s">
        <v>1214</v>
      </c>
      <c r="E240" s="184">
        <v>2012</v>
      </c>
      <c r="F240" s="130">
        <v>6</v>
      </c>
      <c r="G240" s="130">
        <v>1</v>
      </c>
      <c r="H240" s="88"/>
      <c r="I240" s="10">
        <v>0</v>
      </c>
      <c r="J240" s="10">
        <v>20</v>
      </c>
      <c r="K240" s="7" t="s">
        <v>1490</v>
      </c>
      <c r="L240" s="7" t="s">
        <v>798</v>
      </c>
      <c r="M240" s="13"/>
      <c r="N240" s="178" t="s">
        <v>1488</v>
      </c>
      <c r="O240" s="13"/>
      <c r="P240" s="13"/>
      <c r="Q240" s="13"/>
      <c r="R240" s="13"/>
      <c r="S240" s="13"/>
      <c r="T240" s="182" t="s">
        <v>1493</v>
      </c>
      <c r="U240" s="13"/>
      <c r="V240" s="13"/>
      <c r="W240" s="13">
        <v>46.66</v>
      </c>
      <c r="X240" s="13"/>
      <c r="Y240" s="13"/>
      <c r="Z240" s="13"/>
      <c r="AA240" s="13"/>
      <c r="AB240" s="13"/>
      <c r="AC240" s="13"/>
      <c r="AD240" s="13"/>
      <c r="AE240" s="13"/>
      <c r="AF240" s="13">
        <v>4.46</v>
      </c>
      <c r="AG240" s="16" t="s">
        <v>274</v>
      </c>
      <c r="AH240" s="13"/>
      <c r="AI240" s="13"/>
      <c r="AJ240" s="13"/>
      <c r="AK240" s="13">
        <v>0.97</v>
      </c>
      <c r="AL240" s="13"/>
      <c r="AM240" s="13"/>
      <c r="AN240" s="13"/>
      <c r="AO240" s="13"/>
      <c r="AP240" s="13"/>
      <c r="AQ240" s="13">
        <v>0</v>
      </c>
      <c r="AR240" s="13">
        <v>4.4240000000000004</v>
      </c>
      <c r="AS240" s="17">
        <v>4.4240000000000004</v>
      </c>
      <c r="AT240" s="17"/>
      <c r="AU240" s="17"/>
      <c r="AV240" s="13">
        <v>0.32</v>
      </c>
      <c r="AW240" s="13"/>
      <c r="AX240" s="189">
        <v>13.825000000000001</v>
      </c>
      <c r="AY240" s="124"/>
      <c r="AZ240" s="13"/>
      <c r="BA240" s="13"/>
      <c r="BB240" s="192">
        <v>-27.061499999999999</v>
      </c>
      <c r="BC240" s="7" t="s">
        <v>1492</v>
      </c>
      <c r="BD240" s="13"/>
      <c r="BE240" s="7">
        <v>2020</v>
      </c>
      <c r="BF240" s="13">
        <v>74.900000000000006</v>
      </c>
      <c r="BG240" s="13">
        <v>2.1</v>
      </c>
      <c r="BH240" s="13"/>
      <c r="BI240" s="13">
        <v>1.0841000000000001</v>
      </c>
      <c r="BJ240" s="13">
        <v>2.0999999999999999E-3</v>
      </c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>
        <v>4.479090309</v>
      </c>
      <c r="CA240" s="13">
        <v>2.5441290130000001</v>
      </c>
      <c r="CB240" s="7"/>
      <c r="CC240" s="7"/>
      <c r="CD240" s="13"/>
      <c r="CE240" s="182" t="s">
        <v>1494</v>
      </c>
      <c r="CF240" s="13"/>
      <c r="CG240" s="13"/>
      <c r="CH240" s="13"/>
      <c r="CI240" s="13"/>
      <c r="CJ240" s="13"/>
      <c r="CK240" s="13"/>
      <c r="CL240" s="13"/>
      <c r="CM240" s="13"/>
      <c r="CN240" s="13"/>
      <c r="CO240" s="190">
        <v>22.497499999999999</v>
      </c>
      <c r="CP240" s="190">
        <v>0</v>
      </c>
      <c r="CQ240" s="190">
        <v>0</v>
      </c>
      <c r="CR240" s="190"/>
      <c r="CS240" s="190">
        <v>0</v>
      </c>
      <c r="CT240" s="190"/>
      <c r="CU240" s="190"/>
      <c r="CV240" s="190">
        <v>0</v>
      </c>
      <c r="CW240" s="190">
        <v>28.960799999999999</v>
      </c>
      <c r="CX240" s="190">
        <v>0</v>
      </c>
      <c r="CY240" s="190">
        <v>4.0564999999999998</v>
      </c>
      <c r="CZ240" s="190">
        <v>27.766100000000002</v>
      </c>
      <c r="DA240" s="190">
        <v>0</v>
      </c>
      <c r="DB240" s="190">
        <v>2.5394000000000001</v>
      </c>
      <c r="DC240" s="194">
        <v>0</v>
      </c>
      <c r="DE240" s="13"/>
      <c r="DF240" s="13"/>
      <c r="DG240" s="17"/>
      <c r="DH240" s="13"/>
      <c r="DI240" s="13"/>
    </row>
    <row r="241" spans="1:113" ht="14.4" x14ac:dyDescent="0.3">
      <c r="A241" s="13" t="s">
        <v>962</v>
      </c>
      <c r="B241" s="11" t="s">
        <v>1687</v>
      </c>
      <c r="C241" s="11" t="s">
        <v>1700</v>
      </c>
      <c r="D241" s="11" t="s">
        <v>1215</v>
      </c>
      <c r="E241" s="184">
        <v>2012</v>
      </c>
      <c r="F241" s="130">
        <v>6</v>
      </c>
      <c r="G241" s="130">
        <v>1</v>
      </c>
      <c r="H241" s="88"/>
      <c r="I241" s="10">
        <v>20</v>
      </c>
      <c r="J241" s="10">
        <v>50</v>
      </c>
      <c r="K241" s="7" t="s">
        <v>1491</v>
      </c>
      <c r="L241" s="7" t="s">
        <v>798</v>
      </c>
      <c r="M241" s="13"/>
      <c r="N241" s="178" t="s">
        <v>1488</v>
      </c>
      <c r="O241" s="13"/>
      <c r="P241" s="13"/>
      <c r="Q241" s="13"/>
      <c r="R241" s="13"/>
      <c r="S241" s="13"/>
      <c r="T241" s="182" t="s">
        <v>1493</v>
      </c>
      <c r="U241" s="13"/>
      <c r="V241" s="13"/>
      <c r="W241" s="13">
        <v>86.588999999999999</v>
      </c>
      <c r="X241" s="13"/>
      <c r="Y241" s="13"/>
      <c r="Z241" s="13"/>
      <c r="AA241" s="13"/>
      <c r="AB241" s="13"/>
      <c r="AC241" s="13"/>
      <c r="AD241" s="13"/>
      <c r="AE241" s="13"/>
      <c r="AF241" s="13">
        <v>4.4400000000000004</v>
      </c>
      <c r="AG241" s="16" t="s">
        <v>274</v>
      </c>
      <c r="AH241" s="13"/>
      <c r="AI241" s="13"/>
      <c r="AJ241" s="13"/>
      <c r="AK241" s="13">
        <v>0.46</v>
      </c>
      <c r="AL241" s="13"/>
      <c r="AM241" s="13"/>
      <c r="AN241" s="13"/>
      <c r="AO241" s="13"/>
      <c r="AP241" s="13"/>
      <c r="AQ241" s="13">
        <v>0</v>
      </c>
      <c r="AR241" s="13">
        <v>2.5950000000000002</v>
      </c>
      <c r="AS241" s="17">
        <v>2.5950000000000002</v>
      </c>
      <c r="AT241" s="17"/>
      <c r="AU241" s="17"/>
      <c r="AV241" s="13">
        <v>0.2</v>
      </c>
      <c r="AW241" s="13"/>
      <c r="AX241" s="189">
        <v>12.975</v>
      </c>
      <c r="AY241" s="124"/>
      <c r="AZ241" s="13"/>
      <c r="BA241" s="13"/>
      <c r="BB241" s="192">
        <v>-26.0885</v>
      </c>
      <c r="BC241" s="7" t="s">
        <v>1492</v>
      </c>
      <c r="BD241" s="13"/>
      <c r="BE241" s="7">
        <v>2020</v>
      </c>
      <c r="BF241" s="13">
        <v>25.2</v>
      </c>
      <c r="BG241" s="13">
        <v>1.9</v>
      </c>
      <c r="BH241" s="13"/>
      <c r="BI241" s="13">
        <v>1.0339</v>
      </c>
      <c r="BJ241" s="13">
        <v>1.9E-3</v>
      </c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>
        <v>4.4407697930000003</v>
      </c>
      <c r="CA241" s="13">
        <v>2.8096089719999999</v>
      </c>
      <c r="CB241" s="7"/>
      <c r="CC241" s="7"/>
      <c r="CD241" s="13"/>
      <c r="CE241" s="182" t="s">
        <v>1494</v>
      </c>
      <c r="CF241" s="13"/>
      <c r="CG241" s="13"/>
      <c r="CH241" s="13"/>
      <c r="CI241" s="13"/>
      <c r="CJ241" s="13"/>
      <c r="CK241" s="13"/>
      <c r="CL241" s="13"/>
      <c r="CM241" s="13"/>
      <c r="CN241" s="13"/>
      <c r="CO241" s="190">
        <v>26.457999999999998</v>
      </c>
      <c r="CP241" s="190">
        <v>0</v>
      </c>
      <c r="CQ241" s="190">
        <v>0</v>
      </c>
      <c r="CR241" s="190"/>
      <c r="CS241" s="190">
        <v>0</v>
      </c>
      <c r="CT241" s="190"/>
      <c r="CU241" s="190"/>
      <c r="CV241" s="190">
        <v>0</v>
      </c>
      <c r="CW241" s="190">
        <v>27.435700000000001</v>
      </c>
      <c r="CX241" s="190">
        <v>0</v>
      </c>
      <c r="CY241" s="190">
        <v>4.1867999999999999</v>
      </c>
      <c r="CZ241" s="190">
        <v>26.858499999999999</v>
      </c>
      <c r="DA241" s="190">
        <v>0</v>
      </c>
      <c r="DB241" s="190">
        <v>3.4681000000000002</v>
      </c>
      <c r="DC241" s="194">
        <v>0</v>
      </c>
      <c r="DE241" s="13"/>
      <c r="DF241" s="13"/>
      <c r="DG241" s="17"/>
      <c r="DH241" s="13"/>
      <c r="DI241" s="13"/>
    </row>
    <row r="242" spans="1:113" ht="14.4" x14ac:dyDescent="0.3">
      <c r="A242" s="13" t="s">
        <v>962</v>
      </c>
      <c r="B242" s="11" t="s">
        <v>1687</v>
      </c>
      <c r="C242" s="11" t="s">
        <v>1701</v>
      </c>
      <c r="D242" s="11" t="s">
        <v>1216</v>
      </c>
      <c r="E242" s="184">
        <v>2012</v>
      </c>
      <c r="F242" s="130">
        <v>6</v>
      </c>
      <c r="G242" s="130">
        <v>1</v>
      </c>
      <c r="H242" s="88"/>
      <c r="I242" s="10">
        <v>0</v>
      </c>
      <c r="J242" s="10">
        <v>20</v>
      </c>
      <c r="K242" s="7" t="s">
        <v>1490</v>
      </c>
      <c r="L242" s="7" t="s">
        <v>798</v>
      </c>
      <c r="M242" s="13"/>
      <c r="N242" s="178" t="s">
        <v>1488</v>
      </c>
      <c r="O242" s="13"/>
      <c r="P242" s="13"/>
      <c r="Q242" s="13"/>
      <c r="R242" s="13"/>
      <c r="S242" s="13"/>
      <c r="T242" s="182" t="s">
        <v>1493</v>
      </c>
      <c r="U242" s="13"/>
      <c r="V242" s="13"/>
      <c r="W242" s="13">
        <v>76.772000000000006</v>
      </c>
      <c r="X242" s="13"/>
      <c r="Y242" s="13"/>
      <c r="Z242" s="13"/>
      <c r="AA242" s="13"/>
      <c r="AB242" s="13"/>
      <c r="AC242" s="13"/>
      <c r="AD242" s="13"/>
      <c r="AE242" s="13"/>
      <c r="AF242" s="13">
        <v>4.5999999999999996</v>
      </c>
      <c r="AG242" s="16" t="s">
        <v>274</v>
      </c>
      <c r="AH242" s="13"/>
      <c r="AI242" s="13"/>
      <c r="AJ242" s="13"/>
      <c r="AK242" s="13">
        <v>0.44</v>
      </c>
      <c r="AL242" s="13"/>
      <c r="AM242" s="13"/>
      <c r="AN242" s="13"/>
      <c r="AO242" s="13"/>
      <c r="AP242" s="13"/>
      <c r="AQ242" s="13">
        <v>0</v>
      </c>
      <c r="AR242" s="13">
        <v>3.0110000000000001</v>
      </c>
      <c r="AS242" s="17">
        <v>3.0110000000000001</v>
      </c>
      <c r="AT242" s="17"/>
      <c r="AU242" s="17"/>
      <c r="AV242" s="13">
        <v>0.23</v>
      </c>
      <c r="AW242" s="13"/>
      <c r="AX242" s="189">
        <v>13.091304347826087</v>
      </c>
      <c r="AY242" s="124"/>
      <c r="AZ242" s="13"/>
      <c r="BA242" s="13"/>
      <c r="BB242" s="192">
        <v>-26.04</v>
      </c>
      <c r="BC242" s="7" t="s">
        <v>1492</v>
      </c>
      <c r="BD242" s="13"/>
      <c r="BE242" s="7">
        <v>2020</v>
      </c>
      <c r="BF242" s="13">
        <v>28.7</v>
      </c>
      <c r="BG242" s="13">
        <v>3.4</v>
      </c>
      <c r="BH242" s="13"/>
      <c r="BI242" s="13">
        <v>1.0375000000000001</v>
      </c>
      <c r="BJ242" s="13">
        <v>3.3999999999999998E-3</v>
      </c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>
        <v>2.5684659490000001</v>
      </c>
      <c r="CA242" s="13">
        <v>2.5979858709999997</v>
      </c>
      <c r="CB242" s="7"/>
      <c r="CC242" s="7"/>
      <c r="CD242" s="13"/>
      <c r="CE242" s="182" t="s">
        <v>1494</v>
      </c>
      <c r="CF242" s="13"/>
      <c r="CG242" s="13"/>
      <c r="CH242" s="13"/>
      <c r="CI242" s="13"/>
      <c r="CJ242" s="13"/>
      <c r="CK242" s="13"/>
      <c r="CL242" s="13"/>
      <c r="CM242" s="13"/>
      <c r="CN242" s="13"/>
      <c r="CO242" s="190">
        <v>22.497499999999999</v>
      </c>
      <c r="CP242" s="190">
        <v>0</v>
      </c>
      <c r="CQ242" s="190">
        <v>0</v>
      </c>
      <c r="CR242" s="190"/>
      <c r="CS242" s="190">
        <v>0</v>
      </c>
      <c r="CT242" s="190"/>
      <c r="CU242" s="190"/>
      <c r="CV242" s="190">
        <v>0</v>
      </c>
      <c r="CW242" s="190">
        <v>28.960799999999999</v>
      </c>
      <c r="CX242" s="190">
        <v>0</v>
      </c>
      <c r="CY242" s="190">
        <v>4.0564999999999998</v>
      </c>
      <c r="CZ242" s="190">
        <v>27.766100000000002</v>
      </c>
      <c r="DA242" s="190">
        <v>0</v>
      </c>
      <c r="DB242" s="190">
        <v>2.5394000000000001</v>
      </c>
      <c r="DC242" s="194">
        <v>0</v>
      </c>
      <c r="DE242" s="13"/>
      <c r="DF242" s="13"/>
      <c r="DG242" s="17"/>
      <c r="DH242" s="13"/>
      <c r="DI242" s="13"/>
    </row>
    <row r="243" spans="1:113" ht="14.4" x14ac:dyDescent="0.3">
      <c r="A243" s="13" t="s">
        <v>962</v>
      </c>
      <c r="B243" s="11" t="s">
        <v>1687</v>
      </c>
      <c r="C243" s="11" t="s">
        <v>1701</v>
      </c>
      <c r="D243" s="11" t="s">
        <v>1217</v>
      </c>
      <c r="E243" s="184">
        <v>2012</v>
      </c>
      <c r="F243" s="130">
        <v>6</v>
      </c>
      <c r="G243" s="130">
        <v>1</v>
      </c>
      <c r="H243" s="88"/>
      <c r="I243" s="10">
        <v>20</v>
      </c>
      <c r="J243" s="10">
        <v>50</v>
      </c>
      <c r="K243" s="7" t="s">
        <v>1491</v>
      </c>
      <c r="L243" s="7" t="s">
        <v>798</v>
      </c>
      <c r="M243" s="13"/>
      <c r="N243" s="178" t="s">
        <v>1488</v>
      </c>
      <c r="O243" s="13"/>
      <c r="P243" s="13"/>
      <c r="Q243" s="13"/>
      <c r="R243" s="13"/>
      <c r="S243" s="13"/>
      <c r="T243" s="182" t="s">
        <v>1493</v>
      </c>
      <c r="U243" s="13"/>
      <c r="V243" s="13"/>
      <c r="W243" s="13">
        <v>73.673000000000002</v>
      </c>
      <c r="X243" s="13"/>
      <c r="Y243" s="13"/>
      <c r="Z243" s="13"/>
      <c r="AA243" s="13"/>
      <c r="AB243" s="13"/>
      <c r="AC243" s="13"/>
      <c r="AD243" s="13"/>
      <c r="AE243" s="13"/>
      <c r="AF243" s="13">
        <v>4.6100000000000003</v>
      </c>
      <c r="AG243" s="16" t="s">
        <v>274</v>
      </c>
      <c r="AH243" s="13"/>
      <c r="AI243" s="13"/>
      <c r="AJ243" s="13"/>
      <c r="AK243" s="13">
        <v>0.24</v>
      </c>
      <c r="AL243" s="13"/>
      <c r="AM243" s="13"/>
      <c r="AN243" s="13"/>
      <c r="AO243" s="13"/>
      <c r="AP243" s="13"/>
      <c r="AQ243" s="13">
        <v>0</v>
      </c>
      <c r="AR243" s="13">
        <v>1.92</v>
      </c>
      <c r="AS243" s="17">
        <v>1.92</v>
      </c>
      <c r="AT243" s="17"/>
      <c r="AU243" s="17"/>
      <c r="AV243" s="13">
        <v>0.15</v>
      </c>
      <c r="AW243" s="13"/>
      <c r="AX243" s="189">
        <v>12.8</v>
      </c>
      <c r="AY243" s="124"/>
      <c r="AZ243" s="13"/>
      <c r="BA243" s="13"/>
      <c r="BB243" s="192">
        <v>-25.46</v>
      </c>
      <c r="BC243" s="7" t="s">
        <v>1492</v>
      </c>
      <c r="BD243" s="13"/>
      <c r="BE243" s="7">
        <v>2020</v>
      </c>
      <c r="BF243" s="13">
        <v>-13.3</v>
      </c>
      <c r="BG243" s="13">
        <v>2.1</v>
      </c>
      <c r="BH243" s="13"/>
      <c r="BI243" s="13">
        <v>0.99509999999999998</v>
      </c>
      <c r="BJ243" s="13">
        <v>2.0999999999999999E-3</v>
      </c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>
        <v>2.3790811079999998</v>
      </c>
      <c r="CA243" s="13">
        <v>2.412642296</v>
      </c>
      <c r="CB243" s="7"/>
      <c r="CC243" s="7"/>
      <c r="CD243" s="13"/>
      <c r="CE243" s="182" t="s">
        <v>1494</v>
      </c>
      <c r="CF243" s="13"/>
      <c r="CG243" s="13"/>
      <c r="CH243" s="13"/>
      <c r="CI243" s="13"/>
      <c r="CJ243" s="13"/>
      <c r="CK243" s="13"/>
      <c r="CL243" s="13"/>
      <c r="CM243" s="13"/>
      <c r="CN243" s="13"/>
      <c r="CO243" s="190">
        <v>26.457999999999998</v>
      </c>
      <c r="CP243" s="190">
        <v>0</v>
      </c>
      <c r="CQ243" s="190">
        <v>0</v>
      </c>
      <c r="CR243" s="190"/>
      <c r="CS243" s="190">
        <v>0</v>
      </c>
      <c r="CT243" s="190"/>
      <c r="CU243" s="190"/>
      <c r="CV243" s="190">
        <v>0</v>
      </c>
      <c r="CW243" s="190">
        <v>27.435700000000001</v>
      </c>
      <c r="CX243" s="190">
        <v>0</v>
      </c>
      <c r="CY243" s="190">
        <v>4.1867999999999999</v>
      </c>
      <c r="CZ243" s="190">
        <v>26.858499999999999</v>
      </c>
      <c r="DA243" s="190">
        <v>0</v>
      </c>
      <c r="DB243" s="190">
        <v>3.4681000000000002</v>
      </c>
      <c r="DC243" s="194">
        <v>0</v>
      </c>
      <c r="DE243" s="13"/>
      <c r="DF243" s="13"/>
      <c r="DG243" s="17"/>
      <c r="DH243" s="13"/>
      <c r="DI243" s="13"/>
    </row>
    <row r="244" spans="1:113" ht="14.4" x14ac:dyDescent="0.3">
      <c r="A244" s="13" t="s">
        <v>962</v>
      </c>
      <c r="B244" s="11" t="s">
        <v>1687</v>
      </c>
      <c r="C244" s="11" t="s">
        <v>1702</v>
      </c>
      <c r="D244" s="11" t="s">
        <v>1218</v>
      </c>
      <c r="E244" s="184">
        <v>2012</v>
      </c>
      <c r="F244" s="130">
        <v>5</v>
      </c>
      <c r="G244" s="130">
        <v>31</v>
      </c>
      <c r="H244" s="88"/>
      <c r="I244" s="10">
        <v>0</v>
      </c>
      <c r="J244" s="10">
        <v>20</v>
      </c>
      <c r="K244" s="7" t="s">
        <v>1490</v>
      </c>
      <c r="L244" s="7" t="s">
        <v>798</v>
      </c>
      <c r="M244" s="13"/>
      <c r="N244" s="178" t="s">
        <v>1488</v>
      </c>
      <c r="O244" s="13"/>
      <c r="P244" s="13"/>
      <c r="Q244" s="13"/>
      <c r="R244" s="13"/>
      <c r="S244" s="13"/>
      <c r="T244" s="182" t="s">
        <v>1493</v>
      </c>
      <c r="U244" s="13"/>
      <c r="V244" s="13"/>
      <c r="W244" s="13">
        <v>72.667000000000002</v>
      </c>
      <c r="X244" s="13"/>
      <c r="Y244" s="13"/>
      <c r="Z244" s="13"/>
      <c r="AA244" s="13"/>
      <c r="AB244" s="13"/>
      <c r="AC244" s="13"/>
      <c r="AD244" s="13"/>
      <c r="AE244" s="13"/>
      <c r="AF244" s="13">
        <v>5.2</v>
      </c>
      <c r="AG244" s="16" t="s">
        <v>274</v>
      </c>
      <c r="AH244" s="13"/>
      <c r="AI244" s="13"/>
      <c r="AJ244" s="13"/>
      <c r="AK244" s="13">
        <v>0.84</v>
      </c>
      <c r="AL244" s="13"/>
      <c r="AM244" s="13"/>
      <c r="AN244" s="13"/>
      <c r="AO244" s="13"/>
      <c r="AP244" s="13"/>
      <c r="AQ244" s="13">
        <v>0</v>
      </c>
      <c r="AR244" s="13">
        <v>2.5659999999999998</v>
      </c>
      <c r="AS244" s="17">
        <v>2.5659999999999998</v>
      </c>
      <c r="AT244" s="17"/>
      <c r="AU244" s="17"/>
      <c r="AV244" s="13">
        <v>0.25</v>
      </c>
      <c r="AW244" s="13"/>
      <c r="AX244" s="189">
        <v>10.263999999999999</v>
      </c>
      <c r="AY244" s="124"/>
      <c r="AZ244" s="13"/>
      <c r="BA244" s="13"/>
      <c r="BB244" s="192">
        <v>-25.68</v>
      </c>
      <c r="BC244" s="7" t="s">
        <v>1492</v>
      </c>
      <c r="BD244" s="13"/>
      <c r="BE244" s="7">
        <v>2020</v>
      </c>
      <c r="BF244" s="13">
        <v>22.7</v>
      </c>
      <c r="BG244" s="13">
        <v>2.2000000000000002</v>
      </c>
      <c r="BH244" s="13"/>
      <c r="BI244" s="13">
        <v>1.0314000000000001</v>
      </c>
      <c r="BJ244" s="13">
        <v>2.2000000000000001E-3</v>
      </c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>
        <v>5.4494445069999999</v>
      </c>
      <c r="CA244" s="13">
        <v>1.7900123640000001</v>
      </c>
      <c r="CB244" s="7"/>
      <c r="CC244" s="7"/>
      <c r="CD244" s="13"/>
      <c r="CE244" s="182" t="s">
        <v>1494</v>
      </c>
      <c r="CF244" s="13"/>
      <c r="CG244" s="13"/>
      <c r="CH244" s="13"/>
      <c r="CI244" s="13"/>
      <c r="CJ244" s="13"/>
      <c r="CK244" s="13"/>
      <c r="CL244" s="13"/>
      <c r="CM244" s="13"/>
      <c r="CN244" s="13"/>
      <c r="CO244" s="190">
        <v>22.497499999999999</v>
      </c>
      <c r="CP244" s="190">
        <v>0</v>
      </c>
      <c r="CQ244" s="190">
        <v>0</v>
      </c>
      <c r="CR244" s="190"/>
      <c r="CS244" s="190">
        <v>0</v>
      </c>
      <c r="CT244" s="190"/>
      <c r="CU244" s="190"/>
      <c r="CV244" s="190">
        <v>0</v>
      </c>
      <c r="CW244" s="190">
        <v>28.960799999999999</v>
      </c>
      <c r="CX244" s="190">
        <v>0</v>
      </c>
      <c r="CY244" s="190">
        <v>4.0564999999999998</v>
      </c>
      <c r="CZ244" s="190">
        <v>27.766100000000002</v>
      </c>
      <c r="DA244" s="190">
        <v>0</v>
      </c>
      <c r="DB244" s="190">
        <v>2.5394000000000001</v>
      </c>
      <c r="DC244" s="194">
        <v>0</v>
      </c>
      <c r="DE244" s="13"/>
      <c r="DF244" s="13"/>
      <c r="DG244" s="17"/>
      <c r="DH244" s="13"/>
      <c r="DI244" s="13"/>
    </row>
    <row r="245" spans="1:113" ht="14.4" x14ac:dyDescent="0.3">
      <c r="A245" s="13" t="s">
        <v>962</v>
      </c>
      <c r="B245" s="11" t="s">
        <v>1687</v>
      </c>
      <c r="C245" s="11" t="s">
        <v>1702</v>
      </c>
      <c r="D245" s="11" t="s">
        <v>1219</v>
      </c>
      <c r="E245" s="184">
        <v>2012</v>
      </c>
      <c r="F245" s="130">
        <v>5</v>
      </c>
      <c r="G245" s="130">
        <v>31</v>
      </c>
      <c r="H245" s="88"/>
      <c r="I245" s="10">
        <v>20</v>
      </c>
      <c r="J245" s="10">
        <v>50</v>
      </c>
      <c r="K245" s="7" t="s">
        <v>1491</v>
      </c>
      <c r="L245" s="7" t="s">
        <v>798</v>
      </c>
      <c r="M245" s="13"/>
      <c r="N245" s="178" t="s">
        <v>1488</v>
      </c>
      <c r="O245" s="13"/>
      <c r="P245" s="13"/>
      <c r="Q245" s="13"/>
      <c r="R245" s="13"/>
      <c r="S245" s="13"/>
      <c r="T245" s="182" t="s">
        <v>1493</v>
      </c>
      <c r="U245" s="13"/>
      <c r="V245" s="13"/>
      <c r="W245" s="13">
        <v>75.863</v>
      </c>
      <c r="X245" s="13"/>
      <c r="Y245" s="13"/>
      <c r="Z245" s="13"/>
      <c r="AA245" s="13"/>
      <c r="AB245" s="13"/>
      <c r="AC245" s="13"/>
      <c r="AD245" s="13"/>
      <c r="AE245" s="13"/>
      <c r="AF245" s="13">
        <v>4.7699999999999996</v>
      </c>
      <c r="AG245" s="16" t="s">
        <v>274</v>
      </c>
      <c r="AH245" s="13"/>
      <c r="AI245" s="13"/>
      <c r="AJ245" s="13"/>
      <c r="AK245" s="13">
        <v>0.28999999999999998</v>
      </c>
      <c r="AL245" s="13"/>
      <c r="AM245" s="13"/>
      <c r="AN245" s="13"/>
      <c r="AO245" s="13"/>
      <c r="AP245" s="13"/>
      <c r="AQ245" s="13">
        <v>0</v>
      </c>
      <c r="AR245" s="13">
        <v>1.2230000000000001</v>
      </c>
      <c r="AS245" s="17">
        <v>1.2230000000000001</v>
      </c>
      <c r="AT245" s="17"/>
      <c r="AU245" s="17"/>
      <c r="AV245" s="13">
        <v>0.11</v>
      </c>
      <c r="AW245" s="13"/>
      <c r="AX245" s="189">
        <v>11.118181818181819</v>
      </c>
      <c r="AY245" s="124"/>
      <c r="AZ245" s="13"/>
      <c r="BA245" s="13"/>
      <c r="BB245" s="192">
        <v>-25.08</v>
      </c>
      <c r="BC245" s="7" t="s">
        <v>1492</v>
      </c>
      <c r="BD245" s="13"/>
      <c r="BE245" s="7">
        <v>2020</v>
      </c>
      <c r="BF245" s="13">
        <v>-97.7</v>
      </c>
      <c r="BG245" s="13">
        <v>2.1</v>
      </c>
      <c r="BH245" s="13"/>
      <c r="BI245" s="13">
        <v>0.91</v>
      </c>
      <c r="BJ245" s="13">
        <v>2.0999999999999999E-3</v>
      </c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>
        <v>4.1897044939999999</v>
      </c>
      <c r="CA245" s="13">
        <v>1.6081686240000002</v>
      </c>
      <c r="CB245" s="7"/>
      <c r="CC245" s="7"/>
      <c r="CD245" s="13"/>
      <c r="CE245" s="182" t="s">
        <v>1494</v>
      </c>
      <c r="CF245" s="13"/>
      <c r="CG245" s="13"/>
      <c r="CH245" s="13"/>
      <c r="CI245" s="13"/>
      <c r="CJ245" s="13"/>
      <c r="CK245" s="13"/>
      <c r="CL245" s="13"/>
      <c r="CM245" s="13"/>
      <c r="CN245" s="13"/>
      <c r="CO245" s="190">
        <v>26.457999999999998</v>
      </c>
      <c r="CP245" s="190">
        <v>0</v>
      </c>
      <c r="CQ245" s="190">
        <v>0</v>
      </c>
      <c r="CR245" s="190"/>
      <c r="CS245" s="190">
        <v>0</v>
      </c>
      <c r="CT245" s="190"/>
      <c r="CU245" s="190"/>
      <c r="CV245" s="190">
        <v>0</v>
      </c>
      <c r="CW245" s="190">
        <v>27.435700000000001</v>
      </c>
      <c r="CX245" s="190">
        <v>0</v>
      </c>
      <c r="CY245" s="190">
        <v>4.1867999999999999</v>
      </c>
      <c r="CZ245" s="190">
        <v>26.858499999999999</v>
      </c>
      <c r="DA245" s="190">
        <v>0</v>
      </c>
      <c r="DB245" s="190">
        <v>3.4681000000000002</v>
      </c>
      <c r="DC245" s="194">
        <v>0</v>
      </c>
      <c r="DE245" s="13"/>
      <c r="DF245" s="13"/>
      <c r="DG245" s="17"/>
      <c r="DH245" s="13"/>
      <c r="DI245" s="13"/>
    </row>
    <row r="246" spans="1:113" ht="14.4" x14ac:dyDescent="0.3">
      <c r="A246" s="13" t="s">
        <v>962</v>
      </c>
      <c r="B246" s="11" t="s">
        <v>1688</v>
      </c>
      <c r="C246" s="11" t="s">
        <v>1703</v>
      </c>
      <c r="D246" s="11" t="s">
        <v>1220</v>
      </c>
      <c r="E246" s="184">
        <v>2012</v>
      </c>
      <c r="F246" s="130">
        <v>4</v>
      </c>
      <c r="G246" s="130">
        <v>16</v>
      </c>
      <c r="H246" s="88"/>
      <c r="I246" s="10">
        <v>0</v>
      </c>
      <c r="J246" s="10">
        <v>20</v>
      </c>
      <c r="K246" s="7" t="s">
        <v>1490</v>
      </c>
      <c r="L246" s="7" t="s">
        <v>798</v>
      </c>
      <c r="M246" s="13"/>
      <c r="N246" s="178" t="s">
        <v>1488</v>
      </c>
      <c r="O246" s="13"/>
      <c r="P246" s="13"/>
      <c r="Q246" s="13"/>
      <c r="R246" s="13"/>
      <c r="S246" s="13"/>
      <c r="T246" s="182" t="s">
        <v>1493</v>
      </c>
      <c r="U246" s="13"/>
      <c r="V246" s="13"/>
      <c r="W246" s="13">
        <v>85.554000000000002</v>
      </c>
      <c r="X246" s="13"/>
      <c r="Y246" s="13"/>
      <c r="Z246" s="13"/>
      <c r="AA246" s="13"/>
      <c r="AB246" s="13"/>
      <c r="AC246" s="13"/>
      <c r="AD246" s="13"/>
      <c r="AE246" s="13"/>
      <c r="AF246" s="13">
        <v>4.13</v>
      </c>
      <c r="AG246" s="16" t="s">
        <v>274</v>
      </c>
      <c r="AH246" s="13"/>
      <c r="AI246" s="13"/>
      <c r="AJ246" s="13"/>
      <c r="AK246" s="13">
        <v>0.14000000000000001</v>
      </c>
      <c r="AL246" s="13"/>
      <c r="AM246" s="13"/>
      <c r="AN246" s="13"/>
      <c r="AO246" s="13"/>
      <c r="AP246" s="13"/>
      <c r="AQ246" s="13">
        <v>0</v>
      </c>
      <c r="AR246" s="13">
        <v>4.218</v>
      </c>
      <c r="AS246" s="17">
        <v>4.218</v>
      </c>
      <c r="AT246" s="17"/>
      <c r="AU246" s="17"/>
      <c r="AV246" s="13">
        <v>0.27</v>
      </c>
      <c r="AW246" s="13"/>
      <c r="AX246" s="189">
        <v>15.622222222222222</v>
      </c>
      <c r="AY246" s="124"/>
      <c r="AZ246" s="13"/>
      <c r="BA246" s="13"/>
      <c r="BB246" s="192">
        <v>-26.436499999999999</v>
      </c>
      <c r="BC246" s="7" t="s">
        <v>1492</v>
      </c>
      <c r="BD246" s="13"/>
      <c r="BE246" s="7">
        <v>2020</v>
      </c>
      <c r="BF246" s="13">
        <v>65.400000000000006</v>
      </c>
      <c r="BG246" s="13">
        <v>1.9</v>
      </c>
      <c r="BH246" s="13"/>
      <c r="BI246" s="13">
        <v>1.0745</v>
      </c>
      <c r="BJ246" s="13">
        <v>1.9E-3</v>
      </c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>
        <v>4.3428500850000002</v>
      </c>
      <c r="CA246" s="13">
        <v>2.7808262700000004</v>
      </c>
      <c r="CB246" s="7"/>
      <c r="CC246" s="7"/>
      <c r="CD246" s="13"/>
      <c r="CE246" s="182" t="s">
        <v>1494</v>
      </c>
      <c r="CF246" s="13"/>
      <c r="CG246" s="13"/>
      <c r="CH246" s="13"/>
      <c r="CI246" s="13"/>
      <c r="CJ246" s="13"/>
      <c r="CK246" s="13"/>
      <c r="CL246" s="13"/>
      <c r="CM246" s="13"/>
      <c r="CN246" s="13"/>
      <c r="CO246" s="190">
        <v>50.173900000000003</v>
      </c>
      <c r="CP246" s="190">
        <v>0</v>
      </c>
      <c r="CQ246" s="190">
        <v>0</v>
      </c>
      <c r="CR246" s="190"/>
      <c r="CS246" s="190">
        <v>0</v>
      </c>
      <c r="CT246" s="190"/>
      <c r="CU246" s="190"/>
      <c r="CV246" s="190">
        <v>0</v>
      </c>
      <c r="CW246" s="190">
        <v>20.367000000000001</v>
      </c>
      <c r="CX246" s="190">
        <v>0</v>
      </c>
      <c r="CY246" s="190">
        <v>5.2933000000000003</v>
      </c>
      <c r="CZ246" s="190">
        <v>10.851100000000001</v>
      </c>
      <c r="DA246" s="190">
        <v>0</v>
      </c>
      <c r="DB246" s="190">
        <v>4.0465</v>
      </c>
      <c r="DC246" s="194">
        <v>0</v>
      </c>
      <c r="DE246" s="13"/>
      <c r="DF246" s="13"/>
      <c r="DG246" s="17"/>
      <c r="DH246" s="13"/>
      <c r="DI246" s="13"/>
    </row>
    <row r="247" spans="1:113" ht="14.4" x14ac:dyDescent="0.3">
      <c r="A247" s="13" t="s">
        <v>962</v>
      </c>
      <c r="B247" s="11" t="s">
        <v>1688</v>
      </c>
      <c r="C247" s="11" t="s">
        <v>1703</v>
      </c>
      <c r="D247" s="11" t="s">
        <v>1221</v>
      </c>
      <c r="E247" s="184">
        <v>2012</v>
      </c>
      <c r="F247" s="130">
        <v>4</v>
      </c>
      <c r="G247" s="130">
        <v>16</v>
      </c>
      <c r="H247" s="88"/>
      <c r="I247" s="10">
        <v>20</v>
      </c>
      <c r="J247" s="10">
        <v>50</v>
      </c>
      <c r="K247" s="7" t="s">
        <v>1491</v>
      </c>
      <c r="L247" s="7" t="s">
        <v>798</v>
      </c>
      <c r="M247" s="13"/>
      <c r="N247" s="178" t="s">
        <v>1488</v>
      </c>
      <c r="O247" s="13"/>
      <c r="P247" s="13"/>
      <c r="Q247" s="13"/>
      <c r="R247" s="13"/>
      <c r="S247" s="13"/>
      <c r="T247" s="182" t="s">
        <v>1493</v>
      </c>
      <c r="U247" s="13"/>
      <c r="V247" s="13"/>
      <c r="W247" s="13">
        <v>74.212999999999994</v>
      </c>
      <c r="X247" s="13"/>
      <c r="Y247" s="13"/>
      <c r="Z247" s="13"/>
      <c r="AA247" s="13"/>
      <c r="AB247" s="13"/>
      <c r="AC247" s="13"/>
      <c r="AD247" s="13"/>
      <c r="AE247" s="13"/>
      <c r="AF247" s="13">
        <v>4.4400000000000004</v>
      </c>
      <c r="AG247" s="16" t="s">
        <v>274</v>
      </c>
      <c r="AH247" s="13"/>
      <c r="AI247" s="13"/>
      <c r="AJ247" s="13"/>
      <c r="AK247" s="13">
        <v>0.06</v>
      </c>
      <c r="AL247" s="13"/>
      <c r="AM247" s="13"/>
      <c r="AN247" s="13"/>
      <c r="AO247" s="13"/>
      <c r="AP247" s="13"/>
      <c r="AQ247" s="13">
        <v>0</v>
      </c>
      <c r="AR247" s="13">
        <v>2.218</v>
      </c>
      <c r="AS247" s="17">
        <v>2.218</v>
      </c>
      <c r="AT247" s="17"/>
      <c r="AU247" s="17"/>
      <c r="AV247" s="13">
        <v>0.14000000000000001</v>
      </c>
      <c r="AW247" s="13"/>
      <c r="AX247" s="189">
        <v>15.842857142857142</v>
      </c>
      <c r="AY247" s="124"/>
      <c r="AZ247" s="13"/>
      <c r="BA247" s="13"/>
      <c r="BB247" s="192">
        <v>-26.019500000000001</v>
      </c>
      <c r="BC247" s="7" t="s">
        <v>1492</v>
      </c>
      <c r="BD247" s="13"/>
      <c r="BE247" s="7">
        <v>2020</v>
      </c>
      <c r="BF247" s="13">
        <v>25.3</v>
      </c>
      <c r="BG247" s="13">
        <v>1.9</v>
      </c>
      <c r="BH247" s="13"/>
      <c r="BI247" s="13">
        <v>1.034</v>
      </c>
      <c r="BJ247" s="13">
        <v>1.9E-3</v>
      </c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>
        <v>3.9674066579999998</v>
      </c>
      <c r="CA247" s="13">
        <v>2.5714856250000002</v>
      </c>
      <c r="CB247" s="7"/>
      <c r="CC247" s="7"/>
      <c r="CD247" s="13"/>
      <c r="CE247" s="182" t="s">
        <v>1494</v>
      </c>
      <c r="CF247" s="13"/>
      <c r="CG247" s="13"/>
      <c r="CH247" s="13"/>
      <c r="CI247" s="13"/>
      <c r="CJ247" s="13"/>
      <c r="CK247" s="13"/>
      <c r="CL247" s="13"/>
      <c r="CM247" s="13"/>
      <c r="CN247" s="13"/>
      <c r="CO247" s="190">
        <v>51.591700000000003</v>
      </c>
      <c r="CP247" s="190">
        <v>0</v>
      </c>
      <c r="CQ247" s="190">
        <v>0</v>
      </c>
      <c r="CR247" s="190"/>
      <c r="CS247" s="190">
        <v>0</v>
      </c>
      <c r="CT247" s="190"/>
      <c r="CU247" s="190"/>
      <c r="CV247" s="190">
        <v>0</v>
      </c>
      <c r="CW247" s="190">
        <v>22.4999</v>
      </c>
      <c r="CX247" s="190">
        <v>0</v>
      </c>
      <c r="CY247" s="190">
        <v>5.9635999999999996</v>
      </c>
      <c r="CZ247" s="190">
        <v>12.968299999999999</v>
      </c>
      <c r="DA247" s="190">
        <v>0</v>
      </c>
      <c r="DB247" s="190">
        <v>4.0007999999999999</v>
      </c>
      <c r="DC247" s="194">
        <v>0</v>
      </c>
      <c r="DE247" s="13"/>
      <c r="DF247" s="13"/>
      <c r="DG247" s="17"/>
      <c r="DH247" s="13"/>
      <c r="DI247" s="13"/>
    </row>
    <row r="248" spans="1:113" ht="14.4" x14ac:dyDescent="0.3">
      <c r="A248" s="13" t="s">
        <v>962</v>
      </c>
      <c r="B248" s="11" t="s">
        <v>1688</v>
      </c>
      <c r="C248" s="11" t="s">
        <v>1704</v>
      </c>
      <c r="D248" s="11" t="s">
        <v>1222</v>
      </c>
      <c r="E248" s="184">
        <v>2012</v>
      </c>
      <c r="F248" s="130">
        <v>4</v>
      </c>
      <c r="G248" s="130">
        <v>18</v>
      </c>
      <c r="H248" s="88"/>
      <c r="I248" s="10">
        <v>0</v>
      </c>
      <c r="J248" s="10">
        <v>20</v>
      </c>
      <c r="K248" s="7" t="s">
        <v>1490</v>
      </c>
      <c r="L248" s="7" t="s">
        <v>798</v>
      </c>
      <c r="M248" s="13"/>
      <c r="N248" s="178" t="s">
        <v>1488</v>
      </c>
      <c r="O248" s="13"/>
      <c r="P248" s="13"/>
      <c r="Q248" s="13"/>
      <c r="R248" s="13"/>
      <c r="S248" s="13"/>
      <c r="T248" s="182" t="s">
        <v>1493</v>
      </c>
      <c r="U248" s="13"/>
      <c r="V248" s="13"/>
      <c r="W248" s="13">
        <v>76.918000000000006</v>
      </c>
      <c r="X248" s="13"/>
      <c r="Y248" s="13"/>
      <c r="Z248" s="13"/>
      <c r="AA248" s="13"/>
      <c r="AB248" s="13"/>
      <c r="AC248" s="13"/>
      <c r="AD248" s="13"/>
      <c r="AE248" s="13"/>
      <c r="AF248" s="13">
        <v>4.05</v>
      </c>
      <c r="AG248" s="16" t="s">
        <v>274</v>
      </c>
      <c r="AH248" s="13"/>
      <c r="AI248" s="13"/>
      <c r="AJ248" s="13"/>
      <c r="AK248" s="13">
        <v>0.31</v>
      </c>
      <c r="AL248" s="13"/>
      <c r="AM248" s="13"/>
      <c r="AN248" s="13"/>
      <c r="AO248" s="13"/>
      <c r="AP248" s="13"/>
      <c r="AQ248" s="13">
        <v>0</v>
      </c>
      <c r="AR248" s="13">
        <v>5.4009999999999998</v>
      </c>
      <c r="AS248" s="17">
        <v>5.4009999999999998</v>
      </c>
      <c r="AT248" s="17"/>
      <c r="AU248" s="17"/>
      <c r="AV248" s="13">
        <v>0.37</v>
      </c>
      <c r="AW248" s="13"/>
      <c r="AX248" s="189">
        <v>14.597297297297297</v>
      </c>
      <c r="AY248" s="124"/>
      <c r="AZ248" s="13"/>
      <c r="BA248" s="13"/>
      <c r="BB248" s="192">
        <v>-26.36</v>
      </c>
      <c r="BC248" s="7" t="s">
        <v>1492</v>
      </c>
      <c r="BD248" s="13"/>
      <c r="BE248" s="7">
        <v>2020</v>
      </c>
      <c r="BF248" s="13">
        <v>80.2</v>
      </c>
      <c r="BG248" s="13">
        <v>3.5</v>
      </c>
      <c r="BH248" s="13"/>
      <c r="BI248" s="13">
        <v>1.0893999999999999</v>
      </c>
      <c r="BJ248" s="13">
        <v>3.5000000000000001E-3</v>
      </c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>
        <v>6.9525292930000004</v>
      </c>
      <c r="CA248" s="13">
        <v>3.181497995</v>
      </c>
      <c r="CB248" s="7"/>
      <c r="CC248" s="7"/>
      <c r="CD248" s="13"/>
      <c r="CE248" s="182" t="s">
        <v>1494</v>
      </c>
      <c r="CF248" s="13"/>
      <c r="CG248" s="13"/>
      <c r="CH248" s="13"/>
      <c r="CI248" s="13"/>
      <c r="CJ248" s="13"/>
      <c r="CK248" s="13"/>
      <c r="CL248" s="13"/>
      <c r="CM248" s="13"/>
      <c r="CN248" s="13"/>
      <c r="CO248" s="190">
        <v>50.173900000000003</v>
      </c>
      <c r="CP248" s="190">
        <v>0</v>
      </c>
      <c r="CQ248" s="190">
        <v>0</v>
      </c>
      <c r="CR248" s="190"/>
      <c r="CS248" s="190">
        <v>0</v>
      </c>
      <c r="CT248" s="190"/>
      <c r="CU248" s="190"/>
      <c r="CV248" s="190">
        <v>0</v>
      </c>
      <c r="CW248" s="190">
        <v>20.367000000000001</v>
      </c>
      <c r="CX248" s="190">
        <v>0</v>
      </c>
      <c r="CY248" s="190">
        <v>5.2933000000000003</v>
      </c>
      <c r="CZ248" s="190">
        <v>10.851100000000001</v>
      </c>
      <c r="DA248" s="190">
        <v>0</v>
      </c>
      <c r="DB248" s="190">
        <v>4.0465</v>
      </c>
      <c r="DC248" s="194">
        <v>0</v>
      </c>
      <c r="DE248" s="13"/>
      <c r="DF248" s="13"/>
      <c r="DG248" s="17"/>
      <c r="DH248" s="13"/>
      <c r="DI248" s="13"/>
    </row>
    <row r="249" spans="1:113" ht="14.4" x14ac:dyDescent="0.3">
      <c r="A249" s="13" t="s">
        <v>962</v>
      </c>
      <c r="B249" s="11" t="s">
        <v>1688</v>
      </c>
      <c r="C249" s="11" t="s">
        <v>1704</v>
      </c>
      <c r="D249" s="11" t="s">
        <v>1223</v>
      </c>
      <c r="E249" s="184">
        <v>2012</v>
      </c>
      <c r="F249" s="130">
        <v>4</v>
      </c>
      <c r="G249" s="130">
        <v>18</v>
      </c>
      <c r="H249" s="88"/>
      <c r="I249" s="10">
        <v>20</v>
      </c>
      <c r="J249" s="10">
        <v>50</v>
      </c>
      <c r="K249" s="7" t="s">
        <v>1491</v>
      </c>
      <c r="L249" s="7" t="s">
        <v>798</v>
      </c>
      <c r="M249" s="13"/>
      <c r="N249" s="178" t="s">
        <v>1488</v>
      </c>
      <c r="O249" s="13"/>
      <c r="P249" s="13"/>
      <c r="Q249" s="13"/>
      <c r="R249" s="13"/>
      <c r="S249" s="13"/>
      <c r="T249" s="182" t="s">
        <v>1493</v>
      </c>
      <c r="U249" s="13"/>
      <c r="V249" s="13"/>
      <c r="W249" s="13">
        <v>84.570999999999998</v>
      </c>
      <c r="X249" s="13"/>
      <c r="Y249" s="13"/>
      <c r="Z249" s="13"/>
      <c r="AA249" s="13"/>
      <c r="AB249" s="13"/>
      <c r="AC249" s="13"/>
      <c r="AD249" s="13"/>
      <c r="AE249" s="13"/>
      <c r="AF249" s="13">
        <v>4.43</v>
      </c>
      <c r="AG249" s="16" t="s">
        <v>274</v>
      </c>
      <c r="AH249" s="13"/>
      <c r="AI249" s="13"/>
      <c r="AJ249" s="13"/>
      <c r="AK249" s="13">
        <v>0.19</v>
      </c>
      <c r="AL249" s="13"/>
      <c r="AM249" s="13"/>
      <c r="AN249" s="13"/>
      <c r="AO249" s="13"/>
      <c r="AP249" s="13"/>
      <c r="AQ249" s="13">
        <v>0</v>
      </c>
      <c r="AR249" s="13">
        <v>1.54</v>
      </c>
      <c r="AS249" s="17">
        <v>1.54</v>
      </c>
      <c r="AT249" s="17"/>
      <c r="AU249" s="17"/>
      <c r="AV249" s="13">
        <v>0.11</v>
      </c>
      <c r="AW249" s="13"/>
      <c r="AX249" s="189">
        <v>14</v>
      </c>
      <c r="AY249" s="124"/>
      <c r="AZ249" s="13"/>
      <c r="BA249" s="13"/>
      <c r="BB249" s="192">
        <v>-25.04</v>
      </c>
      <c r="BC249" s="7" t="s">
        <v>1492</v>
      </c>
      <c r="BD249" s="13"/>
      <c r="BE249" s="7">
        <v>2020</v>
      </c>
      <c r="BF249" s="13">
        <v>-56.5</v>
      </c>
      <c r="BG249" s="13">
        <v>1.9</v>
      </c>
      <c r="BH249" s="13"/>
      <c r="BI249" s="13">
        <v>0.95150000000000001</v>
      </c>
      <c r="BJ249" s="13">
        <v>1.9E-3</v>
      </c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>
        <v>2.8421603090000005</v>
      </c>
      <c r="CA249" s="13">
        <v>2.4280480259999999</v>
      </c>
      <c r="CB249" s="7"/>
      <c r="CC249" s="7"/>
      <c r="CD249" s="13"/>
      <c r="CE249" s="182" t="s">
        <v>1494</v>
      </c>
      <c r="CF249" s="13"/>
      <c r="CG249" s="13"/>
      <c r="CH249" s="13"/>
      <c r="CI249" s="13"/>
      <c r="CJ249" s="13"/>
      <c r="CK249" s="13"/>
      <c r="CL249" s="13"/>
      <c r="CM249" s="13"/>
      <c r="CN249" s="13"/>
      <c r="CO249" s="190">
        <v>51.591700000000003</v>
      </c>
      <c r="CP249" s="190">
        <v>0</v>
      </c>
      <c r="CQ249" s="190">
        <v>0</v>
      </c>
      <c r="CR249" s="190"/>
      <c r="CS249" s="190">
        <v>0</v>
      </c>
      <c r="CT249" s="190"/>
      <c r="CU249" s="190"/>
      <c r="CV249" s="190">
        <v>0</v>
      </c>
      <c r="CW249" s="190">
        <v>22.4999</v>
      </c>
      <c r="CX249" s="190">
        <v>0</v>
      </c>
      <c r="CY249" s="190">
        <v>5.9635999999999996</v>
      </c>
      <c r="CZ249" s="190">
        <v>12.968299999999999</v>
      </c>
      <c r="DA249" s="190">
        <v>0</v>
      </c>
      <c r="DB249" s="190">
        <v>4.0007999999999999</v>
      </c>
      <c r="DC249" s="194">
        <v>0</v>
      </c>
      <c r="DE249" s="13"/>
      <c r="DF249" s="13"/>
      <c r="DG249" s="17"/>
      <c r="DH249" s="13"/>
      <c r="DI249" s="13"/>
    </row>
    <row r="250" spans="1:113" ht="14.4" x14ac:dyDescent="0.3">
      <c r="A250" s="13" t="s">
        <v>962</v>
      </c>
      <c r="B250" s="11" t="s">
        <v>1688</v>
      </c>
      <c r="C250" s="11" t="s">
        <v>1705</v>
      </c>
      <c r="D250" s="11" t="s">
        <v>1224</v>
      </c>
      <c r="E250" s="184">
        <v>2012</v>
      </c>
      <c r="F250" s="130">
        <v>4</v>
      </c>
      <c r="G250" s="130">
        <v>18</v>
      </c>
      <c r="H250" s="88"/>
      <c r="I250" s="10">
        <v>0</v>
      </c>
      <c r="J250" s="10">
        <v>20</v>
      </c>
      <c r="K250" s="7" t="s">
        <v>1490</v>
      </c>
      <c r="L250" s="7" t="s">
        <v>798</v>
      </c>
      <c r="M250" s="13"/>
      <c r="N250" s="178" t="s">
        <v>1488</v>
      </c>
      <c r="O250" s="13"/>
      <c r="P250" s="13"/>
      <c r="Q250" s="13"/>
      <c r="R250" s="13"/>
      <c r="S250" s="13"/>
      <c r="T250" s="182" t="s">
        <v>1493</v>
      </c>
      <c r="U250" s="13"/>
      <c r="V250" s="13"/>
      <c r="W250" s="13">
        <v>73.858000000000004</v>
      </c>
      <c r="X250" s="13"/>
      <c r="Y250" s="13"/>
      <c r="Z250" s="13"/>
      <c r="AA250" s="13"/>
      <c r="AB250" s="13"/>
      <c r="AC250" s="13"/>
      <c r="AD250" s="13"/>
      <c r="AE250" s="13"/>
      <c r="AF250" s="13">
        <v>4.84</v>
      </c>
      <c r="AG250" s="16" t="s">
        <v>274</v>
      </c>
      <c r="AH250" s="13"/>
      <c r="AI250" s="13"/>
      <c r="AJ250" s="13"/>
      <c r="AK250" s="13">
        <v>2.58</v>
      </c>
      <c r="AL250" s="13"/>
      <c r="AM250" s="13"/>
      <c r="AN250" s="13"/>
      <c r="AO250" s="13"/>
      <c r="AP250" s="13"/>
      <c r="AQ250" s="13">
        <v>0</v>
      </c>
      <c r="AR250" s="13">
        <v>2.823</v>
      </c>
      <c r="AS250" s="17">
        <v>2.823</v>
      </c>
      <c r="AT250" s="17"/>
      <c r="AU250" s="17"/>
      <c r="AV250" s="13">
        <v>0.23</v>
      </c>
      <c r="AW250" s="13"/>
      <c r="AX250" s="189">
        <v>12.27391304347826</v>
      </c>
      <c r="AY250" s="124"/>
      <c r="AZ250" s="13"/>
      <c r="BA250" s="13"/>
      <c r="BB250" s="192">
        <v>-26.25</v>
      </c>
      <c r="BC250" s="7" t="s">
        <v>1492</v>
      </c>
      <c r="BD250" s="13"/>
      <c r="BE250" s="7">
        <v>2020</v>
      </c>
      <c r="BF250" s="13">
        <v>27.9</v>
      </c>
      <c r="BG250" s="13">
        <v>1.8</v>
      </c>
      <c r="BH250" s="13"/>
      <c r="BI250" s="13">
        <v>1.0367</v>
      </c>
      <c r="BJ250" s="13">
        <v>1.8E-3</v>
      </c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>
        <v>3.8211581509999997</v>
      </c>
      <c r="CA250" s="13">
        <v>1.9718732959999998</v>
      </c>
      <c r="CB250" s="7"/>
      <c r="CC250" s="7"/>
      <c r="CD250" s="13"/>
      <c r="CE250" s="182" t="s">
        <v>1494</v>
      </c>
      <c r="CF250" s="13"/>
      <c r="CG250" s="13"/>
      <c r="CH250" s="13"/>
      <c r="CI250" s="13"/>
      <c r="CJ250" s="13"/>
      <c r="CK250" s="13"/>
      <c r="CL250" s="13"/>
      <c r="CM250" s="13"/>
      <c r="CN250" s="13"/>
      <c r="CO250" s="190">
        <v>50.173900000000003</v>
      </c>
      <c r="CP250" s="190">
        <v>0</v>
      </c>
      <c r="CQ250" s="190">
        <v>0</v>
      </c>
      <c r="CR250" s="190"/>
      <c r="CS250" s="190">
        <v>0</v>
      </c>
      <c r="CT250" s="190"/>
      <c r="CU250" s="190"/>
      <c r="CV250" s="190">
        <v>0</v>
      </c>
      <c r="CW250" s="190">
        <v>20.367000000000001</v>
      </c>
      <c r="CX250" s="190">
        <v>0</v>
      </c>
      <c r="CY250" s="190">
        <v>5.2933000000000003</v>
      </c>
      <c r="CZ250" s="190">
        <v>10.851100000000001</v>
      </c>
      <c r="DA250" s="190">
        <v>0</v>
      </c>
      <c r="DB250" s="190">
        <v>4.0465</v>
      </c>
      <c r="DC250" s="194">
        <v>0</v>
      </c>
      <c r="DE250" s="13"/>
      <c r="DF250" s="13"/>
      <c r="DG250" s="17"/>
      <c r="DH250" s="13"/>
      <c r="DI250" s="13"/>
    </row>
    <row r="251" spans="1:113" ht="14.4" x14ac:dyDescent="0.3">
      <c r="A251" s="13" t="s">
        <v>962</v>
      </c>
      <c r="B251" s="11" t="s">
        <v>1688</v>
      </c>
      <c r="C251" s="11" t="s">
        <v>1705</v>
      </c>
      <c r="D251" s="11" t="s">
        <v>1225</v>
      </c>
      <c r="E251" s="184">
        <v>2012</v>
      </c>
      <c r="F251" s="130">
        <v>4</v>
      </c>
      <c r="G251" s="130">
        <v>18</v>
      </c>
      <c r="H251" s="88"/>
      <c r="I251" s="10">
        <v>20</v>
      </c>
      <c r="J251" s="10">
        <v>50</v>
      </c>
      <c r="K251" s="7" t="s">
        <v>1491</v>
      </c>
      <c r="L251" s="7" t="s">
        <v>798</v>
      </c>
      <c r="M251" s="13"/>
      <c r="N251" s="178" t="s">
        <v>1488</v>
      </c>
      <c r="O251" s="13"/>
      <c r="P251" s="13"/>
      <c r="Q251" s="13"/>
      <c r="R251" s="13"/>
      <c r="S251" s="13"/>
      <c r="T251" s="182" t="s">
        <v>1493</v>
      </c>
      <c r="U251" s="13"/>
      <c r="V251" s="13"/>
      <c r="W251" s="13">
        <v>75.248000000000005</v>
      </c>
      <c r="X251" s="13"/>
      <c r="Y251" s="13"/>
      <c r="Z251" s="13"/>
      <c r="AA251" s="13"/>
      <c r="AB251" s="13"/>
      <c r="AC251" s="13"/>
      <c r="AD251" s="13"/>
      <c r="AE251" s="13"/>
      <c r="AF251" s="13">
        <v>4.51</v>
      </c>
      <c r="AG251" s="16" t="s">
        <v>274</v>
      </c>
      <c r="AH251" s="13"/>
      <c r="AI251" s="13"/>
      <c r="AJ251" s="13"/>
      <c r="AK251" s="13">
        <v>0.77</v>
      </c>
      <c r="AL251" s="13"/>
      <c r="AM251" s="13"/>
      <c r="AN251" s="13"/>
      <c r="AO251" s="13"/>
      <c r="AP251" s="13"/>
      <c r="AQ251" s="13">
        <v>0</v>
      </c>
      <c r="AR251" s="13">
        <v>1.718</v>
      </c>
      <c r="AS251" s="17">
        <v>1.718</v>
      </c>
      <c r="AT251" s="17"/>
      <c r="AU251" s="17"/>
      <c r="AV251" s="13">
        <v>0.15</v>
      </c>
      <c r="AW251" s="13"/>
      <c r="AX251" s="189">
        <v>11.453333333333333</v>
      </c>
      <c r="AY251" s="124"/>
      <c r="AZ251" s="13"/>
      <c r="BA251" s="13"/>
      <c r="BB251" s="192">
        <v>-25.77</v>
      </c>
      <c r="BC251" s="7" t="s">
        <v>1492</v>
      </c>
      <c r="BD251" s="13"/>
      <c r="BE251" s="7">
        <v>2020</v>
      </c>
      <c r="BF251" s="13">
        <v>-27.7</v>
      </c>
      <c r="BG251" s="13">
        <v>1.9</v>
      </c>
      <c r="BH251" s="13"/>
      <c r="BI251" s="13">
        <v>0.98050000000000004</v>
      </c>
      <c r="BJ251" s="13">
        <v>1.9E-3</v>
      </c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>
        <v>3.8494615450000005</v>
      </c>
      <c r="CA251" s="13">
        <v>2.0220157050000003</v>
      </c>
      <c r="CB251" s="7"/>
      <c r="CC251" s="7"/>
      <c r="CD251" s="13"/>
      <c r="CE251" s="182" t="s">
        <v>1494</v>
      </c>
      <c r="CF251" s="13"/>
      <c r="CG251" s="13"/>
      <c r="CH251" s="13"/>
      <c r="CI251" s="13"/>
      <c r="CJ251" s="13"/>
      <c r="CK251" s="13"/>
      <c r="CL251" s="13"/>
      <c r="CM251" s="13"/>
      <c r="CN251" s="13"/>
      <c r="CO251" s="190">
        <v>51.591700000000003</v>
      </c>
      <c r="CP251" s="190">
        <v>0</v>
      </c>
      <c r="CQ251" s="190">
        <v>0</v>
      </c>
      <c r="CR251" s="190"/>
      <c r="CS251" s="190">
        <v>0</v>
      </c>
      <c r="CT251" s="190"/>
      <c r="CU251" s="190"/>
      <c r="CV251" s="190">
        <v>0</v>
      </c>
      <c r="CW251" s="190">
        <v>22.4999</v>
      </c>
      <c r="CX251" s="190">
        <v>0</v>
      </c>
      <c r="CY251" s="190">
        <v>5.9635999999999996</v>
      </c>
      <c r="CZ251" s="190">
        <v>12.968299999999999</v>
      </c>
      <c r="DA251" s="190">
        <v>0</v>
      </c>
      <c r="DB251" s="190">
        <v>4.0007999999999999</v>
      </c>
      <c r="DC251" s="194">
        <v>0</v>
      </c>
      <c r="DE251" s="13"/>
      <c r="DF251" s="13"/>
      <c r="DG251" s="17"/>
      <c r="DH251" s="13"/>
      <c r="DI251" s="13"/>
    </row>
    <row r="252" spans="1:113" ht="14.4" x14ac:dyDescent="0.3">
      <c r="A252" s="13" t="s">
        <v>962</v>
      </c>
      <c r="B252" s="11" t="s">
        <v>1688</v>
      </c>
      <c r="C252" s="11" t="s">
        <v>1706</v>
      </c>
      <c r="D252" s="11" t="s">
        <v>1226</v>
      </c>
      <c r="E252" s="184">
        <v>2012</v>
      </c>
      <c r="F252" s="130">
        <v>4</v>
      </c>
      <c r="G252" s="130">
        <v>18</v>
      </c>
      <c r="H252" s="88"/>
      <c r="I252" s="10">
        <v>0</v>
      </c>
      <c r="J252" s="10">
        <v>20</v>
      </c>
      <c r="K252" s="7" t="s">
        <v>1490</v>
      </c>
      <c r="L252" s="7" t="s">
        <v>798</v>
      </c>
      <c r="M252" s="13"/>
      <c r="N252" s="178" t="s">
        <v>1488</v>
      </c>
      <c r="O252" s="13"/>
      <c r="P252" s="13"/>
      <c r="Q252" s="13"/>
      <c r="R252" s="13"/>
      <c r="S252" s="13"/>
      <c r="T252" s="182" t="s">
        <v>1493</v>
      </c>
      <c r="U252" s="13"/>
      <c r="V252" s="13"/>
      <c r="W252" s="13">
        <v>40.146999999999998</v>
      </c>
      <c r="X252" s="13"/>
      <c r="Y252" s="13"/>
      <c r="Z252" s="13"/>
      <c r="AA252" s="13"/>
      <c r="AB252" s="13"/>
      <c r="AC252" s="13"/>
      <c r="AD252" s="13"/>
      <c r="AE252" s="13"/>
      <c r="AF252" s="13">
        <v>4.0199999999999996</v>
      </c>
      <c r="AG252" s="16" t="s">
        <v>274</v>
      </c>
      <c r="AH252" s="13"/>
      <c r="AI252" s="13"/>
      <c r="AJ252" s="13"/>
      <c r="AK252" s="13">
        <v>0.3</v>
      </c>
      <c r="AL252" s="13"/>
      <c r="AM252" s="13"/>
      <c r="AN252" s="13"/>
      <c r="AO252" s="13"/>
      <c r="AP252" s="13"/>
      <c r="AQ252" s="13">
        <v>0</v>
      </c>
      <c r="AR252" s="13">
        <v>2.6030000000000002</v>
      </c>
      <c r="AS252" s="17">
        <v>2.6030000000000002</v>
      </c>
      <c r="AT252" s="17"/>
      <c r="AU252" s="17"/>
      <c r="AV252" s="13">
        <v>0.15</v>
      </c>
      <c r="AW252" s="13"/>
      <c r="AX252" s="189">
        <v>17.353333333333335</v>
      </c>
      <c r="AY252" s="124"/>
      <c r="AZ252" s="13"/>
      <c r="BA252" s="13"/>
      <c r="BB252" s="192">
        <v>-26.48</v>
      </c>
      <c r="BC252" s="7" t="s">
        <v>1492</v>
      </c>
      <c r="BD252" s="13"/>
      <c r="BE252" s="7">
        <v>2020</v>
      </c>
      <c r="BF252" s="13">
        <v>68.2</v>
      </c>
      <c r="BG252" s="13">
        <v>2.5</v>
      </c>
      <c r="BH252" s="13"/>
      <c r="BI252" s="13">
        <v>1.0771999999999999</v>
      </c>
      <c r="BJ252" s="13">
        <v>2.5000000000000001E-3</v>
      </c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>
        <v>2.6413214550000004</v>
      </c>
      <c r="CA252" s="13">
        <v>1.8972077170000001</v>
      </c>
      <c r="CB252" s="7"/>
      <c r="CC252" s="7"/>
      <c r="CD252" s="13"/>
      <c r="CE252" s="182" t="s">
        <v>1494</v>
      </c>
      <c r="CF252" s="13"/>
      <c r="CG252" s="13"/>
      <c r="CH252" s="13"/>
      <c r="CI252" s="13"/>
      <c r="CJ252" s="13"/>
      <c r="CK252" s="13"/>
      <c r="CL252" s="13"/>
      <c r="CM252" s="13"/>
      <c r="CN252" s="13"/>
      <c r="CO252" s="190">
        <v>50.173900000000003</v>
      </c>
      <c r="CP252" s="190">
        <v>0</v>
      </c>
      <c r="CQ252" s="190">
        <v>0</v>
      </c>
      <c r="CR252" s="190"/>
      <c r="CS252" s="190">
        <v>0</v>
      </c>
      <c r="CT252" s="190"/>
      <c r="CU252" s="190"/>
      <c r="CV252" s="190">
        <v>0</v>
      </c>
      <c r="CW252" s="190">
        <v>20.367000000000001</v>
      </c>
      <c r="CX252" s="190">
        <v>0</v>
      </c>
      <c r="CY252" s="190">
        <v>5.2933000000000003</v>
      </c>
      <c r="CZ252" s="190">
        <v>10.851100000000001</v>
      </c>
      <c r="DA252" s="190">
        <v>0</v>
      </c>
      <c r="DB252" s="190">
        <v>4.0465</v>
      </c>
      <c r="DC252" s="194">
        <v>0</v>
      </c>
      <c r="DE252" s="13"/>
      <c r="DF252" s="13"/>
      <c r="DG252" s="17"/>
      <c r="DH252" s="13"/>
      <c r="DI252" s="13"/>
    </row>
    <row r="253" spans="1:113" ht="14.4" x14ac:dyDescent="0.3">
      <c r="A253" s="13" t="s">
        <v>962</v>
      </c>
      <c r="B253" s="11" t="s">
        <v>1688</v>
      </c>
      <c r="C253" s="11" t="s">
        <v>1706</v>
      </c>
      <c r="D253" s="11" t="s">
        <v>1227</v>
      </c>
      <c r="E253" s="184">
        <v>2012</v>
      </c>
      <c r="F253" s="130">
        <v>4</v>
      </c>
      <c r="G253" s="130">
        <v>18</v>
      </c>
      <c r="H253" s="88"/>
      <c r="I253" s="10">
        <v>20</v>
      </c>
      <c r="J253" s="10">
        <v>50</v>
      </c>
      <c r="K253" s="7" t="s">
        <v>1491</v>
      </c>
      <c r="L253" s="7" t="s">
        <v>798</v>
      </c>
      <c r="M253" s="13"/>
      <c r="N253" s="178" t="s">
        <v>1488</v>
      </c>
      <c r="O253" s="13"/>
      <c r="P253" s="13"/>
      <c r="Q253" s="13"/>
      <c r="R253" s="13"/>
      <c r="S253" s="13"/>
      <c r="T253" s="182" t="s">
        <v>1493</v>
      </c>
      <c r="U253" s="13"/>
      <c r="V253" s="13"/>
      <c r="W253" s="13">
        <v>45.438000000000002</v>
      </c>
      <c r="X253" s="13"/>
      <c r="Y253" s="13"/>
      <c r="Z253" s="13"/>
      <c r="AA253" s="13"/>
      <c r="AB253" s="13"/>
      <c r="AC253" s="13"/>
      <c r="AD253" s="13"/>
      <c r="AE253" s="13"/>
      <c r="AF253" s="13">
        <v>4.3899999999999997</v>
      </c>
      <c r="AG253" s="16" t="s">
        <v>274</v>
      </c>
      <c r="AH253" s="13"/>
      <c r="AI253" s="13"/>
      <c r="AJ253" s="13"/>
      <c r="AK253" s="13">
        <v>0.18</v>
      </c>
      <c r="AL253" s="13"/>
      <c r="AM253" s="13"/>
      <c r="AN253" s="13"/>
      <c r="AO253" s="13"/>
      <c r="AP253" s="13"/>
      <c r="AQ253" s="13">
        <v>0</v>
      </c>
      <c r="AR253" s="13">
        <v>1.6719999999999999</v>
      </c>
      <c r="AS253" s="17">
        <v>1.6719999999999999</v>
      </c>
      <c r="AT253" s="17"/>
      <c r="AU253" s="17"/>
      <c r="AV253" s="13">
        <v>0.1</v>
      </c>
      <c r="AW253" s="13"/>
      <c r="AX253" s="189">
        <v>16.72</v>
      </c>
      <c r="AY253" s="124"/>
      <c r="AZ253" s="13"/>
      <c r="BA253" s="13"/>
      <c r="BB253" s="192">
        <v>-25.4</v>
      </c>
      <c r="BC253" s="7" t="s">
        <v>1492</v>
      </c>
      <c r="BD253" s="13"/>
      <c r="BE253" s="7">
        <v>2020</v>
      </c>
      <c r="BF253" s="13">
        <v>-11.2</v>
      </c>
      <c r="BG253" s="13">
        <v>2.1</v>
      </c>
      <c r="BH253" s="13"/>
      <c r="BI253" s="13">
        <v>0.99719999999999998</v>
      </c>
      <c r="BJ253" s="13">
        <v>2.0999999999999999E-3</v>
      </c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>
        <v>2.7141237299999998</v>
      </c>
      <c r="CA253" s="13">
        <v>2.6654060589999999</v>
      </c>
      <c r="CB253" s="7"/>
      <c r="CC253" s="7"/>
      <c r="CD253" s="13"/>
      <c r="CE253" s="182" t="s">
        <v>1494</v>
      </c>
      <c r="CF253" s="13"/>
      <c r="CG253" s="13"/>
      <c r="CH253" s="13"/>
      <c r="CI253" s="13"/>
      <c r="CJ253" s="13"/>
      <c r="CK253" s="13"/>
      <c r="CL253" s="13"/>
      <c r="CM253" s="13"/>
      <c r="CN253" s="13"/>
      <c r="CO253" s="190">
        <v>51.591700000000003</v>
      </c>
      <c r="CP253" s="190">
        <v>0</v>
      </c>
      <c r="CQ253" s="190">
        <v>0</v>
      </c>
      <c r="CR253" s="190"/>
      <c r="CS253" s="190">
        <v>0</v>
      </c>
      <c r="CT253" s="190"/>
      <c r="CU253" s="190"/>
      <c r="CV253" s="190">
        <v>0</v>
      </c>
      <c r="CW253" s="190">
        <v>22.4999</v>
      </c>
      <c r="CX253" s="190">
        <v>0</v>
      </c>
      <c r="CY253" s="190">
        <v>5.9635999999999996</v>
      </c>
      <c r="CZ253" s="190">
        <v>12.968299999999999</v>
      </c>
      <c r="DA253" s="190">
        <v>0</v>
      </c>
      <c r="DB253" s="190">
        <v>4.0007999999999999</v>
      </c>
      <c r="DC253" s="194">
        <v>0</v>
      </c>
      <c r="DE253" s="13"/>
      <c r="DF253" s="13"/>
      <c r="DG253" s="17"/>
      <c r="DH253" s="13"/>
      <c r="DI253" s="13"/>
    </row>
    <row r="254" spans="1:113" ht="14.4" x14ac:dyDescent="0.3">
      <c r="A254" s="13" t="s">
        <v>962</v>
      </c>
      <c r="B254" s="11" t="s">
        <v>1688</v>
      </c>
      <c r="C254" s="11" t="s">
        <v>1707</v>
      </c>
      <c r="D254" s="11" t="s">
        <v>1228</v>
      </c>
      <c r="E254" s="184">
        <v>2012</v>
      </c>
      <c r="F254" s="130">
        <v>4</v>
      </c>
      <c r="G254" s="130">
        <v>19</v>
      </c>
      <c r="H254" s="88"/>
      <c r="I254" s="10">
        <v>0</v>
      </c>
      <c r="J254" s="10">
        <v>20</v>
      </c>
      <c r="K254" s="7" t="s">
        <v>1490</v>
      </c>
      <c r="L254" s="7" t="s">
        <v>798</v>
      </c>
      <c r="M254" s="13"/>
      <c r="N254" s="178" t="s">
        <v>1488</v>
      </c>
      <c r="O254" s="13"/>
      <c r="P254" s="13"/>
      <c r="Q254" s="13"/>
      <c r="R254" s="13"/>
      <c r="S254" s="13"/>
      <c r="T254" s="182" t="s">
        <v>1493</v>
      </c>
      <c r="U254" s="13"/>
      <c r="V254" s="13"/>
      <c r="W254" s="13">
        <v>54.618000000000002</v>
      </c>
      <c r="X254" s="13"/>
      <c r="Y254" s="13"/>
      <c r="Z254" s="13"/>
      <c r="AA254" s="13"/>
      <c r="AB254" s="13"/>
      <c r="AC254" s="13"/>
      <c r="AD254" s="13"/>
      <c r="AE254" s="13"/>
      <c r="AF254" s="13">
        <v>4.57</v>
      </c>
      <c r="AG254" s="16" t="s">
        <v>274</v>
      </c>
      <c r="AH254" s="13"/>
      <c r="AI254" s="13"/>
      <c r="AJ254" s="13"/>
      <c r="AK254" s="13">
        <v>0.25</v>
      </c>
      <c r="AL254" s="13"/>
      <c r="AM254" s="13"/>
      <c r="AN254" s="13"/>
      <c r="AO254" s="13"/>
      <c r="AP254" s="13"/>
      <c r="AQ254" s="13">
        <v>0</v>
      </c>
      <c r="AR254" s="13">
        <v>2.3740000000000001</v>
      </c>
      <c r="AS254" s="17">
        <v>2.3740000000000001</v>
      </c>
      <c r="AT254" s="17"/>
      <c r="AU254" s="17"/>
      <c r="AV254" s="13">
        <v>0.18</v>
      </c>
      <c r="AW254" s="13"/>
      <c r="AX254" s="189">
        <v>13.18888888888889</v>
      </c>
      <c r="AY254" s="124"/>
      <c r="AZ254" s="13"/>
      <c r="BA254" s="13"/>
      <c r="BB254" s="192">
        <v>-26.18</v>
      </c>
      <c r="BC254" s="7" t="s">
        <v>1492</v>
      </c>
      <c r="BD254" s="13"/>
      <c r="BE254" s="7">
        <v>2020</v>
      </c>
      <c r="BF254" s="13">
        <v>55.5</v>
      </c>
      <c r="BG254" s="13">
        <v>2</v>
      </c>
      <c r="BH254" s="13"/>
      <c r="BI254" s="13">
        <v>1.0645</v>
      </c>
      <c r="BJ254" s="13">
        <v>2E-3</v>
      </c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>
        <v>2.22968389</v>
      </c>
      <c r="CA254" s="13">
        <v>1.7058256359999999</v>
      </c>
      <c r="CB254" s="7"/>
      <c r="CC254" s="7"/>
      <c r="CD254" s="13"/>
      <c r="CE254" s="182" t="s">
        <v>1494</v>
      </c>
      <c r="CF254" s="13"/>
      <c r="CG254" s="13"/>
      <c r="CH254" s="13"/>
      <c r="CI254" s="13"/>
      <c r="CJ254" s="13"/>
      <c r="CK254" s="13"/>
      <c r="CL254" s="13"/>
      <c r="CM254" s="13"/>
      <c r="CN254" s="13"/>
      <c r="CO254" s="190">
        <v>50.173900000000003</v>
      </c>
      <c r="CP254" s="190">
        <v>0</v>
      </c>
      <c r="CQ254" s="190">
        <v>0</v>
      </c>
      <c r="CR254" s="190"/>
      <c r="CS254" s="190">
        <v>0</v>
      </c>
      <c r="CT254" s="190"/>
      <c r="CU254" s="190"/>
      <c r="CV254" s="190">
        <v>0</v>
      </c>
      <c r="CW254" s="190">
        <v>20.367000000000001</v>
      </c>
      <c r="CX254" s="190">
        <v>0</v>
      </c>
      <c r="CY254" s="190">
        <v>5.2933000000000003</v>
      </c>
      <c r="CZ254" s="190">
        <v>10.851100000000001</v>
      </c>
      <c r="DA254" s="190">
        <v>0</v>
      </c>
      <c r="DB254" s="190">
        <v>4.0465</v>
      </c>
      <c r="DC254" s="194">
        <v>0</v>
      </c>
      <c r="DE254" s="13"/>
      <c r="DF254" s="13"/>
      <c r="DG254" s="17"/>
      <c r="DH254" s="13"/>
      <c r="DI254" s="13"/>
    </row>
    <row r="255" spans="1:113" ht="14.4" x14ac:dyDescent="0.3">
      <c r="A255" s="13" t="s">
        <v>962</v>
      </c>
      <c r="B255" s="11" t="s">
        <v>1688</v>
      </c>
      <c r="C255" s="11" t="s">
        <v>1707</v>
      </c>
      <c r="D255" s="11" t="s">
        <v>1229</v>
      </c>
      <c r="E255" s="184">
        <v>2012</v>
      </c>
      <c r="F255" s="130">
        <v>4</v>
      </c>
      <c r="G255" s="130">
        <v>19</v>
      </c>
      <c r="H255" s="88"/>
      <c r="I255" s="10">
        <v>20</v>
      </c>
      <c r="J255" s="10">
        <v>50</v>
      </c>
      <c r="K255" s="7" t="s">
        <v>1491</v>
      </c>
      <c r="L255" s="7" t="s">
        <v>798</v>
      </c>
      <c r="M255" s="13"/>
      <c r="N255" s="178" t="s">
        <v>1488</v>
      </c>
      <c r="O255" s="13"/>
      <c r="P255" s="13"/>
      <c r="Q255" s="13"/>
      <c r="R255" s="13"/>
      <c r="S255" s="13"/>
      <c r="T255" s="182" t="s">
        <v>1493</v>
      </c>
      <c r="U255" s="13"/>
      <c r="V255" s="13"/>
      <c r="W255" s="13">
        <v>79.028000000000006</v>
      </c>
      <c r="X255" s="13"/>
      <c r="Y255" s="13"/>
      <c r="Z255" s="13"/>
      <c r="AA255" s="13"/>
      <c r="AB255" s="13"/>
      <c r="AC255" s="13"/>
      <c r="AD255" s="13"/>
      <c r="AE255" s="13"/>
      <c r="AF255" s="13">
        <v>4.6100000000000003</v>
      </c>
      <c r="AG255" s="16" t="s">
        <v>274</v>
      </c>
      <c r="AH255" s="13"/>
      <c r="AI255" s="13"/>
      <c r="AJ255" s="13"/>
      <c r="AK255" s="13">
        <v>0.22</v>
      </c>
      <c r="AL255" s="13"/>
      <c r="AM255" s="13"/>
      <c r="AN255" s="13"/>
      <c r="AO255" s="13"/>
      <c r="AP255" s="13"/>
      <c r="AQ255" s="13">
        <v>0</v>
      </c>
      <c r="AR255" s="13">
        <v>1.6220000000000001</v>
      </c>
      <c r="AS255" s="17">
        <v>1.6220000000000001</v>
      </c>
      <c r="AT255" s="17"/>
      <c r="AU255" s="17"/>
      <c r="AV255" s="13">
        <v>0.12</v>
      </c>
      <c r="AW255" s="13"/>
      <c r="AX255" s="189">
        <v>13.516666666666667</v>
      </c>
      <c r="AY255" s="124"/>
      <c r="AZ255" s="13"/>
      <c r="BA255" s="13"/>
      <c r="BB255" s="192">
        <v>-25.66</v>
      </c>
      <c r="BC255" s="7" t="s">
        <v>1492</v>
      </c>
      <c r="BD255" s="13"/>
      <c r="BE255" s="7">
        <v>2020</v>
      </c>
      <c r="BF255" s="13">
        <v>-43.8</v>
      </c>
      <c r="BG255" s="13">
        <v>2.2999999999999998</v>
      </c>
      <c r="BH255" s="13"/>
      <c r="BI255" s="13">
        <v>0.96430000000000005</v>
      </c>
      <c r="BJ255" s="13">
        <v>2.3E-3</v>
      </c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>
        <v>1.8363077670000001</v>
      </c>
      <c r="CA255" s="13">
        <v>2.0397874790000001</v>
      </c>
      <c r="CB255" s="7"/>
      <c r="CC255" s="7"/>
      <c r="CD255" s="13"/>
      <c r="CE255" s="182" t="s">
        <v>1494</v>
      </c>
      <c r="CF255" s="13"/>
      <c r="CG255" s="13"/>
      <c r="CH255" s="13"/>
      <c r="CI255" s="13"/>
      <c r="CJ255" s="13"/>
      <c r="CK255" s="13"/>
      <c r="CL255" s="13"/>
      <c r="CM255" s="13"/>
      <c r="CN255" s="13"/>
      <c r="CO255" s="190">
        <v>51.591700000000003</v>
      </c>
      <c r="CP255" s="190">
        <v>0</v>
      </c>
      <c r="CQ255" s="190">
        <v>0</v>
      </c>
      <c r="CR255" s="190"/>
      <c r="CS255" s="190">
        <v>0</v>
      </c>
      <c r="CT255" s="190"/>
      <c r="CU255" s="190"/>
      <c r="CV255" s="190">
        <v>0</v>
      </c>
      <c r="CW255" s="190">
        <v>22.4999</v>
      </c>
      <c r="CX255" s="190">
        <v>0</v>
      </c>
      <c r="CY255" s="190">
        <v>5.9635999999999996</v>
      </c>
      <c r="CZ255" s="190">
        <v>12.968299999999999</v>
      </c>
      <c r="DA255" s="190">
        <v>0</v>
      </c>
      <c r="DB255" s="190">
        <v>4.0007999999999999</v>
      </c>
      <c r="DC255" s="194">
        <v>0</v>
      </c>
      <c r="DE255" s="13"/>
      <c r="DF255" s="13"/>
      <c r="DG255" s="17"/>
      <c r="DH255" s="13"/>
      <c r="DI255" s="13"/>
    </row>
    <row r="256" spans="1:113" ht="14.4" x14ac:dyDescent="0.3">
      <c r="A256" s="13" t="s">
        <v>962</v>
      </c>
      <c r="B256" s="11" t="s">
        <v>1688</v>
      </c>
      <c r="C256" s="11" t="s">
        <v>1708</v>
      </c>
      <c r="D256" s="11" t="s">
        <v>1230</v>
      </c>
      <c r="E256" s="184">
        <v>2012</v>
      </c>
      <c r="F256" s="130">
        <v>4</v>
      </c>
      <c r="G256" s="130">
        <v>18</v>
      </c>
      <c r="H256" s="88"/>
      <c r="I256" s="10">
        <v>0</v>
      </c>
      <c r="J256" s="10">
        <v>20</v>
      </c>
      <c r="K256" s="7" t="s">
        <v>1490</v>
      </c>
      <c r="L256" s="7" t="s">
        <v>798</v>
      </c>
      <c r="M256" s="13"/>
      <c r="N256" s="178" t="s">
        <v>1488</v>
      </c>
      <c r="O256" s="13"/>
      <c r="P256" s="13"/>
      <c r="Q256" s="13"/>
      <c r="R256" s="13"/>
      <c r="S256" s="13"/>
      <c r="T256" s="182" t="s">
        <v>1493</v>
      </c>
      <c r="U256" s="13"/>
      <c r="V256" s="13"/>
      <c r="W256" s="13">
        <v>80.697999999999993</v>
      </c>
      <c r="X256" s="13"/>
      <c r="Y256" s="13"/>
      <c r="Z256" s="13"/>
      <c r="AA256" s="13"/>
      <c r="AB256" s="13"/>
      <c r="AC256" s="13"/>
      <c r="AD256" s="13"/>
      <c r="AE256" s="13"/>
      <c r="AF256" s="13">
        <v>4.34</v>
      </c>
      <c r="AG256" s="16" t="s">
        <v>274</v>
      </c>
      <c r="AH256" s="13"/>
      <c r="AI256" s="13"/>
      <c r="AJ256" s="13"/>
      <c r="AK256" s="13">
        <v>0.34</v>
      </c>
      <c r="AL256" s="13"/>
      <c r="AM256" s="13"/>
      <c r="AN256" s="13"/>
      <c r="AO256" s="13"/>
      <c r="AP256" s="13"/>
      <c r="AQ256" s="13">
        <v>0</v>
      </c>
      <c r="AR256" s="13">
        <v>4.9039999999999999</v>
      </c>
      <c r="AS256" s="17">
        <v>4.9039999999999999</v>
      </c>
      <c r="AT256" s="17"/>
      <c r="AU256" s="17"/>
      <c r="AV256" s="13">
        <v>0.28000000000000003</v>
      </c>
      <c r="AW256" s="13"/>
      <c r="AX256" s="189">
        <v>17.514285714285712</v>
      </c>
      <c r="AY256" s="124"/>
      <c r="AZ256" s="13"/>
      <c r="BA256" s="13"/>
      <c r="BB256" s="192">
        <v>-26.17</v>
      </c>
      <c r="BC256" s="7" t="s">
        <v>1492</v>
      </c>
      <c r="BD256" s="13"/>
      <c r="BE256" s="7">
        <v>2020</v>
      </c>
      <c r="BF256" s="13">
        <v>25.2</v>
      </c>
      <c r="BG256" s="13">
        <v>3.4</v>
      </c>
      <c r="BH256" s="13"/>
      <c r="BI256" s="13">
        <v>1.0339</v>
      </c>
      <c r="BJ256" s="13">
        <v>3.3999999999999998E-3</v>
      </c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>
        <v>4.3055726910000001</v>
      </c>
      <c r="CA256" s="13">
        <v>5.0290803339999997</v>
      </c>
      <c r="CB256" s="7"/>
      <c r="CC256" s="7"/>
      <c r="CD256" s="13"/>
      <c r="CE256" s="182" t="s">
        <v>1494</v>
      </c>
      <c r="CF256" s="13"/>
      <c r="CG256" s="13"/>
      <c r="CH256" s="13"/>
      <c r="CI256" s="13"/>
      <c r="CJ256" s="13"/>
      <c r="CK256" s="13"/>
      <c r="CL256" s="13"/>
      <c r="CM256" s="13"/>
      <c r="CN256" s="13"/>
      <c r="CO256" s="190">
        <v>50.173900000000003</v>
      </c>
      <c r="CP256" s="190">
        <v>0</v>
      </c>
      <c r="CQ256" s="190">
        <v>0</v>
      </c>
      <c r="CR256" s="190"/>
      <c r="CS256" s="190">
        <v>0</v>
      </c>
      <c r="CT256" s="190"/>
      <c r="CU256" s="190"/>
      <c r="CV256" s="190">
        <v>0</v>
      </c>
      <c r="CW256" s="190">
        <v>20.367000000000001</v>
      </c>
      <c r="CX256" s="190">
        <v>0</v>
      </c>
      <c r="CY256" s="190">
        <v>5.2933000000000003</v>
      </c>
      <c r="CZ256" s="190">
        <v>10.851100000000001</v>
      </c>
      <c r="DA256" s="190">
        <v>0</v>
      </c>
      <c r="DB256" s="190">
        <v>4.0465</v>
      </c>
      <c r="DC256" s="194">
        <v>0</v>
      </c>
      <c r="DE256" s="13"/>
      <c r="DF256" s="13"/>
      <c r="DG256" s="17"/>
      <c r="DH256" s="13"/>
      <c r="DI256" s="13"/>
    </row>
    <row r="257" spans="1:113" ht="14.4" x14ac:dyDescent="0.3">
      <c r="A257" s="13" t="s">
        <v>962</v>
      </c>
      <c r="B257" s="11" t="s">
        <v>1688</v>
      </c>
      <c r="C257" s="11" t="s">
        <v>1708</v>
      </c>
      <c r="D257" s="11" t="s">
        <v>1231</v>
      </c>
      <c r="E257" s="184">
        <v>2012</v>
      </c>
      <c r="F257" s="130">
        <v>4</v>
      </c>
      <c r="G257" s="130">
        <v>18</v>
      </c>
      <c r="H257" s="88"/>
      <c r="I257" s="10">
        <v>20</v>
      </c>
      <c r="J257" s="10">
        <v>50</v>
      </c>
      <c r="K257" s="7" t="s">
        <v>1491</v>
      </c>
      <c r="L257" s="7" t="s">
        <v>798</v>
      </c>
      <c r="M257" s="13"/>
      <c r="N257" s="178" t="s">
        <v>1488</v>
      </c>
      <c r="O257" s="13"/>
      <c r="P257" s="13"/>
      <c r="Q257" s="13"/>
      <c r="R257" s="13"/>
      <c r="S257" s="13"/>
      <c r="T257" s="182" t="s">
        <v>1493</v>
      </c>
      <c r="U257" s="13"/>
      <c r="V257" s="13"/>
      <c r="W257" s="13">
        <v>88.9</v>
      </c>
      <c r="X257" s="13"/>
      <c r="Y257" s="13"/>
      <c r="Z257" s="13"/>
      <c r="AA257" s="13"/>
      <c r="AB257" s="13"/>
      <c r="AC257" s="13"/>
      <c r="AD257" s="13"/>
      <c r="AE257" s="13"/>
      <c r="AF257" s="13">
        <v>4.47</v>
      </c>
      <c r="AG257" s="16" t="s">
        <v>274</v>
      </c>
      <c r="AH257" s="13"/>
      <c r="AI257" s="13"/>
      <c r="AJ257" s="13"/>
      <c r="AK257" s="13">
        <v>0.23</v>
      </c>
      <c r="AL257" s="13"/>
      <c r="AM257" s="13"/>
      <c r="AN257" s="13"/>
      <c r="AO257" s="13"/>
      <c r="AP257" s="13"/>
      <c r="AQ257" s="13">
        <v>0</v>
      </c>
      <c r="AR257" s="13">
        <v>3.07</v>
      </c>
      <c r="AS257" s="17">
        <v>3.07</v>
      </c>
      <c r="AT257" s="17"/>
      <c r="AU257" s="17"/>
      <c r="AV257" s="13">
        <v>0.17</v>
      </c>
      <c r="AW257" s="13"/>
      <c r="AX257" s="189">
        <v>18.058823529411761</v>
      </c>
      <c r="AY257" s="124"/>
      <c r="AZ257" s="13"/>
      <c r="BA257" s="13"/>
      <c r="BB257" s="192">
        <v>-25.29</v>
      </c>
      <c r="BC257" s="7" t="s">
        <v>1492</v>
      </c>
      <c r="BD257" s="13"/>
      <c r="BE257" s="7">
        <v>2020</v>
      </c>
      <c r="BF257" s="13">
        <v>-67.3</v>
      </c>
      <c r="BG257" s="13">
        <v>3</v>
      </c>
      <c r="BH257" s="13"/>
      <c r="BI257" s="13">
        <v>0.94069999999999998</v>
      </c>
      <c r="BJ257" s="13">
        <v>3.0000000000000001E-3</v>
      </c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>
        <v>3.6145029709999998</v>
      </c>
      <c r="CA257" s="13">
        <v>5.0145058970000003</v>
      </c>
      <c r="CB257" s="7"/>
      <c r="CC257" s="7"/>
      <c r="CD257" s="13"/>
      <c r="CE257" s="182" t="s">
        <v>1494</v>
      </c>
      <c r="CF257" s="13"/>
      <c r="CG257" s="13"/>
      <c r="CH257" s="13"/>
      <c r="CI257" s="13"/>
      <c r="CJ257" s="13"/>
      <c r="CK257" s="13"/>
      <c r="CL257" s="13"/>
      <c r="CM257" s="13"/>
      <c r="CN257" s="13"/>
      <c r="CO257" s="190">
        <v>51.591700000000003</v>
      </c>
      <c r="CP257" s="190">
        <v>0</v>
      </c>
      <c r="CQ257" s="190">
        <v>0</v>
      </c>
      <c r="CR257" s="190"/>
      <c r="CS257" s="190">
        <v>0</v>
      </c>
      <c r="CT257" s="190"/>
      <c r="CU257" s="190"/>
      <c r="CV257" s="190">
        <v>0</v>
      </c>
      <c r="CW257" s="190">
        <v>22.4999</v>
      </c>
      <c r="CX257" s="190">
        <v>0</v>
      </c>
      <c r="CY257" s="190">
        <v>5.9635999999999996</v>
      </c>
      <c r="CZ257" s="190">
        <v>12.968299999999999</v>
      </c>
      <c r="DA257" s="190">
        <v>0</v>
      </c>
      <c r="DB257" s="190">
        <v>4.0007999999999999</v>
      </c>
      <c r="DC257" s="194">
        <v>0</v>
      </c>
      <c r="DE257" s="13"/>
      <c r="DF257" s="13"/>
      <c r="DG257" s="17"/>
      <c r="DH257" s="13"/>
      <c r="DI257" s="13"/>
    </row>
    <row r="258" spans="1:113" ht="14.4" x14ac:dyDescent="0.3">
      <c r="A258" s="13" t="s">
        <v>962</v>
      </c>
      <c r="B258" s="11" t="s">
        <v>1688</v>
      </c>
      <c r="C258" s="11" t="s">
        <v>1709</v>
      </c>
      <c r="D258" s="11" t="s">
        <v>1232</v>
      </c>
      <c r="E258" s="184">
        <v>2012</v>
      </c>
      <c r="F258" s="130">
        <v>4</v>
      </c>
      <c r="G258" s="130">
        <v>19</v>
      </c>
      <c r="H258" s="88"/>
      <c r="I258" s="10">
        <v>0</v>
      </c>
      <c r="J258" s="10">
        <v>20</v>
      </c>
      <c r="K258" s="7" t="s">
        <v>1490</v>
      </c>
      <c r="L258" s="7" t="s">
        <v>798</v>
      </c>
      <c r="M258" s="13"/>
      <c r="N258" s="178" t="s">
        <v>1488</v>
      </c>
      <c r="O258" s="13"/>
      <c r="P258" s="13"/>
      <c r="Q258" s="13"/>
      <c r="R258" s="13"/>
      <c r="S258" s="13"/>
      <c r="T258" s="182" t="s">
        <v>1493</v>
      </c>
      <c r="U258" s="13"/>
      <c r="V258" s="13"/>
      <c r="W258" s="13">
        <v>71.457999999999998</v>
      </c>
      <c r="X258" s="13"/>
      <c r="Y258" s="13"/>
      <c r="Z258" s="13"/>
      <c r="AA258" s="13"/>
      <c r="AB258" s="13"/>
      <c r="AC258" s="13"/>
      <c r="AD258" s="13"/>
      <c r="AE258" s="13"/>
      <c r="AF258" s="13">
        <v>4.45</v>
      </c>
      <c r="AG258" s="16" t="s">
        <v>274</v>
      </c>
      <c r="AH258" s="13"/>
      <c r="AI258" s="13"/>
      <c r="AJ258" s="13"/>
      <c r="AK258" s="13">
        <v>0.26</v>
      </c>
      <c r="AL258" s="13"/>
      <c r="AM258" s="13"/>
      <c r="AN258" s="13"/>
      <c r="AO258" s="13"/>
      <c r="AP258" s="13"/>
      <c r="AQ258" s="13">
        <v>0</v>
      </c>
      <c r="AR258" s="13">
        <v>3.0430000000000001</v>
      </c>
      <c r="AS258" s="17">
        <v>3.0430000000000001</v>
      </c>
      <c r="AT258" s="17"/>
      <c r="AU258" s="17"/>
      <c r="AV258" s="13">
        <v>0.24</v>
      </c>
      <c r="AW258" s="13"/>
      <c r="AX258" s="189">
        <v>12.679166666666667</v>
      </c>
      <c r="AY258" s="124"/>
      <c r="AZ258" s="13"/>
      <c r="BA258" s="13"/>
      <c r="BB258" s="192">
        <v>-26.29</v>
      </c>
      <c r="BC258" s="7" t="s">
        <v>1492</v>
      </c>
      <c r="BD258" s="13"/>
      <c r="BE258" s="7">
        <v>2020</v>
      </c>
      <c r="BF258" s="13">
        <v>37.6</v>
      </c>
      <c r="BG258" s="13">
        <v>3.4</v>
      </c>
      <c r="BH258" s="13"/>
      <c r="BI258" s="13">
        <v>1.0465</v>
      </c>
      <c r="BJ258" s="13">
        <v>3.3999999999999998E-3</v>
      </c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>
        <v>4.7637394180000001</v>
      </c>
      <c r="CA258" s="13">
        <v>2.9905680550000002</v>
      </c>
      <c r="CB258" s="7"/>
      <c r="CC258" s="7"/>
      <c r="CD258" s="13"/>
      <c r="CE258" s="182" t="s">
        <v>1494</v>
      </c>
      <c r="CF258" s="13"/>
      <c r="CG258" s="13"/>
      <c r="CH258" s="13"/>
      <c r="CI258" s="13"/>
      <c r="CJ258" s="13"/>
      <c r="CK258" s="13"/>
      <c r="CL258" s="13"/>
      <c r="CM258" s="13"/>
      <c r="CN258" s="13"/>
      <c r="CO258" s="190">
        <v>50.173900000000003</v>
      </c>
      <c r="CP258" s="190">
        <v>0</v>
      </c>
      <c r="CQ258" s="190">
        <v>0</v>
      </c>
      <c r="CR258" s="190"/>
      <c r="CS258" s="190">
        <v>0</v>
      </c>
      <c r="CT258" s="190"/>
      <c r="CU258" s="190"/>
      <c r="CV258" s="190">
        <v>0</v>
      </c>
      <c r="CW258" s="190">
        <v>20.367000000000001</v>
      </c>
      <c r="CX258" s="190">
        <v>0</v>
      </c>
      <c r="CY258" s="190">
        <v>5.2933000000000003</v>
      </c>
      <c r="CZ258" s="190">
        <v>10.851100000000001</v>
      </c>
      <c r="DA258" s="190">
        <v>0</v>
      </c>
      <c r="DB258" s="190">
        <v>4.0465</v>
      </c>
      <c r="DC258" s="194">
        <v>0</v>
      </c>
      <c r="DE258" s="13"/>
      <c r="DF258" s="13"/>
      <c r="DG258" s="17"/>
      <c r="DH258" s="13"/>
      <c r="DI258" s="13"/>
    </row>
    <row r="259" spans="1:113" ht="14.4" x14ac:dyDescent="0.3">
      <c r="A259" s="13" t="s">
        <v>962</v>
      </c>
      <c r="B259" s="11" t="s">
        <v>1688</v>
      </c>
      <c r="C259" s="11" t="s">
        <v>1709</v>
      </c>
      <c r="D259" s="11" t="s">
        <v>1233</v>
      </c>
      <c r="E259" s="184">
        <v>2012</v>
      </c>
      <c r="F259" s="130">
        <v>4</v>
      </c>
      <c r="G259" s="130">
        <v>19</v>
      </c>
      <c r="H259" s="88"/>
      <c r="I259" s="10">
        <v>20</v>
      </c>
      <c r="J259" s="10">
        <v>50</v>
      </c>
      <c r="K259" s="7" t="s">
        <v>1491</v>
      </c>
      <c r="L259" s="7" t="s">
        <v>798</v>
      </c>
      <c r="M259" s="13"/>
      <c r="N259" s="178" t="s">
        <v>1488</v>
      </c>
      <c r="O259" s="13"/>
      <c r="P259" s="13"/>
      <c r="Q259" s="13"/>
      <c r="R259" s="13"/>
      <c r="S259" s="13"/>
      <c r="T259" s="182" t="s">
        <v>1493</v>
      </c>
      <c r="U259" s="13"/>
      <c r="V259" s="13"/>
      <c r="W259" s="13">
        <v>65.201999999999998</v>
      </c>
      <c r="X259" s="13"/>
      <c r="Y259" s="13"/>
      <c r="Z259" s="13"/>
      <c r="AA259" s="13"/>
      <c r="AB259" s="13"/>
      <c r="AC259" s="13"/>
      <c r="AD259" s="13"/>
      <c r="AE259" s="13"/>
      <c r="AF259" s="13">
        <v>4.5</v>
      </c>
      <c r="AG259" s="16" t="s">
        <v>274</v>
      </c>
      <c r="AH259" s="13"/>
      <c r="AI259" s="13"/>
      <c r="AJ259" s="13"/>
      <c r="AK259" s="13">
        <v>0.18</v>
      </c>
      <c r="AL259" s="13"/>
      <c r="AM259" s="13"/>
      <c r="AN259" s="13"/>
      <c r="AO259" s="13"/>
      <c r="AP259" s="13"/>
      <c r="AQ259" s="13">
        <v>0</v>
      </c>
      <c r="AR259" s="13">
        <v>1.7130000000000001</v>
      </c>
      <c r="AS259" s="17">
        <v>1.7130000000000001</v>
      </c>
      <c r="AT259" s="17"/>
      <c r="AU259" s="17"/>
      <c r="AV259" s="13">
        <v>0.14000000000000001</v>
      </c>
      <c r="AW259" s="13"/>
      <c r="AX259" s="189">
        <v>12.235714285714286</v>
      </c>
      <c r="AY259" s="124"/>
      <c r="AZ259" s="13"/>
      <c r="BA259" s="13"/>
      <c r="BB259" s="192">
        <v>-25.44</v>
      </c>
      <c r="BC259" s="7" t="s">
        <v>1492</v>
      </c>
      <c r="BD259" s="13"/>
      <c r="BE259" s="7">
        <v>2020</v>
      </c>
      <c r="BF259" s="13">
        <v>-7.9</v>
      </c>
      <c r="BG259" s="13">
        <v>2.1</v>
      </c>
      <c r="BH259" s="13"/>
      <c r="BI259" s="13">
        <v>1.0004999999999999</v>
      </c>
      <c r="BJ259" s="13">
        <v>2.0999999999999999E-3</v>
      </c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>
        <v>3.9518853720000005</v>
      </c>
      <c r="CA259" s="13">
        <v>2.3381250759999999</v>
      </c>
      <c r="CB259" s="7"/>
      <c r="CC259" s="7"/>
      <c r="CD259" s="13"/>
      <c r="CE259" s="182" t="s">
        <v>1494</v>
      </c>
      <c r="CF259" s="13"/>
      <c r="CG259" s="13"/>
      <c r="CH259" s="13"/>
      <c r="CI259" s="13"/>
      <c r="CJ259" s="13"/>
      <c r="CK259" s="13"/>
      <c r="CL259" s="13"/>
      <c r="CM259" s="13"/>
      <c r="CN259" s="13"/>
      <c r="CO259" s="190">
        <v>51.591700000000003</v>
      </c>
      <c r="CP259" s="190">
        <v>0</v>
      </c>
      <c r="CQ259" s="190">
        <v>0</v>
      </c>
      <c r="CR259" s="190"/>
      <c r="CS259" s="190">
        <v>0</v>
      </c>
      <c r="CT259" s="190"/>
      <c r="CU259" s="190"/>
      <c r="CV259" s="190">
        <v>0</v>
      </c>
      <c r="CW259" s="190">
        <v>22.4999</v>
      </c>
      <c r="CX259" s="190">
        <v>0</v>
      </c>
      <c r="CY259" s="190">
        <v>5.9635999999999996</v>
      </c>
      <c r="CZ259" s="190">
        <v>12.968299999999999</v>
      </c>
      <c r="DA259" s="190">
        <v>0</v>
      </c>
      <c r="DB259" s="190">
        <v>4.0007999999999999</v>
      </c>
      <c r="DC259" s="194">
        <v>0</v>
      </c>
      <c r="DE259" s="13"/>
      <c r="DF259" s="13"/>
      <c r="DG259" s="17"/>
      <c r="DH259" s="13"/>
      <c r="DI259" s="13"/>
    </row>
    <row r="260" spans="1:113" ht="14.4" x14ac:dyDescent="0.3">
      <c r="A260" s="13" t="s">
        <v>962</v>
      </c>
      <c r="B260" s="11" t="s">
        <v>1689</v>
      </c>
      <c r="C260" s="11" t="s">
        <v>1710</v>
      </c>
      <c r="D260" s="11" t="s">
        <v>1234</v>
      </c>
      <c r="E260" s="184">
        <v>2012</v>
      </c>
      <c r="F260" s="130">
        <v>5</v>
      </c>
      <c r="G260" s="130">
        <v>21</v>
      </c>
      <c r="H260" s="88"/>
      <c r="I260" s="10">
        <v>0</v>
      </c>
      <c r="J260" s="10">
        <v>20</v>
      </c>
      <c r="K260" s="7" t="s">
        <v>1490</v>
      </c>
      <c r="L260" s="7" t="s">
        <v>798</v>
      </c>
      <c r="M260" s="13"/>
      <c r="N260" s="178" t="s">
        <v>1488</v>
      </c>
      <c r="O260" s="13"/>
      <c r="P260" s="13"/>
      <c r="Q260" s="13"/>
      <c r="R260" s="13"/>
      <c r="S260" s="13"/>
      <c r="T260" s="182" t="s">
        <v>1493</v>
      </c>
      <c r="U260" s="13"/>
      <c r="V260" s="13"/>
      <c r="W260" s="13">
        <v>73.701999999999998</v>
      </c>
      <c r="X260" s="13"/>
      <c r="Y260" s="13"/>
      <c r="Z260" s="13"/>
      <c r="AA260" s="13"/>
      <c r="AB260" s="13"/>
      <c r="AC260" s="13"/>
      <c r="AD260" s="13"/>
      <c r="AE260" s="13"/>
      <c r="AF260" s="13">
        <v>4.29</v>
      </c>
      <c r="AG260" s="16" t="s">
        <v>274</v>
      </c>
      <c r="AH260" s="13"/>
      <c r="AI260" s="13"/>
      <c r="AJ260" s="13"/>
      <c r="AK260" s="13">
        <v>0.38</v>
      </c>
      <c r="AL260" s="13"/>
      <c r="AM260" s="13"/>
      <c r="AN260" s="13"/>
      <c r="AO260" s="13"/>
      <c r="AP260" s="13"/>
      <c r="AQ260" s="13">
        <v>0</v>
      </c>
      <c r="AR260" s="13">
        <v>3.37</v>
      </c>
      <c r="AS260" s="17">
        <v>3.37</v>
      </c>
      <c r="AT260" s="17"/>
      <c r="AU260" s="17"/>
      <c r="AV260" s="13">
        <v>0.31</v>
      </c>
      <c r="AW260" s="13"/>
      <c r="AX260" s="189">
        <v>10.870967741935484</v>
      </c>
      <c r="AY260" s="124"/>
      <c r="AZ260" s="13"/>
      <c r="BA260" s="13"/>
      <c r="BB260" s="192">
        <v>-26.107500000000002</v>
      </c>
      <c r="BC260" s="7" t="s">
        <v>1492</v>
      </c>
      <c r="BD260" s="13"/>
      <c r="BE260" s="7">
        <v>2020</v>
      </c>
      <c r="BF260" s="13">
        <v>67.900000000000006</v>
      </c>
      <c r="BG260" s="13">
        <v>2.2000000000000002</v>
      </c>
      <c r="BH260" s="13"/>
      <c r="BI260" s="13">
        <v>1.0769</v>
      </c>
      <c r="BJ260" s="13">
        <v>2.2000000000000001E-3</v>
      </c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>
        <v>5.4682194289999995</v>
      </c>
      <c r="CA260" s="13">
        <v>2.6292196579999998</v>
      </c>
      <c r="CB260" s="7"/>
      <c r="CC260" s="7"/>
      <c r="CD260" s="13"/>
      <c r="CE260" s="182" t="s">
        <v>1494</v>
      </c>
      <c r="CF260" s="13"/>
      <c r="CG260" s="13"/>
      <c r="CH260" s="13"/>
      <c r="CI260" s="13"/>
      <c r="CJ260" s="13"/>
      <c r="CK260" s="13"/>
      <c r="CL260" s="13"/>
      <c r="CM260" s="13"/>
      <c r="CN260" s="13"/>
      <c r="CO260" s="190">
        <v>17.796500000000002</v>
      </c>
      <c r="CP260" s="190">
        <v>0</v>
      </c>
      <c r="CQ260" s="190">
        <v>0</v>
      </c>
      <c r="CR260" s="190"/>
      <c r="CS260" s="190">
        <v>0</v>
      </c>
      <c r="CT260" s="190"/>
      <c r="CU260" s="190"/>
      <c r="CV260" s="190">
        <v>0</v>
      </c>
      <c r="CW260" s="190">
        <v>24.6416</v>
      </c>
      <c r="CX260" s="190">
        <v>0</v>
      </c>
      <c r="CY260" s="190">
        <v>6.3715000000000002</v>
      </c>
      <c r="CZ260" s="190">
        <v>27.424199999999999</v>
      </c>
      <c r="DA260" s="190">
        <v>0</v>
      </c>
      <c r="DB260" s="190">
        <v>4.4916</v>
      </c>
      <c r="DC260" s="194">
        <v>0.3609</v>
      </c>
      <c r="DE260" s="13"/>
      <c r="DF260" s="13"/>
      <c r="DG260" s="17"/>
      <c r="DH260" s="13"/>
      <c r="DI260" s="13"/>
    </row>
    <row r="261" spans="1:113" ht="14.4" x14ac:dyDescent="0.3">
      <c r="A261" s="13" t="s">
        <v>962</v>
      </c>
      <c r="B261" s="11" t="s">
        <v>1689</v>
      </c>
      <c r="C261" s="11" t="s">
        <v>1710</v>
      </c>
      <c r="D261" s="11" t="s">
        <v>1235</v>
      </c>
      <c r="E261" s="184">
        <v>2012</v>
      </c>
      <c r="F261" s="130">
        <v>5</v>
      </c>
      <c r="G261" s="130">
        <v>21</v>
      </c>
      <c r="H261" s="88"/>
      <c r="I261" s="10">
        <v>20</v>
      </c>
      <c r="J261" s="10">
        <v>50</v>
      </c>
      <c r="K261" s="7" t="s">
        <v>1491</v>
      </c>
      <c r="L261" s="7" t="s">
        <v>798</v>
      </c>
      <c r="M261" s="13"/>
      <c r="N261" s="178" t="s">
        <v>1488</v>
      </c>
      <c r="O261" s="13"/>
      <c r="P261" s="13"/>
      <c r="Q261" s="13"/>
      <c r="R261" s="13"/>
      <c r="S261" s="13"/>
      <c r="T261" s="182" t="s">
        <v>1493</v>
      </c>
      <c r="U261" s="13"/>
      <c r="V261" s="13"/>
      <c r="W261" s="13">
        <v>71.941000000000003</v>
      </c>
      <c r="X261" s="13"/>
      <c r="Y261" s="13"/>
      <c r="Z261" s="13"/>
      <c r="AA261" s="13"/>
      <c r="AB261" s="13"/>
      <c r="AC261" s="13"/>
      <c r="AD261" s="13"/>
      <c r="AE261" s="13"/>
      <c r="AF261" s="13">
        <v>4.33</v>
      </c>
      <c r="AG261" s="16" t="s">
        <v>274</v>
      </c>
      <c r="AH261" s="13"/>
      <c r="AI261" s="13"/>
      <c r="AJ261" s="13"/>
      <c r="AK261" s="13">
        <v>0.25</v>
      </c>
      <c r="AL261" s="13"/>
      <c r="AM261" s="13"/>
      <c r="AN261" s="13"/>
      <c r="AO261" s="13"/>
      <c r="AP261" s="13"/>
      <c r="AQ261" s="13">
        <v>0</v>
      </c>
      <c r="AR261" s="13">
        <v>2.06</v>
      </c>
      <c r="AS261" s="17">
        <v>2.06</v>
      </c>
      <c r="AT261" s="17"/>
      <c r="AU261" s="17"/>
      <c r="AV261" s="13">
        <v>0.19</v>
      </c>
      <c r="AW261" s="13"/>
      <c r="AX261" s="189">
        <v>10.842105263157896</v>
      </c>
      <c r="AY261" s="124"/>
      <c r="AZ261" s="13"/>
      <c r="BA261" s="13"/>
      <c r="BB261" s="192">
        <v>-25.880500000000001</v>
      </c>
      <c r="BC261" s="7" t="s">
        <v>1492</v>
      </c>
      <c r="BD261" s="13"/>
      <c r="BE261" s="7">
        <v>2020</v>
      </c>
      <c r="BF261" s="13">
        <v>-5.2</v>
      </c>
      <c r="BG261" s="13">
        <v>1.7</v>
      </c>
      <c r="BH261" s="13"/>
      <c r="BI261" s="13">
        <v>1.0033000000000001</v>
      </c>
      <c r="BJ261" s="13">
        <v>1.6999999999999999E-3</v>
      </c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>
        <v>5.3461888110000002</v>
      </c>
      <c r="CA261" s="13">
        <v>2.3997017409999999</v>
      </c>
      <c r="CB261" s="7"/>
      <c r="CC261" s="7"/>
      <c r="CD261" s="13"/>
      <c r="CE261" s="182" t="s">
        <v>1494</v>
      </c>
      <c r="CF261" s="13"/>
      <c r="CG261" s="13"/>
      <c r="CH261" s="13"/>
      <c r="CI261" s="13"/>
      <c r="CJ261" s="13"/>
      <c r="CK261" s="13"/>
      <c r="CL261" s="13"/>
      <c r="CM261" s="13"/>
      <c r="CN261" s="13"/>
      <c r="CO261" s="190">
        <v>17.253399999999999</v>
      </c>
      <c r="CP261" s="190">
        <v>0</v>
      </c>
      <c r="CQ261" s="190">
        <v>0</v>
      </c>
      <c r="CR261" s="190"/>
      <c r="CS261" s="190">
        <v>0</v>
      </c>
      <c r="CT261" s="190"/>
      <c r="CU261" s="190"/>
      <c r="CV261" s="190">
        <v>0</v>
      </c>
      <c r="CW261" s="190">
        <v>17.6877</v>
      </c>
      <c r="CX261" s="190">
        <v>0</v>
      </c>
      <c r="CY261" s="190">
        <v>5.5019999999999998</v>
      </c>
      <c r="CZ261" s="190">
        <v>28.175699999999999</v>
      </c>
      <c r="DA261" s="190">
        <v>0</v>
      </c>
      <c r="DB261" s="190">
        <v>4.0071000000000003</v>
      </c>
      <c r="DC261" s="194">
        <v>0</v>
      </c>
      <c r="DE261" s="13"/>
      <c r="DF261" s="13"/>
      <c r="DG261" s="17"/>
      <c r="DH261" s="13"/>
      <c r="DI261" s="13"/>
    </row>
    <row r="262" spans="1:113" ht="14.4" x14ac:dyDescent="0.3">
      <c r="A262" s="13" t="s">
        <v>962</v>
      </c>
      <c r="B262" s="11" t="s">
        <v>1689</v>
      </c>
      <c r="C262" s="11" t="s">
        <v>1711</v>
      </c>
      <c r="D262" s="11" t="s">
        <v>1236</v>
      </c>
      <c r="E262" s="184">
        <v>2012</v>
      </c>
      <c r="F262" s="130">
        <v>5</v>
      </c>
      <c r="G262" s="130">
        <v>21</v>
      </c>
      <c r="H262" s="88"/>
      <c r="I262" s="10">
        <v>0</v>
      </c>
      <c r="J262" s="10">
        <v>20</v>
      </c>
      <c r="K262" s="7" t="s">
        <v>1490</v>
      </c>
      <c r="L262" s="7" t="s">
        <v>798</v>
      </c>
      <c r="M262" s="13"/>
      <c r="N262" s="178" t="s">
        <v>1488</v>
      </c>
      <c r="O262" s="13"/>
      <c r="P262" s="13"/>
      <c r="Q262" s="13"/>
      <c r="R262" s="13"/>
      <c r="S262" s="13"/>
      <c r="T262" s="182" t="s">
        <v>1493</v>
      </c>
      <c r="U262" s="13"/>
      <c r="V262" s="13"/>
      <c r="W262" s="13">
        <v>83.652000000000001</v>
      </c>
      <c r="X262" s="13"/>
      <c r="Y262" s="13"/>
      <c r="Z262" s="13"/>
      <c r="AA262" s="13"/>
      <c r="AB262" s="13"/>
      <c r="AC262" s="13"/>
      <c r="AD262" s="13"/>
      <c r="AE262" s="13"/>
      <c r="AF262" s="13">
        <v>4.33</v>
      </c>
      <c r="AG262" s="16" t="s">
        <v>274</v>
      </c>
      <c r="AH262" s="13"/>
      <c r="AI262" s="13"/>
      <c r="AJ262" s="13"/>
      <c r="AK262" s="13">
        <v>0.25</v>
      </c>
      <c r="AL262" s="13"/>
      <c r="AM262" s="13"/>
      <c r="AN262" s="13"/>
      <c r="AO262" s="13"/>
      <c r="AP262" s="13"/>
      <c r="AQ262" s="13">
        <v>0</v>
      </c>
      <c r="AR262" s="13">
        <v>3.4529999999999998</v>
      </c>
      <c r="AS262" s="17">
        <v>3.4529999999999998</v>
      </c>
      <c r="AT262" s="17"/>
      <c r="AU262" s="17"/>
      <c r="AV262" s="13">
        <v>0.28999999999999998</v>
      </c>
      <c r="AW262" s="13"/>
      <c r="AX262" s="189">
        <v>11.906896551724138</v>
      </c>
      <c r="AY262" s="124"/>
      <c r="AZ262" s="13"/>
      <c r="BA262" s="13"/>
      <c r="BB262" s="192">
        <v>-25.86</v>
      </c>
      <c r="BC262" s="7" t="s">
        <v>1492</v>
      </c>
      <c r="BD262" s="13"/>
      <c r="BE262" s="7">
        <v>2020</v>
      </c>
      <c r="BF262" s="13">
        <v>18.899999999999999</v>
      </c>
      <c r="BG262" s="13">
        <v>2</v>
      </c>
      <c r="BH262" s="13"/>
      <c r="BI262" s="13">
        <v>1.0276000000000001</v>
      </c>
      <c r="BJ262" s="13">
        <v>2E-3</v>
      </c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>
        <v>6.1694355980000006</v>
      </c>
      <c r="CA262" s="13">
        <v>2.4349987459999998</v>
      </c>
      <c r="CB262" s="7"/>
      <c r="CC262" s="7"/>
      <c r="CD262" s="13"/>
      <c r="CE262" s="182" t="s">
        <v>1494</v>
      </c>
      <c r="CF262" s="13"/>
      <c r="CG262" s="13"/>
      <c r="CH262" s="13"/>
      <c r="CI262" s="13"/>
      <c r="CJ262" s="13"/>
      <c r="CK262" s="13"/>
      <c r="CL262" s="13"/>
      <c r="CM262" s="13"/>
      <c r="CN262" s="13"/>
      <c r="CO262" s="190">
        <v>17.796500000000002</v>
      </c>
      <c r="CP262" s="190">
        <v>0</v>
      </c>
      <c r="CQ262" s="190">
        <v>0</v>
      </c>
      <c r="CR262" s="190"/>
      <c r="CS262" s="190">
        <v>0</v>
      </c>
      <c r="CT262" s="190"/>
      <c r="CU262" s="190"/>
      <c r="CV262" s="190">
        <v>0</v>
      </c>
      <c r="CW262" s="190">
        <v>24.6416</v>
      </c>
      <c r="CX262" s="190">
        <v>0</v>
      </c>
      <c r="CY262" s="190">
        <v>6.3715000000000002</v>
      </c>
      <c r="CZ262" s="190">
        <v>27.424199999999999</v>
      </c>
      <c r="DA262" s="190">
        <v>0</v>
      </c>
      <c r="DB262" s="190">
        <v>4.4916</v>
      </c>
      <c r="DC262" s="194">
        <v>0.3609</v>
      </c>
      <c r="DE262" s="13"/>
      <c r="DF262" s="13"/>
      <c r="DG262" s="17"/>
      <c r="DH262" s="13"/>
      <c r="DI262" s="13"/>
    </row>
    <row r="263" spans="1:113" ht="14.4" x14ac:dyDescent="0.3">
      <c r="A263" s="13" t="s">
        <v>962</v>
      </c>
      <c r="B263" s="11" t="s">
        <v>1689</v>
      </c>
      <c r="C263" s="11" t="s">
        <v>1711</v>
      </c>
      <c r="D263" s="11" t="s">
        <v>1237</v>
      </c>
      <c r="E263" s="184">
        <v>2012</v>
      </c>
      <c r="F263" s="130">
        <v>5</v>
      </c>
      <c r="G263" s="130">
        <v>21</v>
      </c>
      <c r="H263" s="88"/>
      <c r="I263" s="10">
        <v>20</v>
      </c>
      <c r="J263" s="10">
        <v>50</v>
      </c>
      <c r="K263" s="7" t="s">
        <v>1491</v>
      </c>
      <c r="L263" s="7" t="s">
        <v>798</v>
      </c>
      <c r="M263" s="13"/>
      <c r="N263" s="178" t="s">
        <v>1488</v>
      </c>
      <c r="O263" s="13"/>
      <c r="P263" s="13"/>
      <c r="Q263" s="13"/>
      <c r="R263" s="13"/>
      <c r="S263" s="13"/>
      <c r="T263" s="182" t="s">
        <v>1493</v>
      </c>
      <c r="U263" s="13"/>
      <c r="V263" s="13"/>
      <c r="W263" s="13">
        <v>80.650999999999996</v>
      </c>
      <c r="X263" s="13"/>
      <c r="Y263" s="13"/>
      <c r="Z263" s="13"/>
      <c r="AA263" s="13"/>
      <c r="AB263" s="13"/>
      <c r="AC263" s="13"/>
      <c r="AD263" s="13"/>
      <c r="AE263" s="13"/>
      <c r="AF263" s="13">
        <v>4.3499999999999996</v>
      </c>
      <c r="AG263" s="16" t="s">
        <v>274</v>
      </c>
      <c r="AH263" s="13"/>
      <c r="AI263" s="13"/>
      <c r="AJ263" s="13"/>
      <c r="AK263" s="13">
        <v>0.17</v>
      </c>
      <c r="AL263" s="13"/>
      <c r="AM263" s="13"/>
      <c r="AN263" s="13"/>
      <c r="AO263" s="13"/>
      <c r="AP263" s="13"/>
      <c r="AQ263" s="13">
        <v>0</v>
      </c>
      <c r="AR263" s="13">
        <v>2.1419999999999999</v>
      </c>
      <c r="AS263" s="17">
        <v>2.1419999999999999</v>
      </c>
      <c r="AT263" s="17"/>
      <c r="AU263" s="17"/>
      <c r="AV263" s="13">
        <v>0.18</v>
      </c>
      <c r="AW263" s="13"/>
      <c r="AX263" s="189">
        <v>11.9</v>
      </c>
      <c r="AY263" s="124"/>
      <c r="AZ263" s="13"/>
      <c r="BA263" s="13"/>
      <c r="BB263" s="192">
        <v>-25.54</v>
      </c>
      <c r="BC263" s="7" t="s">
        <v>1492</v>
      </c>
      <c r="BD263" s="13"/>
      <c r="BE263" s="7">
        <v>2020</v>
      </c>
      <c r="BF263" s="13">
        <v>-42.7</v>
      </c>
      <c r="BG263" s="13">
        <v>1.8</v>
      </c>
      <c r="BH263" s="13"/>
      <c r="BI263" s="13">
        <v>0.96540000000000004</v>
      </c>
      <c r="BJ263" s="13">
        <v>1.8E-3</v>
      </c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>
        <v>5.4442590069999994</v>
      </c>
      <c r="CA263" s="13">
        <v>2.2086473039999999</v>
      </c>
      <c r="CB263" s="7"/>
      <c r="CC263" s="7"/>
      <c r="CD263" s="13"/>
      <c r="CE263" s="182" t="s">
        <v>1494</v>
      </c>
      <c r="CF263" s="13"/>
      <c r="CG263" s="13"/>
      <c r="CH263" s="13"/>
      <c r="CI263" s="13"/>
      <c r="CJ263" s="13"/>
      <c r="CK263" s="13"/>
      <c r="CL263" s="13"/>
      <c r="CM263" s="13"/>
      <c r="CN263" s="13"/>
      <c r="CO263" s="190">
        <v>17.253399999999999</v>
      </c>
      <c r="CP263" s="190">
        <v>0</v>
      </c>
      <c r="CQ263" s="190">
        <v>0</v>
      </c>
      <c r="CR263" s="190"/>
      <c r="CS263" s="190">
        <v>0</v>
      </c>
      <c r="CT263" s="190"/>
      <c r="CU263" s="190"/>
      <c r="CV263" s="190">
        <v>0</v>
      </c>
      <c r="CW263" s="190">
        <v>17.6877</v>
      </c>
      <c r="CX263" s="190">
        <v>0</v>
      </c>
      <c r="CY263" s="190">
        <v>5.5019999999999998</v>
      </c>
      <c r="CZ263" s="190">
        <v>28.175699999999999</v>
      </c>
      <c r="DA263" s="190">
        <v>0</v>
      </c>
      <c r="DB263" s="190">
        <v>4.0071000000000003</v>
      </c>
      <c r="DC263" s="194">
        <v>0</v>
      </c>
      <c r="DE263" s="13"/>
      <c r="DF263" s="13"/>
      <c r="DG263" s="17"/>
      <c r="DH263" s="13"/>
      <c r="DI263" s="13"/>
    </row>
    <row r="264" spans="1:113" ht="14.4" x14ac:dyDescent="0.3">
      <c r="A264" s="13" t="s">
        <v>962</v>
      </c>
      <c r="B264" s="11" t="s">
        <v>1690</v>
      </c>
      <c r="C264" s="11" t="s">
        <v>1712</v>
      </c>
      <c r="D264" s="11" t="s">
        <v>1238</v>
      </c>
      <c r="E264" s="184">
        <v>2012</v>
      </c>
      <c r="F264" s="130">
        <v>5</v>
      </c>
      <c r="G264" s="130">
        <v>27</v>
      </c>
      <c r="H264" s="88"/>
      <c r="I264" s="10">
        <v>0</v>
      </c>
      <c r="J264" s="10">
        <v>20</v>
      </c>
      <c r="K264" s="7" t="s">
        <v>1490</v>
      </c>
      <c r="L264" s="7" t="s">
        <v>798</v>
      </c>
      <c r="M264" s="13"/>
      <c r="N264" s="178" t="s">
        <v>1488</v>
      </c>
      <c r="O264" s="13"/>
      <c r="P264" s="13"/>
      <c r="Q264" s="13"/>
      <c r="R264" s="13"/>
      <c r="S264" s="13"/>
      <c r="T264" s="182" t="s">
        <v>1493</v>
      </c>
      <c r="U264" s="13"/>
      <c r="V264" s="13"/>
      <c r="W264" s="13">
        <v>88</v>
      </c>
      <c r="X264" s="13"/>
      <c r="Y264" s="13"/>
      <c r="Z264" s="13"/>
      <c r="AA264" s="13"/>
      <c r="AB264" s="13"/>
      <c r="AC264" s="13"/>
      <c r="AD264" s="13"/>
      <c r="AE264" s="13"/>
      <c r="AF264" s="13">
        <v>5.08</v>
      </c>
      <c r="AG264" s="16" t="s">
        <v>274</v>
      </c>
      <c r="AH264" s="13"/>
      <c r="AI264" s="13"/>
      <c r="AJ264" s="13"/>
      <c r="AK264" s="13">
        <v>2.44</v>
      </c>
      <c r="AL264" s="13"/>
      <c r="AM264" s="13"/>
      <c r="AN264" s="13"/>
      <c r="AO264" s="13"/>
      <c r="AP264" s="13"/>
      <c r="AQ264" s="13">
        <v>0</v>
      </c>
      <c r="AR264" s="13">
        <v>2.9369999999999998</v>
      </c>
      <c r="AS264" s="17">
        <v>2.9369999999999998</v>
      </c>
      <c r="AT264" s="17"/>
      <c r="AU264" s="17"/>
      <c r="AV264" s="13">
        <v>0.26</v>
      </c>
      <c r="AW264" s="13"/>
      <c r="AX264" s="189">
        <v>11.296153846153846</v>
      </c>
      <c r="AY264" s="124"/>
      <c r="AZ264" s="13"/>
      <c r="BA264" s="13"/>
      <c r="BB264" s="192">
        <v>-26.011500000000002</v>
      </c>
      <c r="BC264" s="7" t="s">
        <v>1492</v>
      </c>
      <c r="BD264" s="13"/>
      <c r="BE264" s="7">
        <v>2020</v>
      </c>
      <c r="BF264" s="13">
        <v>35.799999999999997</v>
      </c>
      <c r="BG264" s="13">
        <v>2</v>
      </c>
      <c r="BH264" s="13"/>
      <c r="BI264" s="13">
        <v>1.0446</v>
      </c>
      <c r="BJ264" s="13">
        <v>2E-3</v>
      </c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>
        <v>3.4045695540000001</v>
      </c>
      <c r="CA264" s="13">
        <v>2.2727089510000003</v>
      </c>
      <c r="CB264" s="7"/>
      <c r="CC264" s="7"/>
      <c r="CD264" s="13"/>
      <c r="CE264" s="182" t="s">
        <v>1494</v>
      </c>
      <c r="CF264" s="13"/>
      <c r="CG264" s="13"/>
      <c r="CH264" s="13"/>
      <c r="CI264" s="13"/>
      <c r="CJ264" s="13"/>
      <c r="CK264" s="13"/>
      <c r="CL264" s="13"/>
      <c r="CM264" s="13"/>
      <c r="CN264" s="13"/>
      <c r="CO264" s="190">
        <v>27.207599999999999</v>
      </c>
      <c r="CP264" s="190">
        <v>0.71240000000000003</v>
      </c>
      <c r="CQ264" s="190">
        <v>2.1812999999999998</v>
      </c>
      <c r="CR264" s="190"/>
      <c r="CS264" s="190">
        <v>0.86219999999999997</v>
      </c>
      <c r="CT264" s="190"/>
      <c r="CU264" s="190"/>
      <c r="CV264" s="190">
        <v>0</v>
      </c>
      <c r="CW264" s="190">
        <v>20.426100000000002</v>
      </c>
      <c r="CX264" s="190">
        <v>0</v>
      </c>
      <c r="CY264" s="190">
        <v>12.431800000000001</v>
      </c>
      <c r="CZ264" s="190">
        <v>11.736499999999999</v>
      </c>
      <c r="DA264" s="190">
        <v>0.86219999999999997</v>
      </c>
      <c r="DB264" s="190">
        <v>4.9763999999999999</v>
      </c>
      <c r="DC264" s="194">
        <v>0</v>
      </c>
      <c r="DE264" s="13"/>
      <c r="DF264" s="13"/>
      <c r="DG264" s="17"/>
      <c r="DH264" s="13"/>
      <c r="DI264" s="13"/>
    </row>
    <row r="265" spans="1:113" ht="14.4" x14ac:dyDescent="0.3">
      <c r="A265" s="13" t="s">
        <v>962</v>
      </c>
      <c r="B265" s="11" t="s">
        <v>1690</v>
      </c>
      <c r="C265" s="11" t="s">
        <v>1712</v>
      </c>
      <c r="D265" s="11" t="s">
        <v>1239</v>
      </c>
      <c r="E265" s="184">
        <v>2012</v>
      </c>
      <c r="F265" s="130">
        <v>5</v>
      </c>
      <c r="G265" s="130">
        <v>27</v>
      </c>
      <c r="H265" s="88"/>
      <c r="I265" s="10">
        <v>20</v>
      </c>
      <c r="J265" s="10">
        <v>50</v>
      </c>
      <c r="K265" s="7" t="s">
        <v>1491</v>
      </c>
      <c r="L265" s="7" t="s">
        <v>798</v>
      </c>
      <c r="M265" s="13"/>
      <c r="N265" s="178" t="s">
        <v>1488</v>
      </c>
      <c r="O265" s="13"/>
      <c r="P265" s="13"/>
      <c r="Q265" s="13"/>
      <c r="R265" s="13"/>
      <c r="S265" s="13"/>
      <c r="T265" s="182" t="s">
        <v>1493</v>
      </c>
      <c r="U265" s="13"/>
      <c r="V265" s="13"/>
      <c r="W265" s="13">
        <v>91.42</v>
      </c>
      <c r="X265" s="13"/>
      <c r="Y265" s="13"/>
      <c r="Z265" s="13"/>
      <c r="AA265" s="13"/>
      <c r="AB265" s="13"/>
      <c r="AC265" s="13"/>
      <c r="AD265" s="13"/>
      <c r="AE265" s="13"/>
      <c r="AF265" s="13">
        <v>4.78</v>
      </c>
      <c r="AG265" s="16" t="s">
        <v>274</v>
      </c>
      <c r="AH265" s="13"/>
      <c r="AI265" s="13"/>
      <c r="AJ265" s="13"/>
      <c r="AK265" s="13">
        <v>1.02</v>
      </c>
      <c r="AL265" s="13"/>
      <c r="AM265" s="13"/>
      <c r="AN265" s="13"/>
      <c r="AO265" s="13"/>
      <c r="AP265" s="13"/>
      <c r="AQ265" s="13">
        <v>0</v>
      </c>
      <c r="AR265" s="13">
        <v>1.802</v>
      </c>
      <c r="AS265" s="17">
        <v>1.802</v>
      </c>
      <c r="AT265" s="17"/>
      <c r="AU265" s="17"/>
      <c r="AV265" s="13">
        <v>0.16</v>
      </c>
      <c r="AW265" s="13"/>
      <c r="AX265" s="189">
        <v>11.262499999999999</v>
      </c>
      <c r="AY265" s="124"/>
      <c r="AZ265" s="13"/>
      <c r="BA265" s="13"/>
      <c r="BB265" s="192">
        <v>-25.561499999999999</v>
      </c>
      <c r="BC265" s="7" t="s">
        <v>1492</v>
      </c>
      <c r="BD265" s="13"/>
      <c r="BE265" s="7">
        <v>2020</v>
      </c>
      <c r="BF265" s="13">
        <v>-26.8</v>
      </c>
      <c r="BG265" s="13">
        <v>2.1</v>
      </c>
      <c r="BH265" s="13"/>
      <c r="BI265" s="13">
        <v>0.98150000000000004</v>
      </c>
      <c r="BJ265" s="13">
        <v>2.0999999999999999E-3</v>
      </c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>
        <v>3.0342178069999997</v>
      </c>
      <c r="CA265" s="13">
        <v>2.1260044210000002</v>
      </c>
      <c r="CB265" s="7"/>
      <c r="CC265" s="7"/>
      <c r="CD265" s="13"/>
      <c r="CE265" s="182" t="s">
        <v>1494</v>
      </c>
      <c r="CF265" s="13"/>
      <c r="CG265" s="13"/>
      <c r="CH265" s="13"/>
      <c r="CI265" s="13"/>
      <c r="CJ265" s="13"/>
      <c r="CK265" s="13"/>
      <c r="CL265" s="13"/>
      <c r="CM265" s="13"/>
      <c r="CN265" s="13"/>
      <c r="CO265" s="190">
        <v>27.207599999999999</v>
      </c>
      <c r="CP265" s="190">
        <v>0.71240000000000003</v>
      </c>
      <c r="CQ265" s="190">
        <v>2.1812999999999998</v>
      </c>
      <c r="CR265" s="190"/>
      <c r="CS265" s="190">
        <v>0.86219999999999997</v>
      </c>
      <c r="CT265" s="190"/>
      <c r="CU265" s="190"/>
      <c r="CV265" s="190">
        <v>0</v>
      </c>
      <c r="CW265" s="190">
        <v>20.426100000000002</v>
      </c>
      <c r="CX265" s="190">
        <v>0</v>
      </c>
      <c r="CY265" s="190">
        <v>12.431800000000001</v>
      </c>
      <c r="CZ265" s="190">
        <v>11.736499999999999</v>
      </c>
      <c r="DA265" s="190">
        <v>0.86219999999999997</v>
      </c>
      <c r="DB265" s="190">
        <v>4.9763999999999999</v>
      </c>
      <c r="DC265" s="194">
        <v>0</v>
      </c>
      <c r="DE265" s="13"/>
      <c r="DF265" s="13"/>
      <c r="DG265" s="17"/>
      <c r="DH265" s="13"/>
      <c r="DI265" s="13"/>
    </row>
    <row r="266" spans="1:113" ht="14.4" x14ac:dyDescent="0.3">
      <c r="A266" s="13" t="s">
        <v>962</v>
      </c>
      <c r="B266" s="11" t="s">
        <v>1690</v>
      </c>
      <c r="C266" s="11" t="s">
        <v>1713</v>
      </c>
      <c r="D266" s="11" t="s">
        <v>1240</v>
      </c>
      <c r="E266" s="184">
        <v>2012</v>
      </c>
      <c r="F266" s="130">
        <v>5</v>
      </c>
      <c r="G266" s="130">
        <v>23</v>
      </c>
      <c r="H266" s="88"/>
      <c r="I266" s="10">
        <v>0</v>
      </c>
      <c r="J266" s="10">
        <v>20</v>
      </c>
      <c r="K266" s="7" t="s">
        <v>1490</v>
      </c>
      <c r="L266" s="7" t="s">
        <v>798</v>
      </c>
      <c r="M266" s="13"/>
      <c r="N266" s="178" t="s">
        <v>1488</v>
      </c>
      <c r="O266" s="13"/>
      <c r="P266" s="13"/>
      <c r="Q266" s="13"/>
      <c r="R266" s="13"/>
      <c r="S266" s="13"/>
      <c r="T266" s="182" t="s">
        <v>1493</v>
      </c>
      <c r="U266" s="13"/>
      <c r="V266" s="13"/>
      <c r="W266" s="13">
        <v>35.329000000000001</v>
      </c>
      <c r="X266" s="13"/>
      <c r="Y266" s="13"/>
      <c r="Z266" s="13"/>
      <c r="AA266" s="13"/>
      <c r="AB266" s="13"/>
      <c r="AC266" s="13"/>
      <c r="AD266" s="13"/>
      <c r="AE266" s="13"/>
      <c r="AF266" s="13">
        <v>4.59</v>
      </c>
      <c r="AG266" s="16" t="s">
        <v>274</v>
      </c>
      <c r="AH266" s="13"/>
      <c r="AI266" s="13"/>
      <c r="AJ266" s="13"/>
      <c r="AK266" s="13">
        <v>0.18</v>
      </c>
      <c r="AL266" s="13"/>
      <c r="AM266" s="13"/>
      <c r="AN266" s="13"/>
      <c r="AO266" s="13"/>
      <c r="AP266" s="13"/>
      <c r="AQ266" s="13">
        <v>0</v>
      </c>
      <c r="AR266" s="13">
        <v>2.0619999999999998</v>
      </c>
      <c r="AS266" s="17">
        <v>2.0619999999999998</v>
      </c>
      <c r="AT266" s="17"/>
      <c r="AU266" s="17"/>
      <c r="AV266" s="13">
        <v>0.16</v>
      </c>
      <c r="AW266" s="13"/>
      <c r="AX266" s="189">
        <v>12.887499999999999</v>
      </c>
      <c r="AY266" s="124"/>
      <c r="AZ266" s="13"/>
      <c r="BA266" s="13"/>
      <c r="BB266" s="192">
        <v>-26.16</v>
      </c>
      <c r="BC266" s="7" t="s">
        <v>1492</v>
      </c>
      <c r="BD266" s="13"/>
      <c r="BE266" s="7">
        <v>2020</v>
      </c>
      <c r="BF266" s="13">
        <v>49.9</v>
      </c>
      <c r="BG266" s="13">
        <v>1.9</v>
      </c>
      <c r="BH266" s="13"/>
      <c r="BI266" s="13">
        <v>1.0588</v>
      </c>
      <c r="BJ266" s="13">
        <v>1.9E-3</v>
      </c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>
        <v>1.4069224490000001</v>
      </c>
      <c r="CA266" s="13">
        <v>1.9777797370000001</v>
      </c>
      <c r="CB266" s="7"/>
      <c r="CC266" s="7"/>
      <c r="CD266" s="13"/>
      <c r="CE266" s="182" t="s">
        <v>1494</v>
      </c>
      <c r="CF266" s="13"/>
      <c r="CG266" s="13"/>
      <c r="CH266" s="13"/>
      <c r="CI266" s="13"/>
      <c r="CJ266" s="13"/>
      <c r="CK266" s="13"/>
      <c r="CL266" s="13"/>
      <c r="CM266" s="13"/>
      <c r="CN266" s="13"/>
      <c r="CO266" s="190">
        <v>27.207599999999999</v>
      </c>
      <c r="CP266" s="190">
        <v>0.71240000000000003</v>
      </c>
      <c r="CQ266" s="190">
        <v>2.1812999999999998</v>
      </c>
      <c r="CR266" s="190"/>
      <c r="CS266" s="190">
        <v>0.86219999999999997</v>
      </c>
      <c r="CT266" s="190"/>
      <c r="CU266" s="190"/>
      <c r="CV266" s="190">
        <v>0</v>
      </c>
      <c r="CW266" s="190">
        <v>20.426100000000002</v>
      </c>
      <c r="CX266" s="190">
        <v>0</v>
      </c>
      <c r="CY266" s="190">
        <v>12.431800000000001</v>
      </c>
      <c r="CZ266" s="190">
        <v>11.736499999999999</v>
      </c>
      <c r="DA266" s="190">
        <v>0.86219999999999997</v>
      </c>
      <c r="DB266" s="190">
        <v>4.9763999999999999</v>
      </c>
      <c r="DC266" s="194">
        <v>0</v>
      </c>
      <c r="DE266" s="13"/>
      <c r="DF266" s="13"/>
      <c r="DG266" s="17"/>
      <c r="DH266" s="13"/>
      <c r="DI266" s="13"/>
    </row>
    <row r="267" spans="1:113" ht="14.4" x14ac:dyDescent="0.3">
      <c r="A267" s="13" t="s">
        <v>962</v>
      </c>
      <c r="B267" s="11" t="s">
        <v>1690</v>
      </c>
      <c r="C267" s="11" t="s">
        <v>1713</v>
      </c>
      <c r="D267" s="11" t="s">
        <v>1241</v>
      </c>
      <c r="E267" s="184">
        <v>2012</v>
      </c>
      <c r="F267" s="130">
        <v>5</v>
      </c>
      <c r="G267" s="130">
        <v>23</v>
      </c>
      <c r="H267" s="88"/>
      <c r="I267" s="10">
        <v>20</v>
      </c>
      <c r="J267" s="10">
        <v>50</v>
      </c>
      <c r="K267" s="7" t="s">
        <v>1491</v>
      </c>
      <c r="L267" s="7" t="s">
        <v>798</v>
      </c>
      <c r="M267" s="13"/>
      <c r="N267" s="178" t="s">
        <v>1488</v>
      </c>
      <c r="O267" s="13"/>
      <c r="P267" s="13"/>
      <c r="Q267" s="13"/>
      <c r="R267" s="13"/>
      <c r="S267" s="13"/>
      <c r="T267" s="182" t="s">
        <v>1493</v>
      </c>
      <c r="U267" s="13"/>
      <c r="V267" s="13"/>
      <c r="W267" s="13">
        <v>56.237000000000002</v>
      </c>
      <c r="X267" s="13"/>
      <c r="Y267" s="13"/>
      <c r="Z267" s="13"/>
      <c r="AA267" s="13"/>
      <c r="AB267" s="13"/>
      <c r="AC267" s="13"/>
      <c r="AD267" s="13"/>
      <c r="AE267" s="13"/>
      <c r="AF267" s="13">
        <v>4.6500000000000004</v>
      </c>
      <c r="AG267" s="16" t="s">
        <v>274</v>
      </c>
      <c r="AH267" s="13"/>
      <c r="AI267" s="13"/>
      <c r="AJ267" s="13"/>
      <c r="AK267" s="13">
        <v>0.13</v>
      </c>
      <c r="AL267" s="13"/>
      <c r="AM267" s="13"/>
      <c r="AN267" s="13"/>
      <c r="AO267" s="13"/>
      <c r="AP267" s="13"/>
      <c r="AQ267" s="13">
        <v>0</v>
      </c>
      <c r="AR267" s="13">
        <v>1.1830000000000001</v>
      </c>
      <c r="AS267" s="17">
        <v>1.1830000000000001</v>
      </c>
      <c r="AT267" s="17"/>
      <c r="AU267" s="17"/>
      <c r="AV267" s="13">
        <v>0.08</v>
      </c>
      <c r="AW267" s="13"/>
      <c r="AX267" s="189">
        <v>14.7875</v>
      </c>
      <c r="AY267" s="124"/>
      <c r="AZ267" s="13"/>
      <c r="BA267" s="13"/>
      <c r="BB267" s="192">
        <v>-25.47</v>
      </c>
      <c r="BC267" s="7" t="s">
        <v>1492</v>
      </c>
      <c r="BD267" s="13"/>
      <c r="BE267" s="7">
        <v>2020</v>
      </c>
      <c r="BF267" s="13">
        <v>-54.9</v>
      </c>
      <c r="BG267" s="13">
        <v>1.9</v>
      </c>
      <c r="BH267" s="13"/>
      <c r="BI267" s="13">
        <v>0.95320000000000005</v>
      </c>
      <c r="BJ267" s="13">
        <v>1.9E-3</v>
      </c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>
        <v>1.1851173830000001</v>
      </c>
      <c r="CA267" s="13">
        <v>1.8163533200000002</v>
      </c>
      <c r="CB267" s="7"/>
      <c r="CC267" s="7"/>
      <c r="CD267" s="13"/>
      <c r="CE267" s="182" t="s">
        <v>1494</v>
      </c>
      <c r="CF267" s="13"/>
      <c r="CG267" s="13"/>
      <c r="CH267" s="13"/>
      <c r="CI267" s="13"/>
      <c r="CJ267" s="13"/>
      <c r="CK267" s="13"/>
      <c r="CL267" s="13"/>
      <c r="CM267" s="13"/>
      <c r="CN267" s="13"/>
      <c r="CO267" s="190">
        <v>27.207599999999999</v>
      </c>
      <c r="CP267" s="190">
        <v>0.71240000000000003</v>
      </c>
      <c r="CQ267" s="190">
        <v>2.1812999999999998</v>
      </c>
      <c r="CR267" s="190"/>
      <c r="CS267" s="190">
        <v>0.86219999999999997</v>
      </c>
      <c r="CT267" s="190"/>
      <c r="CU267" s="190"/>
      <c r="CV267" s="190">
        <v>0</v>
      </c>
      <c r="CW267" s="190">
        <v>20.426100000000002</v>
      </c>
      <c r="CX267" s="190">
        <v>0</v>
      </c>
      <c r="CY267" s="190">
        <v>12.431800000000001</v>
      </c>
      <c r="CZ267" s="190">
        <v>11.736499999999999</v>
      </c>
      <c r="DA267" s="190">
        <v>0.86219999999999997</v>
      </c>
      <c r="DB267" s="190">
        <v>4.9763999999999999</v>
      </c>
      <c r="DC267" s="194">
        <v>0</v>
      </c>
      <c r="DE267" s="13"/>
      <c r="DF267" s="13"/>
      <c r="DG267" s="17"/>
      <c r="DH267" s="13"/>
      <c r="DI267" s="13"/>
    </row>
    <row r="268" spans="1:113" ht="14.4" x14ac:dyDescent="0.3">
      <c r="A268" s="13" t="s">
        <v>962</v>
      </c>
      <c r="B268" s="11" t="s">
        <v>1690</v>
      </c>
      <c r="C268" s="11" t="s">
        <v>1714</v>
      </c>
      <c r="D268" s="11" t="s">
        <v>1242</v>
      </c>
      <c r="E268" s="184">
        <v>2012</v>
      </c>
      <c r="F268" s="130">
        <v>5</v>
      </c>
      <c r="G268" s="130">
        <v>27</v>
      </c>
      <c r="H268" s="88"/>
      <c r="I268" s="10">
        <v>0</v>
      </c>
      <c r="J268" s="10">
        <v>20</v>
      </c>
      <c r="K268" s="7" t="s">
        <v>1490</v>
      </c>
      <c r="L268" s="7" t="s">
        <v>798</v>
      </c>
      <c r="M268" s="13"/>
      <c r="N268" s="178" t="s">
        <v>1488</v>
      </c>
      <c r="O268" s="13"/>
      <c r="P268" s="13"/>
      <c r="Q268" s="13"/>
      <c r="R268" s="13"/>
      <c r="S268" s="13"/>
      <c r="T268" s="182" t="s">
        <v>1493</v>
      </c>
      <c r="U268" s="13"/>
      <c r="V268" s="13"/>
      <c r="W268" s="13">
        <v>77.290999999999997</v>
      </c>
      <c r="X268" s="13"/>
      <c r="Y268" s="13"/>
      <c r="Z268" s="13"/>
      <c r="AA268" s="13"/>
      <c r="AB268" s="13"/>
      <c r="AC268" s="13"/>
      <c r="AD268" s="13"/>
      <c r="AE268" s="13"/>
      <c r="AF268" s="13">
        <v>4.47</v>
      </c>
      <c r="AG268" s="16" t="s">
        <v>274</v>
      </c>
      <c r="AH268" s="13"/>
      <c r="AI268" s="13"/>
      <c r="AJ268" s="13"/>
      <c r="AK268" s="13">
        <v>0.25</v>
      </c>
      <c r="AL268" s="13"/>
      <c r="AM268" s="13"/>
      <c r="AN268" s="13"/>
      <c r="AO268" s="13"/>
      <c r="AP268" s="13"/>
      <c r="AQ268" s="13">
        <v>0</v>
      </c>
      <c r="AR268" s="13">
        <v>3.371</v>
      </c>
      <c r="AS268" s="17">
        <v>3.371</v>
      </c>
      <c r="AT268" s="17"/>
      <c r="AU268" s="17"/>
      <c r="AV268" s="13">
        <v>0.23</v>
      </c>
      <c r="AW268" s="13"/>
      <c r="AX268" s="189">
        <v>14.656521739130435</v>
      </c>
      <c r="AY268" s="124"/>
      <c r="AZ268" s="13"/>
      <c r="BA268" s="13"/>
      <c r="BB268" s="192">
        <v>-25.51</v>
      </c>
      <c r="BC268" s="7" t="s">
        <v>1492</v>
      </c>
      <c r="BD268" s="13"/>
      <c r="BE268" s="7">
        <v>2020</v>
      </c>
      <c r="BF268" s="13">
        <v>29.9</v>
      </c>
      <c r="BG268" s="13">
        <v>2</v>
      </c>
      <c r="BH268" s="13"/>
      <c r="BI268" s="13">
        <v>1.0386</v>
      </c>
      <c r="BJ268" s="13">
        <v>2E-3</v>
      </c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>
        <v>2.255918715</v>
      </c>
      <c r="CA268" s="13">
        <v>2.6652482230000003</v>
      </c>
      <c r="CB268" s="7"/>
      <c r="CC268" s="7"/>
      <c r="CD268" s="13"/>
      <c r="CE268" s="182" t="s">
        <v>1494</v>
      </c>
      <c r="CF268" s="13"/>
      <c r="CG268" s="13"/>
      <c r="CH268" s="13"/>
      <c r="CI268" s="13"/>
      <c r="CJ268" s="13"/>
      <c r="CK268" s="13"/>
      <c r="CL268" s="13"/>
      <c r="CM268" s="13"/>
      <c r="CN268" s="13"/>
      <c r="CO268" s="190">
        <v>27.207599999999999</v>
      </c>
      <c r="CP268" s="190">
        <v>0.71240000000000003</v>
      </c>
      <c r="CQ268" s="190">
        <v>2.1812999999999998</v>
      </c>
      <c r="CR268" s="190"/>
      <c r="CS268" s="190">
        <v>0.86219999999999997</v>
      </c>
      <c r="CT268" s="190"/>
      <c r="CU268" s="190"/>
      <c r="CV268" s="190">
        <v>0</v>
      </c>
      <c r="CW268" s="190">
        <v>20.426100000000002</v>
      </c>
      <c r="CX268" s="190">
        <v>0</v>
      </c>
      <c r="CY268" s="190">
        <v>12.431800000000001</v>
      </c>
      <c r="CZ268" s="190">
        <v>11.736499999999999</v>
      </c>
      <c r="DA268" s="190">
        <v>0.86219999999999997</v>
      </c>
      <c r="DB268" s="190">
        <v>4.9763999999999999</v>
      </c>
      <c r="DC268" s="194">
        <v>0</v>
      </c>
      <c r="DE268" s="13"/>
      <c r="DF268" s="13"/>
      <c r="DG268" s="17"/>
      <c r="DH268" s="13"/>
      <c r="DI268" s="13"/>
    </row>
    <row r="269" spans="1:113" ht="14.4" x14ac:dyDescent="0.3">
      <c r="A269" s="13" t="s">
        <v>962</v>
      </c>
      <c r="B269" s="11" t="s">
        <v>1690</v>
      </c>
      <c r="C269" s="11" t="s">
        <v>1714</v>
      </c>
      <c r="D269" s="11" t="s">
        <v>1243</v>
      </c>
      <c r="E269" s="184">
        <v>2012</v>
      </c>
      <c r="F269" s="130">
        <v>5</v>
      </c>
      <c r="G269" s="130">
        <v>27</v>
      </c>
      <c r="H269" s="88"/>
      <c r="I269" s="10">
        <v>20</v>
      </c>
      <c r="J269" s="10">
        <v>50</v>
      </c>
      <c r="K269" s="7" t="s">
        <v>1491</v>
      </c>
      <c r="L269" s="7" t="s">
        <v>798</v>
      </c>
      <c r="M269" s="13"/>
      <c r="N269" s="178" t="s">
        <v>1488</v>
      </c>
      <c r="O269" s="13"/>
      <c r="P269" s="13"/>
      <c r="Q269" s="13"/>
      <c r="R269" s="13"/>
      <c r="S269" s="13"/>
      <c r="T269" s="182" t="s">
        <v>1493</v>
      </c>
      <c r="U269" s="13"/>
      <c r="V269" s="13"/>
      <c r="W269" s="13">
        <v>91.225999999999999</v>
      </c>
      <c r="X269" s="13"/>
      <c r="Y269" s="13"/>
      <c r="Z269" s="13"/>
      <c r="AA269" s="13"/>
      <c r="AB269" s="13"/>
      <c r="AC269" s="13"/>
      <c r="AD269" s="13"/>
      <c r="AE269" s="13"/>
      <c r="AF269" s="13">
        <v>4.47</v>
      </c>
      <c r="AG269" s="16" t="s">
        <v>274</v>
      </c>
      <c r="AH269" s="13"/>
      <c r="AI269" s="13"/>
      <c r="AJ269" s="13"/>
      <c r="AK269" s="13">
        <v>0.17</v>
      </c>
      <c r="AL269" s="13"/>
      <c r="AM269" s="13"/>
      <c r="AN269" s="13"/>
      <c r="AO269" s="13"/>
      <c r="AP269" s="13"/>
      <c r="AQ269" s="13">
        <v>0</v>
      </c>
      <c r="AR269" s="13">
        <v>2.355</v>
      </c>
      <c r="AS269" s="17">
        <v>2.355</v>
      </c>
      <c r="AT269" s="17"/>
      <c r="AU269" s="17"/>
      <c r="AV269" s="13">
        <v>0.16</v>
      </c>
      <c r="AW269" s="13"/>
      <c r="AX269" s="189">
        <v>14.71875</v>
      </c>
      <c r="AY269" s="124"/>
      <c r="AZ269" s="13"/>
      <c r="BA269" s="13"/>
      <c r="BB269" s="192">
        <v>-25.22</v>
      </c>
      <c r="BC269" s="7" t="s">
        <v>1492</v>
      </c>
      <c r="BD269" s="13"/>
      <c r="BE269" s="7">
        <v>2020</v>
      </c>
      <c r="BF269" s="13">
        <v>-42.7</v>
      </c>
      <c r="BG269" s="13">
        <v>1.8</v>
      </c>
      <c r="BH269" s="13"/>
      <c r="BI269" s="13">
        <v>0.96540000000000004</v>
      </c>
      <c r="BJ269" s="13">
        <v>1.8E-3</v>
      </c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>
        <v>2.059910763</v>
      </c>
      <c r="CA269" s="13">
        <v>2.6083476439999997</v>
      </c>
      <c r="CB269" s="7"/>
      <c r="CC269" s="7"/>
      <c r="CD269" s="13"/>
      <c r="CE269" s="182" t="s">
        <v>1494</v>
      </c>
      <c r="CF269" s="13"/>
      <c r="CG269" s="13"/>
      <c r="CH269" s="13"/>
      <c r="CI269" s="13"/>
      <c r="CJ269" s="13"/>
      <c r="CK269" s="13"/>
      <c r="CL269" s="13"/>
      <c r="CM269" s="13"/>
      <c r="CN269" s="13"/>
      <c r="CO269" s="190">
        <v>27.207599999999999</v>
      </c>
      <c r="CP269" s="190">
        <v>0.71240000000000003</v>
      </c>
      <c r="CQ269" s="190">
        <v>2.1812999999999998</v>
      </c>
      <c r="CR269" s="190"/>
      <c r="CS269" s="190">
        <v>0.86219999999999997</v>
      </c>
      <c r="CT269" s="190"/>
      <c r="CU269" s="190"/>
      <c r="CV269" s="190">
        <v>0</v>
      </c>
      <c r="CW269" s="190">
        <v>20.426100000000002</v>
      </c>
      <c r="CX269" s="190">
        <v>0</v>
      </c>
      <c r="CY269" s="190">
        <v>12.431800000000001</v>
      </c>
      <c r="CZ269" s="190">
        <v>11.736499999999999</v>
      </c>
      <c r="DA269" s="190">
        <v>0.86219999999999997</v>
      </c>
      <c r="DB269" s="190">
        <v>4.9763999999999999</v>
      </c>
      <c r="DC269" s="194">
        <v>0</v>
      </c>
      <c r="DE269" s="13"/>
      <c r="DF269" s="13"/>
      <c r="DG269" s="17"/>
      <c r="DH269" s="13"/>
      <c r="DI269" s="13"/>
    </row>
    <row r="270" spans="1:113" ht="14.4" x14ac:dyDescent="0.3">
      <c r="A270" s="13" t="s">
        <v>962</v>
      </c>
      <c r="B270" s="11" t="s">
        <v>1690</v>
      </c>
      <c r="C270" s="11" t="s">
        <v>1715</v>
      </c>
      <c r="D270" s="11" t="s">
        <v>1244</v>
      </c>
      <c r="E270" s="184">
        <v>2012</v>
      </c>
      <c r="F270" s="130">
        <v>5</v>
      </c>
      <c r="G270" s="130">
        <v>27</v>
      </c>
      <c r="H270" s="88"/>
      <c r="I270" s="10">
        <v>0</v>
      </c>
      <c r="J270" s="10">
        <v>20</v>
      </c>
      <c r="K270" s="7" t="s">
        <v>1490</v>
      </c>
      <c r="L270" s="7" t="s">
        <v>798</v>
      </c>
      <c r="M270" s="13"/>
      <c r="N270" s="178" t="s">
        <v>1488</v>
      </c>
      <c r="O270" s="13"/>
      <c r="P270" s="13"/>
      <c r="Q270" s="13"/>
      <c r="R270" s="13"/>
      <c r="S270" s="13"/>
      <c r="T270" s="182" t="s">
        <v>1493</v>
      </c>
      <c r="U270" s="13"/>
      <c r="V270" s="13"/>
      <c r="W270" s="13">
        <v>54.31</v>
      </c>
      <c r="X270" s="13"/>
      <c r="Y270" s="13"/>
      <c r="Z270" s="13"/>
      <c r="AA270" s="13"/>
      <c r="AB270" s="13"/>
      <c r="AC270" s="13"/>
      <c r="AD270" s="13"/>
      <c r="AE270" s="13"/>
      <c r="AF270" s="13">
        <v>4.49</v>
      </c>
      <c r="AG270" s="16" t="s">
        <v>274</v>
      </c>
      <c r="AH270" s="13"/>
      <c r="AI270" s="13"/>
      <c r="AJ270" s="13"/>
      <c r="AK270" s="13">
        <v>0.15</v>
      </c>
      <c r="AL270" s="13"/>
      <c r="AM270" s="13"/>
      <c r="AN270" s="13"/>
      <c r="AO270" s="13"/>
      <c r="AP270" s="13"/>
      <c r="AQ270" s="13">
        <v>0</v>
      </c>
      <c r="AR270" s="13">
        <v>4.157</v>
      </c>
      <c r="AS270" s="17">
        <v>4.157</v>
      </c>
      <c r="AT270" s="17"/>
      <c r="AU270" s="17"/>
      <c r="AV270" s="13">
        <v>0.23</v>
      </c>
      <c r="AW270" s="13"/>
      <c r="AX270" s="189">
        <v>18.07391304347826</v>
      </c>
      <c r="AY270" s="124"/>
      <c r="AZ270" s="13"/>
      <c r="BA270" s="13"/>
      <c r="BB270" s="192">
        <v>-26.07</v>
      </c>
      <c r="BC270" s="7" t="s">
        <v>1492</v>
      </c>
      <c r="BD270" s="13"/>
      <c r="BE270" s="7">
        <v>2020</v>
      </c>
      <c r="BF270" s="13">
        <v>25.2</v>
      </c>
      <c r="BG270" s="13">
        <v>1.8</v>
      </c>
      <c r="BH270" s="13"/>
      <c r="BI270" s="13">
        <v>1.0339</v>
      </c>
      <c r="BJ270" s="13">
        <v>1.8E-3</v>
      </c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>
        <v>3.5097184729999995</v>
      </c>
      <c r="CA270" s="13">
        <v>2.986954023</v>
      </c>
      <c r="CB270" s="7"/>
      <c r="CC270" s="7"/>
      <c r="CD270" s="13"/>
      <c r="CE270" s="182" t="s">
        <v>1494</v>
      </c>
      <c r="CF270" s="13"/>
      <c r="CG270" s="13"/>
      <c r="CH270" s="13"/>
      <c r="CI270" s="13"/>
      <c r="CJ270" s="13"/>
      <c r="CK270" s="13"/>
      <c r="CL270" s="13"/>
      <c r="CM270" s="13"/>
      <c r="CN270" s="13"/>
      <c r="CO270" s="190">
        <v>27.207599999999999</v>
      </c>
      <c r="CP270" s="190">
        <v>0.71240000000000003</v>
      </c>
      <c r="CQ270" s="190">
        <v>2.1812999999999998</v>
      </c>
      <c r="CR270" s="190"/>
      <c r="CS270" s="190">
        <v>0.86219999999999997</v>
      </c>
      <c r="CT270" s="190"/>
      <c r="CU270" s="190"/>
      <c r="CV270" s="190">
        <v>0</v>
      </c>
      <c r="CW270" s="190">
        <v>20.426100000000002</v>
      </c>
      <c r="CX270" s="190">
        <v>0</v>
      </c>
      <c r="CY270" s="190">
        <v>12.431800000000001</v>
      </c>
      <c r="CZ270" s="190">
        <v>11.736499999999999</v>
      </c>
      <c r="DA270" s="190">
        <v>0.86219999999999997</v>
      </c>
      <c r="DB270" s="190">
        <v>4.9763999999999999</v>
      </c>
      <c r="DC270" s="194">
        <v>0</v>
      </c>
      <c r="DE270" s="13"/>
      <c r="DF270" s="13"/>
      <c r="DG270" s="17"/>
      <c r="DH270" s="13"/>
      <c r="DI270" s="13"/>
    </row>
    <row r="271" spans="1:113" ht="14.4" x14ac:dyDescent="0.3">
      <c r="A271" s="13" t="s">
        <v>962</v>
      </c>
      <c r="B271" s="11" t="s">
        <v>1690</v>
      </c>
      <c r="C271" s="11" t="s">
        <v>1715</v>
      </c>
      <c r="D271" s="11" t="s">
        <v>1245</v>
      </c>
      <c r="E271" s="184">
        <v>2012</v>
      </c>
      <c r="F271" s="130">
        <v>5</v>
      </c>
      <c r="G271" s="130">
        <v>27</v>
      </c>
      <c r="H271" s="88"/>
      <c r="I271" s="10">
        <v>20</v>
      </c>
      <c r="J271" s="10">
        <v>50</v>
      </c>
      <c r="K271" s="7" t="s">
        <v>1491</v>
      </c>
      <c r="L271" s="7" t="s">
        <v>798</v>
      </c>
      <c r="M271" s="13"/>
      <c r="N271" s="178" t="s">
        <v>1488</v>
      </c>
      <c r="O271" s="13"/>
      <c r="P271" s="13"/>
      <c r="Q271" s="13"/>
      <c r="R271" s="13"/>
      <c r="S271" s="13"/>
      <c r="T271" s="182" t="s">
        <v>1493</v>
      </c>
      <c r="U271" s="13"/>
      <c r="V271" s="13"/>
      <c r="W271" s="13">
        <v>54.951999999999998</v>
      </c>
      <c r="X271" s="13"/>
      <c r="Y271" s="13"/>
      <c r="Z271" s="13"/>
      <c r="AA271" s="13"/>
      <c r="AB271" s="13"/>
      <c r="AC271" s="13"/>
      <c r="AD271" s="13"/>
      <c r="AE271" s="13"/>
      <c r="AF271" s="13">
        <v>4.55</v>
      </c>
      <c r="AG271" s="16" t="s">
        <v>274</v>
      </c>
      <c r="AH271" s="13"/>
      <c r="AI271" s="13"/>
      <c r="AJ271" s="13"/>
      <c r="AK271" s="13">
        <v>0.05</v>
      </c>
      <c r="AL271" s="13"/>
      <c r="AM271" s="13"/>
      <c r="AN271" s="13"/>
      <c r="AO271" s="13"/>
      <c r="AP271" s="13"/>
      <c r="AQ271" s="13">
        <v>0</v>
      </c>
      <c r="AR271" s="13">
        <v>3.8860000000000001</v>
      </c>
      <c r="AS271" s="17">
        <v>3.8860000000000001</v>
      </c>
      <c r="AT271" s="17"/>
      <c r="AU271" s="17"/>
      <c r="AV271" s="13">
        <v>0.22</v>
      </c>
      <c r="AW271" s="13"/>
      <c r="AX271" s="189">
        <v>17.663636363636364</v>
      </c>
      <c r="AY271" s="124"/>
      <c r="AZ271" s="13"/>
      <c r="BA271" s="13"/>
      <c r="BB271" s="192">
        <v>-25.92</v>
      </c>
      <c r="BC271" s="7" t="s">
        <v>1492</v>
      </c>
      <c r="BD271" s="13"/>
      <c r="BE271" s="7">
        <v>2020</v>
      </c>
      <c r="BF271" s="13">
        <v>25.9</v>
      </c>
      <c r="BG271" s="13">
        <v>2</v>
      </c>
      <c r="BH271" s="13"/>
      <c r="BI271" s="13">
        <v>1.0346</v>
      </c>
      <c r="BJ271" s="13">
        <v>2E-3</v>
      </c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>
        <v>3.619871361</v>
      </c>
      <c r="CA271" s="13">
        <v>3.1415500759999997</v>
      </c>
      <c r="CB271" s="7"/>
      <c r="CC271" s="7"/>
      <c r="CD271" s="13"/>
      <c r="CE271" s="182" t="s">
        <v>1494</v>
      </c>
      <c r="CF271" s="13"/>
      <c r="CG271" s="13"/>
      <c r="CH271" s="13"/>
      <c r="CI271" s="13"/>
      <c r="CJ271" s="13"/>
      <c r="CK271" s="13"/>
      <c r="CL271" s="13"/>
      <c r="CM271" s="13"/>
      <c r="CN271" s="13"/>
      <c r="CO271" s="190">
        <v>27.207599999999999</v>
      </c>
      <c r="CP271" s="190">
        <v>0.71240000000000003</v>
      </c>
      <c r="CQ271" s="190">
        <v>2.1812999999999998</v>
      </c>
      <c r="CR271" s="190"/>
      <c r="CS271" s="190">
        <v>0.86219999999999997</v>
      </c>
      <c r="CT271" s="190"/>
      <c r="CU271" s="190"/>
      <c r="CV271" s="190">
        <v>0</v>
      </c>
      <c r="CW271" s="190">
        <v>20.426100000000002</v>
      </c>
      <c r="CX271" s="190">
        <v>0</v>
      </c>
      <c r="CY271" s="190">
        <v>12.431800000000001</v>
      </c>
      <c r="CZ271" s="190">
        <v>11.736499999999999</v>
      </c>
      <c r="DA271" s="190">
        <v>0.86219999999999997</v>
      </c>
      <c r="DB271" s="190">
        <v>4.9763999999999999</v>
      </c>
      <c r="DC271" s="194">
        <v>0</v>
      </c>
      <c r="DE271" s="13"/>
      <c r="DF271" s="13"/>
      <c r="DG271" s="17"/>
      <c r="DH271" s="13"/>
      <c r="DI271" s="13"/>
    </row>
    <row r="272" spans="1:113" ht="14.4" x14ac:dyDescent="0.3">
      <c r="A272" s="13" t="s">
        <v>962</v>
      </c>
      <c r="B272" s="11" t="s">
        <v>1690</v>
      </c>
      <c r="C272" s="11" t="s">
        <v>1716</v>
      </c>
      <c r="D272" s="11" t="s">
        <v>1246</v>
      </c>
      <c r="E272" s="184">
        <v>2012</v>
      </c>
      <c r="F272" s="130">
        <v>5</v>
      </c>
      <c r="G272" s="130">
        <v>27</v>
      </c>
      <c r="H272" s="88"/>
      <c r="I272" s="10">
        <v>0</v>
      </c>
      <c r="J272" s="10">
        <v>20</v>
      </c>
      <c r="K272" s="7" t="s">
        <v>1490</v>
      </c>
      <c r="L272" s="7" t="s">
        <v>798</v>
      </c>
      <c r="M272" s="13"/>
      <c r="N272" s="178" t="s">
        <v>1488</v>
      </c>
      <c r="O272" s="13"/>
      <c r="P272" s="13"/>
      <c r="Q272" s="13"/>
      <c r="R272" s="13"/>
      <c r="S272" s="13"/>
      <c r="T272" s="182" t="s">
        <v>1493</v>
      </c>
      <c r="U272" s="13"/>
      <c r="V272" s="13"/>
      <c r="W272" s="13">
        <v>81.290000000000006</v>
      </c>
      <c r="X272" s="13"/>
      <c r="Y272" s="13"/>
      <c r="Z272" s="13"/>
      <c r="AA272" s="13"/>
      <c r="AB272" s="13"/>
      <c r="AC272" s="13"/>
      <c r="AD272" s="13"/>
      <c r="AE272" s="13"/>
      <c r="AF272" s="13">
        <v>4.5199999999999996</v>
      </c>
      <c r="AG272" s="16" t="s">
        <v>274</v>
      </c>
      <c r="AH272" s="13"/>
      <c r="AI272" s="13"/>
      <c r="AJ272" s="13"/>
      <c r="AK272" s="13">
        <v>0.23</v>
      </c>
      <c r="AL272" s="13"/>
      <c r="AM272" s="13"/>
      <c r="AN272" s="13"/>
      <c r="AO272" s="13"/>
      <c r="AP272" s="13"/>
      <c r="AQ272" s="13">
        <v>0</v>
      </c>
      <c r="AR272" s="13">
        <v>3.964</v>
      </c>
      <c r="AS272" s="17">
        <v>3.964</v>
      </c>
      <c r="AT272" s="17"/>
      <c r="AU272" s="17"/>
      <c r="AV272" s="13">
        <v>0.27</v>
      </c>
      <c r="AW272" s="13"/>
      <c r="AX272" s="189">
        <v>14.68148148148148</v>
      </c>
      <c r="AY272" s="124"/>
      <c r="AZ272" s="13"/>
      <c r="BA272" s="13"/>
      <c r="BB272" s="192">
        <v>-25.82</v>
      </c>
      <c r="BC272" s="7" t="s">
        <v>1492</v>
      </c>
      <c r="BD272" s="13"/>
      <c r="BE272" s="7">
        <v>2020</v>
      </c>
      <c r="BF272" s="13">
        <v>44.4</v>
      </c>
      <c r="BG272" s="13">
        <v>1.9</v>
      </c>
      <c r="BH272" s="13"/>
      <c r="BI272" s="13">
        <v>1.0531999999999999</v>
      </c>
      <c r="BJ272" s="13">
        <v>1.9E-3</v>
      </c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>
        <v>2.5896272720000004</v>
      </c>
      <c r="CA272" s="13">
        <v>2.800836941</v>
      </c>
      <c r="CB272" s="7"/>
      <c r="CC272" s="7"/>
      <c r="CD272" s="13"/>
      <c r="CE272" s="182" t="s">
        <v>1494</v>
      </c>
      <c r="CF272" s="13"/>
      <c r="CG272" s="13"/>
      <c r="CH272" s="13"/>
      <c r="CI272" s="13"/>
      <c r="CJ272" s="13"/>
      <c r="CK272" s="13"/>
      <c r="CL272" s="13"/>
      <c r="CM272" s="13"/>
      <c r="CN272" s="13"/>
      <c r="CO272" s="190">
        <v>27.207599999999999</v>
      </c>
      <c r="CP272" s="190">
        <v>0.71240000000000003</v>
      </c>
      <c r="CQ272" s="190">
        <v>2.1812999999999998</v>
      </c>
      <c r="CR272" s="190"/>
      <c r="CS272" s="190">
        <v>0.86219999999999997</v>
      </c>
      <c r="CT272" s="190"/>
      <c r="CU272" s="190"/>
      <c r="CV272" s="190">
        <v>0</v>
      </c>
      <c r="CW272" s="190">
        <v>20.426100000000002</v>
      </c>
      <c r="CX272" s="190">
        <v>0</v>
      </c>
      <c r="CY272" s="190">
        <v>12.431800000000001</v>
      </c>
      <c r="CZ272" s="190">
        <v>11.736499999999999</v>
      </c>
      <c r="DA272" s="190">
        <v>0.86219999999999997</v>
      </c>
      <c r="DB272" s="190">
        <v>4.9763999999999999</v>
      </c>
      <c r="DC272" s="194">
        <v>0</v>
      </c>
      <c r="DE272" s="13"/>
      <c r="DF272" s="13"/>
      <c r="DG272" s="17"/>
      <c r="DH272" s="13"/>
      <c r="DI272" s="13"/>
    </row>
    <row r="273" spans="1:113" ht="14.4" x14ac:dyDescent="0.3">
      <c r="A273" s="13" t="s">
        <v>962</v>
      </c>
      <c r="B273" s="11" t="s">
        <v>1690</v>
      </c>
      <c r="C273" s="11" t="s">
        <v>1716</v>
      </c>
      <c r="D273" s="11" t="s">
        <v>1247</v>
      </c>
      <c r="E273" s="184">
        <v>2012</v>
      </c>
      <c r="F273" s="130">
        <v>5</v>
      </c>
      <c r="G273" s="130">
        <v>27</v>
      </c>
      <c r="H273" s="88"/>
      <c r="I273" s="10">
        <v>20</v>
      </c>
      <c r="J273" s="10">
        <v>50</v>
      </c>
      <c r="K273" s="7" t="s">
        <v>1491</v>
      </c>
      <c r="L273" s="7" t="s">
        <v>798</v>
      </c>
      <c r="M273" s="13"/>
      <c r="N273" s="178" t="s">
        <v>1488</v>
      </c>
      <c r="O273" s="13"/>
      <c r="P273" s="13"/>
      <c r="Q273" s="13"/>
      <c r="R273" s="13"/>
      <c r="S273" s="13"/>
      <c r="T273" s="182" t="s">
        <v>1493</v>
      </c>
      <c r="U273" s="13"/>
      <c r="V273" s="13"/>
      <c r="W273" s="13">
        <v>89.572999999999993</v>
      </c>
      <c r="X273" s="13"/>
      <c r="Y273" s="13"/>
      <c r="Z273" s="13"/>
      <c r="AA273" s="13"/>
      <c r="AB273" s="13"/>
      <c r="AC273" s="13"/>
      <c r="AD273" s="13"/>
      <c r="AE273" s="13"/>
      <c r="AF273" s="13">
        <v>4.4400000000000004</v>
      </c>
      <c r="AG273" s="16" t="s">
        <v>274</v>
      </c>
      <c r="AH273" s="13"/>
      <c r="AI273" s="13"/>
      <c r="AJ273" s="13"/>
      <c r="AK273" s="13">
        <v>0.12</v>
      </c>
      <c r="AL273" s="13"/>
      <c r="AM273" s="13"/>
      <c r="AN273" s="13"/>
      <c r="AO273" s="13"/>
      <c r="AP273" s="13"/>
      <c r="AQ273" s="13">
        <v>0</v>
      </c>
      <c r="AR273" s="13">
        <v>2.4710000000000001</v>
      </c>
      <c r="AS273" s="17">
        <v>2.4710000000000001</v>
      </c>
      <c r="AT273" s="17"/>
      <c r="AU273" s="17"/>
      <c r="AV273" s="13">
        <v>0.17</v>
      </c>
      <c r="AW273" s="13"/>
      <c r="AX273" s="189">
        <v>14.535294117647059</v>
      </c>
      <c r="AY273" s="124"/>
      <c r="AZ273" s="13"/>
      <c r="BA273" s="13"/>
      <c r="BB273" s="192">
        <v>-25.32</v>
      </c>
      <c r="BC273" s="7" t="s">
        <v>1492</v>
      </c>
      <c r="BD273" s="13"/>
      <c r="BE273" s="7">
        <v>2020</v>
      </c>
      <c r="BF273" s="13">
        <v>-30.7</v>
      </c>
      <c r="BG273" s="13">
        <v>2</v>
      </c>
      <c r="BH273" s="13"/>
      <c r="BI273" s="13">
        <v>0.97750000000000004</v>
      </c>
      <c r="BJ273" s="13">
        <v>2E-3</v>
      </c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>
        <v>2.4357949799999998</v>
      </c>
      <c r="CA273" s="13">
        <v>3.0814248800000001</v>
      </c>
      <c r="CB273" s="7"/>
      <c r="CC273" s="7"/>
      <c r="CD273" s="13"/>
      <c r="CE273" s="182" t="s">
        <v>1494</v>
      </c>
      <c r="CF273" s="13"/>
      <c r="CG273" s="13"/>
      <c r="CH273" s="13"/>
      <c r="CI273" s="13"/>
      <c r="CJ273" s="13"/>
      <c r="CK273" s="13"/>
      <c r="CL273" s="13"/>
      <c r="CM273" s="13"/>
      <c r="CN273" s="13"/>
      <c r="CO273" s="190">
        <v>27.207599999999999</v>
      </c>
      <c r="CP273" s="190">
        <v>0.71240000000000003</v>
      </c>
      <c r="CQ273" s="190">
        <v>2.1812999999999998</v>
      </c>
      <c r="CR273" s="190"/>
      <c r="CS273" s="190">
        <v>0.86219999999999997</v>
      </c>
      <c r="CT273" s="190"/>
      <c r="CU273" s="190"/>
      <c r="CV273" s="190">
        <v>0</v>
      </c>
      <c r="CW273" s="190">
        <v>20.426100000000002</v>
      </c>
      <c r="CX273" s="190">
        <v>0</v>
      </c>
      <c r="CY273" s="190">
        <v>12.431800000000001</v>
      </c>
      <c r="CZ273" s="190">
        <v>11.736499999999999</v>
      </c>
      <c r="DA273" s="190">
        <v>0.86219999999999997</v>
      </c>
      <c r="DB273" s="190">
        <v>4.9763999999999999</v>
      </c>
      <c r="DC273" s="194">
        <v>0</v>
      </c>
      <c r="DE273" s="13"/>
      <c r="DF273" s="13"/>
      <c r="DG273" s="17"/>
      <c r="DH273" s="13"/>
      <c r="DI273" s="13"/>
    </row>
    <row r="274" spans="1:113" ht="14.4" x14ac:dyDescent="0.3">
      <c r="A274" s="13" t="s">
        <v>962</v>
      </c>
      <c r="B274" s="11" t="s">
        <v>1690</v>
      </c>
      <c r="C274" s="11" t="s">
        <v>1717</v>
      </c>
      <c r="D274" s="11" t="s">
        <v>1248</v>
      </c>
      <c r="E274" s="184">
        <v>2012</v>
      </c>
      <c r="F274" s="130">
        <v>5</v>
      </c>
      <c r="G274" s="130">
        <v>27</v>
      </c>
      <c r="H274" s="88"/>
      <c r="I274" s="10">
        <v>0</v>
      </c>
      <c r="J274" s="10">
        <v>20</v>
      </c>
      <c r="K274" s="7" t="s">
        <v>1490</v>
      </c>
      <c r="L274" s="7" t="s">
        <v>798</v>
      </c>
      <c r="M274" s="13"/>
      <c r="N274" s="178" t="s">
        <v>1488</v>
      </c>
      <c r="O274" s="13"/>
      <c r="P274" s="13"/>
      <c r="Q274" s="13"/>
      <c r="R274" s="13"/>
      <c r="S274" s="13"/>
      <c r="T274" s="182" t="s">
        <v>1493</v>
      </c>
      <c r="U274" s="13"/>
      <c r="V274" s="13"/>
      <c r="W274" s="13">
        <v>71.682000000000002</v>
      </c>
      <c r="X274" s="13"/>
      <c r="Y274" s="13"/>
      <c r="Z274" s="13"/>
      <c r="AA274" s="13"/>
      <c r="AB274" s="13"/>
      <c r="AC274" s="13"/>
      <c r="AD274" s="13"/>
      <c r="AE274" s="13"/>
      <c r="AF274" s="13">
        <v>4.74</v>
      </c>
      <c r="AG274" s="16" t="s">
        <v>274</v>
      </c>
      <c r="AH274" s="13"/>
      <c r="AI274" s="13"/>
      <c r="AJ274" s="13"/>
      <c r="AK274" s="13">
        <v>0.34</v>
      </c>
      <c r="AL274" s="13"/>
      <c r="AM274" s="13"/>
      <c r="AN274" s="13"/>
      <c r="AO274" s="13"/>
      <c r="AP274" s="13"/>
      <c r="AQ274" s="13">
        <v>0</v>
      </c>
      <c r="AR274" s="13">
        <v>4.7759999999999998</v>
      </c>
      <c r="AS274" s="17">
        <v>4.7759999999999998</v>
      </c>
      <c r="AT274" s="17"/>
      <c r="AU274" s="17"/>
      <c r="AV274" s="13">
        <v>0.33</v>
      </c>
      <c r="AW274" s="13"/>
      <c r="AX274" s="189">
        <v>14.472727272727271</v>
      </c>
      <c r="AY274" s="124"/>
      <c r="AZ274" s="13"/>
      <c r="BA274" s="13"/>
      <c r="BB274" s="192">
        <v>-26.05</v>
      </c>
      <c r="BC274" s="7" t="s">
        <v>1492</v>
      </c>
      <c r="BD274" s="13"/>
      <c r="BE274" s="7">
        <v>2020</v>
      </c>
      <c r="BF274" s="13">
        <v>46.8</v>
      </c>
      <c r="BG274" s="13">
        <v>2</v>
      </c>
      <c r="BH274" s="13"/>
      <c r="BI274" s="13">
        <v>1.0557000000000001</v>
      </c>
      <c r="BJ274" s="13">
        <v>2E-3</v>
      </c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>
        <v>2.4263410030000001</v>
      </c>
      <c r="CA274" s="13">
        <v>3.2672908540000001</v>
      </c>
      <c r="CB274" s="7"/>
      <c r="CC274" s="7"/>
      <c r="CD274" s="13"/>
      <c r="CE274" s="182" t="s">
        <v>1494</v>
      </c>
      <c r="CF274" s="13"/>
      <c r="CG274" s="13"/>
      <c r="CH274" s="13"/>
      <c r="CI274" s="13"/>
      <c r="CJ274" s="13"/>
      <c r="CK274" s="13"/>
      <c r="CL274" s="13"/>
      <c r="CM274" s="13"/>
      <c r="CN274" s="13"/>
      <c r="CO274" s="190">
        <v>27.207599999999999</v>
      </c>
      <c r="CP274" s="190">
        <v>0.71240000000000003</v>
      </c>
      <c r="CQ274" s="190">
        <v>2.1812999999999998</v>
      </c>
      <c r="CR274" s="190"/>
      <c r="CS274" s="190">
        <v>0.86219999999999997</v>
      </c>
      <c r="CT274" s="190"/>
      <c r="CU274" s="190"/>
      <c r="CV274" s="190">
        <v>0</v>
      </c>
      <c r="CW274" s="190">
        <v>20.426100000000002</v>
      </c>
      <c r="CX274" s="190">
        <v>0</v>
      </c>
      <c r="CY274" s="190">
        <v>12.431800000000001</v>
      </c>
      <c r="CZ274" s="190">
        <v>11.736499999999999</v>
      </c>
      <c r="DA274" s="190">
        <v>0.86219999999999997</v>
      </c>
      <c r="DB274" s="190">
        <v>4.9763999999999999</v>
      </c>
      <c r="DC274" s="194">
        <v>0</v>
      </c>
      <c r="DE274" s="13"/>
      <c r="DF274" s="13"/>
      <c r="DG274" s="17"/>
      <c r="DH274" s="13"/>
      <c r="DI274" s="13"/>
    </row>
    <row r="275" spans="1:113" ht="14.4" x14ac:dyDescent="0.3">
      <c r="A275" s="13" t="s">
        <v>962</v>
      </c>
      <c r="B275" s="11" t="s">
        <v>1690</v>
      </c>
      <c r="C275" s="11" t="s">
        <v>1717</v>
      </c>
      <c r="D275" s="11" t="s">
        <v>1249</v>
      </c>
      <c r="E275" s="184">
        <v>2012</v>
      </c>
      <c r="F275" s="130">
        <v>5</v>
      </c>
      <c r="G275" s="130">
        <v>27</v>
      </c>
      <c r="H275" s="88"/>
      <c r="I275" s="10">
        <v>20</v>
      </c>
      <c r="J275" s="10">
        <v>50</v>
      </c>
      <c r="K275" s="7" t="s">
        <v>1491</v>
      </c>
      <c r="L275" s="7" t="s">
        <v>798</v>
      </c>
      <c r="M275" s="13"/>
      <c r="N275" s="178" t="s">
        <v>1488</v>
      </c>
      <c r="O275" s="13"/>
      <c r="P275" s="13"/>
      <c r="Q275" s="13"/>
      <c r="R275" s="13"/>
      <c r="S275" s="13"/>
      <c r="T275" s="182" t="s">
        <v>1493</v>
      </c>
      <c r="U275" s="13"/>
      <c r="V275" s="13"/>
      <c r="W275" s="13">
        <v>68.912999999999997</v>
      </c>
      <c r="X275" s="13"/>
      <c r="Y275" s="13"/>
      <c r="Z275" s="13"/>
      <c r="AA275" s="13"/>
      <c r="AB275" s="13"/>
      <c r="AC275" s="13"/>
      <c r="AD275" s="13"/>
      <c r="AE275" s="13"/>
      <c r="AF275" s="13">
        <v>4.75</v>
      </c>
      <c r="AG275" s="16" t="s">
        <v>274</v>
      </c>
      <c r="AH275" s="13"/>
      <c r="AI275" s="13"/>
      <c r="AJ275" s="13"/>
      <c r="AK275" s="13">
        <v>0.14000000000000001</v>
      </c>
      <c r="AL275" s="13"/>
      <c r="AM275" s="13"/>
      <c r="AN275" s="13"/>
      <c r="AO275" s="13"/>
      <c r="AP275" s="13"/>
      <c r="AQ275" s="13">
        <v>0</v>
      </c>
      <c r="AR275" s="13">
        <v>2.6139999999999999</v>
      </c>
      <c r="AS275" s="17">
        <v>2.6139999999999999</v>
      </c>
      <c r="AT275" s="17"/>
      <c r="AU275" s="17"/>
      <c r="AV275" s="13">
        <v>0.17</v>
      </c>
      <c r="AW275" s="13"/>
      <c r="AX275" s="189">
        <v>15.376470588235293</v>
      </c>
      <c r="AY275" s="124"/>
      <c r="AZ275" s="13"/>
      <c r="BA275" s="13"/>
      <c r="BB275" s="192">
        <v>-25.18</v>
      </c>
      <c r="BC275" s="7" t="s">
        <v>1492</v>
      </c>
      <c r="BD275" s="13"/>
      <c r="BE275" s="7">
        <v>2020</v>
      </c>
      <c r="BF275" s="13">
        <v>-65.7</v>
      </c>
      <c r="BG275" s="13">
        <v>1.9</v>
      </c>
      <c r="BH275" s="13"/>
      <c r="BI275" s="13">
        <v>0.94220000000000004</v>
      </c>
      <c r="BJ275" s="13">
        <v>1.9E-3</v>
      </c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>
        <v>1.7926220530000001</v>
      </c>
      <c r="CA275" s="13">
        <v>3.0771593000000004</v>
      </c>
      <c r="CB275" s="7"/>
      <c r="CC275" s="7"/>
      <c r="CD275" s="13"/>
      <c r="CE275" s="182" t="s">
        <v>1494</v>
      </c>
      <c r="CF275" s="13"/>
      <c r="CG275" s="13"/>
      <c r="CH275" s="13"/>
      <c r="CI275" s="13"/>
      <c r="CJ275" s="13"/>
      <c r="CK275" s="13"/>
      <c r="CL275" s="13"/>
      <c r="CM275" s="13"/>
      <c r="CN275" s="13"/>
      <c r="CO275" s="190">
        <v>27.207599999999999</v>
      </c>
      <c r="CP275" s="190">
        <v>0.71240000000000003</v>
      </c>
      <c r="CQ275" s="190">
        <v>2.1812999999999998</v>
      </c>
      <c r="CR275" s="190"/>
      <c r="CS275" s="190">
        <v>0.86219999999999997</v>
      </c>
      <c r="CT275" s="190"/>
      <c r="CU275" s="190"/>
      <c r="CV275" s="190">
        <v>0</v>
      </c>
      <c r="CW275" s="190">
        <v>20.426100000000002</v>
      </c>
      <c r="CX275" s="190">
        <v>0</v>
      </c>
      <c r="CY275" s="190">
        <v>12.431800000000001</v>
      </c>
      <c r="CZ275" s="190">
        <v>11.736499999999999</v>
      </c>
      <c r="DA275" s="190">
        <v>0.86219999999999997</v>
      </c>
      <c r="DB275" s="190">
        <v>4.9763999999999999</v>
      </c>
      <c r="DC275" s="194">
        <v>0</v>
      </c>
      <c r="DE275" s="13"/>
      <c r="DF275" s="13"/>
      <c r="DG275" s="17"/>
      <c r="DH275" s="13"/>
      <c r="DI275" s="13"/>
    </row>
    <row r="276" spans="1:113" ht="14.4" x14ac:dyDescent="0.3">
      <c r="A276" s="13" t="s">
        <v>962</v>
      </c>
      <c r="B276" s="11" t="s">
        <v>1690</v>
      </c>
      <c r="C276" s="11" t="s">
        <v>1718</v>
      </c>
      <c r="D276" s="11" t="s">
        <v>1250</v>
      </c>
      <c r="E276" s="184">
        <v>2012</v>
      </c>
      <c r="F276" s="130">
        <v>5</v>
      </c>
      <c r="G276" s="130">
        <v>27</v>
      </c>
      <c r="H276" s="88"/>
      <c r="I276" s="10">
        <v>0</v>
      </c>
      <c r="J276" s="10">
        <v>20</v>
      </c>
      <c r="K276" s="7" t="s">
        <v>1490</v>
      </c>
      <c r="L276" s="7" t="s">
        <v>798</v>
      </c>
      <c r="M276" s="13"/>
      <c r="N276" s="178" t="s">
        <v>1488</v>
      </c>
      <c r="O276" s="13"/>
      <c r="P276" s="13"/>
      <c r="Q276" s="13"/>
      <c r="R276" s="13"/>
      <c r="S276" s="13"/>
      <c r="T276" s="182" t="s">
        <v>1493</v>
      </c>
      <c r="U276" s="13"/>
      <c r="V276" s="13"/>
      <c r="W276" s="13">
        <v>64.674999999999997</v>
      </c>
      <c r="X276" s="13"/>
      <c r="Y276" s="13"/>
      <c r="Z276" s="13"/>
      <c r="AA276" s="13"/>
      <c r="AB276" s="13"/>
      <c r="AC276" s="13"/>
      <c r="AD276" s="13"/>
      <c r="AE276" s="13"/>
      <c r="AF276" s="13">
        <v>4.57</v>
      </c>
      <c r="AG276" s="16" t="s">
        <v>274</v>
      </c>
      <c r="AH276" s="13"/>
      <c r="AI276" s="13"/>
      <c r="AJ276" s="13"/>
      <c r="AK276" s="13">
        <v>0.15</v>
      </c>
      <c r="AL276" s="13"/>
      <c r="AM276" s="13"/>
      <c r="AN276" s="13"/>
      <c r="AO276" s="13"/>
      <c r="AP276" s="13"/>
      <c r="AQ276" s="13">
        <v>0</v>
      </c>
      <c r="AR276" s="13">
        <v>3.7839999999999998</v>
      </c>
      <c r="AS276" s="17">
        <v>3.7839999999999998</v>
      </c>
      <c r="AT276" s="17"/>
      <c r="AU276" s="17"/>
      <c r="AV276" s="13">
        <v>0.22</v>
      </c>
      <c r="AW276" s="13"/>
      <c r="AX276" s="189">
        <v>17.2</v>
      </c>
      <c r="AY276" s="124"/>
      <c r="AZ276" s="13"/>
      <c r="BA276" s="13"/>
      <c r="BB276" s="192">
        <v>-26.35</v>
      </c>
      <c r="BC276" s="7" t="s">
        <v>1492</v>
      </c>
      <c r="BD276" s="13"/>
      <c r="BE276" s="7">
        <v>2020</v>
      </c>
      <c r="BF276" s="13">
        <v>33.799999999999997</v>
      </c>
      <c r="BG276" s="13">
        <v>2.1</v>
      </c>
      <c r="BH276" s="13"/>
      <c r="BI276" s="13">
        <v>1.0426</v>
      </c>
      <c r="BJ276" s="13">
        <v>2.0999999999999999E-3</v>
      </c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>
        <v>3.0916301800000001</v>
      </c>
      <c r="CA276" s="13">
        <v>3.8017633790000001</v>
      </c>
      <c r="CB276" s="7"/>
      <c r="CC276" s="7"/>
      <c r="CD276" s="13"/>
      <c r="CE276" s="182" t="s">
        <v>1494</v>
      </c>
      <c r="CF276" s="13"/>
      <c r="CG276" s="13"/>
      <c r="CH276" s="13"/>
      <c r="CI276" s="13"/>
      <c r="CJ276" s="13"/>
      <c r="CK276" s="13"/>
      <c r="CL276" s="13"/>
      <c r="CM276" s="13"/>
      <c r="CN276" s="13"/>
      <c r="CO276" s="190">
        <v>27.207599999999999</v>
      </c>
      <c r="CP276" s="190">
        <v>0.71240000000000003</v>
      </c>
      <c r="CQ276" s="190">
        <v>2.1812999999999998</v>
      </c>
      <c r="CR276" s="190"/>
      <c r="CS276" s="190">
        <v>0.86219999999999997</v>
      </c>
      <c r="CT276" s="190"/>
      <c r="CU276" s="190"/>
      <c r="CV276" s="190">
        <v>0</v>
      </c>
      <c r="CW276" s="190">
        <v>20.426100000000002</v>
      </c>
      <c r="CX276" s="190">
        <v>0</v>
      </c>
      <c r="CY276" s="190">
        <v>12.431800000000001</v>
      </c>
      <c r="CZ276" s="190">
        <v>11.736499999999999</v>
      </c>
      <c r="DA276" s="190">
        <v>0.86219999999999997</v>
      </c>
      <c r="DB276" s="190">
        <v>4.9763999999999999</v>
      </c>
      <c r="DC276" s="194">
        <v>0</v>
      </c>
      <c r="DE276" s="13"/>
      <c r="DF276" s="13"/>
      <c r="DG276" s="17"/>
      <c r="DH276" s="13"/>
      <c r="DI276" s="13"/>
    </row>
    <row r="277" spans="1:113" ht="14.4" x14ac:dyDescent="0.3">
      <c r="A277" s="13" t="s">
        <v>962</v>
      </c>
      <c r="B277" s="11" t="s">
        <v>1690</v>
      </c>
      <c r="C277" s="11" t="s">
        <v>1718</v>
      </c>
      <c r="D277" s="11" t="s">
        <v>1251</v>
      </c>
      <c r="E277" s="184">
        <v>2012</v>
      </c>
      <c r="F277" s="130">
        <v>5</v>
      </c>
      <c r="G277" s="130">
        <v>27</v>
      </c>
      <c r="H277" s="88"/>
      <c r="I277" s="10">
        <v>20</v>
      </c>
      <c r="J277" s="10">
        <v>50</v>
      </c>
      <c r="K277" s="7" t="s">
        <v>1491</v>
      </c>
      <c r="L277" s="7" t="s">
        <v>798</v>
      </c>
      <c r="M277" s="13"/>
      <c r="N277" s="178" t="s">
        <v>1488</v>
      </c>
      <c r="O277" s="13"/>
      <c r="P277" s="13"/>
      <c r="Q277" s="13"/>
      <c r="R277" s="13"/>
      <c r="S277" s="13"/>
      <c r="T277" s="182" t="s">
        <v>1493</v>
      </c>
      <c r="U277" s="13"/>
      <c r="V277" s="13"/>
      <c r="W277" s="13">
        <v>73.302000000000007</v>
      </c>
      <c r="X277" s="13"/>
      <c r="Y277" s="13"/>
      <c r="Z277" s="13"/>
      <c r="AA277" s="13"/>
      <c r="AB277" s="13"/>
      <c r="AC277" s="13"/>
      <c r="AD277" s="13"/>
      <c r="AE277" s="13"/>
      <c r="AF277" s="13">
        <v>4.57</v>
      </c>
      <c r="AG277" s="16" t="s">
        <v>274</v>
      </c>
      <c r="AH277" s="13"/>
      <c r="AI277" s="13"/>
      <c r="AJ277" s="13"/>
      <c r="AK277" s="13">
        <v>0.12</v>
      </c>
      <c r="AL277" s="13"/>
      <c r="AM277" s="13"/>
      <c r="AN277" s="13"/>
      <c r="AO277" s="13"/>
      <c r="AP277" s="13"/>
      <c r="AQ277" s="13">
        <v>0</v>
      </c>
      <c r="AR277" s="13">
        <v>2.6219999999999999</v>
      </c>
      <c r="AS277" s="17">
        <v>2.6219999999999999</v>
      </c>
      <c r="AT277" s="17"/>
      <c r="AU277" s="17"/>
      <c r="AV277" s="13">
        <v>0.15</v>
      </c>
      <c r="AW277" s="13"/>
      <c r="AX277" s="189">
        <v>17.48</v>
      </c>
      <c r="AY277" s="124"/>
      <c r="AZ277" s="13"/>
      <c r="BA277" s="13"/>
      <c r="BB277" s="192">
        <v>-25.43</v>
      </c>
      <c r="BC277" s="7" t="s">
        <v>1492</v>
      </c>
      <c r="BD277" s="13"/>
      <c r="BE277" s="7">
        <v>2020</v>
      </c>
      <c r="BF277" s="13">
        <v>16.100000000000001</v>
      </c>
      <c r="BG277" s="13">
        <v>2</v>
      </c>
      <c r="BH277" s="13"/>
      <c r="BI277" s="13">
        <v>1.0247999999999999</v>
      </c>
      <c r="BJ277" s="13">
        <v>2E-3</v>
      </c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>
        <v>2.6301165189999995</v>
      </c>
      <c r="CA277" s="13">
        <v>3.6759748839999999</v>
      </c>
      <c r="CB277" s="7"/>
      <c r="CC277" s="7"/>
      <c r="CD277" s="13"/>
      <c r="CE277" s="182" t="s">
        <v>1494</v>
      </c>
      <c r="CF277" s="13"/>
      <c r="CG277" s="13"/>
      <c r="CH277" s="13"/>
      <c r="CI277" s="13"/>
      <c r="CJ277" s="13"/>
      <c r="CK277" s="13"/>
      <c r="CL277" s="13"/>
      <c r="CM277" s="13"/>
      <c r="CN277" s="13"/>
      <c r="CO277" s="190">
        <v>27.207599999999999</v>
      </c>
      <c r="CP277" s="190">
        <v>0.71240000000000003</v>
      </c>
      <c r="CQ277" s="190">
        <v>2.1812999999999998</v>
      </c>
      <c r="CR277" s="190"/>
      <c r="CS277" s="190">
        <v>0.86219999999999997</v>
      </c>
      <c r="CT277" s="190"/>
      <c r="CU277" s="190"/>
      <c r="CV277" s="190">
        <v>0</v>
      </c>
      <c r="CW277" s="190">
        <v>20.426100000000002</v>
      </c>
      <c r="CX277" s="190">
        <v>0</v>
      </c>
      <c r="CY277" s="190">
        <v>12.431800000000001</v>
      </c>
      <c r="CZ277" s="190">
        <v>11.736499999999999</v>
      </c>
      <c r="DA277" s="190">
        <v>0.86219999999999997</v>
      </c>
      <c r="DB277" s="190">
        <v>4.9763999999999999</v>
      </c>
      <c r="DC277" s="194">
        <v>0</v>
      </c>
      <c r="DE277" s="13"/>
      <c r="DF277" s="13"/>
      <c r="DG277" s="17"/>
      <c r="DH277" s="13"/>
      <c r="DI277" s="13"/>
    </row>
    <row r="278" spans="1:113" ht="14.4" x14ac:dyDescent="0.3">
      <c r="A278" s="13" t="s">
        <v>962</v>
      </c>
      <c r="B278" s="11" t="s">
        <v>1719</v>
      </c>
      <c r="C278" s="11" t="s">
        <v>1727</v>
      </c>
      <c r="D278" s="11" t="s">
        <v>1252</v>
      </c>
      <c r="E278" s="184">
        <v>2012</v>
      </c>
      <c r="F278" s="130">
        <v>6</v>
      </c>
      <c r="G278" s="130">
        <v>4</v>
      </c>
      <c r="H278" s="88"/>
      <c r="I278" s="10">
        <v>0</v>
      </c>
      <c r="J278" s="10">
        <v>20</v>
      </c>
      <c r="K278" s="7" t="s">
        <v>1490</v>
      </c>
      <c r="L278" s="7" t="s">
        <v>798</v>
      </c>
      <c r="M278" s="13"/>
      <c r="N278" s="178" t="s">
        <v>1488</v>
      </c>
      <c r="O278" s="13"/>
      <c r="P278" s="13"/>
      <c r="Q278" s="13"/>
      <c r="R278" s="13"/>
      <c r="S278" s="13"/>
      <c r="T278" s="182" t="s">
        <v>1493</v>
      </c>
      <c r="U278" s="13"/>
      <c r="V278" s="13"/>
      <c r="W278" s="13">
        <v>66.611000000000004</v>
      </c>
      <c r="X278" s="13"/>
      <c r="Y278" s="13"/>
      <c r="Z278" s="13"/>
      <c r="AA278" s="13"/>
      <c r="AB278" s="13"/>
      <c r="AC278" s="13"/>
      <c r="AD278" s="13"/>
      <c r="AE278" s="13"/>
      <c r="AF278" s="13">
        <v>4.5599999999999996</v>
      </c>
      <c r="AG278" s="16" t="s">
        <v>274</v>
      </c>
      <c r="AH278" s="13"/>
      <c r="AI278" s="13"/>
      <c r="AJ278" s="13"/>
      <c r="AK278" s="13">
        <v>0.34</v>
      </c>
      <c r="AL278" s="13"/>
      <c r="AM278" s="13"/>
      <c r="AN278" s="13"/>
      <c r="AO278" s="13"/>
      <c r="AP278" s="13"/>
      <c r="AQ278" s="13">
        <v>0</v>
      </c>
      <c r="AR278" s="13">
        <v>4.25</v>
      </c>
      <c r="AS278" s="17">
        <v>4.25</v>
      </c>
      <c r="AT278" s="17"/>
      <c r="AU278" s="17"/>
      <c r="AV278" s="13">
        <v>0.28999999999999998</v>
      </c>
      <c r="AW278" s="13"/>
      <c r="AX278" s="189">
        <v>14.655172413793105</v>
      </c>
      <c r="AY278" s="124"/>
      <c r="AZ278" s="13"/>
      <c r="BA278" s="13"/>
      <c r="BB278" s="192">
        <v>-26.287500000000001</v>
      </c>
      <c r="BC278" s="7" t="s">
        <v>1492</v>
      </c>
      <c r="BD278" s="13"/>
      <c r="BE278" s="7">
        <v>2020</v>
      </c>
      <c r="BF278" s="13">
        <v>49.6</v>
      </c>
      <c r="BG278" s="13">
        <v>1.8</v>
      </c>
      <c r="BH278" s="13"/>
      <c r="BI278" s="13">
        <v>1.0585</v>
      </c>
      <c r="BJ278" s="13">
        <v>1.8E-3</v>
      </c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>
        <v>5.69547208</v>
      </c>
      <c r="CA278" s="13">
        <v>4.0609948280000001</v>
      </c>
      <c r="CB278" s="7"/>
      <c r="CC278" s="7"/>
      <c r="CD278" s="13"/>
      <c r="CE278" s="182" t="s">
        <v>1494</v>
      </c>
      <c r="CF278" s="13"/>
      <c r="CG278" s="13"/>
      <c r="CH278" s="13"/>
      <c r="CI278" s="13"/>
      <c r="CJ278" s="13"/>
      <c r="CK278" s="13"/>
      <c r="CL278" s="13"/>
      <c r="CM278" s="13"/>
      <c r="CN278" s="13"/>
      <c r="CO278" s="190">
        <v>1.5068999999999999</v>
      </c>
      <c r="CP278" s="190">
        <v>0</v>
      </c>
      <c r="CQ278" s="190">
        <v>0</v>
      </c>
      <c r="CR278" s="190"/>
      <c r="CS278" s="190">
        <v>0</v>
      </c>
      <c r="CT278" s="190"/>
      <c r="CU278" s="190"/>
      <c r="CV278" s="190">
        <v>0</v>
      </c>
      <c r="CW278" s="190">
        <v>4.0819000000000001</v>
      </c>
      <c r="CX278" s="190">
        <v>0</v>
      </c>
      <c r="CY278" s="190">
        <v>34.605200000000004</v>
      </c>
      <c r="CZ278" s="190">
        <v>35.3078</v>
      </c>
      <c r="DA278" s="190">
        <v>0</v>
      </c>
      <c r="DB278" s="190">
        <v>3.7564000000000002</v>
      </c>
      <c r="DC278" s="194">
        <v>0</v>
      </c>
      <c r="DE278" s="13"/>
      <c r="DF278" s="13"/>
      <c r="DG278" s="17"/>
      <c r="DH278" s="13"/>
      <c r="DI278" s="13"/>
    </row>
    <row r="279" spans="1:113" ht="14.4" x14ac:dyDescent="0.3">
      <c r="A279" s="13" t="s">
        <v>962</v>
      </c>
      <c r="B279" s="11" t="s">
        <v>1719</v>
      </c>
      <c r="C279" s="11" t="s">
        <v>1727</v>
      </c>
      <c r="D279" s="11" t="s">
        <v>1253</v>
      </c>
      <c r="E279" s="184">
        <v>2012</v>
      </c>
      <c r="F279" s="130">
        <v>6</v>
      </c>
      <c r="G279" s="130">
        <v>4</v>
      </c>
      <c r="H279" s="88"/>
      <c r="I279" s="10">
        <v>20</v>
      </c>
      <c r="J279" s="10">
        <v>50</v>
      </c>
      <c r="K279" s="7" t="s">
        <v>1491</v>
      </c>
      <c r="L279" s="7" t="s">
        <v>798</v>
      </c>
      <c r="M279" s="13"/>
      <c r="N279" s="178" t="s">
        <v>1488</v>
      </c>
      <c r="O279" s="13"/>
      <c r="P279" s="13"/>
      <c r="Q279" s="13"/>
      <c r="R279" s="13"/>
      <c r="S279" s="13"/>
      <c r="T279" s="182" t="s">
        <v>1493</v>
      </c>
      <c r="U279" s="13"/>
      <c r="V279" s="13"/>
      <c r="W279" s="13">
        <v>76.566000000000003</v>
      </c>
      <c r="X279" s="13"/>
      <c r="Y279" s="13"/>
      <c r="Z279" s="13"/>
      <c r="AA279" s="13"/>
      <c r="AB279" s="13"/>
      <c r="AC279" s="13"/>
      <c r="AD279" s="13"/>
      <c r="AE279" s="13"/>
      <c r="AF279" s="13">
        <v>4.5599999999999996</v>
      </c>
      <c r="AG279" s="16" t="s">
        <v>274</v>
      </c>
      <c r="AH279" s="13"/>
      <c r="AI279" s="13"/>
      <c r="AJ279" s="13"/>
      <c r="AK279" s="13">
        <v>0.26</v>
      </c>
      <c r="AL279" s="13"/>
      <c r="AM279" s="13"/>
      <c r="AN279" s="13"/>
      <c r="AO279" s="13"/>
      <c r="AP279" s="13"/>
      <c r="AQ279" s="13">
        <v>0</v>
      </c>
      <c r="AR279" s="13">
        <v>2.427</v>
      </c>
      <c r="AS279" s="17">
        <v>2.427</v>
      </c>
      <c r="AT279" s="17"/>
      <c r="AU279" s="17"/>
      <c r="AV279" s="13">
        <v>0.16</v>
      </c>
      <c r="AW279" s="13"/>
      <c r="AX279" s="189">
        <v>15.168749999999999</v>
      </c>
      <c r="AY279" s="124"/>
      <c r="AZ279" s="13"/>
      <c r="BA279" s="13"/>
      <c r="BB279" s="192">
        <v>-25.694500000000001</v>
      </c>
      <c r="BC279" s="7" t="s">
        <v>1492</v>
      </c>
      <c r="BD279" s="13"/>
      <c r="BE279" s="7">
        <v>2020</v>
      </c>
      <c r="BF279" s="13">
        <v>-29.3</v>
      </c>
      <c r="BG279" s="13">
        <v>1.8</v>
      </c>
      <c r="BH279" s="13"/>
      <c r="BI279" s="13">
        <v>0.97899999999999998</v>
      </c>
      <c r="BJ279" s="13">
        <v>1.8E-3</v>
      </c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>
        <v>5.2050145199999998</v>
      </c>
      <c r="CA279" s="13">
        <v>4.0028256170000001</v>
      </c>
      <c r="CB279" s="7"/>
      <c r="CC279" s="7"/>
      <c r="CD279" s="13"/>
      <c r="CE279" s="182" t="s">
        <v>1494</v>
      </c>
      <c r="CF279" s="13"/>
      <c r="CG279" s="13"/>
      <c r="CH279" s="13"/>
      <c r="CI279" s="13"/>
      <c r="CJ279" s="13"/>
      <c r="CK279" s="13"/>
      <c r="CL279" s="13"/>
      <c r="CM279" s="13"/>
      <c r="CN279" s="13"/>
      <c r="CO279" s="190">
        <v>2.3875000000000002</v>
      </c>
      <c r="CP279" s="190">
        <v>0.8115</v>
      </c>
      <c r="CQ279" s="190">
        <v>0.60040000000000004</v>
      </c>
      <c r="CR279" s="190"/>
      <c r="CS279" s="190">
        <v>0.89370000000000005</v>
      </c>
      <c r="CT279" s="190"/>
      <c r="CU279" s="190"/>
      <c r="CV279" s="190">
        <v>0</v>
      </c>
      <c r="CW279" s="190">
        <v>3.7719</v>
      </c>
      <c r="CX279" s="190">
        <v>0</v>
      </c>
      <c r="CY279" s="190">
        <v>30.864999999999998</v>
      </c>
      <c r="CZ279" s="190">
        <v>36.419699999999999</v>
      </c>
      <c r="DA279" s="190">
        <v>0.89370000000000005</v>
      </c>
      <c r="DB279" s="190">
        <v>3.9236</v>
      </c>
      <c r="DC279" s="194">
        <v>0</v>
      </c>
      <c r="DE279" s="13"/>
      <c r="DF279" s="13"/>
      <c r="DG279" s="17"/>
      <c r="DH279" s="13"/>
      <c r="DI279" s="13"/>
    </row>
    <row r="280" spans="1:113" ht="14.4" x14ac:dyDescent="0.3">
      <c r="A280" s="13" t="s">
        <v>962</v>
      </c>
      <c r="B280" s="11" t="s">
        <v>1719</v>
      </c>
      <c r="C280" s="11" t="s">
        <v>1728</v>
      </c>
      <c r="D280" s="11" t="s">
        <v>1254</v>
      </c>
      <c r="E280" s="184">
        <v>2012</v>
      </c>
      <c r="F280" s="130">
        <v>6</v>
      </c>
      <c r="G280" s="130">
        <v>4</v>
      </c>
      <c r="H280" s="88"/>
      <c r="I280" s="10">
        <v>0</v>
      </c>
      <c r="J280" s="10">
        <v>20</v>
      </c>
      <c r="K280" s="7" t="s">
        <v>1490</v>
      </c>
      <c r="L280" s="7" t="s">
        <v>798</v>
      </c>
      <c r="M280" s="13"/>
      <c r="N280" s="178" t="s">
        <v>1488</v>
      </c>
      <c r="O280" s="13"/>
      <c r="P280" s="13"/>
      <c r="Q280" s="13"/>
      <c r="R280" s="13"/>
      <c r="S280" s="13"/>
      <c r="T280" s="182" t="s">
        <v>1493</v>
      </c>
      <c r="U280" s="13"/>
      <c r="V280" s="13"/>
      <c r="W280" s="13">
        <v>40.319000000000003</v>
      </c>
      <c r="X280" s="13"/>
      <c r="Y280" s="13"/>
      <c r="Z280" s="13"/>
      <c r="AA280" s="13"/>
      <c r="AB280" s="13"/>
      <c r="AC280" s="13"/>
      <c r="AD280" s="13"/>
      <c r="AE280" s="13"/>
      <c r="AF280" s="13">
        <v>4.32</v>
      </c>
      <c r="AG280" s="16" t="s">
        <v>274</v>
      </c>
      <c r="AH280" s="13"/>
      <c r="AI280" s="13"/>
      <c r="AJ280" s="13"/>
      <c r="AK280" s="13">
        <v>0.15</v>
      </c>
      <c r="AL280" s="13"/>
      <c r="AM280" s="13"/>
      <c r="AN280" s="13"/>
      <c r="AO280" s="13"/>
      <c r="AP280" s="13"/>
      <c r="AQ280" s="13">
        <v>0</v>
      </c>
      <c r="AR280" s="13">
        <v>5.0970000000000004</v>
      </c>
      <c r="AS280" s="17">
        <v>5.0970000000000004</v>
      </c>
      <c r="AT280" s="17"/>
      <c r="AU280" s="17"/>
      <c r="AV280" s="13">
        <v>0.31</v>
      </c>
      <c r="AW280" s="13"/>
      <c r="AX280" s="189">
        <v>16.441935483870971</v>
      </c>
      <c r="AY280" s="124"/>
      <c r="AZ280" s="13"/>
      <c r="BA280" s="13"/>
      <c r="BB280" s="192">
        <v>-26.44</v>
      </c>
      <c r="BC280" s="7" t="s">
        <v>1492</v>
      </c>
      <c r="BD280" s="13"/>
      <c r="BE280" s="7">
        <v>2020</v>
      </c>
      <c r="BF280" s="13">
        <v>3.4</v>
      </c>
      <c r="BG280" s="13">
        <v>2.1</v>
      </c>
      <c r="BH280" s="13"/>
      <c r="BI280" s="13">
        <v>1.0119</v>
      </c>
      <c r="BJ280" s="13">
        <v>2.0999999999999999E-3</v>
      </c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>
        <v>7.7541703850000001</v>
      </c>
      <c r="CA280" s="13">
        <v>5.5007576540000001</v>
      </c>
      <c r="CB280" s="7"/>
      <c r="CC280" s="7"/>
      <c r="CD280" s="13"/>
      <c r="CE280" s="182" t="s">
        <v>1494</v>
      </c>
      <c r="CF280" s="13"/>
      <c r="CG280" s="13"/>
      <c r="CH280" s="13"/>
      <c r="CI280" s="13"/>
      <c r="CJ280" s="13"/>
      <c r="CK280" s="13"/>
      <c r="CL280" s="13"/>
      <c r="CM280" s="13"/>
      <c r="CN280" s="13"/>
      <c r="CO280" s="190">
        <v>1.5068999999999999</v>
      </c>
      <c r="CP280" s="190">
        <v>0</v>
      </c>
      <c r="CQ280" s="190">
        <v>0</v>
      </c>
      <c r="CR280" s="190"/>
      <c r="CS280" s="190">
        <v>0</v>
      </c>
      <c r="CT280" s="190"/>
      <c r="CU280" s="190"/>
      <c r="CV280" s="190">
        <v>0</v>
      </c>
      <c r="CW280" s="190">
        <v>4.0819000000000001</v>
      </c>
      <c r="CX280" s="190">
        <v>0</v>
      </c>
      <c r="CY280" s="190">
        <v>34.605200000000004</v>
      </c>
      <c r="CZ280" s="190">
        <v>35.3078</v>
      </c>
      <c r="DA280" s="190">
        <v>0</v>
      </c>
      <c r="DB280" s="190">
        <v>3.7564000000000002</v>
      </c>
      <c r="DC280" s="194">
        <v>0</v>
      </c>
      <c r="DE280" s="13"/>
      <c r="DF280" s="13"/>
      <c r="DG280" s="17"/>
      <c r="DH280" s="13"/>
      <c r="DI280" s="13"/>
    </row>
    <row r="281" spans="1:113" ht="14.4" x14ac:dyDescent="0.3">
      <c r="A281" s="13" t="s">
        <v>962</v>
      </c>
      <c r="B281" s="11" t="s">
        <v>1719</v>
      </c>
      <c r="C281" s="11" t="s">
        <v>1728</v>
      </c>
      <c r="D281" s="11" t="s">
        <v>1255</v>
      </c>
      <c r="E281" s="184">
        <v>2012</v>
      </c>
      <c r="F281" s="130">
        <v>6</v>
      </c>
      <c r="G281" s="130">
        <v>4</v>
      </c>
      <c r="H281" s="88"/>
      <c r="I281" s="10">
        <v>20</v>
      </c>
      <c r="J281" s="10">
        <v>50</v>
      </c>
      <c r="K281" s="7" t="s">
        <v>1491</v>
      </c>
      <c r="L281" s="7" t="s">
        <v>798</v>
      </c>
      <c r="M281" s="13"/>
      <c r="N281" s="178" t="s">
        <v>1488</v>
      </c>
      <c r="O281" s="13"/>
      <c r="P281" s="13"/>
      <c r="Q281" s="13"/>
      <c r="R281" s="13"/>
      <c r="S281" s="13"/>
      <c r="T281" s="182" t="s">
        <v>1493</v>
      </c>
      <c r="U281" s="13"/>
      <c r="V281" s="13"/>
      <c r="W281" s="13">
        <v>45.334000000000003</v>
      </c>
      <c r="X281" s="13"/>
      <c r="Y281" s="13"/>
      <c r="Z281" s="13"/>
      <c r="AA281" s="13"/>
      <c r="AB281" s="13"/>
      <c r="AC281" s="13"/>
      <c r="AD281" s="13"/>
      <c r="AE281" s="13"/>
      <c r="AF281" s="13">
        <v>4.5</v>
      </c>
      <c r="AG281" s="16" t="s">
        <v>274</v>
      </c>
      <c r="AH281" s="13"/>
      <c r="AI281" s="13"/>
      <c r="AJ281" s="13"/>
      <c r="AK281" s="13">
        <v>0.09</v>
      </c>
      <c r="AL281" s="13"/>
      <c r="AM281" s="13"/>
      <c r="AN281" s="13"/>
      <c r="AO281" s="13"/>
      <c r="AP281" s="13"/>
      <c r="AQ281" s="13">
        <v>0</v>
      </c>
      <c r="AR281" s="13">
        <v>3.8559999999999999</v>
      </c>
      <c r="AS281" s="17">
        <v>3.8559999999999999</v>
      </c>
      <c r="AT281" s="17"/>
      <c r="AU281" s="17"/>
      <c r="AV281" s="13">
        <v>0.22</v>
      </c>
      <c r="AW281" s="13"/>
      <c r="AX281" s="189">
        <v>17.527272727272727</v>
      </c>
      <c r="AY281" s="124"/>
      <c r="AZ281" s="13"/>
      <c r="BA281" s="13"/>
      <c r="BB281" s="192">
        <v>-26.39</v>
      </c>
      <c r="BC281" s="7" t="s">
        <v>1492</v>
      </c>
      <c r="BD281" s="13"/>
      <c r="BE281" s="7">
        <v>2020</v>
      </c>
      <c r="BF281" s="13">
        <v>3.9</v>
      </c>
      <c r="BG281" s="13">
        <v>2.1</v>
      </c>
      <c r="BH281" s="13"/>
      <c r="BI281" s="13">
        <v>1.0125</v>
      </c>
      <c r="BJ281" s="13">
        <v>2.0999999999999999E-3</v>
      </c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>
        <v>7.5956760550000002</v>
      </c>
      <c r="CA281" s="13">
        <v>5.290639026</v>
      </c>
      <c r="CB281" s="7"/>
      <c r="CC281" s="7"/>
      <c r="CD281" s="13"/>
      <c r="CE281" s="182" t="s">
        <v>1494</v>
      </c>
      <c r="CF281" s="13"/>
      <c r="CG281" s="13"/>
      <c r="CH281" s="13"/>
      <c r="CI281" s="13"/>
      <c r="CJ281" s="13"/>
      <c r="CK281" s="13"/>
      <c r="CL281" s="13"/>
      <c r="CM281" s="13"/>
      <c r="CN281" s="13"/>
      <c r="CO281" s="190">
        <v>2.3875000000000002</v>
      </c>
      <c r="CP281" s="190">
        <v>0.8115</v>
      </c>
      <c r="CQ281" s="190">
        <v>0.60040000000000004</v>
      </c>
      <c r="CR281" s="190"/>
      <c r="CS281" s="190">
        <v>0.89370000000000005</v>
      </c>
      <c r="CT281" s="190"/>
      <c r="CU281" s="190"/>
      <c r="CV281" s="190">
        <v>0</v>
      </c>
      <c r="CW281" s="190">
        <v>3.7719</v>
      </c>
      <c r="CX281" s="190">
        <v>0</v>
      </c>
      <c r="CY281" s="190">
        <v>30.864999999999998</v>
      </c>
      <c r="CZ281" s="190">
        <v>36.419699999999999</v>
      </c>
      <c r="DA281" s="190">
        <v>0.89370000000000005</v>
      </c>
      <c r="DB281" s="190">
        <v>3.9236</v>
      </c>
      <c r="DC281" s="194">
        <v>0</v>
      </c>
      <c r="DE281" s="13"/>
      <c r="DF281" s="13"/>
      <c r="DG281" s="17"/>
      <c r="DH281" s="13"/>
      <c r="DI281" s="13"/>
    </row>
    <row r="282" spans="1:113" ht="14.4" x14ac:dyDescent="0.3">
      <c r="A282" s="13" t="s">
        <v>962</v>
      </c>
      <c r="B282" s="11" t="s">
        <v>1719</v>
      </c>
      <c r="C282" s="11" t="s">
        <v>1729</v>
      </c>
      <c r="D282" s="11" t="s">
        <v>1256</v>
      </c>
      <c r="E282" s="184">
        <v>2012</v>
      </c>
      <c r="F282" s="130">
        <v>6</v>
      </c>
      <c r="G282" s="130">
        <v>4</v>
      </c>
      <c r="H282" s="88"/>
      <c r="I282" s="10">
        <v>0</v>
      </c>
      <c r="J282" s="10">
        <v>20</v>
      </c>
      <c r="K282" s="7" t="s">
        <v>1490</v>
      </c>
      <c r="L282" s="7" t="s">
        <v>798</v>
      </c>
      <c r="M282" s="13"/>
      <c r="N282" s="178" t="s">
        <v>1488</v>
      </c>
      <c r="O282" s="13"/>
      <c r="P282" s="13"/>
      <c r="Q282" s="13"/>
      <c r="R282" s="13"/>
      <c r="S282" s="13"/>
      <c r="T282" s="182" t="s">
        <v>1493</v>
      </c>
      <c r="U282" s="13"/>
      <c r="V282" s="13"/>
      <c r="W282" s="13">
        <v>28.535</v>
      </c>
      <c r="X282" s="13"/>
      <c r="Y282" s="13"/>
      <c r="Z282" s="13"/>
      <c r="AA282" s="13"/>
      <c r="AB282" s="13"/>
      <c r="AC282" s="13"/>
      <c r="AD282" s="13"/>
      <c r="AE282" s="13"/>
      <c r="AF282" s="13">
        <v>4.04</v>
      </c>
      <c r="AG282" s="16" t="s">
        <v>274</v>
      </c>
      <c r="AH282" s="13"/>
      <c r="AI282" s="13"/>
      <c r="AJ282" s="13"/>
      <c r="AK282" s="13">
        <v>0.34</v>
      </c>
      <c r="AL282" s="13"/>
      <c r="AM282" s="13"/>
      <c r="AN282" s="13"/>
      <c r="AO282" s="13"/>
      <c r="AP282" s="13"/>
      <c r="AQ282" s="13">
        <v>0</v>
      </c>
      <c r="AR282" s="13">
        <v>7.2450000000000001</v>
      </c>
      <c r="AS282" s="17">
        <v>7.2450000000000001</v>
      </c>
      <c r="AT282" s="17"/>
      <c r="AU282" s="17"/>
      <c r="AV282" s="13">
        <v>0.41</v>
      </c>
      <c r="AW282" s="13"/>
      <c r="AX282" s="189">
        <v>17.670731707317074</v>
      </c>
      <c r="AY282" s="124"/>
      <c r="AZ282" s="13"/>
      <c r="BA282" s="13"/>
      <c r="BB282" s="192">
        <v>-26.74</v>
      </c>
      <c r="BC282" s="7" t="s">
        <v>1492</v>
      </c>
      <c r="BD282" s="13"/>
      <c r="BE282" s="7">
        <v>2020</v>
      </c>
      <c r="BF282" s="13">
        <v>61.8</v>
      </c>
      <c r="BG282" s="13">
        <v>3.6</v>
      </c>
      <c r="BH282" s="13"/>
      <c r="BI282" s="13">
        <v>1.0708</v>
      </c>
      <c r="BJ282" s="13">
        <v>3.5999999999999999E-3</v>
      </c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>
        <v>4.5445696519999998</v>
      </c>
      <c r="CA282" s="13">
        <v>2.7489056249999999</v>
      </c>
      <c r="CB282" s="7"/>
      <c r="CC282" s="7"/>
      <c r="CD282" s="13"/>
      <c r="CE282" s="182" t="s">
        <v>1494</v>
      </c>
      <c r="CF282" s="13"/>
      <c r="CG282" s="13"/>
      <c r="CH282" s="13"/>
      <c r="CI282" s="13"/>
      <c r="CJ282" s="13"/>
      <c r="CK282" s="13"/>
      <c r="CL282" s="13"/>
      <c r="CM282" s="13"/>
      <c r="CN282" s="13"/>
      <c r="CO282" s="190">
        <v>1.5068999999999999</v>
      </c>
      <c r="CP282" s="190">
        <v>0</v>
      </c>
      <c r="CQ282" s="190">
        <v>0</v>
      </c>
      <c r="CR282" s="190"/>
      <c r="CS282" s="190">
        <v>0</v>
      </c>
      <c r="CT282" s="190"/>
      <c r="CU282" s="190"/>
      <c r="CV282" s="190">
        <v>0</v>
      </c>
      <c r="CW282" s="190">
        <v>4.0819000000000001</v>
      </c>
      <c r="CX282" s="190">
        <v>0</v>
      </c>
      <c r="CY282" s="190">
        <v>34.605200000000004</v>
      </c>
      <c r="CZ282" s="190">
        <v>35.3078</v>
      </c>
      <c r="DA282" s="190">
        <v>0</v>
      </c>
      <c r="DB282" s="190">
        <v>3.7564000000000002</v>
      </c>
      <c r="DC282" s="194">
        <v>0</v>
      </c>
      <c r="DE282" s="13"/>
      <c r="DF282" s="13"/>
      <c r="DG282" s="17"/>
      <c r="DH282" s="13"/>
      <c r="DI282" s="13"/>
    </row>
    <row r="283" spans="1:113" ht="14.4" x14ac:dyDescent="0.3">
      <c r="A283" s="13" t="s">
        <v>962</v>
      </c>
      <c r="B283" s="11" t="s">
        <v>1719</v>
      </c>
      <c r="C283" s="11" t="s">
        <v>1729</v>
      </c>
      <c r="D283" s="11" t="s">
        <v>1257</v>
      </c>
      <c r="E283" s="184">
        <v>2012</v>
      </c>
      <c r="F283" s="130">
        <v>6</v>
      </c>
      <c r="G283" s="130">
        <v>4</v>
      </c>
      <c r="H283" s="88"/>
      <c r="I283" s="10">
        <v>20</v>
      </c>
      <c r="J283" s="10">
        <v>50</v>
      </c>
      <c r="K283" s="7" t="s">
        <v>1491</v>
      </c>
      <c r="L283" s="7" t="s">
        <v>798</v>
      </c>
      <c r="M283" s="13"/>
      <c r="N283" s="178" t="s">
        <v>1488</v>
      </c>
      <c r="O283" s="13"/>
      <c r="P283" s="13"/>
      <c r="Q283" s="13"/>
      <c r="R283" s="13"/>
      <c r="S283" s="13"/>
      <c r="T283" s="182" t="s">
        <v>1493</v>
      </c>
      <c r="U283" s="13"/>
      <c r="V283" s="13"/>
      <c r="W283" s="13">
        <v>29.274000000000001</v>
      </c>
      <c r="X283" s="13"/>
      <c r="Y283" s="13"/>
      <c r="Z283" s="13"/>
      <c r="AA283" s="13"/>
      <c r="AB283" s="13"/>
      <c r="AC283" s="13"/>
      <c r="AD283" s="13"/>
      <c r="AE283" s="13"/>
      <c r="AF283" s="13">
        <v>4.53</v>
      </c>
      <c r="AG283" s="16" t="s">
        <v>274</v>
      </c>
      <c r="AH283" s="13"/>
      <c r="AI283" s="13"/>
      <c r="AJ283" s="13"/>
      <c r="AK283" s="13">
        <v>0.13</v>
      </c>
      <c r="AL283" s="13"/>
      <c r="AM283" s="13"/>
      <c r="AN283" s="13"/>
      <c r="AO283" s="13"/>
      <c r="AP283" s="13"/>
      <c r="AQ283" s="13">
        <v>0</v>
      </c>
      <c r="AR283" s="13">
        <v>3.5640000000000001</v>
      </c>
      <c r="AS283" s="17">
        <v>3.5640000000000001</v>
      </c>
      <c r="AT283" s="17"/>
      <c r="AU283" s="17"/>
      <c r="AV283" s="13">
        <v>0.18</v>
      </c>
      <c r="AW283" s="13"/>
      <c r="AX283" s="189">
        <v>19.8</v>
      </c>
      <c r="AY283" s="124"/>
      <c r="AZ283" s="13"/>
      <c r="BA283" s="13"/>
      <c r="BB283" s="192">
        <v>-25.79</v>
      </c>
      <c r="BC283" s="7" t="s">
        <v>1492</v>
      </c>
      <c r="BD283" s="13"/>
      <c r="BE283" s="7">
        <v>2020</v>
      </c>
      <c r="BF283" s="13">
        <v>-25.1</v>
      </c>
      <c r="BG283" s="13">
        <v>3.2</v>
      </c>
      <c r="BH283" s="13"/>
      <c r="BI283" s="13">
        <v>0.98319999999999996</v>
      </c>
      <c r="BJ283" s="13">
        <v>3.2000000000000002E-3</v>
      </c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>
        <v>7.1544816990000006</v>
      </c>
      <c r="CA283" s="13">
        <v>4.4499574229999999</v>
      </c>
      <c r="CB283" s="7"/>
      <c r="CC283" s="7"/>
      <c r="CD283" s="13"/>
      <c r="CE283" s="182" t="s">
        <v>1494</v>
      </c>
      <c r="CF283" s="13"/>
      <c r="CG283" s="13"/>
      <c r="CH283" s="13"/>
      <c r="CI283" s="13"/>
      <c r="CJ283" s="13"/>
      <c r="CK283" s="13"/>
      <c r="CL283" s="13"/>
      <c r="CM283" s="13"/>
      <c r="CN283" s="13"/>
      <c r="CO283" s="190">
        <v>2.3875000000000002</v>
      </c>
      <c r="CP283" s="190">
        <v>0.8115</v>
      </c>
      <c r="CQ283" s="190">
        <v>0.60040000000000004</v>
      </c>
      <c r="CR283" s="190"/>
      <c r="CS283" s="190">
        <v>0.89370000000000005</v>
      </c>
      <c r="CT283" s="190"/>
      <c r="CU283" s="190"/>
      <c r="CV283" s="190">
        <v>0</v>
      </c>
      <c r="CW283" s="190">
        <v>3.7719</v>
      </c>
      <c r="CX283" s="190">
        <v>0</v>
      </c>
      <c r="CY283" s="190">
        <v>30.864999999999998</v>
      </c>
      <c r="CZ283" s="190">
        <v>36.419699999999999</v>
      </c>
      <c r="DA283" s="190">
        <v>0.89370000000000005</v>
      </c>
      <c r="DB283" s="190">
        <v>3.9236</v>
      </c>
      <c r="DC283" s="194">
        <v>0</v>
      </c>
      <c r="DE283" s="13"/>
      <c r="DF283" s="13"/>
      <c r="DG283" s="17"/>
      <c r="DH283" s="13"/>
      <c r="DI283" s="13"/>
    </row>
    <row r="284" spans="1:113" ht="14.4" x14ac:dyDescent="0.3">
      <c r="A284" s="13" t="s">
        <v>962</v>
      </c>
      <c r="B284" s="11" t="s">
        <v>1719</v>
      </c>
      <c r="C284" s="11" t="s">
        <v>1730</v>
      </c>
      <c r="D284" s="11" t="s">
        <v>1258</v>
      </c>
      <c r="E284" s="184">
        <v>2012</v>
      </c>
      <c r="F284" s="130">
        <v>6</v>
      </c>
      <c r="G284" s="130">
        <v>5</v>
      </c>
      <c r="H284" s="88"/>
      <c r="I284" s="10">
        <v>0</v>
      </c>
      <c r="J284" s="10">
        <v>20</v>
      </c>
      <c r="K284" s="7" t="s">
        <v>1490</v>
      </c>
      <c r="L284" s="7" t="s">
        <v>798</v>
      </c>
      <c r="M284" s="13"/>
      <c r="N284" s="178" t="s">
        <v>1488</v>
      </c>
      <c r="O284" s="13"/>
      <c r="P284" s="13"/>
      <c r="Q284" s="13"/>
      <c r="R284" s="13"/>
      <c r="S284" s="13"/>
      <c r="T284" s="182" t="s">
        <v>1493</v>
      </c>
      <c r="U284" s="13"/>
      <c r="V284" s="13"/>
      <c r="W284" s="13">
        <v>85.4</v>
      </c>
      <c r="X284" s="13"/>
      <c r="Y284" s="13"/>
      <c r="Z284" s="13"/>
      <c r="AA284" s="13"/>
      <c r="AB284" s="13"/>
      <c r="AC284" s="13"/>
      <c r="AD284" s="13"/>
      <c r="AE284" s="13"/>
      <c r="AF284" s="13">
        <v>4.04</v>
      </c>
      <c r="AG284" s="16" t="s">
        <v>274</v>
      </c>
      <c r="AH284" s="13"/>
      <c r="AI284" s="13"/>
      <c r="AJ284" s="13"/>
      <c r="AK284" s="13">
        <v>0.15</v>
      </c>
      <c r="AL284" s="13"/>
      <c r="AM284" s="13"/>
      <c r="AN284" s="13"/>
      <c r="AO284" s="13"/>
      <c r="AP284" s="13"/>
      <c r="AQ284" s="13">
        <v>0</v>
      </c>
      <c r="AR284" s="13">
        <v>4.2309999999999999</v>
      </c>
      <c r="AS284" s="17">
        <v>4.2309999999999999</v>
      </c>
      <c r="AT284" s="17"/>
      <c r="AU284" s="17"/>
      <c r="AV284" s="13">
        <v>0.28000000000000003</v>
      </c>
      <c r="AW284" s="13"/>
      <c r="AX284" s="189">
        <v>15.110714285714284</v>
      </c>
      <c r="AY284" s="124"/>
      <c r="AZ284" s="13"/>
      <c r="BA284" s="13"/>
      <c r="BB284" s="192">
        <v>-25.56</v>
      </c>
      <c r="BC284" s="7" t="s">
        <v>1492</v>
      </c>
      <c r="BD284" s="13"/>
      <c r="BE284" s="7">
        <v>2020</v>
      </c>
      <c r="BF284" s="13">
        <v>52.5</v>
      </c>
      <c r="BG284" s="13">
        <v>3.5</v>
      </c>
      <c r="BH284" s="13"/>
      <c r="BI284" s="13">
        <v>1.0613999999999999</v>
      </c>
      <c r="BJ284" s="13">
        <v>3.5000000000000001E-3</v>
      </c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>
        <v>3.5468425770000001</v>
      </c>
      <c r="CA284" s="13">
        <v>3.3317037940000001</v>
      </c>
      <c r="CB284" s="7"/>
      <c r="CC284" s="7"/>
      <c r="CD284" s="13"/>
      <c r="CE284" s="182" t="s">
        <v>1494</v>
      </c>
      <c r="CF284" s="13"/>
      <c r="CG284" s="13"/>
      <c r="CH284" s="13"/>
      <c r="CI284" s="13"/>
      <c r="CJ284" s="13"/>
      <c r="CK284" s="13"/>
      <c r="CL284" s="13"/>
      <c r="CM284" s="13"/>
      <c r="CN284" s="13"/>
      <c r="CO284" s="190">
        <v>1.5068999999999999</v>
      </c>
      <c r="CP284" s="190">
        <v>0</v>
      </c>
      <c r="CQ284" s="190">
        <v>0</v>
      </c>
      <c r="CR284" s="190"/>
      <c r="CS284" s="190">
        <v>0</v>
      </c>
      <c r="CT284" s="190"/>
      <c r="CU284" s="190"/>
      <c r="CV284" s="190">
        <v>0</v>
      </c>
      <c r="CW284" s="190">
        <v>4.0819000000000001</v>
      </c>
      <c r="CX284" s="190">
        <v>0</v>
      </c>
      <c r="CY284" s="190">
        <v>34.605200000000004</v>
      </c>
      <c r="CZ284" s="190">
        <v>35.3078</v>
      </c>
      <c r="DA284" s="190">
        <v>0</v>
      </c>
      <c r="DB284" s="190">
        <v>3.7564000000000002</v>
      </c>
      <c r="DC284" s="194">
        <v>0</v>
      </c>
      <c r="DE284" s="13"/>
      <c r="DF284" s="13"/>
      <c r="DG284" s="17"/>
      <c r="DH284" s="13"/>
      <c r="DI284" s="13"/>
    </row>
    <row r="285" spans="1:113" ht="14.4" x14ac:dyDescent="0.3">
      <c r="A285" s="13" t="s">
        <v>962</v>
      </c>
      <c r="B285" s="11" t="s">
        <v>1719</v>
      </c>
      <c r="C285" s="11" t="s">
        <v>1730</v>
      </c>
      <c r="D285" s="11" t="s">
        <v>1259</v>
      </c>
      <c r="E285" s="184">
        <v>2012</v>
      </c>
      <c r="F285" s="130">
        <v>6</v>
      </c>
      <c r="G285" s="130">
        <v>5</v>
      </c>
      <c r="H285" s="88"/>
      <c r="I285" s="10">
        <v>20</v>
      </c>
      <c r="J285" s="10">
        <v>50</v>
      </c>
      <c r="K285" s="7" t="s">
        <v>1491</v>
      </c>
      <c r="L285" s="7" t="s">
        <v>798</v>
      </c>
      <c r="M285" s="13"/>
      <c r="N285" s="178" t="s">
        <v>1488</v>
      </c>
      <c r="O285" s="13"/>
      <c r="P285" s="13"/>
      <c r="Q285" s="13"/>
      <c r="R285" s="13"/>
      <c r="S285" s="13"/>
      <c r="T285" s="182" t="s">
        <v>1493</v>
      </c>
      <c r="U285" s="13"/>
      <c r="V285" s="13"/>
      <c r="W285" s="13">
        <v>86.096000000000004</v>
      </c>
      <c r="X285" s="13"/>
      <c r="Y285" s="13"/>
      <c r="Z285" s="13"/>
      <c r="AA285" s="13"/>
      <c r="AB285" s="13"/>
      <c r="AC285" s="13"/>
      <c r="AD285" s="13"/>
      <c r="AE285" s="13"/>
      <c r="AF285" s="13">
        <v>4.53</v>
      </c>
      <c r="AG285" s="16" t="s">
        <v>274</v>
      </c>
      <c r="AH285" s="13"/>
      <c r="AI285" s="13"/>
      <c r="AJ285" s="13"/>
      <c r="AK285" s="13">
        <v>0.16</v>
      </c>
      <c r="AL285" s="13"/>
      <c r="AM285" s="13"/>
      <c r="AN285" s="13"/>
      <c r="AO285" s="13"/>
      <c r="AP285" s="13"/>
      <c r="AQ285" s="13">
        <v>0</v>
      </c>
      <c r="AR285" s="13">
        <v>2.2949999999999999</v>
      </c>
      <c r="AS285" s="17">
        <v>2.2949999999999999</v>
      </c>
      <c r="AT285" s="17"/>
      <c r="AU285" s="17"/>
      <c r="AV285" s="13">
        <v>0.15</v>
      </c>
      <c r="AW285" s="13"/>
      <c r="AX285" s="189">
        <v>15.3</v>
      </c>
      <c r="AY285" s="124"/>
      <c r="AZ285" s="13"/>
      <c r="BA285" s="13"/>
      <c r="BB285" s="192">
        <v>-25.64</v>
      </c>
      <c r="BC285" s="7" t="s">
        <v>1492</v>
      </c>
      <c r="BD285" s="13"/>
      <c r="BE285" s="7">
        <v>2020</v>
      </c>
      <c r="BF285" s="13">
        <v>-42.9</v>
      </c>
      <c r="BG285" s="13">
        <v>2.1</v>
      </c>
      <c r="BH285" s="13"/>
      <c r="BI285" s="13">
        <v>0.96530000000000005</v>
      </c>
      <c r="BJ285" s="13">
        <v>2.0999999999999999E-3</v>
      </c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>
        <v>2.7419948659999998</v>
      </c>
      <c r="CA285" s="13">
        <v>2.8215019300000002</v>
      </c>
      <c r="CB285" s="7"/>
      <c r="CC285" s="7"/>
      <c r="CD285" s="13"/>
      <c r="CE285" s="182" t="s">
        <v>1494</v>
      </c>
      <c r="CF285" s="13"/>
      <c r="CG285" s="13"/>
      <c r="CH285" s="13"/>
      <c r="CI285" s="13"/>
      <c r="CJ285" s="13"/>
      <c r="CK285" s="13"/>
      <c r="CL285" s="13"/>
      <c r="CM285" s="13"/>
      <c r="CN285" s="13"/>
      <c r="CO285" s="190">
        <v>2.3875000000000002</v>
      </c>
      <c r="CP285" s="190">
        <v>0.8115</v>
      </c>
      <c r="CQ285" s="190">
        <v>0.60040000000000004</v>
      </c>
      <c r="CR285" s="190"/>
      <c r="CS285" s="190">
        <v>0.89370000000000005</v>
      </c>
      <c r="CT285" s="190"/>
      <c r="CU285" s="190"/>
      <c r="CV285" s="190">
        <v>0</v>
      </c>
      <c r="CW285" s="190">
        <v>3.7719</v>
      </c>
      <c r="CX285" s="190">
        <v>0</v>
      </c>
      <c r="CY285" s="190">
        <v>30.864999999999998</v>
      </c>
      <c r="CZ285" s="190">
        <v>36.419699999999999</v>
      </c>
      <c r="DA285" s="190">
        <v>0.89370000000000005</v>
      </c>
      <c r="DB285" s="190">
        <v>3.9236</v>
      </c>
      <c r="DC285" s="194">
        <v>0</v>
      </c>
      <c r="DE285" s="13"/>
      <c r="DF285" s="13"/>
      <c r="DG285" s="17"/>
      <c r="DH285" s="13"/>
      <c r="DI285" s="13"/>
    </row>
    <row r="286" spans="1:113" ht="14.4" x14ac:dyDescent="0.3">
      <c r="A286" s="13" t="s">
        <v>962</v>
      </c>
      <c r="B286" s="11" t="s">
        <v>1720</v>
      </c>
      <c r="C286" s="11" t="s">
        <v>1731</v>
      </c>
      <c r="D286" s="11" t="s">
        <v>1260</v>
      </c>
      <c r="E286" s="184">
        <v>2012</v>
      </c>
      <c r="F286" s="130">
        <v>4</v>
      </c>
      <c r="G286" s="130">
        <v>25</v>
      </c>
      <c r="H286" s="88"/>
      <c r="I286" s="10">
        <v>0</v>
      </c>
      <c r="J286" s="10">
        <v>20</v>
      </c>
      <c r="K286" s="7" t="s">
        <v>1490</v>
      </c>
      <c r="L286" s="7" t="s">
        <v>798</v>
      </c>
      <c r="M286" s="13"/>
      <c r="N286" s="178" t="s">
        <v>1488</v>
      </c>
      <c r="O286" s="13"/>
      <c r="P286" s="13"/>
      <c r="Q286" s="13"/>
      <c r="R286" s="13"/>
      <c r="S286" s="13"/>
      <c r="T286" s="182" t="s">
        <v>1493</v>
      </c>
      <c r="U286" s="13"/>
      <c r="V286" s="13"/>
      <c r="W286" s="13">
        <v>55.514000000000003</v>
      </c>
      <c r="X286" s="13"/>
      <c r="Y286" s="13"/>
      <c r="Z286" s="13"/>
      <c r="AA286" s="13"/>
      <c r="AB286" s="13"/>
      <c r="AC286" s="13"/>
      <c r="AD286" s="13"/>
      <c r="AE286" s="13"/>
      <c r="AF286" s="13">
        <v>4.8899999999999997</v>
      </c>
      <c r="AG286" s="16" t="s">
        <v>274</v>
      </c>
      <c r="AH286" s="13"/>
      <c r="AI286" s="13"/>
      <c r="AJ286" s="13"/>
      <c r="AK286" s="13">
        <v>0.56000000000000005</v>
      </c>
      <c r="AL286" s="13"/>
      <c r="AM286" s="13"/>
      <c r="AN286" s="13"/>
      <c r="AO286" s="13"/>
      <c r="AP286" s="13"/>
      <c r="AQ286" s="13">
        <v>0</v>
      </c>
      <c r="AR286" s="13">
        <v>3.97</v>
      </c>
      <c r="AS286" s="17">
        <v>3.97</v>
      </c>
      <c r="AT286" s="17"/>
      <c r="AU286" s="17"/>
      <c r="AV286" s="13">
        <v>0.25</v>
      </c>
      <c r="AW286" s="13"/>
      <c r="AX286" s="189">
        <v>15.88</v>
      </c>
      <c r="AY286" s="124"/>
      <c r="AZ286" s="13"/>
      <c r="BA286" s="13"/>
      <c r="BB286" s="192">
        <v>-26.447500000000002</v>
      </c>
      <c r="BC286" s="7" t="s">
        <v>1492</v>
      </c>
      <c r="BD286" s="13"/>
      <c r="BE286" s="7">
        <v>2020</v>
      </c>
      <c r="BF286" s="13">
        <v>31.2</v>
      </c>
      <c r="BG286" s="13">
        <v>1.8</v>
      </c>
      <c r="BH286" s="13"/>
      <c r="BI286" s="13">
        <v>1.04</v>
      </c>
      <c r="BJ286" s="13">
        <v>1.8E-3</v>
      </c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>
        <v>4.0429264199999997</v>
      </c>
      <c r="CA286" s="13">
        <v>2.8814993169999998</v>
      </c>
      <c r="CB286" s="7"/>
      <c r="CC286" s="7"/>
      <c r="CD286" s="13"/>
      <c r="CE286" s="182" t="s">
        <v>1494</v>
      </c>
      <c r="CF286" s="13"/>
      <c r="CG286" s="13"/>
      <c r="CH286" s="13"/>
      <c r="CI286" s="13"/>
      <c r="CJ286" s="13"/>
      <c r="CK286" s="13"/>
      <c r="CL286" s="13"/>
      <c r="CM286" s="13"/>
      <c r="CN286" s="13"/>
      <c r="CO286" s="190">
        <v>23.757300000000001</v>
      </c>
      <c r="CP286" s="190">
        <v>0.93659999999999999</v>
      </c>
      <c r="CQ286" s="190">
        <v>0.95320000000000005</v>
      </c>
      <c r="CR286" s="190"/>
      <c r="CS286" s="190">
        <v>0.79469999999999996</v>
      </c>
      <c r="CT286" s="190"/>
      <c r="CU286" s="190"/>
      <c r="CV286" s="190">
        <v>0</v>
      </c>
      <c r="CW286" s="190">
        <v>0</v>
      </c>
      <c r="CX286" s="190">
        <v>0</v>
      </c>
      <c r="CY286" s="190">
        <v>17.6767</v>
      </c>
      <c r="CZ286" s="190">
        <v>26.598499999999998</v>
      </c>
      <c r="DA286" s="190">
        <v>0.79469999999999996</v>
      </c>
      <c r="DB286" s="190">
        <v>3.9459</v>
      </c>
      <c r="DC286" s="194">
        <v>0.5343</v>
      </c>
      <c r="DE286" s="13"/>
      <c r="DF286" s="13"/>
      <c r="DG286" s="17"/>
      <c r="DH286" s="13"/>
      <c r="DI286" s="13"/>
    </row>
    <row r="287" spans="1:113" ht="14.4" x14ac:dyDescent="0.3">
      <c r="A287" s="13" t="s">
        <v>962</v>
      </c>
      <c r="B287" s="11" t="s">
        <v>1720</v>
      </c>
      <c r="C287" s="11" t="s">
        <v>1731</v>
      </c>
      <c r="D287" s="11" t="s">
        <v>1261</v>
      </c>
      <c r="E287" s="184">
        <v>2012</v>
      </c>
      <c r="F287" s="130">
        <v>4</v>
      </c>
      <c r="G287" s="130">
        <v>25</v>
      </c>
      <c r="H287" s="88"/>
      <c r="I287" s="10">
        <v>20</v>
      </c>
      <c r="J287" s="10">
        <v>50</v>
      </c>
      <c r="K287" s="7" t="s">
        <v>1491</v>
      </c>
      <c r="L287" s="7" t="s">
        <v>798</v>
      </c>
      <c r="M287" s="13"/>
      <c r="N287" s="178" t="s">
        <v>1488</v>
      </c>
      <c r="O287" s="13"/>
      <c r="P287" s="13"/>
      <c r="Q287" s="13"/>
      <c r="R287" s="13"/>
      <c r="S287" s="13"/>
      <c r="T287" s="182" t="s">
        <v>1493</v>
      </c>
      <c r="U287" s="13"/>
      <c r="V287" s="13"/>
      <c r="W287" s="13">
        <v>75.078999999999994</v>
      </c>
      <c r="X287" s="13"/>
      <c r="Y287" s="13"/>
      <c r="Z287" s="13"/>
      <c r="AA287" s="13"/>
      <c r="AB287" s="13"/>
      <c r="AC287" s="13"/>
      <c r="AD287" s="13"/>
      <c r="AE287" s="13"/>
      <c r="AF287" s="13">
        <v>4.7699999999999996</v>
      </c>
      <c r="AG287" s="16" t="s">
        <v>274</v>
      </c>
      <c r="AH287" s="13"/>
      <c r="AI287" s="13"/>
      <c r="AJ287" s="13"/>
      <c r="AK287" s="13">
        <v>0.2</v>
      </c>
      <c r="AL287" s="13"/>
      <c r="AM287" s="13"/>
      <c r="AN287" s="13"/>
      <c r="AO287" s="13"/>
      <c r="AP287" s="13"/>
      <c r="AQ287" s="13">
        <v>0</v>
      </c>
      <c r="AR287" s="13">
        <v>1.9870000000000001</v>
      </c>
      <c r="AS287" s="17">
        <v>1.9870000000000001</v>
      </c>
      <c r="AT287" s="17"/>
      <c r="AU287" s="17"/>
      <c r="AV287" s="13">
        <v>0.14000000000000001</v>
      </c>
      <c r="AW287" s="13"/>
      <c r="AX287" s="189">
        <v>14.192857142857143</v>
      </c>
      <c r="AY287" s="124"/>
      <c r="AZ287" s="13"/>
      <c r="BA287" s="13"/>
      <c r="BB287" s="192">
        <v>-25.451499999999999</v>
      </c>
      <c r="BC287" s="7" t="s">
        <v>1492</v>
      </c>
      <c r="BD287" s="13"/>
      <c r="BE287" s="7">
        <v>2020</v>
      </c>
      <c r="BF287" s="13">
        <v>2</v>
      </c>
      <c r="BG287" s="13">
        <v>1.8</v>
      </c>
      <c r="BH287" s="13"/>
      <c r="BI287" s="13">
        <v>1.0105</v>
      </c>
      <c r="BJ287" s="13">
        <v>1.8E-3</v>
      </c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>
        <v>1.7165934709999999</v>
      </c>
      <c r="CA287" s="13">
        <v>2.2821978469999999</v>
      </c>
      <c r="CB287" s="7"/>
      <c r="CC287" s="7"/>
      <c r="CD287" s="13"/>
      <c r="CE287" s="182" t="s">
        <v>1494</v>
      </c>
      <c r="CF287" s="13"/>
      <c r="CG287" s="13"/>
      <c r="CH287" s="13"/>
      <c r="CI287" s="13"/>
      <c r="CJ287" s="13"/>
      <c r="CK287" s="13"/>
      <c r="CL287" s="13"/>
      <c r="CM287" s="13"/>
      <c r="CN287" s="13"/>
      <c r="CO287" s="190">
        <v>25.1966</v>
      </c>
      <c r="CP287" s="190">
        <v>0.86140000000000005</v>
      </c>
      <c r="CQ287" s="190">
        <v>0.54190000000000005</v>
      </c>
      <c r="CR287" s="190"/>
      <c r="CS287" s="190">
        <v>0</v>
      </c>
      <c r="CT287" s="190"/>
      <c r="CU287" s="190"/>
      <c r="CV287" s="190">
        <v>0</v>
      </c>
      <c r="CW287" s="190">
        <v>2.7848000000000002</v>
      </c>
      <c r="CX287" s="190">
        <v>0</v>
      </c>
      <c r="CY287" s="190">
        <v>20.427700000000002</v>
      </c>
      <c r="CZ287" s="190">
        <v>24.695700000000002</v>
      </c>
      <c r="DA287" s="190">
        <v>0</v>
      </c>
      <c r="DB287" s="190">
        <v>6.9935999999999998</v>
      </c>
      <c r="DC287" s="194">
        <v>0</v>
      </c>
      <c r="DE287" s="13"/>
      <c r="DF287" s="13"/>
      <c r="DG287" s="17"/>
      <c r="DH287" s="13"/>
      <c r="DI287" s="13"/>
    </row>
    <row r="288" spans="1:113" ht="14.4" x14ac:dyDescent="0.3">
      <c r="A288" s="13" t="s">
        <v>962</v>
      </c>
      <c r="B288" s="11" t="s">
        <v>1720</v>
      </c>
      <c r="C288" s="11" t="s">
        <v>1732</v>
      </c>
      <c r="D288" s="11" t="s">
        <v>1262</v>
      </c>
      <c r="E288" s="184">
        <v>2012</v>
      </c>
      <c r="F288" s="130">
        <v>4</v>
      </c>
      <c r="G288" s="130">
        <v>24</v>
      </c>
      <c r="H288" s="88"/>
      <c r="I288" s="10">
        <v>0</v>
      </c>
      <c r="J288" s="10">
        <v>20</v>
      </c>
      <c r="K288" s="7" t="s">
        <v>1490</v>
      </c>
      <c r="L288" s="7" t="s">
        <v>798</v>
      </c>
      <c r="M288" s="13"/>
      <c r="N288" s="178" t="s">
        <v>1488</v>
      </c>
      <c r="O288" s="13"/>
      <c r="P288" s="13"/>
      <c r="Q288" s="13"/>
      <c r="R288" s="13"/>
      <c r="S288" s="13"/>
      <c r="T288" s="182" t="s">
        <v>1493</v>
      </c>
      <c r="U288" s="13"/>
      <c r="V288" s="13"/>
      <c r="W288" s="13">
        <v>64.471000000000004</v>
      </c>
      <c r="X288" s="13"/>
      <c r="Y288" s="13"/>
      <c r="Z288" s="13"/>
      <c r="AA288" s="13"/>
      <c r="AB288" s="13"/>
      <c r="AC288" s="13"/>
      <c r="AD288" s="13"/>
      <c r="AE288" s="13"/>
      <c r="AF288" s="13">
        <v>4.4000000000000004</v>
      </c>
      <c r="AG288" s="16" t="s">
        <v>274</v>
      </c>
      <c r="AH288" s="13"/>
      <c r="AI288" s="13"/>
      <c r="AJ288" s="13"/>
      <c r="AK288" s="13">
        <v>0.19</v>
      </c>
      <c r="AL288" s="13"/>
      <c r="AM288" s="13"/>
      <c r="AN288" s="13"/>
      <c r="AO288" s="13"/>
      <c r="AP288" s="13"/>
      <c r="AQ288" s="13">
        <v>0</v>
      </c>
      <c r="AR288" s="13">
        <v>4.9820000000000002</v>
      </c>
      <c r="AS288" s="17">
        <v>4.9820000000000002</v>
      </c>
      <c r="AT288" s="17"/>
      <c r="AU288" s="17"/>
      <c r="AV288" s="13">
        <v>0.35</v>
      </c>
      <c r="AW288" s="13"/>
      <c r="AX288" s="189">
        <v>14.234285714285717</v>
      </c>
      <c r="AY288" s="124"/>
      <c r="AZ288" s="13"/>
      <c r="BA288" s="13"/>
      <c r="BB288" s="192">
        <v>-26.02</v>
      </c>
      <c r="BC288" s="7" t="s">
        <v>1492</v>
      </c>
      <c r="BD288" s="13"/>
      <c r="BE288" s="7">
        <v>2020</v>
      </c>
      <c r="BF288" s="13">
        <v>46</v>
      </c>
      <c r="BG288" s="13">
        <v>3.6</v>
      </c>
      <c r="BH288" s="13"/>
      <c r="BI288" s="13">
        <v>1.0548999999999999</v>
      </c>
      <c r="BJ288" s="13">
        <v>3.5999999999999999E-3</v>
      </c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>
        <v>4.9004723989999999</v>
      </c>
      <c r="CA288" s="13">
        <v>4.1718525619999998</v>
      </c>
      <c r="CB288" s="7"/>
      <c r="CC288" s="7"/>
      <c r="CD288" s="13"/>
      <c r="CE288" s="182" t="s">
        <v>1494</v>
      </c>
      <c r="CF288" s="13"/>
      <c r="CG288" s="13"/>
      <c r="CH288" s="13"/>
      <c r="CI288" s="13"/>
      <c r="CJ288" s="13"/>
      <c r="CK288" s="13"/>
      <c r="CL288" s="13"/>
      <c r="CM288" s="13"/>
      <c r="CN288" s="13"/>
      <c r="CO288" s="190">
        <v>23.757300000000001</v>
      </c>
      <c r="CP288" s="190">
        <v>0.93659999999999999</v>
      </c>
      <c r="CQ288" s="190">
        <v>0.95320000000000005</v>
      </c>
      <c r="CR288" s="190"/>
      <c r="CS288" s="190">
        <v>0.79469999999999996</v>
      </c>
      <c r="CT288" s="190"/>
      <c r="CU288" s="190"/>
      <c r="CV288" s="190">
        <v>0</v>
      </c>
      <c r="CW288" s="190">
        <v>0</v>
      </c>
      <c r="CX288" s="190">
        <v>0</v>
      </c>
      <c r="CY288" s="190">
        <v>17.6767</v>
      </c>
      <c r="CZ288" s="190">
        <v>26.598499999999998</v>
      </c>
      <c r="DA288" s="190">
        <v>0.79469999999999996</v>
      </c>
      <c r="DB288" s="190">
        <v>3.9459</v>
      </c>
      <c r="DC288" s="194">
        <v>0.5343</v>
      </c>
      <c r="DE288" s="13"/>
      <c r="DF288" s="13"/>
      <c r="DG288" s="17"/>
      <c r="DH288" s="13"/>
      <c r="DI288" s="13"/>
    </row>
    <row r="289" spans="1:113" ht="14.4" x14ac:dyDescent="0.3">
      <c r="A289" s="13" t="s">
        <v>962</v>
      </c>
      <c r="B289" s="11" t="s">
        <v>1720</v>
      </c>
      <c r="C289" s="11" t="s">
        <v>1732</v>
      </c>
      <c r="D289" s="11" t="s">
        <v>1263</v>
      </c>
      <c r="E289" s="184">
        <v>2012</v>
      </c>
      <c r="F289" s="130">
        <v>4</v>
      </c>
      <c r="G289" s="130">
        <v>24</v>
      </c>
      <c r="H289" s="88"/>
      <c r="I289" s="10">
        <v>20</v>
      </c>
      <c r="J289" s="10">
        <v>50</v>
      </c>
      <c r="K289" s="7" t="s">
        <v>1491</v>
      </c>
      <c r="L289" s="7" t="s">
        <v>798</v>
      </c>
      <c r="M289" s="13"/>
      <c r="N289" s="178" t="s">
        <v>1488</v>
      </c>
      <c r="O289" s="13"/>
      <c r="P289" s="13"/>
      <c r="Q289" s="13"/>
      <c r="R289" s="13"/>
      <c r="S289" s="13"/>
      <c r="T289" s="182" t="s">
        <v>1493</v>
      </c>
      <c r="U289" s="13"/>
      <c r="V289" s="13"/>
      <c r="W289" s="13">
        <v>72.647999999999996</v>
      </c>
      <c r="X289" s="13"/>
      <c r="Y289" s="13"/>
      <c r="Z289" s="13"/>
      <c r="AA289" s="13"/>
      <c r="AB289" s="13"/>
      <c r="AC289" s="13"/>
      <c r="AD289" s="13"/>
      <c r="AE289" s="13"/>
      <c r="AF289" s="13">
        <v>4.43</v>
      </c>
      <c r="AG289" s="16" t="s">
        <v>274</v>
      </c>
      <c r="AH289" s="13"/>
      <c r="AI289" s="13"/>
      <c r="AJ289" s="13"/>
      <c r="AK289" s="13">
        <v>0.11</v>
      </c>
      <c r="AL289" s="13"/>
      <c r="AM289" s="13"/>
      <c r="AN289" s="13"/>
      <c r="AO289" s="13"/>
      <c r="AP289" s="13"/>
      <c r="AQ289" s="13">
        <v>0</v>
      </c>
      <c r="AR289" s="13">
        <v>2.6139999999999999</v>
      </c>
      <c r="AS289" s="17">
        <v>2.6139999999999999</v>
      </c>
      <c r="AT289" s="17"/>
      <c r="AU289" s="17"/>
      <c r="AV289" s="13">
        <v>0.18</v>
      </c>
      <c r="AW289" s="13"/>
      <c r="AX289" s="189">
        <v>14.522222222222222</v>
      </c>
      <c r="AY289" s="124"/>
      <c r="AZ289" s="13"/>
      <c r="BA289" s="13"/>
      <c r="BB289" s="192">
        <v>-25.69</v>
      </c>
      <c r="BC289" s="7" t="s">
        <v>1492</v>
      </c>
      <c r="BD289" s="13"/>
      <c r="BE289" s="7">
        <v>2020</v>
      </c>
      <c r="BF289" s="13">
        <v>-39.299999999999997</v>
      </c>
      <c r="BG289" s="13">
        <v>2.2999999999999998</v>
      </c>
      <c r="BH289" s="13"/>
      <c r="BI289" s="13">
        <v>0.96889999999999998</v>
      </c>
      <c r="BJ289" s="13">
        <v>2.3E-3</v>
      </c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>
        <v>4.7260354069999995</v>
      </c>
      <c r="CA289" s="13">
        <v>3.9597861629999995</v>
      </c>
      <c r="CB289" s="7"/>
      <c r="CC289" s="7"/>
      <c r="CD289" s="13"/>
      <c r="CE289" s="182" t="s">
        <v>1494</v>
      </c>
      <c r="CF289" s="13"/>
      <c r="CG289" s="13"/>
      <c r="CH289" s="13"/>
      <c r="CI289" s="13"/>
      <c r="CJ289" s="13"/>
      <c r="CK289" s="13"/>
      <c r="CL289" s="13"/>
      <c r="CM289" s="13"/>
      <c r="CN289" s="13"/>
      <c r="CO289" s="190">
        <v>25.1966</v>
      </c>
      <c r="CP289" s="190">
        <v>0.86140000000000005</v>
      </c>
      <c r="CQ289" s="190">
        <v>0.54190000000000005</v>
      </c>
      <c r="CR289" s="190"/>
      <c r="CS289" s="190">
        <v>0</v>
      </c>
      <c r="CT289" s="190"/>
      <c r="CU289" s="190"/>
      <c r="CV289" s="190">
        <v>0</v>
      </c>
      <c r="CW289" s="190">
        <v>2.7848000000000002</v>
      </c>
      <c r="CX289" s="190">
        <v>0</v>
      </c>
      <c r="CY289" s="190">
        <v>20.427700000000002</v>
      </c>
      <c r="CZ289" s="190">
        <v>24.695700000000002</v>
      </c>
      <c r="DA289" s="190">
        <v>0</v>
      </c>
      <c r="DB289" s="190">
        <v>6.9935999999999998</v>
      </c>
      <c r="DC289" s="194">
        <v>0</v>
      </c>
      <c r="DE289" s="13"/>
      <c r="DF289" s="13"/>
      <c r="DG289" s="17"/>
      <c r="DH289" s="13"/>
      <c r="DI289" s="13"/>
    </row>
    <row r="290" spans="1:113" ht="14.4" x14ac:dyDescent="0.3">
      <c r="A290" s="13" t="s">
        <v>962</v>
      </c>
      <c r="B290" s="11" t="s">
        <v>1721</v>
      </c>
      <c r="C290" s="11" t="s">
        <v>1735</v>
      </c>
      <c r="D290" s="11" t="s">
        <v>1264</v>
      </c>
      <c r="E290" s="184">
        <v>2012</v>
      </c>
      <c r="F290" s="130">
        <v>5</v>
      </c>
      <c r="G290" s="130">
        <v>16</v>
      </c>
      <c r="H290" s="88"/>
      <c r="I290" s="10">
        <v>0</v>
      </c>
      <c r="J290" s="10">
        <v>20</v>
      </c>
      <c r="K290" s="7" t="s">
        <v>1490</v>
      </c>
      <c r="L290" s="7" t="s">
        <v>798</v>
      </c>
      <c r="M290" s="13"/>
      <c r="N290" s="178" t="s">
        <v>1488</v>
      </c>
      <c r="O290" s="13"/>
      <c r="P290" s="13"/>
      <c r="Q290" s="13"/>
      <c r="R290" s="13"/>
      <c r="S290" s="13"/>
      <c r="T290" s="182" t="s">
        <v>1493</v>
      </c>
      <c r="U290" s="13"/>
      <c r="V290" s="13"/>
      <c r="W290" s="13">
        <v>77.632999999999996</v>
      </c>
      <c r="X290" s="13"/>
      <c r="Y290" s="13"/>
      <c r="Z290" s="13"/>
      <c r="AA290" s="13"/>
      <c r="AB290" s="13"/>
      <c r="AC290" s="13"/>
      <c r="AD290" s="13"/>
      <c r="AE290" s="13"/>
      <c r="AF290" s="13">
        <v>4.57</v>
      </c>
      <c r="AG290" s="16" t="s">
        <v>274</v>
      </c>
      <c r="AH290" s="13"/>
      <c r="AI290" s="13"/>
      <c r="AJ290" s="13"/>
      <c r="AK290" s="13">
        <v>0.13</v>
      </c>
      <c r="AL290" s="13"/>
      <c r="AM290" s="13"/>
      <c r="AN290" s="13"/>
      <c r="AO290" s="13"/>
      <c r="AP290" s="13"/>
      <c r="AQ290" s="13">
        <v>0</v>
      </c>
      <c r="AR290" s="13">
        <v>3.629</v>
      </c>
      <c r="AS290" s="17">
        <v>3.629</v>
      </c>
      <c r="AT290" s="17"/>
      <c r="AU290" s="17"/>
      <c r="AV290" s="13">
        <v>0.24</v>
      </c>
      <c r="AW290" s="13"/>
      <c r="AX290" s="189">
        <v>15.120833333333334</v>
      </c>
      <c r="AY290" s="124"/>
      <c r="AZ290" s="13"/>
      <c r="BA290" s="13"/>
      <c r="BB290" s="192"/>
      <c r="BC290" s="7"/>
      <c r="BD290" s="13"/>
      <c r="BE290" s="7">
        <v>2020</v>
      </c>
      <c r="BF290" s="13">
        <v>38.299999999999997</v>
      </c>
      <c r="BG290" s="13">
        <v>5.8</v>
      </c>
      <c r="BH290" s="13"/>
      <c r="BI290" s="13">
        <v>1.0470999999999999</v>
      </c>
      <c r="BJ290" s="13">
        <v>5.7999999999999996E-3</v>
      </c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>
        <v>5.6826241060000005</v>
      </c>
      <c r="CA290" s="13">
        <v>2.6717334109999999</v>
      </c>
      <c r="CB290" s="7"/>
      <c r="CC290" s="7"/>
      <c r="CD290" s="13"/>
      <c r="CE290" s="182" t="s">
        <v>1494</v>
      </c>
      <c r="CF290" s="13"/>
      <c r="CG290" s="13"/>
      <c r="CH290" s="13"/>
      <c r="CI290" s="13"/>
      <c r="CJ290" s="13"/>
      <c r="CK290" s="13"/>
      <c r="CL290" s="13"/>
      <c r="CM290" s="13"/>
      <c r="CN290" s="13"/>
      <c r="CO290" s="190">
        <v>7.5076999999999998</v>
      </c>
      <c r="CP290" s="190">
        <v>0.82169999999999999</v>
      </c>
      <c r="CQ290" s="190">
        <v>0.96009999999999995</v>
      </c>
      <c r="CR290" s="190"/>
      <c r="CS290" s="190">
        <v>1.4498</v>
      </c>
      <c r="CT290" s="190"/>
      <c r="CU290" s="190"/>
      <c r="CV290" s="190">
        <v>0</v>
      </c>
      <c r="CW290" s="190">
        <v>5.1929999999999996</v>
      </c>
      <c r="CX290" s="190">
        <v>0</v>
      </c>
      <c r="CY290" s="190">
        <v>8.2695000000000007</v>
      </c>
      <c r="CZ290" s="190">
        <v>36.023000000000003</v>
      </c>
      <c r="DA290" s="190">
        <v>1.4498</v>
      </c>
      <c r="DB290" s="190">
        <v>0</v>
      </c>
      <c r="DC290" s="194">
        <v>0</v>
      </c>
      <c r="DE290" s="13"/>
      <c r="DF290" s="13"/>
      <c r="DG290" s="17"/>
      <c r="DH290" s="13"/>
      <c r="DI290" s="13"/>
    </row>
    <row r="291" spans="1:113" ht="14.4" x14ac:dyDescent="0.3">
      <c r="A291" s="13" t="s">
        <v>962</v>
      </c>
      <c r="B291" s="11" t="s">
        <v>1721</v>
      </c>
      <c r="C291" s="11" t="s">
        <v>1735</v>
      </c>
      <c r="D291" s="11" t="s">
        <v>1265</v>
      </c>
      <c r="E291" s="184">
        <v>2012</v>
      </c>
      <c r="F291" s="130">
        <v>5</v>
      </c>
      <c r="G291" s="130">
        <v>16</v>
      </c>
      <c r="H291" s="88"/>
      <c r="I291" s="10">
        <v>20</v>
      </c>
      <c r="J291" s="10">
        <v>50</v>
      </c>
      <c r="K291" s="7" t="s">
        <v>1491</v>
      </c>
      <c r="L291" s="7" t="s">
        <v>798</v>
      </c>
      <c r="M291" s="13"/>
      <c r="N291" s="178" t="s">
        <v>1488</v>
      </c>
      <c r="O291" s="13"/>
      <c r="P291" s="13"/>
      <c r="Q291" s="13"/>
      <c r="R291" s="13"/>
      <c r="S291" s="13"/>
      <c r="T291" s="182" t="s">
        <v>1493</v>
      </c>
      <c r="U291" s="13"/>
      <c r="V291" s="13"/>
      <c r="W291" s="13">
        <v>94.102000000000004</v>
      </c>
      <c r="X291" s="13"/>
      <c r="Y291" s="13"/>
      <c r="Z291" s="13"/>
      <c r="AA291" s="13"/>
      <c r="AB291" s="13"/>
      <c r="AC291" s="13"/>
      <c r="AD291" s="13"/>
      <c r="AE291" s="13"/>
      <c r="AF291" s="13">
        <v>4.45</v>
      </c>
      <c r="AG291" s="16" t="s">
        <v>274</v>
      </c>
      <c r="AH291" s="13"/>
      <c r="AI291" s="13"/>
      <c r="AJ291" s="13"/>
      <c r="AK291" s="13">
        <v>7.0000000000000007E-2</v>
      </c>
      <c r="AL291" s="13"/>
      <c r="AM291" s="13"/>
      <c r="AN291" s="13"/>
      <c r="AO291" s="13"/>
      <c r="AP291" s="13"/>
      <c r="AQ291" s="13">
        <v>0</v>
      </c>
      <c r="AR291" s="13">
        <v>2.306</v>
      </c>
      <c r="AS291" s="17">
        <v>2.306</v>
      </c>
      <c r="AT291" s="17"/>
      <c r="AU291" s="17"/>
      <c r="AV291" s="13">
        <v>0.15</v>
      </c>
      <c r="AW291" s="13"/>
      <c r="AX291" s="189">
        <v>15.373333333333335</v>
      </c>
      <c r="AY291" s="124"/>
      <c r="AZ291" s="13"/>
      <c r="BA291" s="13"/>
      <c r="BB291" s="192"/>
      <c r="BC291" s="7"/>
      <c r="BD291" s="13"/>
      <c r="BE291" s="7">
        <v>2020</v>
      </c>
      <c r="BF291" s="13">
        <v>-51.4</v>
      </c>
      <c r="BG291" s="13">
        <v>6.4</v>
      </c>
      <c r="BH291" s="13"/>
      <c r="BI291" s="13">
        <v>0.95669999999999999</v>
      </c>
      <c r="BJ291" s="13">
        <v>6.4000000000000003E-3</v>
      </c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>
        <v>5.7613966240000005</v>
      </c>
      <c r="CA291" s="13">
        <v>2.5017314470000001</v>
      </c>
      <c r="CB291" s="7"/>
      <c r="CC291" s="7"/>
      <c r="CD291" s="13"/>
      <c r="CE291" s="182" t="s">
        <v>1494</v>
      </c>
      <c r="CF291" s="13"/>
      <c r="CG291" s="13"/>
      <c r="CH291" s="13"/>
      <c r="CI291" s="13"/>
      <c r="CJ291" s="13"/>
      <c r="CK291" s="13"/>
      <c r="CL291" s="13"/>
      <c r="CM291" s="13"/>
      <c r="CN291" s="13"/>
      <c r="CO291" s="190">
        <v>8.9529999999999994</v>
      </c>
      <c r="CP291" s="190">
        <v>0.80169999999999997</v>
      </c>
      <c r="CQ291" s="190">
        <v>1.0929</v>
      </c>
      <c r="CR291" s="190"/>
      <c r="CS291" s="190">
        <v>0.98029999999999995</v>
      </c>
      <c r="CT291" s="190"/>
      <c r="CU291" s="190"/>
      <c r="CV291" s="190">
        <v>0</v>
      </c>
      <c r="CW291" s="190">
        <v>6.6669</v>
      </c>
      <c r="CX291" s="190">
        <v>0</v>
      </c>
      <c r="CY291" s="190">
        <v>8.2406000000000006</v>
      </c>
      <c r="CZ291" s="190">
        <v>37.928900000000006</v>
      </c>
      <c r="DA291" s="190">
        <v>0.98029999999999995</v>
      </c>
      <c r="DB291" s="190">
        <v>0</v>
      </c>
      <c r="DC291" s="194">
        <v>0</v>
      </c>
      <c r="DE291" s="13"/>
      <c r="DF291" s="13"/>
      <c r="DG291" s="17"/>
      <c r="DH291" s="13"/>
      <c r="DI291" s="13"/>
    </row>
    <row r="292" spans="1:113" ht="14.4" x14ac:dyDescent="0.3">
      <c r="A292" s="13" t="s">
        <v>962</v>
      </c>
      <c r="B292" s="11" t="s">
        <v>1721</v>
      </c>
      <c r="C292" s="11" t="s">
        <v>1736</v>
      </c>
      <c r="D292" s="11" t="s">
        <v>1266</v>
      </c>
      <c r="E292" s="184">
        <v>2012</v>
      </c>
      <c r="F292" s="130">
        <v>5</v>
      </c>
      <c r="G292" s="130">
        <v>15</v>
      </c>
      <c r="H292" s="88"/>
      <c r="I292" s="10">
        <v>0</v>
      </c>
      <c r="J292" s="10">
        <v>20</v>
      </c>
      <c r="K292" s="7" t="s">
        <v>1490</v>
      </c>
      <c r="L292" s="7" t="s">
        <v>798</v>
      </c>
      <c r="M292" s="13"/>
      <c r="N292" s="178" t="s">
        <v>1488</v>
      </c>
      <c r="O292" s="13"/>
      <c r="P292" s="13"/>
      <c r="Q292" s="13"/>
      <c r="R292" s="13"/>
      <c r="S292" s="13"/>
      <c r="T292" s="182" t="s">
        <v>1493</v>
      </c>
      <c r="U292" s="13"/>
      <c r="V292" s="13"/>
      <c r="W292" s="13">
        <v>88.614999999999995</v>
      </c>
      <c r="X292" s="13"/>
      <c r="Y292" s="13"/>
      <c r="Z292" s="13"/>
      <c r="AA292" s="13"/>
      <c r="AB292" s="13"/>
      <c r="AC292" s="13"/>
      <c r="AD292" s="13"/>
      <c r="AE292" s="13"/>
      <c r="AF292" s="13">
        <v>4.2300000000000004</v>
      </c>
      <c r="AG292" s="16" t="s">
        <v>274</v>
      </c>
      <c r="AH292" s="13"/>
      <c r="AI292" s="13"/>
      <c r="AJ292" s="13"/>
      <c r="AK292" s="13">
        <v>0.38</v>
      </c>
      <c r="AL292" s="13"/>
      <c r="AM292" s="13"/>
      <c r="AN292" s="13"/>
      <c r="AO292" s="13"/>
      <c r="AP292" s="13"/>
      <c r="AQ292" s="13">
        <v>0</v>
      </c>
      <c r="AR292" s="13">
        <v>3.9430000000000001</v>
      </c>
      <c r="AS292" s="17">
        <v>3.9430000000000001</v>
      </c>
      <c r="AT292" s="17"/>
      <c r="AU292" s="17"/>
      <c r="AV292" s="13">
        <v>0.26</v>
      </c>
      <c r="AW292" s="13"/>
      <c r="AX292" s="189">
        <v>15.165384615384616</v>
      </c>
      <c r="AY292" s="124"/>
      <c r="AZ292" s="13"/>
      <c r="BA292" s="13"/>
      <c r="BB292" s="192">
        <v>-25.72</v>
      </c>
      <c r="BC292" s="7" t="s">
        <v>1492</v>
      </c>
      <c r="BD292" s="13"/>
      <c r="BE292" s="7">
        <v>2020</v>
      </c>
      <c r="BF292" s="13">
        <v>34.9</v>
      </c>
      <c r="BG292" s="13">
        <v>1.8</v>
      </c>
      <c r="BH292" s="13"/>
      <c r="BI292" s="13">
        <v>1.0438000000000001</v>
      </c>
      <c r="BJ292" s="13">
        <v>1.8E-3</v>
      </c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>
        <v>5.0527003319999997</v>
      </c>
      <c r="CA292" s="13">
        <v>3.061421191</v>
      </c>
      <c r="CB292" s="7"/>
      <c r="CC292" s="7"/>
      <c r="CD292" s="13"/>
      <c r="CE292" s="182" t="s">
        <v>1494</v>
      </c>
      <c r="CF292" s="13"/>
      <c r="CG292" s="13"/>
      <c r="CH292" s="13"/>
      <c r="CI292" s="13"/>
      <c r="CJ292" s="13"/>
      <c r="CK292" s="13"/>
      <c r="CL292" s="13"/>
      <c r="CM292" s="13"/>
      <c r="CN292" s="13"/>
      <c r="CO292" s="190">
        <v>7.5076999999999998</v>
      </c>
      <c r="CP292" s="190">
        <v>0.82169999999999999</v>
      </c>
      <c r="CQ292" s="190">
        <v>0.96009999999999995</v>
      </c>
      <c r="CR292" s="190"/>
      <c r="CS292" s="190">
        <v>1.4498</v>
      </c>
      <c r="CT292" s="190"/>
      <c r="CU292" s="190"/>
      <c r="CV292" s="190">
        <v>0</v>
      </c>
      <c r="CW292" s="190">
        <v>5.1929999999999996</v>
      </c>
      <c r="CX292" s="190">
        <v>0</v>
      </c>
      <c r="CY292" s="190">
        <v>8.2695000000000007</v>
      </c>
      <c r="CZ292" s="190">
        <v>36.023000000000003</v>
      </c>
      <c r="DA292" s="190">
        <v>1.4498</v>
      </c>
      <c r="DB292" s="190">
        <v>0</v>
      </c>
      <c r="DC292" s="194">
        <v>0</v>
      </c>
      <c r="DE292" s="13"/>
      <c r="DF292" s="13"/>
      <c r="DG292" s="17"/>
      <c r="DH292" s="13"/>
      <c r="DI292" s="13"/>
    </row>
    <row r="293" spans="1:113" ht="14.4" x14ac:dyDescent="0.3">
      <c r="A293" s="13" t="s">
        <v>962</v>
      </c>
      <c r="B293" s="11" t="s">
        <v>1721</v>
      </c>
      <c r="C293" s="11" t="s">
        <v>1736</v>
      </c>
      <c r="D293" s="11" t="s">
        <v>1267</v>
      </c>
      <c r="E293" s="184">
        <v>2012</v>
      </c>
      <c r="F293" s="130">
        <v>5</v>
      </c>
      <c r="G293" s="130">
        <v>15</v>
      </c>
      <c r="H293" s="88"/>
      <c r="I293" s="10">
        <v>20</v>
      </c>
      <c r="J293" s="10">
        <v>50</v>
      </c>
      <c r="K293" s="7" t="s">
        <v>1491</v>
      </c>
      <c r="L293" s="7" t="s">
        <v>798</v>
      </c>
      <c r="M293" s="13"/>
      <c r="N293" s="178" t="s">
        <v>1488</v>
      </c>
      <c r="O293" s="13"/>
      <c r="P293" s="13"/>
      <c r="Q293" s="13"/>
      <c r="R293" s="13"/>
      <c r="S293" s="13"/>
      <c r="T293" s="182" t="s">
        <v>1493</v>
      </c>
      <c r="U293" s="13"/>
      <c r="V293" s="13"/>
      <c r="W293" s="13">
        <v>87.299000000000007</v>
      </c>
      <c r="X293" s="13"/>
      <c r="Y293" s="13"/>
      <c r="Z293" s="13"/>
      <c r="AA293" s="13"/>
      <c r="AB293" s="13"/>
      <c r="AC293" s="13"/>
      <c r="AD293" s="13"/>
      <c r="AE293" s="13"/>
      <c r="AF293" s="13">
        <v>4.28</v>
      </c>
      <c r="AG293" s="16" t="s">
        <v>274</v>
      </c>
      <c r="AH293" s="13"/>
      <c r="AI293" s="13"/>
      <c r="AJ293" s="13"/>
      <c r="AK293" s="13">
        <v>0.3</v>
      </c>
      <c r="AL293" s="13"/>
      <c r="AM293" s="13"/>
      <c r="AN293" s="13"/>
      <c r="AO293" s="13"/>
      <c r="AP293" s="13"/>
      <c r="AQ293" s="13">
        <v>0</v>
      </c>
      <c r="AR293" s="13">
        <v>2.4279999999999999</v>
      </c>
      <c r="AS293" s="17">
        <v>2.4279999999999999</v>
      </c>
      <c r="AT293" s="17"/>
      <c r="AU293" s="17"/>
      <c r="AV293" s="13">
        <v>0.17</v>
      </c>
      <c r="AW293" s="13"/>
      <c r="AX293" s="189">
        <v>14.28235294117647</v>
      </c>
      <c r="AY293" s="124"/>
      <c r="AZ293" s="13"/>
      <c r="BA293" s="13"/>
      <c r="BB293" s="192">
        <v>-25.53</v>
      </c>
      <c r="BC293" s="7" t="s">
        <v>1492</v>
      </c>
      <c r="BD293" s="13"/>
      <c r="BE293" s="7">
        <v>2020</v>
      </c>
      <c r="BF293" s="13">
        <v>-24.7</v>
      </c>
      <c r="BG293" s="13">
        <v>1.6</v>
      </c>
      <c r="BH293" s="13"/>
      <c r="BI293" s="13">
        <v>0.98360000000000003</v>
      </c>
      <c r="BJ293" s="13">
        <v>1.6000000000000001E-3</v>
      </c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>
        <v>3.9052432710000002</v>
      </c>
      <c r="CA293" s="13">
        <v>3.0040275950000002</v>
      </c>
      <c r="CB293" s="7"/>
      <c r="CC293" s="7"/>
      <c r="CD293" s="13"/>
      <c r="CE293" s="182" t="s">
        <v>1494</v>
      </c>
      <c r="CF293" s="13"/>
      <c r="CG293" s="13"/>
      <c r="CH293" s="13"/>
      <c r="CI293" s="13"/>
      <c r="CJ293" s="13"/>
      <c r="CK293" s="13"/>
      <c r="CL293" s="13"/>
      <c r="CM293" s="13"/>
      <c r="CN293" s="13"/>
      <c r="CO293" s="190">
        <v>8.9529999999999994</v>
      </c>
      <c r="CP293" s="190">
        <v>0.80169999999999997</v>
      </c>
      <c r="CQ293" s="190">
        <v>1.0929</v>
      </c>
      <c r="CR293" s="190"/>
      <c r="CS293" s="190">
        <v>0.98029999999999995</v>
      </c>
      <c r="CT293" s="190"/>
      <c r="CU293" s="190"/>
      <c r="CV293" s="190">
        <v>0</v>
      </c>
      <c r="CW293" s="190">
        <v>6.6669</v>
      </c>
      <c r="CX293" s="190">
        <v>0</v>
      </c>
      <c r="CY293" s="190">
        <v>8.2406000000000006</v>
      </c>
      <c r="CZ293" s="190">
        <v>37.928900000000006</v>
      </c>
      <c r="DA293" s="190">
        <v>0.98029999999999995</v>
      </c>
      <c r="DB293" s="190">
        <v>0</v>
      </c>
      <c r="DC293" s="194">
        <v>0</v>
      </c>
      <c r="DE293" s="13"/>
      <c r="DF293" s="13"/>
      <c r="DG293" s="17"/>
      <c r="DH293" s="13"/>
      <c r="DI293" s="13"/>
    </row>
    <row r="294" spans="1:113" ht="14.4" x14ac:dyDescent="0.3">
      <c r="A294" s="13" t="s">
        <v>962</v>
      </c>
      <c r="B294" s="11" t="s">
        <v>1721</v>
      </c>
      <c r="C294" s="11" t="s">
        <v>1737</v>
      </c>
      <c r="D294" s="11" t="s">
        <v>1268</v>
      </c>
      <c r="E294" s="184">
        <v>2012</v>
      </c>
      <c r="F294" s="130">
        <v>5</v>
      </c>
      <c r="G294" s="130">
        <v>16</v>
      </c>
      <c r="H294" s="88"/>
      <c r="I294" s="10">
        <v>0</v>
      </c>
      <c r="J294" s="10">
        <v>20</v>
      </c>
      <c r="K294" s="7" t="s">
        <v>1490</v>
      </c>
      <c r="L294" s="7" t="s">
        <v>798</v>
      </c>
      <c r="M294" s="13"/>
      <c r="N294" s="178" t="s">
        <v>1488</v>
      </c>
      <c r="O294" s="13"/>
      <c r="P294" s="13"/>
      <c r="Q294" s="13"/>
      <c r="R294" s="13"/>
      <c r="S294" s="13"/>
      <c r="T294" s="182" t="s">
        <v>1493</v>
      </c>
      <c r="U294" s="13"/>
      <c r="V294" s="13"/>
      <c r="W294" s="13">
        <v>76.671000000000006</v>
      </c>
      <c r="X294" s="13"/>
      <c r="Y294" s="13"/>
      <c r="Z294" s="13"/>
      <c r="AA294" s="13"/>
      <c r="AB294" s="13"/>
      <c r="AC294" s="13"/>
      <c r="AD294" s="13"/>
      <c r="AE294" s="13"/>
      <c r="AF294" s="13">
        <v>4.57</v>
      </c>
      <c r="AG294" s="16" t="s">
        <v>274</v>
      </c>
      <c r="AH294" s="13"/>
      <c r="AI294" s="13"/>
      <c r="AJ294" s="13"/>
      <c r="AK294" s="13">
        <v>0.27</v>
      </c>
      <c r="AL294" s="13"/>
      <c r="AM294" s="13"/>
      <c r="AN294" s="13"/>
      <c r="AO294" s="13"/>
      <c r="AP294" s="13"/>
      <c r="AQ294" s="13">
        <v>0</v>
      </c>
      <c r="AR294" s="13">
        <v>3.8929999999999998</v>
      </c>
      <c r="AS294" s="17">
        <v>3.8929999999999998</v>
      </c>
      <c r="AT294" s="17"/>
      <c r="AU294" s="17"/>
      <c r="AV294" s="13">
        <v>0.24</v>
      </c>
      <c r="AW294" s="13"/>
      <c r="AX294" s="189">
        <v>16.220833333333331</v>
      </c>
      <c r="AY294" s="124"/>
      <c r="AZ294" s="13"/>
      <c r="BA294" s="13"/>
      <c r="BB294" s="192">
        <v>-25.71</v>
      </c>
      <c r="BC294" s="7" t="s">
        <v>1492</v>
      </c>
      <c r="BD294" s="13"/>
      <c r="BE294" s="7">
        <v>2020</v>
      </c>
      <c r="BF294" s="13">
        <v>18.2</v>
      </c>
      <c r="BG294" s="13">
        <v>1.7</v>
      </c>
      <c r="BH294" s="13"/>
      <c r="BI294" s="13">
        <v>1.0267999999999999</v>
      </c>
      <c r="BJ294" s="13">
        <v>1.6999999999999999E-3</v>
      </c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>
        <v>5.1187482520000005</v>
      </c>
      <c r="CA294" s="13">
        <v>3.1216496989999998</v>
      </c>
      <c r="CB294" s="7"/>
      <c r="CC294" s="7"/>
      <c r="CD294" s="13"/>
      <c r="CE294" s="182" t="s">
        <v>1494</v>
      </c>
      <c r="CF294" s="13"/>
      <c r="CG294" s="13"/>
      <c r="CH294" s="13"/>
      <c r="CI294" s="13"/>
      <c r="CJ294" s="13"/>
      <c r="CK294" s="13"/>
      <c r="CL294" s="13"/>
      <c r="CM294" s="13"/>
      <c r="CN294" s="13"/>
      <c r="CO294" s="190">
        <v>7.5076999999999998</v>
      </c>
      <c r="CP294" s="190">
        <v>0.82169999999999999</v>
      </c>
      <c r="CQ294" s="190">
        <v>0.96009999999999995</v>
      </c>
      <c r="CR294" s="190"/>
      <c r="CS294" s="190">
        <v>1.4498</v>
      </c>
      <c r="CT294" s="190"/>
      <c r="CU294" s="190"/>
      <c r="CV294" s="190">
        <v>0</v>
      </c>
      <c r="CW294" s="190">
        <v>5.1929999999999996</v>
      </c>
      <c r="CX294" s="190">
        <v>0</v>
      </c>
      <c r="CY294" s="190">
        <v>8.2695000000000007</v>
      </c>
      <c r="CZ294" s="190">
        <v>36.023000000000003</v>
      </c>
      <c r="DA294" s="190">
        <v>1.4498</v>
      </c>
      <c r="DB294" s="190">
        <v>0</v>
      </c>
      <c r="DC294" s="194">
        <v>0</v>
      </c>
      <c r="DE294" s="13"/>
      <c r="DF294" s="13"/>
      <c r="DG294" s="17"/>
      <c r="DH294" s="13"/>
      <c r="DI294" s="13"/>
    </row>
    <row r="295" spans="1:113" ht="14.4" x14ac:dyDescent="0.3">
      <c r="A295" s="13" t="s">
        <v>962</v>
      </c>
      <c r="B295" s="11" t="s">
        <v>1721</v>
      </c>
      <c r="C295" s="11" t="s">
        <v>1737</v>
      </c>
      <c r="D295" s="11" t="s">
        <v>1269</v>
      </c>
      <c r="E295" s="184">
        <v>2012</v>
      </c>
      <c r="F295" s="130">
        <v>5</v>
      </c>
      <c r="G295" s="130">
        <v>16</v>
      </c>
      <c r="H295" s="88"/>
      <c r="I295" s="10">
        <v>20</v>
      </c>
      <c r="J295" s="10">
        <v>50</v>
      </c>
      <c r="K295" s="7" t="s">
        <v>1491</v>
      </c>
      <c r="L295" s="7" t="s">
        <v>798</v>
      </c>
      <c r="M295" s="13"/>
      <c r="N295" s="178" t="s">
        <v>1488</v>
      </c>
      <c r="O295" s="13"/>
      <c r="P295" s="13"/>
      <c r="Q295" s="13"/>
      <c r="R295" s="13"/>
      <c r="S295" s="13"/>
      <c r="T295" s="182" t="s">
        <v>1493</v>
      </c>
      <c r="U295" s="13"/>
      <c r="V295" s="13"/>
      <c r="W295" s="13">
        <v>80.113</v>
      </c>
      <c r="X295" s="13"/>
      <c r="Y295" s="13"/>
      <c r="Z295" s="13"/>
      <c r="AA295" s="13"/>
      <c r="AB295" s="13"/>
      <c r="AC295" s="13"/>
      <c r="AD295" s="13"/>
      <c r="AE295" s="13"/>
      <c r="AF295" s="13">
        <v>4.41</v>
      </c>
      <c r="AG295" s="16" t="s">
        <v>274</v>
      </c>
      <c r="AH295" s="13"/>
      <c r="AI295" s="13"/>
      <c r="AJ295" s="13"/>
      <c r="AK295" s="13">
        <v>0.28000000000000003</v>
      </c>
      <c r="AL295" s="13"/>
      <c r="AM295" s="13"/>
      <c r="AN295" s="13"/>
      <c r="AO295" s="13"/>
      <c r="AP295" s="13"/>
      <c r="AQ295" s="13">
        <v>0</v>
      </c>
      <c r="AR295" s="13">
        <v>3.4470000000000001</v>
      </c>
      <c r="AS295" s="17">
        <v>3.4470000000000001</v>
      </c>
      <c r="AT295" s="17"/>
      <c r="AU295" s="17"/>
      <c r="AV295" s="13">
        <v>0.22</v>
      </c>
      <c r="AW295" s="13"/>
      <c r="AX295" s="189">
        <v>15.668181818181818</v>
      </c>
      <c r="AY295" s="124"/>
      <c r="AZ295" s="13"/>
      <c r="BA295" s="13"/>
      <c r="BB295" s="192">
        <v>-26.09</v>
      </c>
      <c r="BC295" s="7" t="s">
        <v>1492</v>
      </c>
      <c r="BD295" s="13"/>
      <c r="BE295" s="7">
        <v>2020</v>
      </c>
      <c r="BF295" s="13">
        <v>43.9</v>
      </c>
      <c r="BG295" s="13">
        <v>1.6</v>
      </c>
      <c r="BH295" s="13"/>
      <c r="BI295" s="13">
        <v>1.0528</v>
      </c>
      <c r="BJ295" s="13">
        <v>1.6000000000000001E-3</v>
      </c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>
        <v>6.288045747</v>
      </c>
      <c r="CA295" s="13">
        <v>2.7078278309999999</v>
      </c>
      <c r="CB295" s="7"/>
      <c r="CC295" s="7"/>
      <c r="CD295" s="13"/>
      <c r="CE295" s="182" t="s">
        <v>1494</v>
      </c>
      <c r="CF295" s="13"/>
      <c r="CG295" s="13"/>
      <c r="CH295" s="13"/>
      <c r="CI295" s="13"/>
      <c r="CJ295" s="13"/>
      <c r="CK295" s="13"/>
      <c r="CL295" s="13"/>
      <c r="CM295" s="13"/>
      <c r="CN295" s="13"/>
      <c r="CO295" s="190">
        <v>8.9529999999999994</v>
      </c>
      <c r="CP295" s="190">
        <v>0.80169999999999997</v>
      </c>
      <c r="CQ295" s="190">
        <v>1.0929</v>
      </c>
      <c r="CR295" s="190"/>
      <c r="CS295" s="190">
        <v>0.98029999999999995</v>
      </c>
      <c r="CT295" s="190"/>
      <c r="CU295" s="190"/>
      <c r="CV295" s="190">
        <v>0</v>
      </c>
      <c r="CW295" s="190">
        <v>6.6669</v>
      </c>
      <c r="CX295" s="190">
        <v>0</v>
      </c>
      <c r="CY295" s="190">
        <v>8.2406000000000006</v>
      </c>
      <c r="CZ295" s="190">
        <v>37.928900000000006</v>
      </c>
      <c r="DA295" s="190">
        <v>0.98029999999999995</v>
      </c>
      <c r="DB295" s="190">
        <v>0</v>
      </c>
      <c r="DC295" s="194">
        <v>0</v>
      </c>
      <c r="DE295" s="13"/>
      <c r="DF295" s="13"/>
      <c r="DG295" s="17"/>
      <c r="DH295" s="13"/>
      <c r="DI295" s="13"/>
    </row>
    <row r="296" spans="1:113" ht="14.4" x14ac:dyDescent="0.3">
      <c r="A296" s="13" t="s">
        <v>962</v>
      </c>
      <c r="B296" s="11" t="s">
        <v>1721</v>
      </c>
      <c r="C296" s="11" t="s">
        <v>1738</v>
      </c>
      <c r="D296" s="11" t="s">
        <v>1270</v>
      </c>
      <c r="E296" s="184">
        <v>2012</v>
      </c>
      <c r="F296" s="130">
        <v>5</v>
      </c>
      <c r="G296" s="130">
        <v>15</v>
      </c>
      <c r="H296" s="88"/>
      <c r="I296" s="10">
        <v>0</v>
      </c>
      <c r="J296" s="10">
        <v>20</v>
      </c>
      <c r="K296" s="7" t="s">
        <v>1490</v>
      </c>
      <c r="L296" s="7" t="s">
        <v>798</v>
      </c>
      <c r="M296" s="13"/>
      <c r="N296" s="178" t="s">
        <v>1488</v>
      </c>
      <c r="O296" s="13"/>
      <c r="P296" s="13"/>
      <c r="Q296" s="13"/>
      <c r="R296" s="13"/>
      <c r="S296" s="13"/>
      <c r="T296" s="182" t="s">
        <v>1493</v>
      </c>
      <c r="U296" s="13"/>
      <c r="V296" s="13"/>
      <c r="W296" s="13">
        <v>81.447000000000003</v>
      </c>
      <c r="X296" s="13"/>
      <c r="Y296" s="13"/>
      <c r="Z296" s="13"/>
      <c r="AA296" s="13"/>
      <c r="AB296" s="13"/>
      <c r="AC296" s="13"/>
      <c r="AD296" s="13"/>
      <c r="AE296" s="13"/>
      <c r="AF296" s="13">
        <v>4.37</v>
      </c>
      <c r="AG296" s="16" t="s">
        <v>274</v>
      </c>
      <c r="AH296" s="13"/>
      <c r="AI296" s="13"/>
      <c r="AJ296" s="13"/>
      <c r="AK296" s="13">
        <v>0.79</v>
      </c>
      <c r="AL296" s="13"/>
      <c r="AM296" s="13"/>
      <c r="AN296" s="13"/>
      <c r="AO296" s="13"/>
      <c r="AP296" s="13"/>
      <c r="AQ296" s="13">
        <v>0</v>
      </c>
      <c r="AR296" s="13">
        <v>3.4340000000000002</v>
      </c>
      <c r="AS296" s="17">
        <v>3.4340000000000002</v>
      </c>
      <c r="AT296" s="17"/>
      <c r="AU296" s="17"/>
      <c r="AV296" s="13">
        <v>0.22</v>
      </c>
      <c r="AW296" s="13"/>
      <c r="AX296" s="189">
        <v>15.609090909090909</v>
      </c>
      <c r="AY296" s="124"/>
      <c r="AZ296" s="13"/>
      <c r="BA296" s="13"/>
      <c r="BB296" s="192">
        <v>-26.39</v>
      </c>
      <c r="BC296" s="7" t="s">
        <v>1492</v>
      </c>
      <c r="BD296" s="13"/>
      <c r="BE296" s="7">
        <v>2020</v>
      </c>
      <c r="BF296" s="13">
        <v>48.1</v>
      </c>
      <c r="BG296" s="13">
        <v>1.9</v>
      </c>
      <c r="BH296" s="13"/>
      <c r="BI296" s="13">
        <v>1.0569999999999999</v>
      </c>
      <c r="BJ296" s="13">
        <v>1.9E-3</v>
      </c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>
        <v>4.2037624390000001</v>
      </c>
      <c r="CA296" s="13">
        <v>2.8048393310000002</v>
      </c>
      <c r="CB296" s="7"/>
      <c r="CC296" s="7"/>
      <c r="CD296" s="13"/>
      <c r="CE296" s="182" t="s">
        <v>1494</v>
      </c>
      <c r="CF296" s="13"/>
      <c r="CG296" s="13"/>
      <c r="CH296" s="13"/>
      <c r="CI296" s="13"/>
      <c r="CJ296" s="13"/>
      <c r="CK296" s="13"/>
      <c r="CL296" s="13"/>
      <c r="CM296" s="13"/>
      <c r="CN296" s="13"/>
      <c r="CO296" s="190">
        <v>7.5076999999999998</v>
      </c>
      <c r="CP296" s="190">
        <v>0.82169999999999999</v>
      </c>
      <c r="CQ296" s="190">
        <v>0.96009999999999995</v>
      </c>
      <c r="CR296" s="190"/>
      <c r="CS296" s="190">
        <v>1.4498</v>
      </c>
      <c r="CT296" s="190"/>
      <c r="CU296" s="190"/>
      <c r="CV296" s="190">
        <v>0</v>
      </c>
      <c r="CW296" s="190">
        <v>5.1929999999999996</v>
      </c>
      <c r="CX296" s="190">
        <v>0</v>
      </c>
      <c r="CY296" s="190">
        <v>8.2695000000000007</v>
      </c>
      <c r="CZ296" s="190">
        <v>36.023000000000003</v>
      </c>
      <c r="DA296" s="190">
        <v>1.4498</v>
      </c>
      <c r="DB296" s="190">
        <v>0</v>
      </c>
      <c r="DC296" s="194">
        <v>0</v>
      </c>
      <c r="DE296" s="13"/>
      <c r="DF296" s="13"/>
      <c r="DG296" s="17"/>
      <c r="DH296" s="13"/>
      <c r="DI296" s="13"/>
    </row>
    <row r="297" spans="1:113" ht="14.4" x14ac:dyDescent="0.3">
      <c r="A297" s="13" t="s">
        <v>962</v>
      </c>
      <c r="B297" s="11" t="s">
        <v>1721</v>
      </c>
      <c r="C297" s="11" t="s">
        <v>1738</v>
      </c>
      <c r="D297" s="11" t="s">
        <v>1271</v>
      </c>
      <c r="E297" s="184">
        <v>2012</v>
      </c>
      <c r="F297" s="130">
        <v>5</v>
      </c>
      <c r="G297" s="130">
        <v>15</v>
      </c>
      <c r="H297" s="88"/>
      <c r="I297" s="10">
        <v>20</v>
      </c>
      <c r="J297" s="10">
        <v>50</v>
      </c>
      <c r="K297" s="7" t="s">
        <v>1491</v>
      </c>
      <c r="L297" s="7" t="s">
        <v>798</v>
      </c>
      <c r="M297" s="13"/>
      <c r="N297" s="178" t="s">
        <v>1488</v>
      </c>
      <c r="O297" s="13"/>
      <c r="P297" s="13"/>
      <c r="Q297" s="13"/>
      <c r="R297" s="13"/>
      <c r="S297" s="13"/>
      <c r="T297" s="182" t="s">
        <v>1493</v>
      </c>
      <c r="U297" s="13"/>
      <c r="V297" s="13"/>
      <c r="W297" s="13">
        <v>79.87</v>
      </c>
      <c r="X297" s="13"/>
      <c r="Y297" s="13"/>
      <c r="Z297" s="13"/>
      <c r="AA297" s="13"/>
      <c r="AB297" s="13"/>
      <c r="AC297" s="13"/>
      <c r="AD297" s="13"/>
      <c r="AE297" s="13"/>
      <c r="AF297" s="13">
        <v>4.29</v>
      </c>
      <c r="AG297" s="16" t="s">
        <v>274</v>
      </c>
      <c r="AH297" s="13"/>
      <c r="AI297" s="13"/>
      <c r="AJ297" s="13"/>
      <c r="AK297" s="13">
        <v>0.16</v>
      </c>
      <c r="AL297" s="13"/>
      <c r="AM297" s="13"/>
      <c r="AN297" s="13"/>
      <c r="AO297" s="13"/>
      <c r="AP297" s="13"/>
      <c r="AQ297" s="13">
        <v>0</v>
      </c>
      <c r="AR297" s="13">
        <v>2.1230000000000002</v>
      </c>
      <c r="AS297" s="17">
        <v>2.1230000000000002</v>
      </c>
      <c r="AT297" s="17"/>
      <c r="AU297" s="17"/>
      <c r="AV297" s="13">
        <v>0.15</v>
      </c>
      <c r="AW297" s="13"/>
      <c r="AX297" s="189">
        <v>14.153333333333336</v>
      </c>
      <c r="AY297" s="124"/>
      <c r="AZ297" s="13"/>
      <c r="BA297" s="13"/>
      <c r="BB297" s="192">
        <v>-25.64</v>
      </c>
      <c r="BC297" s="7" t="s">
        <v>1492</v>
      </c>
      <c r="BD297" s="13"/>
      <c r="BE297" s="7">
        <v>2020</v>
      </c>
      <c r="BF297" s="13">
        <v>-40.9</v>
      </c>
      <c r="BG297" s="13">
        <v>1.8</v>
      </c>
      <c r="BH297" s="13"/>
      <c r="BI297" s="13">
        <v>0.96719999999999995</v>
      </c>
      <c r="BJ297" s="13">
        <v>1.8E-3</v>
      </c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>
        <v>4.1501774930000002</v>
      </c>
      <c r="CA297" s="13">
        <v>2.9224183240000001</v>
      </c>
      <c r="CB297" s="7"/>
      <c r="CC297" s="7"/>
      <c r="CD297" s="13"/>
      <c r="CE297" s="182" t="s">
        <v>1494</v>
      </c>
      <c r="CF297" s="13"/>
      <c r="CG297" s="13"/>
      <c r="CH297" s="13"/>
      <c r="CI297" s="13"/>
      <c r="CJ297" s="13"/>
      <c r="CK297" s="13"/>
      <c r="CL297" s="13"/>
      <c r="CM297" s="13"/>
      <c r="CN297" s="13"/>
      <c r="CO297" s="190">
        <v>8.9529999999999994</v>
      </c>
      <c r="CP297" s="190">
        <v>0.80169999999999997</v>
      </c>
      <c r="CQ297" s="190">
        <v>1.0929</v>
      </c>
      <c r="CR297" s="190"/>
      <c r="CS297" s="190">
        <v>0.98029999999999995</v>
      </c>
      <c r="CT297" s="190"/>
      <c r="CU297" s="190"/>
      <c r="CV297" s="190">
        <v>0</v>
      </c>
      <c r="CW297" s="190">
        <v>6.6669</v>
      </c>
      <c r="CX297" s="190">
        <v>0</v>
      </c>
      <c r="CY297" s="190">
        <v>8.2406000000000006</v>
      </c>
      <c r="CZ297" s="190">
        <v>37.928900000000006</v>
      </c>
      <c r="DA297" s="190">
        <v>0.98029999999999995</v>
      </c>
      <c r="DB297" s="190">
        <v>0</v>
      </c>
      <c r="DC297" s="194">
        <v>0</v>
      </c>
      <c r="DE297" s="13"/>
      <c r="DF297" s="13"/>
      <c r="DG297" s="17"/>
      <c r="DH297" s="13"/>
      <c r="DI297" s="13"/>
    </row>
    <row r="298" spans="1:113" ht="14.4" x14ac:dyDescent="0.3">
      <c r="A298" s="13" t="s">
        <v>962</v>
      </c>
      <c r="B298" s="11" t="s">
        <v>1721</v>
      </c>
      <c r="C298" s="11" t="s">
        <v>1739</v>
      </c>
      <c r="D298" s="11" t="s">
        <v>1272</v>
      </c>
      <c r="E298" s="184">
        <v>2012</v>
      </c>
      <c r="F298" s="130">
        <v>5</v>
      </c>
      <c r="G298" s="130">
        <v>16</v>
      </c>
      <c r="H298" s="88"/>
      <c r="I298" s="10">
        <v>0</v>
      </c>
      <c r="J298" s="10">
        <v>20</v>
      </c>
      <c r="K298" s="7" t="s">
        <v>1490</v>
      </c>
      <c r="L298" s="7" t="s">
        <v>798</v>
      </c>
      <c r="M298" s="13"/>
      <c r="N298" s="178" t="s">
        <v>1488</v>
      </c>
      <c r="O298" s="13"/>
      <c r="P298" s="13"/>
      <c r="Q298" s="13"/>
      <c r="R298" s="13"/>
      <c r="S298" s="13"/>
      <c r="T298" s="182" t="s">
        <v>1493</v>
      </c>
      <c r="U298" s="13"/>
      <c r="V298" s="13"/>
      <c r="W298" s="13">
        <v>77.772000000000006</v>
      </c>
      <c r="X298" s="13"/>
      <c r="Y298" s="13"/>
      <c r="Z298" s="13"/>
      <c r="AA298" s="13"/>
      <c r="AB298" s="13"/>
      <c r="AC298" s="13"/>
      <c r="AD298" s="13"/>
      <c r="AE298" s="13"/>
      <c r="AF298" s="13">
        <v>4.41</v>
      </c>
      <c r="AG298" s="16" t="s">
        <v>274</v>
      </c>
      <c r="AH298" s="13"/>
      <c r="AI298" s="13"/>
      <c r="AJ298" s="13"/>
      <c r="AK298" s="13">
        <v>0.38</v>
      </c>
      <c r="AL298" s="13"/>
      <c r="AM298" s="13"/>
      <c r="AN298" s="13"/>
      <c r="AO298" s="13"/>
      <c r="AP298" s="13"/>
      <c r="AQ298" s="13">
        <v>0</v>
      </c>
      <c r="AR298" s="13">
        <v>5.1539999999999999</v>
      </c>
      <c r="AS298" s="17">
        <v>5.1539999999999999</v>
      </c>
      <c r="AT298" s="17"/>
      <c r="AU298" s="17"/>
      <c r="AV298" s="13">
        <v>0.34</v>
      </c>
      <c r="AW298" s="13"/>
      <c r="AX298" s="189">
        <v>15.158823529411764</v>
      </c>
      <c r="AY298" s="124"/>
      <c r="AZ298" s="13"/>
      <c r="BA298" s="13"/>
      <c r="BB298" s="192">
        <v>-26.36</v>
      </c>
      <c r="BC298" s="7" t="s">
        <v>1492</v>
      </c>
      <c r="BD298" s="13"/>
      <c r="BE298" s="7">
        <v>2020</v>
      </c>
      <c r="BF298" s="13">
        <v>56.2</v>
      </c>
      <c r="BG298" s="13">
        <v>1.8</v>
      </c>
      <c r="BH298" s="13"/>
      <c r="BI298" s="13">
        <v>1.0651999999999999</v>
      </c>
      <c r="BJ298" s="13">
        <v>1.8E-3</v>
      </c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>
        <v>6.8640578679999997</v>
      </c>
      <c r="CA298" s="13">
        <v>3.3580994190000002</v>
      </c>
      <c r="CB298" s="7"/>
      <c r="CC298" s="7"/>
      <c r="CD298" s="13"/>
      <c r="CE298" s="182" t="s">
        <v>1494</v>
      </c>
      <c r="CF298" s="13"/>
      <c r="CG298" s="13"/>
      <c r="CH298" s="13"/>
      <c r="CI298" s="13"/>
      <c r="CJ298" s="13"/>
      <c r="CK298" s="13"/>
      <c r="CL298" s="13"/>
      <c r="CM298" s="13"/>
      <c r="CN298" s="13"/>
      <c r="CO298" s="190">
        <v>7.5076999999999998</v>
      </c>
      <c r="CP298" s="190">
        <v>0.82169999999999999</v>
      </c>
      <c r="CQ298" s="190">
        <v>0.96009999999999995</v>
      </c>
      <c r="CR298" s="190"/>
      <c r="CS298" s="190">
        <v>1.4498</v>
      </c>
      <c r="CT298" s="190"/>
      <c r="CU298" s="190"/>
      <c r="CV298" s="190">
        <v>0</v>
      </c>
      <c r="CW298" s="190">
        <v>5.1929999999999996</v>
      </c>
      <c r="CX298" s="190">
        <v>0</v>
      </c>
      <c r="CY298" s="190">
        <v>8.2695000000000007</v>
      </c>
      <c r="CZ298" s="190">
        <v>36.023000000000003</v>
      </c>
      <c r="DA298" s="190">
        <v>1.4498</v>
      </c>
      <c r="DB298" s="190">
        <v>0</v>
      </c>
      <c r="DC298" s="194">
        <v>0</v>
      </c>
      <c r="DE298" s="13"/>
      <c r="DF298" s="13"/>
      <c r="DG298" s="17"/>
      <c r="DH298" s="13"/>
      <c r="DI298" s="13"/>
    </row>
    <row r="299" spans="1:113" ht="14.4" x14ac:dyDescent="0.3">
      <c r="A299" s="13" t="s">
        <v>962</v>
      </c>
      <c r="B299" s="11" t="s">
        <v>1721</v>
      </c>
      <c r="C299" s="11" t="s">
        <v>1739</v>
      </c>
      <c r="D299" s="11" t="s">
        <v>1273</v>
      </c>
      <c r="E299" s="184">
        <v>2012</v>
      </c>
      <c r="F299" s="130">
        <v>5</v>
      </c>
      <c r="G299" s="130">
        <v>16</v>
      </c>
      <c r="H299" s="88"/>
      <c r="I299" s="10">
        <v>20</v>
      </c>
      <c r="J299" s="10">
        <v>50</v>
      </c>
      <c r="K299" s="7" t="s">
        <v>1491</v>
      </c>
      <c r="L299" s="7" t="s">
        <v>798</v>
      </c>
      <c r="M299" s="13"/>
      <c r="N299" s="178" t="s">
        <v>1488</v>
      </c>
      <c r="O299" s="13"/>
      <c r="P299" s="13"/>
      <c r="Q299" s="13"/>
      <c r="R299" s="13"/>
      <c r="S299" s="13"/>
      <c r="T299" s="182" t="s">
        <v>1493</v>
      </c>
      <c r="U299" s="13"/>
      <c r="V299" s="13"/>
      <c r="W299" s="13">
        <v>90.037999999999997</v>
      </c>
      <c r="X299" s="13"/>
      <c r="Y299" s="13"/>
      <c r="Z299" s="13"/>
      <c r="AA299" s="13"/>
      <c r="AB299" s="13"/>
      <c r="AC299" s="13"/>
      <c r="AD299" s="13"/>
      <c r="AE299" s="13"/>
      <c r="AF299" s="13">
        <v>4.3499999999999996</v>
      </c>
      <c r="AG299" s="16" t="s">
        <v>274</v>
      </c>
      <c r="AH299" s="13"/>
      <c r="AI299" s="13"/>
      <c r="AJ299" s="13"/>
      <c r="AK299" s="13">
        <v>0.17</v>
      </c>
      <c r="AL299" s="13"/>
      <c r="AM299" s="13"/>
      <c r="AN299" s="13"/>
      <c r="AO299" s="13"/>
      <c r="AP299" s="13"/>
      <c r="AQ299" s="13">
        <v>0</v>
      </c>
      <c r="AR299" s="13">
        <v>2.6869999999999998</v>
      </c>
      <c r="AS299" s="17">
        <v>2.6869999999999998</v>
      </c>
      <c r="AT299" s="17"/>
      <c r="AU299" s="17"/>
      <c r="AV299" s="13">
        <v>0.19</v>
      </c>
      <c r="AW299" s="13"/>
      <c r="AX299" s="189">
        <v>14.142105263157895</v>
      </c>
      <c r="AY299" s="124"/>
      <c r="AZ299" s="13"/>
      <c r="BA299" s="13"/>
      <c r="BB299" s="192">
        <v>-25.91</v>
      </c>
      <c r="BC299" s="7" t="s">
        <v>1492</v>
      </c>
      <c r="BD299" s="13"/>
      <c r="BE299" s="7">
        <v>2020</v>
      </c>
      <c r="BF299" s="13">
        <v>-10.5</v>
      </c>
      <c r="BG299" s="13">
        <v>1.6</v>
      </c>
      <c r="BH299" s="13"/>
      <c r="BI299" s="13">
        <v>0.99790000000000001</v>
      </c>
      <c r="BJ299" s="13">
        <v>1.6000000000000001E-3</v>
      </c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>
        <v>6.5646971030000003</v>
      </c>
      <c r="CA299" s="13">
        <v>3.3411823369999998</v>
      </c>
      <c r="CB299" s="7"/>
      <c r="CC299" s="7"/>
      <c r="CD299" s="13"/>
      <c r="CE299" s="182" t="s">
        <v>1494</v>
      </c>
      <c r="CF299" s="13"/>
      <c r="CG299" s="13"/>
      <c r="CH299" s="13"/>
      <c r="CI299" s="13"/>
      <c r="CJ299" s="13"/>
      <c r="CK299" s="13"/>
      <c r="CL299" s="13"/>
      <c r="CM299" s="13"/>
      <c r="CN299" s="13"/>
      <c r="CO299" s="190">
        <v>8.9529999999999994</v>
      </c>
      <c r="CP299" s="190">
        <v>0.80169999999999997</v>
      </c>
      <c r="CQ299" s="190">
        <v>1.0929</v>
      </c>
      <c r="CR299" s="190"/>
      <c r="CS299" s="190">
        <v>0.98029999999999995</v>
      </c>
      <c r="CT299" s="190"/>
      <c r="CU299" s="190"/>
      <c r="CV299" s="190">
        <v>0</v>
      </c>
      <c r="CW299" s="190">
        <v>6.6669</v>
      </c>
      <c r="CX299" s="190">
        <v>0</v>
      </c>
      <c r="CY299" s="190">
        <v>8.2406000000000006</v>
      </c>
      <c r="CZ299" s="190">
        <v>37.928900000000006</v>
      </c>
      <c r="DA299" s="190">
        <v>0.98029999999999995</v>
      </c>
      <c r="DB299" s="190">
        <v>0</v>
      </c>
      <c r="DC299" s="194">
        <v>0</v>
      </c>
      <c r="DE299" s="13"/>
      <c r="DF299" s="13"/>
      <c r="DG299" s="17"/>
      <c r="DH299" s="13"/>
      <c r="DI299" s="13"/>
    </row>
    <row r="300" spans="1:113" ht="14.4" x14ac:dyDescent="0.3">
      <c r="A300" s="13" t="s">
        <v>962</v>
      </c>
      <c r="B300" s="11" t="s">
        <v>1721</v>
      </c>
      <c r="C300" s="11" t="s">
        <v>1740</v>
      </c>
      <c r="D300" s="11" t="s">
        <v>1274</v>
      </c>
      <c r="E300" s="184">
        <v>2012</v>
      </c>
      <c r="F300" s="130">
        <v>5</v>
      </c>
      <c r="G300" s="130">
        <v>16</v>
      </c>
      <c r="H300" s="88"/>
      <c r="I300" s="10">
        <v>0</v>
      </c>
      <c r="J300" s="10">
        <v>20</v>
      </c>
      <c r="K300" s="7" t="s">
        <v>1490</v>
      </c>
      <c r="L300" s="7" t="s">
        <v>798</v>
      </c>
      <c r="M300" s="13"/>
      <c r="N300" s="178" t="s">
        <v>1488</v>
      </c>
      <c r="O300" s="13"/>
      <c r="P300" s="13"/>
      <c r="Q300" s="13"/>
      <c r="R300" s="13"/>
      <c r="S300" s="13"/>
      <c r="T300" s="182" t="s">
        <v>1493</v>
      </c>
      <c r="U300" s="13"/>
      <c r="V300" s="13"/>
      <c r="W300" s="13">
        <v>79.421999999999997</v>
      </c>
      <c r="X300" s="13"/>
      <c r="Y300" s="13"/>
      <c r="Z300" s="13"/>
      <c r="AA300" s="13"/>
      <c r="AB300" s="13"/>
      <c r="AC300" s="13"/>
      <c r="AD300" s="13"/>
      <c r="AE300" s="13"/>
      <c r="AF300" s="13">
        <v>4.2699999999999996</v>
      </c>
      <c r="AG300" s="16" t="s">
        <v>274</v>
      </c>
      <c r="AH300" s="13"/>
      <c r="AI300" s="13"/>
      <c r="AJ300" s="13"/>
      <c r="AK300" s="13">
        <v>0.14000000000000001</v>
      </c>
      <c r="AL300" s="13"/>
      <c r="AM300" s="13"/>
      <c r="AN300" s="13"/>
      <c r="AO300" s="13"/>
      <c r="AP300" s="13"/>
      <c r="AQ300" s="13">
        <v>0</v>
      </c>
      <c r="AR300" s="13">
        <v>4.8529999999999998</v>
      </c>
      <c r="AS300" s="17">
        <v>4.8529999999999998</v>
      </c>
      <c r="AT300" s="17"/>
      <c r="AU300" s="17"/>
      <c r="AV300" s="13">
        <v>0.31</v>
      </c>
      <c r="AW300" s="13"/>
      <c r="AX300" s="189">
        <v>15.654838709677419</v>
      </c>
      <c r="AY300" s="124"/>
      <c r="AZ300" s="13"/>
      <c r="BA300" s="13"/>
      <c r="BB300" s="192">
        <v>-25.87</v>
      </c>
      <c r="BC300" s="7" t="s">
        <v>1492</v>
      </c>
      <c r="BD300" s="13"/>
      <c r="BE300" s="7">
        <v>2020</v>
      </c>
      <c r="BF300" s="13">
        <v>32.1</v>
      </c>
      <c r="BG300" s="13">
        <v>1.9</v>
      </c>
      <c r="BH300" s="13"/>
      <c r="BI300" s="13">
        <v>1.0408999999999999</v>
      </c>
      <c r="BJ300" s="13">
        <v>1.9E-3</v>
      </c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>
        <v>7.974190857</v>
      </c>
      <c r="CA300" s="13">
        <v>4.4720807660000004</v>
      </c>
      <c r="CB300" s="7"/>
      <c r="CC300" s="7"/>
      <c r="CD300" s="13"/>
      <c r="CE300" s="182" t="s">
        <v>1494</v>
      </c>
      <c r="CF300" s="13"/>
      <c r="CG300" s="13"/>
      <c r="CH300" s="13"/>
      <c r="CI300" s="13"/>
      <c r="CJ300" s="13"/>
      <c r="CK300" s="13"/>
      <c r="CL300" s="13"/>
      <c r="CM300" s="13"/>
      <c r="CN300" s="13"/>
      <c r="CO300" s="190">
        <v>7.5076999999999998</v>
      </c>
      <c r="CP300" s="190">
        <v>0.82169999999999999</v>
      </c>
      <c r="CQ300" s="190">
        <v>0.96009999999999995</v>
      </c>
      <c r="CR300" s="190"/>
      <c r="CS300" s="190">
        <v>1.4498</v>
      </c>
      <c r="CT300" s="190"/>
      <c r="CU300" s="190"/>
      <c r="CV300" s="190">
        <v>0</v>
      </c>
      <c r="CW300" s="190">
        <v>5.1929999999999996</v>
      </c>
      <c r="CX300" s="190">
        <v>0</v>
      </c>
      <c r="CY300" s="190">
        <v>8.2695000000000007</v>
      </c>
      <c r="CZ300" s="190">
        <v>36.023000000000003</v>
      </c>
      <c r="DA300" s="190">
        <v>1.4498</v>
      </c>
      <c r="DB300" s="190">
        <v>0</v>
      </c>
      <c r="DC300" s="194">
        <v>0</v>
      </c>
      <c r="DE300" s="13"/>
      <c r="DF300" s="13"/>
      <c r="DG300" s="17"/>
      <c r="DH300" s="13"/>
      <c r="DI300" s="13"/>
    </row>
    <row r="301" spans="1:113" ht="14.4" x14ac:dyDescent="0.3">
      <c r="A301" s="13" t="s">
        <v>962</v>
      </c>
      <c r="B301" s="11" t="s">
        <v>1721</v>
      </c>
      <c r="C301" s="11" t="s">
        <v>1740</v>
      </c>
      <c r="D301" s="11" t="s">
        <v>1275</v>
      </c>
      <c r="E301" s="184">
        <v>2012</v>
      </c>
      <c r="F301" s="130">
        <v>5</v>
      </c>
      <c r="G301" s="130">
        <v>16</v>
      </c>
      <c r="H301" s="88"/>
      <c r="I301" s="10">
        <v>20</v>
      </c>
      <c r="J301" s="10">
        <v>50</v>
      </c>
      <c r="K301" s="7" t="s">
        <v>1491</v>
      </c>
      <c r="L301" s="7" t="s">
        <v>798</v>
      </c>
      <c r="M301" s="13"/>
      <c r="N301" s="178" t="s">
        <v>1488</v>
      </c>
      <c r="O301" s="13"/>
      <c r="P301" s="13"/>
      <c r="Q301" s="13"/>
      <c r="R301" s="13"/>
      <c r="S301" s="13"/>
      <c r="T301" s="182" t="s">
        <v>1493</v>
      </c>
      <c r="U301" s="13"/>
      <c r="V301" s="13"/>
      <c r="W301" s="13">
        <v>84.989000000000004</v>
      </c>
      <c r="X301" s="13"/>
      <c r="Y301" s="13"/>
      <c r="Z301" s="13"/>
      <c r="AA301" s="13"/>
      <c r="AB301" s="13"/>
      <c r="AC301" s="13"/>
      <c r="AD301" s="13"/>
      <c r="AE301" s="13"/>
      <c r="AF301" s="13">
        <v>4.4000000000000004</v>
      </c>
      <c r="AG301" s="16" t="s">
        <v>274</v>
      </c>
      <c r="AH301" s="13"/>
      <c r="AI301" s="13"/>
      <c r="AJ301" s="13"/>
      <c r="AK301" s="13">
        <v>0.12</v>
      </c>
      <c r="AL301" s="13"/>
      <c r="AM301" s="13"/>
      <c r="AN301" s="13"/>
      <c r="AO301" s="13"/>
      <c r="AP301" s="13"/>
      <c r="AQ301" s="13">
        <v>0</v>
      </c>
      <c r="AR301" s="13">
        <v>3.2959999999999998</v>
      </c>
      <c r="AS301" s="17">
        <v>3.2959999999999998</v>
      </c>
      <c r="AT301" s="17"/>
      <c r="AU301" s="17"/>
      <c r="AV301" s="13">
        <v>0.22</v>
      </c>
      <c r="AW301" s="13"/>
      <c r="AX301" s="189">
        <v>14.981818181818181</v>
      </c>
      <c r="AY301" s="124"/>
      <c r="AZ301" s="13"/>
      <c r="BA301" s="13"/>
      <c r="BB301" s="192">
        <v>-25.58</v>
      </c>
      <c r="BC301" s="7" t="s">
        <v>1492</v>
      </c>
      <c r="BD301" s="13"/>
      <c r="BE301" s="7">
        <v>2020</v>
      </c>
      <c r="BF301" s="13">
        <v>5.2</v>
      </c>
      <c r="BG301" s="13">
        <v>1.8</v>
      </c>
      <c r="BH301" s="13"/>
      <c r="BI301" s="13">
        <v>1.0137</v>
      </c>
      <c r="BJ301" s="13">
        <v>1.8E-3</v>
      </c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>
        <v>7.4302204039999999</v>
      </c>
      <c r="CA301" s="13">
        <v>4.1001181650000005</v>
      </c>
      <c r="CB301" s="7"/>
      <c r="CC301" s="7"/>
      <c r="CD301" s="13"/>
      <c r="CE301" s="182" t="s">
        <v>1494</v>
      </c>
      <c r="CF301" s="13"/>
      <c r="CG301" s="13"/>
      <c r="CH301" s="13"/>
      <c r="CI301" s="13"/>
      <c r="CJ301" s="13"/>
      <c r="CK301" s="13"/>
      <c r="CL301" s="13"/>
      <c r="CM301" s="13"/>
      <c r="CN301" s="13"/>
      <c r="CO301" s="190">
        <v>8.9529999999999994</v>
      </c>
      <c r="CP301" s="190">
        <v>0.80169999999999997</v>
      </c>
      <c r="CQ301" s="190">
        <v>1.0929</v>
      </c>
      <c r="CR301" s="190"/>
      <c r="CS301" s="190">
        <v>0.98029999999999995</v>
      </c>
      <c r="CT301" s="190"/>
      <c r="CU301" s="190"/>
      <c r="CV301" s="190">
        <v>0</v>
      </c>
      <c r="CW301" s="190">
        <v>6.6669</v>
      </c>
      <c r="CX301" s="190">
        <v>0</v>
      </c>
      <c r="CY301" s="190">
        <v>8.2406000000000006</v>
      </c>
      <c r="CZ301" s="190">
        <v>37.928900000000006</v>
      </c>
      <c r="DA301" s="190">
        <v>0.98029999999999995</v>
      </c>
      <c r="DB301" s="190">
        <v>0</v>
      </c>
      <c r="DC301" s="194">
        <v>0</v>
      </c>
      <c r="DE301" s="13"/>
      <c r="DF301" s="13"/>
      <c r="DG301" s="17"/>
      <c r="DH301" s="13"/>
      <c r="DI301" s="13"/>
    </row>
    <row r="302" spans="1:113" ht="14.4" x14ac:dyDescent="0.3">
      <c r="A302" s="13" t="s">
        <v>962</v>
      </c>
      <c r="B302" s="11" t="s">
        <v>1721</v>
      </c>
      <c r="C302" s="11" t="s">
        <v>1741</v>
      </c>
      <c r="D302" s="11" t="s">
        <v>1276</v>
      </c>
      <c r="E302" s="184">
        <v>2012</v>
      </c>
      <c r="F302" s="130">
        <v>5</v>
      </c>
      <c r="G302" s="130">
        <v>15</v>
      </c>
      <c r="H302" s="88"/>
      <c r="I302" s="10">
        <v>0</v>
      </c>
      <c r="J302" s="10">
        <v>20</v>
      </c>
      <c r="K302" s="7" t="s">
        <v>1490</v>
      </c>
      <c r="L302" s="7" t="s">
        <v>798</v>
      </c>
      <c r="M302" s="13"/>
      <c r="N302" s="178" t="s">
        <v>1488</v>
      </c>
      <c r="O302" s="13"/>
      <c r="P302" s="13"/>
      <c r="Q302" s="13"/>
      <c r="R302" s="13"/>
      <c r="S302" s="13"/>
      <c r="T302" s="182" t="s">
        <v>1493</v>
      </c>
      <c r="U302" s="13"/>
      <c r="V302" s="13"/>
      <c r="W302" s="13">
        <v>69.614000000000004</v>
      </c>
      <c r="X302" s="13"/>
      <c r="Y302" s="13"/>
      <c r="Z302" s="13"/>
      <c r="AA302" s="13"/>
      <c r="AB302" s="13"/>
      <c r="AC302" s="13"/>
      <c r="AD302" s="13"/>
      <c r="AE302" s="13"/>
      <c r="AF302" s="13">
        <v>4.54</v>
      </c>
      <c r="AG302" s="16" t="s">
        <v>274</v>
      </c>
      <c r="AH302" s="13"/>
      <c r="AI302" s="13"/>
      <c r="AJ302" s="13"/>
      <c r="AK302" s="13">
        <v>0.16</v>
      </c>
      <c r="AL302" s="13"/>
      <c r="AM302" s="13"/>
      <c r="AN302" s="13"/>
      <c r="AO302" s="13"/>
      <c r="AP302" s="13"/>
      <c r="AQ302" s="13">
        <v>0</v>
      </c>
      <c r="AR302" s="13">
        <v>4.01</v>
      </c>
      <c r="AS302" s="17">
        <v>4.01</v>
      </c>
      <c r="AT302" s="17"/>
      <c r="AU302" s="17"/>
      <c r="AV302" s="13">
        <v>0.25</v>
      </c>
      <c r="AW302" s="13"/>
      <c r="AX302" s="189">
        <v>16.04</v>
      </c>
      <c r="AY302" s="124"/>
      <c r="AZ302" s="13"/>
      <c r="BA302" s="13"/>
      <c r="BB302" s="192">
        <v>-25.84</v>
      </c>
      <c r="BC302" s="7" t="s">
        <v>1492</v>
      </c>
      <c r="BD302" s="13"/>
      <c r="BE302" s="7">
        <v>2020</v>
      </c>
      <c r="BF302" s="13">
        <v>31.5</v>
      </c>
      <c r="BG302" s="13">
        <v>1.9</v>
      </c>
      <c r="BH302" s="13"/>
      <c r="BI302" s="13">
        <v>1.0403</v>
      </c>
      <c r="BJ302" s="13">
        <v>1.9E-3</v>
      </c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>
        <v>6.3992998199999995</v>
      </c>
      <c r="CA302" s="13">
        <v>2.8577405700000003</v>
      </c>
      <c r="CB302" s="7"/>
      <c r="CC302" s="7"/>
      <c r="CD302" s="13"/>
      <c r="CE302" s="182" t="s">
        <v>1494</v>
      </c>
      <c r="CF302" s="13"/>
      <c r="CG302" s="13"/>
      <c r="CH302" s="13"/>
      <c r="CI302" s="13"/>
      <c r="CJ302" s="13"/>
      <c r="CK302" s="13"/>
      <c r="CL302" s="13"/>
      <c r="CM302" s="13"/>
      <c r="CN302" s="13"/>
      <c r="CO302" s="190">
        <v>7.5076999999999998</v>
      </c>
      <c r="CP302" s="190">
        <v>0.82169999999999999</v>
      </c>
      <c r="CQ302" s="190">
        <v>0.96009999999999995</v>
      </c>
      <c r="CR302" s="190"/>
      <c r="CS302" s="190">
        <v>1.4498</v>
      </c>
      <c r="CT302" s="190"/>
      <c r="CU302" s="190"/>
      <c r="CV302" s="190">
        <v>0</v>
      </c>
      <c r="CW302" s="190">
        <v>5.1929999999999996</v>
      </c>
      <c r="CX302" s="190">
        <v>0</v>
      </c>
      <c r="CY302" s="190">
        <v>8.2695000000000007</v>
      </c>
      <c r="CZ302" s="190">
        <v>36.023000000000003</v>
      </c>
      <c r="DA302" s="190">
        <v>1.4498</v>
      </c>
      <c r="DB302" s="190">
        <v>0</v>
      </c>
      <c r="DC302" s="194">
        <v>0</v>
      </c>
      <c r="DE302" s="13"/>
      <c r="DF302" s="13"/>
      <c r="DG302" s="17"/>
      <c r="DH302" s="13"/>
      <c r="DI302" s="13"/>
    </row>
    <row r="303" spans="1:113" ht="14.4" x14ac:dyDescent="0.3">
      <c r="A303" s="13" t="s">
        <v>962</v>
      </c>
      <c r="B303" s="11" t="s">
        <v>1721</v>
      </c>
      <c r="C303" s="11" t="s">
        <v>1741</v>
      </c>
      <c r="D303" s="11" t="s">
        <v>1277</v>
      </c>
      <c r="E303" s="184">
        <v>2012</v>
      </c>
      <c r="F303" s="130">
        <v>5</v>
      </c>
      <c r="G303" s="130">
        <v>15</v>
      </c>
      <c r="H303" s="88"/>
      <c r="I303" s="10">
        <v>20</v>
      </c>
      <c r="J303" s="10">
        <v>50</v>
      </c>
      <c r="K303" s="7" t="s">
        <v>1491</v>
      </c>
      <c r="L303" s="7" t="s">
        <v>798</v>
      </c>
      <c r="M303" s="13"/>
      <c r="N303" s="178" t="s">
        <v>1488</v>
      </c>
      <c r="O303" s="13"/>
      <c r="P303" s="13"/>
      <c r="Q303" s="13"/>
      <c r="R303" s="13"/>
      <c r="S303" s="13"/>
      <c r="T303" s="182" t="s">
        <v>1493</v>
      </c>
      <c r="U303" s="13"/>
      <c r="V303" s="13"/>
      <c r="W303" s="13">
        <v>77.039000000000001</v>
      </c>
      <c r="X303" s="13"/>
      <c r="Y303" s="13"/>
      <c r="Z303" s="13"/>
      <c r="AA303" s="13"/>
      <c r="AB303" s="13"/>
      <c r="AC303" s="13"/>
      <c r="AD303" s="13"/>
      <c r="AE303" s="13"/>
      <c r="AF303" s="13">
        <v>4.4800000000000004</v>
      </c>
      <c r="AG303" s="16" t="s">
        <v>274</v>
      </c>
      <c r="AH303" s="13"/>
      <c r="AI303" s="13"/>
      <c r="AJ303" s="13"/>
      <c r="AK303" s="13">
        <v>0.11</v>
      </c>
      <c r="AL303" s="13"/>
      <c r="AM303" s="13"/>
      <c r="AN303" s="13"/>
      <c r="AO303" s="13"/>
      <c r="AP303" s="13"/>
      <c r="AQ303" s="13">
        <v>0</v>
      </c>
      <c r="AR303" s="13">
        <v>2.4529999999999998</v>
      </c>
      <c r="AS303" s="17">
        <v>2.4529999999999998</v>
      </c>
      <c r="AT303" s="17"/>
      <c r="AU303" s="17"/>
      <c r="AV303" s="13">
        <v>0.16</v>
      </c>
      <c r="AW303" s="13"/>
      <c r="AX303" s="189">
        <v>15.331249999999999</v>
      </c>
      <c r="AY303" s="124"/>
      <c r="AZ303" s="13"/>
      <c r="BA303" s="13"/>
      <c r="BB303" s="192">
        <v>-25.6</v>
      </c>
      <c r="BC303" s="7" t="s">
        <v>1492</v>
      </c>
      <c r="BD303" s="13"/>
      <c r="BE303" s="7">
        <v>2020</v>
      </c>
      <c r="BF303" s="13">
        <v>-9.6999999999999993</v>
      </c>
      <c r="BG303" s="13">
        <v>1.9</v>
      </c>
      <c r="BH303" s="13"/>
      <c r="BI303" s="13">
        <v>0.99870000000000003</v>
      </c>
      <c r="BJ303" s="13">
        <v>1.9E-3</v>
      </c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>
        <v>5.8871484519999999</v>
      </c>
      <c r="CA303" s="13">
        <v>2.5989691399999999</v>
      </c>
      <c r="CB303" s="7"/>
      <c r="CC303" s="7"/>
      <c r="CD303" s="13"/>
      <c r="CE303" s="182" t="s">
        <v>1494</v>
      </c>
      <c r="CF303" s="13"/>
      <c r="CG303" s="13"/>
      <c r="CH303" s="13"/>
      <c r="CI303" s="13"/>
      <c r="CJ303" s="13"/>
      <c r="CK303" s="13"/>
      <c r="CL303" s="13"/>
      <c r="CM303" s="13"/>
      <c r="CN303" s="13"/>
      <c r="CO303" s="190">
        <v>8.9529999999999994</v>
      </c>
      <c r="CP303" s="190">
        <v>0.80169999999999997</v>
      </c>
      <c r="CQ303" s="190">
        <v>1.0929</v>
      </c>
      <c r="CR303" s="190"/>
      <c r="CS303" s="190">
        <v>0.98029999999999995</v>
      </c>
      <c r="CT303" s="190"/>
      <c r="CU303" s="190"/>
      <c r="CV303" s="190">
        <v>0</v>
      </c>
      <c r="CW303" s="190">
        <v>6.6669</v>
      </c>
      <c r="CX303" s="190">
        <v>0</v>
      </c>
      <c r="CY303" s="190">
        <v>8.2406000000000006</v>
      </c>
      <c r="CZ303" s="190">
        <v>37.928900000000006</v>
      </c>
      <c r="DA303" s="190">
        <v>0.98029999999999995</v>
      </c>
      <c r="DB303" s="190">
        <v>0</v>
      </c>
      <c r="DC303" s="194">
        <v>0</v>
      </c>
      <c r="DE303" s="13"/>
      <c r="DF303" s="13"/>
      <c r="DG303" s="17"/>
      <c r="DH303" s="13"/>
      <c r="DI303" s="13"/>
    </row>
    <row r="304" spans="1:113" ht="14.4" x14ac:dyDescent="0.3">
      <c r="A304" s="13" t="s">
        <v>962</v>
      </c>
      <c r="B304" s="11" t="s">
        <v>1722</v>
      </c>
      <c r="C304" s="11" t="s">
        <v>1742</v>
      </c>
      <c r="D304" s="11" t="s">
        <v>1278</v>
      </c>
      <c r="E304" s="184">
        <v>2012</v>
      </c>
      <c r="F304" s="130">
        <v>5</v>
      </c>
      <c r="G304" s="130">
        <v>17</v>
      </c>
      <c r="H304" s="88"/>
      <c r="I304" s="10">
        <v>0</v>
      </c>
      <c r="J304" s="10">
        <v>20</v>
      </c>
      <c r="K304" s="7" t="s">
        <v>1490</v>
      </c>
      <c r="L304" s="7" t="s">
        <v>798</v>
      </c>
      <c r="M304" s="13"/>
      <c r="N304" s="178" t="s">
        <v>1488</v>
      </c>
      <c r="O304" s="13"/>
      <c r="P304" s="13"/>
      <c r="Q304" s="13"/>
      <c r="R304" s="13"/>
      <c r="S304" s="13"/>
      <c r="T304" s="182" t="s">
        <v>1493</v>
      </c>
      <c r="U304" s="13"/>
      <c r="V304" s="13"/>
      <c r="W304" s="13">
        <v>39.274999999999999</v>
      </c>
      <c r="X304" s="13"/>
      <c r="Y304" s="13"/>
      <c r="Z304" s="13"/>
      <c r="AA304" s="13"/>
      <c r="AB304" s="13"/>
      <c r="AC304" s="13"/>
      <c r="AD304" s="13"/>
      <c r="AE304" s="13"/>
      <c r="AF304" s="13">
        <v>4.46</v>
      </c>
      <c r="AG304" s="16" t="s">
        <v>274</v>
      </c>
      <c r="AH304" s="13"/>
      <c r="AI304" s="13"/>
      <c r="AJ304" s="13"/>
      <c r="AK304" s="13">
        <v>0.18</v>
      </c>
      <c r="AL304" s="13"/>
      <c r="AM304" s="13"/>
      <c r="AN304" s="13"/>
      <c r="AO304" s="13"/>
      <c r="AP304" s="13"/>
      <c r="AQ304" s="13">
        <v>0</v>
      </c>
      <c r="AR304" s="13">
        <v>2.169</v>
      </c>
      <c r="AS304" s="17">
        <v>2.169</v>
      </c>
      <c r="AT304" s="17"/>
      <c r="AU304" s="17"/>
      <c r="AV304" s="13">
        <v>0.16</v>
      </c>
      <c r="AW304" s="13"/>
      <c r="AX304" s="189">
        <v>13.55625</v>
      </c>
      <c r="AY304" s="124"/>
      <c r="AZ304" s="13"/>
      <c r="BA304" s="13"/>
      <c r="BB304" s="192">
        <v>-25.34</v>
      </c>
      <c r="BC304" s="7" t="s">
        <v>1492</v>
      </c>
      <c r="BD304" s="13"/>
      <c r="BE304" s="7">
        <v>2020</v>
      </c>
      <c r="BF304" s="13">
        <v>-10.199999999999999</v>
      </c>
      <c r="BG304" s="13">
        <v>1.8</v>
      </c>
      <c r="BH304" s="13"/>
      <c r="BI304" s="13">
        <v>0.99819999999999998</v>
      </c>
      <c r="BJ304" s="13">
        <v>1.8E-3</v>
      </c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>
        <v>3.5407005959999998</v>
      </c>
      <c r="CA304" s="13">
        <v>2.7240207300000003</v>
      </c>
      <c r="CB304" s="7"/>
      <c r="CC304" s="7"/>
      <c r="CD304" s="13"/>
      <c r="CE304" s="182" t="s">
        <v>1494</v>
      </c>
      <c r="CF304" s="13"/>
      <c r="CG304" s="13"/>
      <c r="CH304" s="13"/>
      <c r="CI304" s="13"/>
      <c r="CJ304" s="13"/>
      <c r="CK304" s="13"/>
      <c r="CL304" s="13"/>
      <c r="CM304" s="13"/>
      <c r="CN304" s="13"/>
      <c r="CO304" s="190">
        <v>42.420499999999997</v>
      </c>
      <c r="CP304" s="190">
        <v>0</v>
      </c>
      <c r="CQ304" s="190">
        <v>0</v>
      </c>
      <c r="CR304" s="190"/>
      <c r="CS304" s="190">
        <v>0</v>
      </c>
      <c r="CT304" s="190"/>
      <c r="CU304" s="190"/>
      <c r="CV304" s="190">
        <v>0</v>
      </c>
      <c r="CW304" s="190">
        <v>29.564899999999998</v>
      </c>
      <c r="CX304" s="190">
        <v>0</v>
      </c>
      <c r="CY304" s="190">
        <v>11.4383</v>
      </c>
      <c r="CZ304" s="190">
        <v>7.5012999999999996</v>
      </c>
      <c r="DA304" s="190">
        <v>0</v>
      </c>
      <c r="DB304" s="190">
        <v>2.1442999999999999</v>
      </c>
      <c r="DC304" s="194">
        <v>0</v>
      </c>
      <c r="DE304" s="13"/>
      <c r="DF304" s="13"/>
      <c r="DG304" s="17"/>
      <c r="DH304" s="13"/>
      <c r="DI304" s="13"/>
    </row>
    <row r="305" spans="1:113" ht="14.4" x14ac:dyDescent="0.3">
      <c r="A305" s="13" t="s">
        <v>962</v>
      </c>
      <c r="B305" s="11" t="s">
        <v>1722</v>
      </c>
      <c r="C305" s="11" t="s">
        <v>1742</v>
      </c>
      <c r="D305" s="11" t="s">
        <v>1279</v>
      </c>
      <c r="E305" s="184">
        <v>2012</v>
      </c>
      <c r="F305" s="130">
        <v>5</v>
      </c>
      <c r="G305" s="130">
        <v>17</v>
      </c>
      <c r="H305" s="88"/>
      <c r="I305" s="10">
        <v>20</v>
      </c>
      <c r="J305" s="10">
        <v>50</v>
      </c>
      <c r="K305" s="7" t="s">
        <v>1491</v>
      </c>
      <c r="L305" s="7" t="s">
        <v>798</v>
      </c>
      <c r="M305" s="13"/>
      <c r="N305" s="178" t="s">
        <v>1488</v>
      </c>
      <c r="O305" s="13"/>
      <c r="P305" s="13"/>
      <c r="Q305" s="13"/>
      <c r="R305" s="13"/>
      <c r="S305" s="13"/>
      <c r="T305" s="182" t="s">
        <v>1493</v>
      </c>
      <c r="U305" s="13"/>
      <c r="V305" s="13"/>
      <c r="W305" s="13">
        <v>89.762</v>
      </c>
      <c r="X305" s="13"/>
      <c r="Y305" s="13"/>
      <c r="Z305" s="13"/>
      <c r="AA305" s="13"/>
      <c r="AB305" s="13"/>
      <c r="AC305" s="13"/>
      <c r="AD305" s="13"/>
      <c r="AE305" s="13"/>
      <c r="AF305" s="13">
        <v>4.62</v>
      </c>
      <c r="AG305" s="16" t="s">
        <v>274</v>
      </c>
      <c r="AH305" s="13"/>
      <c r="AI305" s="13"/>
      <c r="AJ305" s="13"/>
      <c r="AK305" s="13">
        <v>0.09</v>
      </c>
      <c r="AL305" s="13"/>
      <c r="AM305" s="13"/>
      <c r="AN305" s="13"/>
      <c r="AO305" s="13"/>
      <c r="AP305" s="13"/>
      <c r="AQ305" s="13">
        <v>0</v>
      </c>
      <c r="AR305" s="13">
        <v>3.0289999999999999</v>
      </c>
      <c r="AS305" s="17">
        <v>3.0289999999999999</v>
      </c>
      <c r="AT305" s="17"/>
      <c r="AU305" s="17"/>
      <c r="AV305" s="13">
        <v>0.23</v>
      </c>
      <c r="AW305" s="13"/>
      <c r="AX305" s="189">
        <v>13.169565217391304</v>
      </c>
      <c r="AY305" s="124"/>
      <c r="AZ305" s="13"/>
      <c r="BA305" s="13"/>
      <c r="BB305" s="192">
        <v>-25.97</v>
      </c>
      <c r="BC305" s="7" t="s">
        <v>1492</v>
      </c>
      <c r="BD305" s="13"/>
      <c r="BE305" s="7">
        <v>2020</v>
      </c>
      <c r="BF305" s="13">
        <v>39.1</v>
      </c>
      <c r="BG305" s="13">
        <v>1.9</v>
      </c>
      <c r="BH305" s="13"/>
      <c r="BI305" s="13">
        <v>1.048</v>
      </c>
      <c r="BJ305" s="13">
        <v>1.9E-3</v>
      </c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>
        <v>3.633987689</v>
      </c>
      <c r="CA305" s="13">
        <v>2.8756312950000003</v>
      </c>
      <c r="CB305" s="7"/>
      <c r="CC305" s="7"/>
      <c r="CD305" s="13"/>
      <c r="CE305" s="182" t="s">
        <v>1494</v>
      </c>
      <c r="CF305" s="13"/>
      <c r="CG305" s="13"/>
      <c r="CH305" s="13"/>
      <c r="CI305" s="13"/>
      <c r="CJ305" s="13"/>
      <c r="CK305" s="13"/>
      <c r="CL305" s="13"/>
      <c r="CM305" s="13"/>
      <c r="CN305" s="13"/>
      <c r="CO305" s="190">
        <v>38.191699999999997</v>
      </c>
      <c r="CP305" s="190">
        <v>0</v>
      </c>
      <c r="CQ305" s="190">
        <v>0</v>
      </c>
      <c r="CR305" s="190"/>
      <c r="CS305" s="190">
        <v>0</v>
      </c>
      <c r="CT305" s="190"/>
      <c r="CU305" s="190"/>
      <c r="CV305" s="190">
        <v>0</v>
      </c>
      <c r="CW305" s="190">
        <v>31.4084</v>
      </c>
      <c r="CX305" s="190">
        <v>0</v>
      </c>
      <c r="CY305" s="190">
        <v>11.7752</v>
      </c>
      <c r="CZ305" s="190">
        <v>9.5186000000000011</v>
      </c>
      <c r="DA305" s="190">
        <v>0</v>
      </c>
      <c r="DB305" s="190">
        <v>2.4013</v>
      </c>
      <c r="DC305" s="194">
        <v>0</v>
      </c>
      <c r="DE305" s="13"/>
      <c r="DF305" s="13"/>
      <c r="DG305" s="17"/>
      <c r="DH305" s="13"/>
      <c r="DI305" s="13"/>
    </row>
    <row r="306" spans="1:113" ht="14.4" x14ac:dyDescent="0.3">
      <c r="A306" s="13" t="s">
        <v>962</v>
      </c>
      <c r="B306" s="11" t="s">
        <v>1722</v>
      </c>
      <c r="C306" s="11" t="s">
        <v>1743</v>
      </c>
      <c r="D306" s="11" t="s">
        <v>1280</v>
      </c>
      <c r="E306" s="184">
        <v>2012</v>
      </c>
      <c r="F306" s="130">
        <v>5</v>
      </c>
      <c r="G306" s="130">
        <v>17</v>
      </c>
      <c r="H306" s="88"/>
      <c r="I306" s="10">
        <v>0</v>
      </c>
      <c r="J306" s="10">
        <v>20</v>
      </c>
      <c r="K306" s="7" t="s">
        <v>1490</v>
      </c>
      <c r="L306" s="7" t="s">
        <v>798</v>
      </c>
      <c r="M306" s="13"/>
      <c r="N306" s="178" t="s">
        <v>1488</v>
      </c>
      <c r="O306" s="13"/>
      <c r="P306" s="13"/>
      <c r="Q306" s="13"/>
      <c r="R306" s="13"/>
      <c r="S306" s="13"/>
      <c r="T306" s="182" t="s">
        <v>1493</v>
      </c>
      <c r="U306" s="13"/>
      <c r="V306" s="13"/>
      <c r="W306" s="13">
        <v>73.256</v>
      </c>
      <c r="X306" s="13"/>
      <c r="Y306" s="13"/>
      <c r="Z306" s="13"/>
      <c r="AA306" s="13"/>
      <c r="AB306" s="13"/>
      <c r="AC306" s="13"/>
      <c r="AD306" s="13"/>
      <c r="AE306" s="13"/>
      <c r="AF306" s="13">
        <v>4.58</v>
      </c>
      <c r="AG306" s="16" t="s">
        <v>274</v>
      </c>
      <c r="AH306" s="13"/>
      <c r="AI306" s="13"/>
      <c r="AJ306" s="13"/>
      <c r="AK306" s="13">
        <v>0.38</v>
      </c>
      <c r="AL306" s="13"/>
      <c r="AM306" s="13"/>
      <c r="AN306" s="13"/>
      <c r="AO306" s="13"/>
      <c r="AP306" s="13"/>
      <c r="AQ306" s="13">
        <v>0</v>
      </c>
      <c r="AR306" s="13">
        <v>3.5110000000000001</v>
      </c>
      <c r="AS306" s="17">
        <v>3.5110000000000001</v>
      </c>
      <c r="AT306" s="17"/>
      <c r="AU306" s="17"/>
      <c r="AV306" s="13">
        <v>0.28000000000000003</v>
      </c>
      <c r="AW306" s="13"/>
      <c r="AX306" s="189">
        <v>12.539285714285713</v>
      </c>
      <c r="AY306" s="124"/>
      <c r="AZ306" s="13"/>
      <c r="BA306" s="13"/>
      <c r="BB306" s="192">
        <v>-26</v>
      </c>
      <c r="BC306" s="7" t="s">
        <v>1492</v>
      </c>
      <c r="BD306" s="13"/>
      <c r="BE306" s="7">
        <v>2020</v>
      </c>
      <c r="BF306" s="13">
        <v>50.1</v>
      </c>
      <c r="BG306" s="13">
        <v>2.1</v>
      </c>
      <c r="BH306" s="13"/>
      <c r="BI306" s="13">
        <v>1.0589999999999999</v>
      </c>
      <c r="BJ306" s="13">
        <v>2.0999999999999999E-3</v>
      </c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>
        <v>2.2564295259999998</v>
      </c>
      <c r="CA306" s="13">
        <v>2.6715072790000001</v>
      </c>
      <c r="CB306" s="7"/>
      <c r="CC306" s="7"/>
      <c r="CD306" s="13"/>
      <c r="CE306" s="182" t="s">
        <v>1494</v>
      </c>
      <c r="CF306" s="13"/>
      <c r="CG306" s="13"/>
      <c r="CH306" s="13"/>
      <c r="CI306" s="13"/>
      <c r="CJ306" s="13"/>
      <c r="CK306" s="13"/>
      <c r="CL306" s="13"/>
      <c r="CM306" s="13"/>
      <c r="CN306" s="13"/>
      <c r="CO306" s="190">
        <v>42.420499999999997</v>
      </c>
      <c r="CP306" s="190">
        <v>0</v>
      </c>
      <c r="CQ306" s="190">
        <v>0</v>
      </c>
      <c r="CR306" s="190"/>
      <c r="CS306" s="190">
        <v>0</v>
      </c>
      <c r="CT306" s="190"/>
      <c r="CU306" s="190"/>
      <c r="CV306" s="190">
        <v>0</v>
      </c>
      <c r="CW306" s="190">
        <v>29.564899999999998</v>
      </c>
      <c r="CX306" s="190">
        <v>0</v>
      </c>
      <c r="CY306" s="190">
        <v>11.4383</v>
      </c>
      <c r="CZ306" s="190">
        <v>7.5012999999999996</v>
      </c>
      <c r="DA306" s="190">
        <v>0</v>
      </c>
      <c r="DB306" s="190">
        <v>2.1442999999999999</v>
      </c>
      <c r="DC306" s="194">
        <v>0</v>
      </c>
      <c r="DE306" s="13"/>
      <c r="DF306" s="13"/>
      <c r="DG306" s="17"/>
      <c r="DH306" s="13"/>
      <c r="DI306" s="13"/>
    </row>
    <row r="307" spans="1:113" ht="14.4" x14ac:dyDescent="0.3">
      <c r="A307" s="13" t="s">
        <v>962</v>
      </c>
      <c r="B307" s="11" t="s">
        <v>1722</v>
      </c>
      <c r="C307" s="11" t="s">
        <v>1743</v>
      </c>
      <c r="D307" s="11" t="s">
        <v>1281</v>
      </c>
      <c r="E307" s="184">
        <v>2012</v>
      </c>
      <c r="F307" s="130">
        <v>5</v>
      </c>
      <c r="G307" s="130">
        <v>17</v>
      </c>
      <c r="H307" s="88"/>
      <c r="I307" s="10">
        <v>20</v>
      </c>
      <c r="J307" s="10">
        <v>50</v>
      </c>
      <c r="K307" s="7" t="s">
        <v>1491</v>
      </c>
      <c r="L307" s="7" t="s">
        <v>798</v>
      </c>
      <c r="M307" s="13"/>
      <c r="N307" s="178" t="s">
        <v>1488</v>
      </c>
      <c r="O307" s="13"/>
      <c r="P307" s="13"/>
      <c r="Q307" s="13"/>
      <c r="R307" s="13"/>
      <c r="S307" s="13"/>
      <c r="T307" s="182" t="s">
        <v>1493</v>
      </c>
      <c r="U307" s="13"/>
      <c r="V307" s="13"/>
      <c r="W307" s="13">
        <v>84.3</v>
      </c>
      <c r="X307" s="13"/>
      <c r="Y307" s="13"/>
      <c r="Z307" s="13"/>
      <c r="AA307" s="13"/>
      <c r="AB307" s="13"/>
      <c r="AC307" s="13"/>
      <c r="AD307" s="13"/>
      <c r="AE307" s="13"/>
      <c r="AF307" s="13">
        <v>4.4800000000000004</v>
      </c>
      <c r="AG307" s="16" t="s">
        <v>274</v>
      </c>
      <c r="AH307" s="13"/>
      <c r="AI307" s="13"/>
      <c r="AJ307" s="13"/>
      <c r="AK307" s="13">
        <v>0.18</v>
      </c>
      <c r="AL307" s="13"/>
      <c r="AM307" s="13"/>
      <c r="AN307" s="13"/>
      <c r="AO307" s="13"/>
      <c r="AP307" s="13"/>
      <c r="AQ307" s="13">
        <v>0</v>
      </c>
      <c r="AR307" s="13">
        <v>1.927</v>
      </c>
      <c r="AS307" s="17">
        <v>1.927</v>
      </c>
      <c r="AT307" s="17"/>
      <c r="AU307" s="17"/>
      <c r="AV307" s="13">
        <v>0.15</v>
      </c>
      <c r="AW307" s="13"/>
      <c r="AX307" s="189">
        <v>12.846666666666668</v>
      </c>
      <c r="AY307" s="124"/>
      <c r="AZ307" s="13"/>
      <c r="BA307" s="13"/>
      <c r="BB307" s="192">
        <v>-25.28</v>
      </c>
      <c r="BC307" s="7" t="s">
        <v>1492</v>
      </c>
      <c r="BD307" s="13"/>
      <c r="BE307" s="7">
        <v>2020</v>
      </c>
      <c r="BF307" s="13">
        <v>-72</v>
      </c>
      <c r="BG307" s="13">
        <v>1.8</v>
      </c>
      <c r="BH307" s="13"/>
      <c r="BI307" s="13">
        <v>0.93589999999999995</v>
      </c>
      <c r="BJ307" s="13">
        <v>1.8E-3</v>
      </c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>
        <v>2.1693954259999999</v>
      </c>
      <c r="CA307" s="13">
        <v>2.2951905249999998</v>
      </c>
      <c r="CB307" s="7"/>
      <c r="CC307" s="7"/>
      <c r="CD307" s="13"/>
      <c r="CE307" s="182" t="s">
        <v>1494</v>
      </c>
      <c r="CF307" s="13"/>
      <c r="CG307" s="13"/>
      <c r="CH307" s="13"/>
      <c r="CI307" s="13"/>
      <c r="CJ307" s="13"/>
      <c r="CK307" s="13"/>
      <c r="CL307" s="13"/>
      <c r="CM307" s="13"/>
      <c r="CN307" s="13"/>
      <c r="CO307" s="190">
        <v>38.191699999999997</v>
      </c>
      <c r="CP307" s="190">
        <v>0</v>
      </c>
      <c r="CQ307" s="190">
        <v>0</v>
      </c>
      <c r="CR307" s="190"/>
      <c r="CS307" s="190">
        <v>0</v>
      </c>
      <c r="CT307" s="190"/>
      <c r="CU307" s="190"/>
      <c r="CV307" s="190">
        <v>0</v>
      </c>
      <c r="CW307" s="190">
        <v>31.4084</v>
      </c>
      <c r="CX307" s="190">
        <v>0</v>
      </c>
      <c r="CY307" s="190">
        <v>11.7752</v>
      </c>
      <c r="CZ307" s="190">
        <v>9.5186000000000011</v>
      </c>
      <c r="DA307" s="190">
        <v>0</v>
      </c>
      <c r="DB307" s="190">
        <v>2.4013</v>
      </c>
      <c r="DC307" s="194">
        <v>0</v>
      </c>
      <c r="DE307" s="13"/>
      <c r="DF307" s="13"/>
      <c r="DG307" s="17"/>
      <c r="DH307" s="13"/>
      <c r="DI307" s="13"/>
    </row>
    <row r="308" spans="1:113" ht="14.4" x14ac:dyDescent="0.3">
      <c r="A308" s="13" t="s">
        <v>962</v>
      </c>
      <c r="B308" s="11" t="s">
        <v>1722</v>
      </c>
      <c r="C308" s="11" t="s">
        <v>1744</v>
      </c>
      <c r="D308" s="11" t="s">
        <v>1282</v>
      </c>
      <c r="E308" s="184">
        <v>2012</v>
      </c>
      <c r="F308" s="130">
        <v>5</v>
      </c>
      <c r="G308" s="130">
        <v>17</v>
      </c>
      <c r="H308" s="88"/>
      <c r="I308" s="10">
        <v>0</v>
      </c>
      <c r="J308" s="10">
        <v>20</v>
      </c>
      <c r="K308" s="7" t="s">
        <v>1490</v>
      </c>
      <c r="L308" s="7" t="s">
        <v>798</v>
      </c>
      <c r="M308" s="13"/>
      <c r="N308" s="178" t="s">
        <v>1488</v>
      </c>
      <c r="O308" s="13"/>
      <c r="P308" s="13"/>
      <c r="Q308" s="13"/>
      <c r="R308" s="13"/>
      <c r="S308" s="13"/>
      <c r="T308" s="182" t="s">
        <v>1493</v>
      </c>
      <c r="U308" s="13"/>
      <c r="V308" s="13"/>
      <c r="W308" s="13">
        <v>74.850999999999999</v>
      </c>
      <c r="X308" s="13"/>
      <c r="Y308" s="13"/>
      <c r="Z308" s="13"/>
      <c r="AA308" s="13"/>
      <c r="AB308" s="13"/>
      <c r="AC308" s="13"/>
      <c r="AD308" s="13"/>
      <c r="AE308" s="13"/>
      <c r="AF308" s="13">
        <v>4.59</v>
      </c>
      <c r="AG308" s="16" t="s">
        <v>274</v>
      </c>
      <c r="AH308" s="13"/>
      <c r="AI308" s="13"/>
      <c r="AJ308" s="13"/>
      <c r="AK308" s="13">
        <v>0.64</v>
      </c>
      <c r="AL308" s="13"/>
      <c r="AM308" s="13"/>
      <c r="AN308" s="13"/>
      <c r="AO308" s="13"/>
      <c r="AP308" s="13"/>
      <c r="AQ308" s="13">
        <v>0</v>
      </c>
      <c r="AR308" s="13">
        <v>3.2669999999999999</v>
      </c>
      <c r="AS308" s="17">
        <v>3.2669999999999999</v>
      </c>
      <c r="AT308" s="17"/>
      <c r="AU308" s="17"/>
      <c r="AV308" s="13">
        <v>0.26</v>
      </c>
      <c r="AW308" s="13"/>
      <c r="AX308" s="189">
        <v>12.565384615384614</v>
      </c>
      <c r="AY308" s="124"/>
      <c r="AZ308" s="13"/>
      <c r="BA308" s="13"/>
      <c r="BB308" s="192">
        <v>-25.95</v>
      </c>
      <c r="BC308" s="7" t="s">
        <v>1492</v>
      </c>
      <c r="BD308" s="13"/>
      <c r="BE308" s="7">
        <v>2020</v>
      </c>
      <c r="BF308" s="13">
        <v>46.5</v>
      </c>
      <c r="BG308" s="13">
        <v>1.9</v>
      </c>
      <c r="BH308" s="13"/>
      <c r="BI308" s="13">
        <v>1.0553999999999999</v>
      </c>
      <c r="BJ308" s="13">
        <v>1.9E-3</v>
      </c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>
        <v>2.8596045749999996</v>
      </c>
      <c r="CA308" s="13">
        <v>2.5405713919999999</v>
      </c>
      <c r="CB308" s="7"/>
      <c r="CC308" s="7"/>
      <c r="CD308" s="13"/>
      <c r="CE308" s="182" t="s">
        <v>1494</v>
      </c>
      <c r="CF308" s="13"/>
      <c r="CG308" s="13"/>
      <c r="CH308" s="13"/>
      <c r="CI308" s="13"/>
      <c r="CJ308" s="13"/>
      <c r="CK308" s="13"/>
      <c r="CL308" s="13"/>
      <c r="CM308" s="13"/>
      <c r="CN308" s="13"/>
      <c r="CO308" s="190">
        <v>42.420499999999997</v>
      </c>
      <c r="CP308" s="190">
        <v>0</v>
      </c>
      <c r="CQ308" s="190">
        <v>0</v>
      </c>
      <c r="CR308" s="190"/>
      <c r="CS308" s="190">
        <v>0</v>
      </c>
      <c r="CT308" s="190"/>
      <c r="CU308" s="190"/>
      <c r="CV308" s="190">
        <v>0</v>
      </c>
      <c r="CW308" s="190">
        <v>29.564899999999998</v>
      </c>
      <c r="CX308" s="190">
        <v>0</v>
      </c>
      <c r="CY308" s="190">
        <v>11.4383</v>
      </c>
      <c r="CZ308" s="190">
        <v>7.5012999999999996</v>
      </c>
      <c r="DA308" s="190">
        <v>0</v>
      </c>
      <c r="DB308" s="190">
        <v>2.1442999999999999</v>
      </c>
      <c r="DC308" s="194">
        <v>0</v>
      </c>
      <c r="DE308" s="13"/>
      <c r="DF308" s="13"/>
      <c r="DG308" s="17"/>
      <c r="DH308" s="13"/>
      <c r="DI308" s="13"/>
    </row>
    <row r="309" spans="1:113" ht="14.4" x14ac:dyDescent="0.3">
      <c r="A309" s="13" t="s">
        <v>962</v>
      </c>
      <c r="B309" s="11" t="s">
        <v>1722</v>
      </c>
      <c r="C309" s="11" t="s">
        <v>1744</v>
      </c>
      <c r="D309" s="11" t="s">
        <v>1283</v>
      </c>
      <c r="E309" s="184">
        <v>2012</v>
      </c>
      <c r="F309" s="130">
        <v>5</v>
      </c>
      <c r="G309" s="130">
        <v>17</v>
      </c>
      <c r="H309" s="88"/>
      <c r="I309" s="10">
        <v>20</v>
      </c>
      <c r="J309" s="10">
        <v>50</v>
      </c>
      <c r="K309" s="7" t="s">
        <v>1491</v>
      </c>
      <c r="L309" s="7" t="s">
        <v>798</v>
      </c>
      <c r="M309" s="13"/>
      <c r="N309" s="178" t="s">
        <v>1488</v>
      </c>
      <c r="O309" s="13"/>
      <c r="P309" s="13"/>
      <c r="Q309" s="13"/>
      <c r="R309" s="13"/>
      <c r="S309" s="13"/>
      <c r="T309" s="182" t="s">
        <v>1493</v>
      </c>
      <c r="U309" s="13"/>
      <c r="V309" s="13"/>
      <c r="W309" s="13">
        <v>80.611999999999995</v>
      </c>
      <c r="X309" s="13"/>
      <c r="Y309" s="13"/>
      <c r="Z309" s="13"/>
      <c r="AA309" s="13"/>
      <c r="AB309" s="13"/>
      <c r="AC309" s="13"/>
      <c r="AD309" s="13"/>
      <c r="AE309" s="13"/>
      <c r="AF309" s="13">
        <v>4.51</v>
      </c>
      <c r="AG309" s="16" t="s">
        <v>274</v>
      </c>
      <c r="AH309" s="13"/>
      <c r="AI309" s="13"/>
      <c r="AJ309" s="13"/>
      <c r="AK309" s="13">
        <v>0.17</v>
      </c>
      <c r="AL309" s="13"/>
      <c r="AM309" s="13"/>
      <c r="AN309" s="13"/>
      <c r="AO309" s="13"/>
      <c r="AP309" s="13"/>
      <c r="AQ309" s="13">
        <v>0</v>
      </c>
      <c r="AR309" s="13">
        <v>1.6539999999999999</v>
      </c>
      <c r="AS309" s="17">
        <v>1.6539999999999999</v>
      </c>
      <c r="AT309" s="17"/>
      <c r="AU309" s="17"/>
      <c r="AV309" s="13">
        <v>0.14000000000000001</v>
      </c>
      <c r="AW309" s="13"/>
      <c r="AX309" s="189">
        <v>11.814285714285713</v>
      </c>
      <c r="AY309" s="124"/>
      <c r="AZ309" s="13"/>
      <c r="BA309" s="13"/>
      <c r="BB309" s="192">
        <v>-25.18</v>
      </c>
      <c r="BC309" s="7" t="s">
        <v>1492</v>
      </c>
      <c r="BD309" s="13"/>
      <c r="BE309" s="7">
        <v>2020</v>
      </c>
      <c r="BF309" s="13">
        <v>-56.1</v>
      </c>
      <c r="BG309" s="13">
        <v>1.8</v>
      </c>
      <c r="BH309" s="13"/>
      <c r="BI309" s="13">
        <v>0.95189999999999997</v>
      </c>
      <c r="BJ309" s="13">
        <v>1.8E-3</v>
      </c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>
        <v>2.7260719700000005</v>
      </c>
      <c r="CA309" s="13">
        <v>2.6488650590000002</v>
      </c>
      <c r="CB309" s="7"/>
      <c r="CC309" s="7"/>
      <c r="CD309" s="13"/>
      <c r="CE309" s="182" t="s">
        <v>1494</v>
      </c>
      <c r="CF309" s="13"/>
      <c r="CG309" s="13"/>
      <c r="CH309" s="13"/>
      <c r="CI309" s="13"/>
      <c r="CJ309" s="13"/>
      <c r="CK309" s="13"/>
      <c r="CL309" s="13"/>
      <c r="CM309" s="13"/>
      <c r="CN309" s="13"/>
      <c r="CO309" s="190">
        <v>38.191699999999997</v>
      </c>
      <c r="CP309" s="190">
        <v>0</v>
      </c>
      <c r="CQ309" s="190">
        <v>0</v>
      </c>
      <c r="CR309" s="190"/>
      <c r="CS309" s="190">
        <v>0</v>
      </c>
      <c r="CT309" s="190"/>
      <c r="CU309" s="190"/>
      <c r="CV309" s="190">
        <v>0</v>
      </c>
      <c r="CW309" s="190">
        <v>31.4084</v>
      </c>
      <c r="CX309" s="190">
        <v>0</v>
      </c>
      <c r="CY309" s="190">
        <v>11.7752</v>
      </c>
      <c r="CZ309" s="190">
        <v>9.5186000000000011</v>
      </c>
      <c r="DA309" s="190">
        <v>0</v>
      </c>
      <c r="DB309" s="190">
        <v>2.4013</v>
      </c>
      <c r="DC309" s="194">
        <v>0</v>
      </c>
      <c r="DE309" s="13"/>
      <c r="DF309" s="13"/>
      <c r="DG309" s="17"/>
      <c r="DH309" s="13"/>
      <c r="DI309" s="13"/>
    </row>
    <row r="310" spans="1:113" ht="14.4" x14ac:dyDescent="0.3">
      <c r="A310" s="13" t="s">
        <v>962</v>
      </c>
      <c r="B310" s="11" t="s">
        <v>1722</v>
      </c>
      <c r="C310" s="11" t="s">
        <v>1745</v>
      </c>
      <c r="D310" s="11" t="s">
        <v>1284</v>
      </c>
      <c r="E310" s="184">
        <v>2012</v>
      </c>
      <c r="F310" s="130">
        <v>5</v>
      </c>
      <c r="G310" s="130">
        <v>17</v>
      </c>
      <c r="H310" s="88"/>
      <c r="I310" s="10">
        <v>0</v>
      </c>
      <c r="J310" s="10">
        <v>20</v>
      </c>
      <c r="K310" s="7" t="s">
        <v>1490</v>
      </c>
      <c r="L310" s="7" t="s">
        <v>798</v>
      </c>
      <c r="M310" s="13"/>
      <c r="N310" s="178" t="s">
        <v>1488</v>
      </c>
      <c r="O310" s="13"/>
      <c r="P310" s="13"/>
      <c r="Q310" s="13"/>
      <c r="R310" s="13"/>
      <c r="S310" s="13"/>
      <c r="T310" s="182" t="s">
        <v>1493</v>
      </c>
      <c r="U310" s="13"/>
      <c r="V310" s="13"/>
      <c r="W310" s="13">
        <v>72.673000000000002</v>
      </c>
      <c r="X310" s="13"/>
      <c r="Y310" s="13"/>
      <c r="Z310" s="13"/>
      <c r="AA310" s="13"/>
      <c r="AB310" s="13"/>
      <c r="AC310" s="13"/>
      <c r="AD310" s="13"/>
      <c r="AE310" s="13"/>
      <c r="AF310" s="13">
        <v>4.5</v>
      </c>
      <c r="AG310" s="16" t="s">
        <v>274</v>
      </c>
      <c r="AH310" s="13"/>
      <c r="AI310" s="13"/>
      <c r="AJ310" s="13"/>
      <c r="AK310" s="13">
        <v>0.15</v>
      </c>
      <c r="AL310" s="13"/>
      <c r="AM310" s="13"/>
      <c r="AN310" s="13"/>
      <c r="AO310" s="13"/>
      <c r="AP310" s="13"/>
      <c r="AQ310" s="13">
        <v>0</v>
      </c>
      <c r="AR310" s="13">
        <v>3.69</v>
      </c>
      <c r="AS310" s="17">
        <v>3.69</v>
      </c>
      <c r="AT310" s="17"/>
      <c r="AU310" s="17"/>
      <c r="AV310" s="13">
        <v>0.28999999999999998</v>
      </c>
      <c r="AW310" s="13"/>
      <c r="AX310" s="189">
        <v>12.724137931034484</v>
      </c>
      <c r="AY310" s="124"/>
      <c r="AZ310" s="13"/>
      <c r="BA310" s="13"/>
      <c r="BB310" s="192">
        <v>-26.13</v>
      </c>
      <c r="BC310" s="7" t="s">
        <v>1492</v>
      </c>
      <c r="BD310" s="13"/>
      <c r="BE310" s="7">
        <v>2020</v>
      </c>
      <c r="BF310" s="13">
        <v>40.9</v>
      </c>
      <c r="BG310" s="13">
        <v>1.8</v>
      </c>
      <c r="BH310" s="13"/>
      <c r="BI310" s="13">
        <v>1.0497000000000001</v>
      </c>
      <c r="BJ310" s="13">
        <v>1.8E-3</v>
      </c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>
        <v>3.5700216519999999</v>
      </c>
      <c r="CA310" s="13">
        <v>2.4987288219999999</v>
      </c>
      <c r="CB310" s="7"/>
      <c r="CC310" s="7"/>
      <c r="CD310" s="13"/>
      <c r="CE310" s="182" t="s">
        <v>1494</v>
      </c>
      <c r="CF310" s="13"/>
      <c r="CG310" s="13"/>
      <c r="CH310" s="13"/>
      <c r="CI310" s="13"/>
      <c r="CJ310" s="13"/>
      <c r="CK310" s="13"/>
      <c r="CL310" s="13"/>
      <c r="CM310" s="13"/>
      <c r="CN310" s="13"/>
      <c r="CO310" s="190">
        <v>42.420499999999997</v>
      </c>
      <c r="CP310" s="190">
        <v>0</v>
      </c>
      <c r="CQ310" s="190">
        <v>0</v>
      </c>
      <c r="CR310" s="190"/>
      <c r="CS310" s="190">
        <v>0</v>
      </c>
      <c r="CT310" s="190"/>
      <c r="CU310" s="190"/>
      <c r="CV310" s="190">
        <v>0</v>
      </c>
      <c r="CW310" s="190">
        <v>29.564899999999998</v>
      </c>
      <c r="CX310" s="190">
        <v>0</v>
      </c>
      <c r="CY310" s="190">
        <v>11.4383</v>
      </c>
      <c r="CZ310" s="190">
        <v>7.5012999999999996</v>
      </c>
      <c r="DA310" s="190">
        <v>0</v>
      </c>
      <c r="DB310" s="190">
        <v>2.1442999999999999</v>
      </c>
      <c r="DC310" s="194">
        <v>0</v>
      </c>
      <c r="DE310" s="13"/>
      <c r="DF310" s="13"/>
      <c r="DG310" s="17"/>
      <c r="DH310" s="13"/>
      <c r="DI310" s="13"/>
    </row>
    <row r="311" spans="1:113" ht="14.4" x14ac:dyDescent="0.3">
      <c r="A311" s="13" t="s">
        <v>962</v>
      </c>
      <c r="B311" s="11" t="s">
        <v>1722</v>
      </c>
      <c r="C311" s="11" t="s">
        <v>1745</v>
      </c>
      <c r="D311" s="11" t="s">
        <v>1285</v>
      </c>
      <c r="E311" s="184">
        <v>2012</v>
      </c>
      <c r="F311" s="130">
        <v>5</v>
      </c>
      <c r="G311" s="130">
        <v>17</v>
      </c>
      <c r="H311" s="88"/>
      <c r="I311" s="10">
        <v>20</v>
      </c>
      <c r="J311" s="10">
        <v>50</v>
      </c>
      <c r="K311" s="7" t="s">
        <v>1491</v>
      </c>
      <c r="L311" s="7" t="s">
        <v>798</v>
      </c>
      <c r="M311" s="13"/>
      <c r="N311" s="178" t="s">
        <v>1488</v>
      </c>
      <c r="O311" s="13"/>
      <c r="P311" s="13"/>
      <c r="Q311" s="13"/>
      <c r="R311" s="13"/>
      <c r="S311" s="13"/>
      <c r="T311" s="182" t="s">
        <v>1493</v>
      </c>
      <c r="U311" s="13"/>
      <c r="V311" s="13"/>
      <c r="W311" s="13">
        <v>78.861000000000004</v>
      </c>
      <c r="X311" s="13"/>
      <c r="Y311" s="13"/>
      <c r="Z311" s="13"/>
      <c r="AA311" s="13"/>
      <c r="AB311" s="13"/>
      <c r="AC311" s="13"/>
      <c r="AD311" s="13"/>
      <c r="AE311" s="13"/>
      <c r="AF311" s="13">
        <v>4.5199999999999996</v>
      </c>
      <c r="AG311" s="16" t="s">
        <v>274</v>
      </c>
      <c r="AH311" s="13"/>
      <c r="AI311" s="13"/>
      <c r="AJ311" s="13"/>
      <c r="AK311" s="13">
        <v>0.06</v>
      </c>
      <c r="AL311" s="13"/>
      <c r="AM311" s="13"/>
      <c r="AN311" s="13"/>
      <c r="AO311" s="13"/>
      <c r="AP311" s="13"/>
      <c r="AQ311" s="13">
        <v>0</v>
      </c>
      <c r="AR311" s="13">
        <v>1.9950000000000001</v>
      </c>
      <c r="AS311" s="17">
        <v>1.9950000000000001</v>
      </c>
      <c r="AT311" s="17"/>
      <c r="AU311" s="17"/>
      <c r="AV311" s="13">
        <v>0.15</v>
      </c>
      <c r="AW311" s="13"/>
      <c r="AX311" s="189">
        <v>13.3</v>
      </c>
      <c r="AY311" s="124"/>
      <c r="AZ311" s="13"/>
      <c r="BA311" s="13"/>
      <c r="BB311" s="192">
        <v>-25.56</v>
      </c>
      <c r="BC311" s="7" t="s">
        <v>1492</v>
      </c>
      <c r="BD311" s="13"/>
      <c r="BE311" s="7">
        <v>2020</v>
      </c>
      <c r="BF311" s="13">
        <v>-31.3</v>
      </c>
      <c r="BG311" s="13">
        <v>2.2000000000000002</v>
      </c>
      <c r="BH311" s="13"/>
      <c r="BI311" s="13">
        <v>0.97699999999999998</v>
      </c>
      <c r="BJ311" s="13">
        <v>2.2000000000000001E-3</v>
      </c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>
        <v>4.0564226489999999</v>
      </c>
      <c r="CA311" s="13">
        <v>2.262215136</v>
      </c>
      <c r="CB311" s="7"/>
      <c r="CC311" s="7"/>
      <c r="CD311" s="13"/>
      <c r="CE311" s="182" t="s">
        <v>1494</v>
      </c>
      <c r="CF311" s="13"/>
      <c r="CG311" s="13"/>
      <c r="CH311" s="13"/>
      <c r="CI311" s="13"/>
      <c r="CJ311" s="13"/>
      <c r="CK311" s="13"/>
      <c r="CL311" s="13"/>
      <c r="CM311" s="13"/>
      <c r="CN311" s="13"/>
      <c r="CO311" s="190">
        <v>38.191699999999997</v>
      </c>
      <c r="CP311" s="190">
        <v>0</v>
      </c>
      <c r="CQ311" s="190">
        <v>0</v>
      </c>
      <c r="CR311" s="190"/>
      <c r="CS311" s="190">
        <v>0</v>
      </c>
      <c r="CT311" s="190"/>
      <c r="CU311" s="190"/>
      <c r="CV311" s="190">
        <v>0</v>
      </c>
      <c r="CW311" s="190">
        <v>31.4084</v>
      </c>
      <c r="CX311" s="190">
        <v>0</v>
      </c>
      <c r="CY311" s="190">
        <v>11.7752</v>
      </c>
      <c r="CZ311" s="190">
        <v>9.5186000000000011</v>
      </c>
      <c r="DA311" s="190">
        <v>0</v>
      </c>
      <c r="DB311" s="190">
        <v>2.4013</v>
      </c>
      <c r="DC311" s="194">
        <v>0</v>
      </c>
      <c r="DE311" s="13"/>
      <c r="DF311" s="13"/>
      <c r="DG311" s="17"/>
      <c r="DH311" s="13"/>
      <c r="DI311" s="13"/>
    </row>
    <row r="312" spans="1:113" ht="14.4" x14ac:dyDescent="0.3">
      <c r="A312" s="13" t="s">
        <v>962</v>
      </c>
      <c r="B312" s="11" t="s">
        <v>1722</v>
      </c>
      <c r="C312" s="11" t="s">
        <v>1746</v>
      </c>
      <c r="D312" s="11" t="s">
        <v>1286</v>
      </c>
      <c r="E312" s="184">
        <v>2012</v>
      </c>
      <c r="F312" s="130">
        <v>5</v>
      </c>
      <c r="G312" s="130">
        <v>17</v>
      </c>
      <c r="H312" s="88"/>
      <c r="I312" s="10">
        <v>0</v>
      </c>
      <c r="J312" s="10">
        <v>20</v>
      </c>
      <c r="K312" s="7" t="s">
        <v>1490</v>
      </c>
      <c r="L312" s="7" t="s">
        <v>798</v>
      </c>
      <c r="M312" s="13"/>
      <c r="N312" s="178" t="s">
        <v>1488</v>
      </c>
      <c r="O312" s="13"/>
      <c r="P312" s="13"/>
      <c r="Q312" s="13"/>
      <c r="R312" s="13"/>
      <c r="S312" s="13"/>
      <c r="T312" s="182" t="s">
        <v>1493</v>
      </c>
      <c r="U312" s="13"/>
      <c r="V312" s="13"/>
      <c r="W312" s="13">
        <v>66.173000000000002</v>
      </c>
      <c r="X312" s="13"/>
      <c r="Y312" s="13"/>
      <c r="Z312" s="13"/>
      <c r="AA312" s="13"/>
      <c r="AB312" s="13"/>
      <c r="AC312" s="13"/>
      <c r="AD312" s="13"/>
      <c r="AE312" s="13"/>
      <c r="AF312" s="13">
        <v>4.51</v>
      </c>
      <c r="AG312" s="16" t="s">
        <v>274</v>
      </c>
      <c r="AH312" s="13"/>
      <c r="AI312" s="13"/>
      <c r="AJ312" s="13"/>
      <c r="AK312" s="13">
        <v>0.24</v>
      </c>
      <c r="AL312" s="13"/>
      <c r="AM312" s="13"/>
      <c r="AN312" s="13"/>
      <c r="AO312" s="13"/>
      <c r="AP312" s="13"/>
      <c r="AQ312" s="13">
        <v>0</v>
      </c>
      <c r="AR312" s="13">
        <v>4.4260000000000002</v>
      </c>
      <c r="AS312" s="17">
        <v>4.4260000000000002</v>
      </c>
      <c r="AT312" s="17"/>
      <c r="AU312" s="17"/>
      <c r="AV312" s="13">
        <v>0.33</v>
      </c>
      <c r="AW312" s="13"/>
      <c r="AX312" s="189">
        <v>13.412121212121212</v>
      </c>
      <c r="AY312" s="124"/>
      <c r="AZ312" s="13"/>
      <c r="BA312" s="13"/>
      <c r="BB312" s="192">
        <v>-26.12</v>
      </c>
      <c r="BC312" s="7" t="s">
        <v>1492</v>
      </c>
      <c r="BD312" s="13"/>
      <c r="BE312" s="7">
        <v>2020</v>
      </c>
      <c r="BF312" s="13">
        <v>59.5</v>
      </c>
      <c r="BG312" s="13">
        <v>1.8</v>
      </c>
      <c r="BH312" s="13"/>
      <c r="BI312" s="13">
        <v>1.0685</v>
      </c>
      <c r="BJ312" s="13">
        <v>1.8E-3</v>
      </c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>
        <v>3.0359674910000001</v>
      </c>
      <c r="CA312" s="13">
        <v>3.1052612070000003</v>
      </c>
      <c r="CB312" s="7"/>
      <c r="CC312" s="7"/>
      <c r="CD312" s="13"/>
      <c r="CE312" s="182" t="s">
        <v>1494</v>
      </c>
      <c r="CF312" s="13"/>
      <c r="CG312" s="13"/>
      <c r="CH312" s="13"/>
      <c r="CI312" s="13"/>
      <c r="CJ312" s="13"/>
      <c r="CK312" s="13"/>
      <c r="CL312" s="13"/>
      <c r="CM312" s="13"/>
      <c r="CN312" s="13"/>
      <c r="CO312" s="190">
        <v>42.420499999999997</v>
      </c>
      <c r="CP312" s="190">
        <v>0</v>
      </c>
      <c r="CQ312" s="190">
        <v>0</v>
      </c>
      <c r="CR312" s="190"/>
      <c r="CS312" s="190">
        <v>0</v>
      </c>
      <c r="CT312" s="190"/>
      <c r="CU312" s="190"/>
      <c r="CV312" s="190">
        <v>0</v>
      </c>
      <c r="CW312" s="190">
        <v>29.564899999999998</v>
      </c>
      <c r="CX312" s="190">
        <v>0</v>
      </c>
      <c r="CY312" s="190">
        <v>11.4383</v>
      </c>
      <c r="CZ312" s="190">
        <v>7.5012999999999996</v>
      </c>
      <c r="DA312" s="190">
        <v>0</v>
      </c>
      <c r="DB312" s="190">
        <v>2.1442999999999999</v>
      </c>
      <c r="DC312" s="194">
        <v>0</v>
      </c>
      <c r="DE312" s="13"/>
      <c r="DF312" s="13"/>
      <c r="DG312" s="17"/>
      <c r="DH312" s="13"/>
      <c r="DI312" s="13"/>
    </row>
    <row r="313" spans="1:113" ht="14.4" x14ac:dyDescent="0.3">
      <c r="A313" s="13" t="s">
        <v>962</v>
      </c>
      <c r="B313" s="11" t="s">
        <v>1722</v>
      </c>
      <c r="C313" s="11" t="s">
        <v>1746</v>
      </c>
      <c r="D313" s="11" t="s">
        <v>1287</v>
      </c>
      <c r="E313" s="184">
        <v>2012</v>
      </c>
      <c r="F313" s="130">
        <v>5</v>
      </c>
      <c r="G313" s="130">
        <v>17</v>
      </c>
      <c r="H313" s="88"/>
      <c r="I313" s="10">
        <v>20</v>
      </c>
      <c r="J313" s="10">
        <v>50</v>
      </c>
      <c r="K313" s="7" t="s">
        <v>1491</v>
      </c>
      <c r="L313" s="7" t="s">
        <v>798</v>
      </c>
      <c r="M313" s="13"/>
      <c r="N313" s="178" t="s">
        <v>1488</v>
      </c>
      <c r="O313" s="13"/>
      <c r="P313" s="13"/>
      <c r="Q313" s="13"/>
      <c r="R313" s="13"/>
      <c r="S313" s="13"/>
      <c r="T313" s="182" t="s">
        <v>1493</v>
      </c>
      <c r="U313" s="13"/>
      <c r="V313" s="13"/>
      <c r="W313" s="13">
        <v>86.536000000000001</v>
      </c>
      <c r="X313" s="13"/>
      <c r="Y313" s="13"/>
      <c r="Z313" s="13"/>
      <c r="AA313" s="13"/>
      <c r="AB313" s="13"/>
      <c r="AC313" s="13"/>
      <c r="AD313" s="13"/>
      <c r="AE313" s="13"/>
      <c r="AF313" s="13">
        <v>4.51</v>
      </c>
      <c r="AG313" s="16" t="s">
        <v>274</v>
      </c>
      <c r="AH313" s="13"/>
      <c r="AI313" s="13"/>
      <c r="AJ313" s="13"/>
      <c r="AK313" s="13">
        <v>0.09</v>
      </c>
      <c r="AL313" s="13"/>
      <c r="AM313" s="13"/>
      <c r="AN313" s="13"/>
      <c r="AO313" s="13"/>
      <c r="AP313" s="13"/>
      <c r="AQ313" s="13">
        <v>0</v>
      </c>
      <c r="AR313" s="13">
        <v>2.1850000000000001</v>
      </c>
      <c r="AS313" s="17">
        <v>2.1850000000000001</v>
      </c>
      <c r="AT313" s="17"/>
      <c r="AU313" s="17"/>
      <c r="AV313" s="13">
        <v>0.17</v>
      </c>
      <c r="AW313" s="13"/>
      <c r="AX313" s="189">
        <v>12.852941176470587</v>
      </c>
      <c r="AY313" s="124"/>
      <c r="AZ313" s="13"/>
      <c r="BA313" s="13"/>
      <c r="BB313" s="192">
        <v>-25.77</v>
      </c>
      <c r="BC313" s="7" t="s">
        <v>1492</v>
      </c>
      <c r="BD313" s="13"/>
      <c r="BE313" s="7">
        <v>2020</v>
      </c>
      <c r="BF313" s="13">
        <v>7.2</v>
      </c>
      <c r="BG313" s="13">
        <v>2</v>
      </c>
      <c r="BH313" s="13"/>
      <c r="BI313" s="13">
        <v>1.0158</v>
      </c>
      <c r="BJ313" s="13">
        <v>2E-3</v>
      </c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>
        <v>2.5817517490000004</v>
      </c>
      <c r="CA313" s="13">
        <v>2.6189010489999998</v>
      </c>
      <c r="CB313" s="7"/>
      <c r="CC313" s="7"/>
      <c r="CD313" s="13"/>
      <c r="CE313" s="182" t="s">
        <v>1494</v>
      </c>
      <c r="CF313" s="13"/>
      <c r="CG313" s="13"/>
      <c r="CH313" s="13"/>
      <c r="CI313" s="13"/>
      <c r="CJ313" s="13"/>
      <c r="CK313" s="13"/>
      <c r="CL313" s="13"/>
      <c r="CM313" s="13"/>
      <c r="CN313" s="13"/>
      <c r="CO313" s="190">
        <v>38.191699999999997</v>
      </c>
      <c r="CP313" s="190">
        <v>0</v>
      </c>
      <c r="CQ313" s="190">
        <v>0</v>
      </c>
      <c r="CR313" s="190"/>
      <c r="CS313" s="190">
        <v>0</v>
      </c>
      <c r="CT313" s="190"/>
      <c r="CU313" s="190"/>
      <c r="CV313" s="190">
        <v>0</v>
      </c>
      <c r="CW313" s="190">
        <v>31.4084</v>
      </c>
      <c r="CX313" s="190">
        <v>0</v>
      </c>
      <c r="CY313" s="190">
        <v>11.7752</v>
      </c>
      <c r="CZ313" s="190">
        <v>9.5186000000000011</v>
      </c>
      <c r="DA313" s="190">
        <v>0</v>
      </c>
      <c r="DB313" s="190">
        <v>2.4013</v>
      </c>
      <c r="DC313" s="194">
        <v>0</v>
      </c>
      <c r="DE313" s="13"/>
      <c r="DF313" s="13"/>
      <c r="DG313" s="17"/>
      <c r="DH313" s="13"/>
      <c r="DI313" s="13"/>
    </row>
    <row r="314" spans="1:113" ht="14.4" x14ac:dyDescent="0.3">
      <c r="A314" s="13" t="s">
        <v>962</v>
      </c>
      <c r="B314" s="11" t="s">
        <v>1723</v>
      </c>
      <c r="C314" s="11" t="s">
        <v>1747</v>
      </c>
      <c r="D314" s="11" t="s">
        <v>1288</v>
      </c>
      <c r="E314" s="184">
        <v>2012</v>
      </c>
      <c r="F314" s="130">
        <v>5</v>
      </c>
      <c r="G314" s="130">
        <v>6</v>
      </c>
      <c r="H314" s="88"/>
      <c r="I314" s="10">
        <v>0</v>
      </c>
      <c r="J314" s="10">
        <v>20</v>
      </c>
      <c r="K314" s="7" t="s">
        <v>1490</v>
      </c>
      <c r="L314" s="7" t="s">
        <v>798</v>
      </c>
      <c r="M314" s="13"/>
      <c r="N314" s="178" t="s">
        <v>1488</v>
      </c>
      <c r="O314" s="13"/>
      <c r="P314" s="13"/>
      <c r="Q314" s="13"/>
      <c r="R314" s="13"/>
      <c r="S314" s="13"/>
      <c r="T314" s="182" t="s">
        <v>1493</v>
      </c>
      <c r="U314" s="13"/>
      <c r="V314" s="13"/>
      <c r="W314" s="13">
        <v>73.960999999999999</v>
      </c>
      <c r="X314" s="13"/>
      <c r="Y314" s="13"/>
      <c r="Z314" s="13"/>
      <c r="AA314" s="13"/>
      <c r="AB314" s="13"/>
      <c r="AC314" s="13"/>
      <c r="AD314" s="13"/>
      <c r="AE314" s="13"/>
      <c r="AF314" s="13">
        <v>4.33</v>
      </c>
      <c r="AG314" s="16" t="s">
        <v>274</v>
      </c>
      <c r="AH314" s="13"/>
      <c r="AI314" s="13"/>
      <c r="AJ314" s="13"/>
      <c r="AK314" s="13">
        <v>0.31</v>
      </c>
      <c r="AL314" s="13"/>
      <c r="AM314" s="13"/>
      <c r="AN314" s="13"/>
      <c r="AO314" s="13"/>
      <c r="AP314" s="13"/>
      <c r="AQ314" s="13">
        <v>0</v>
      </c>
      <c r="AR314" s="13">
        <v>2.8540000000000001</v>
      </c>
      <c r="AS314" s="17">
        <v>2.8540000000000001</v>
      </c>
      <c r="AT314" s="17"/>
      <c r="AU314" s="17"/>
      <c r="AV314" s="13">
        <v>0.23</v>
      </c>
      <c r="AW314" s="13"/>
      <c r="AX314" s="189">
        <v>12.408695652173913</v>
      </c>
      <c r="AY314" s="124"/>
      <c r="AZ314" s="13"/>
      <c r="BA314" s="13"/>
      <c r="BB314" s="192">
        <v>-26.35</v>
      </c>
      <c r="BC314" s="7" t="s">
        <v>1492</v>
      </c>
      <c r="BD314" s="13"/>
      <c r="BE314" s="7">
        <v>2020</v>
      </c>
      <c r="BF314" s="13">
        <v>43.4</v>
      </c>
      <c r="BG314" s="13">
        <v>1.9</v>
      </c>
      <c r="BH314" s="13"/>
      <c r="BI314" s="13">
        <v>1.0523</v>
      </c>
      <c r="BJ314" s="13">
        <v>1.9E-3</v>
      </c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>
        <v>2.2353159310000001</v>
      </c>
      <c r="CA314" s="13">
        <v>1.1195711210000001</v>
      </c>
      <c r="CB314" s="7"/>
      <c r="CC314" s="7"/>
      <c r="CD314" s="13"/>
      <c r="CE314" s="182" t="s">
        <v>1494</v>
      </c>
      <c r="CF314" s="13"/>
      <c r="CG314" s="13"/>
      <c r="CH314" s="13"/>
      <c r="CI314" s="13"/>
      <c r="CJ314" s="13"/>
      <c r="CK314" s="13"/>
      <c r="CL314" s="13"/>
      <c r="CM314" s="13"/>
      <c r="CN314" s="13"/>
      <c r="CO314" s="190">
        <v>32.435899999999997</v>
      </c>
      <c r="CP314" s="190">
        <v>0</v>
      </c>
      <c r="CQ314" s="190">
        <v>0</v>
      </c>
      <c r="CR314" s="190"/>
      <c r="CS314" s="190">
        <v>0</v>
      </c>
      <c r="CT314" s="190"/>
      <c r="CU314" s="190"/>
      <c r="CV314" s="190">
        <v>0</v>
      </c>
      <c r="CW314" s="190">
        <v>8.4544999999999995</v>
      </c>
      <c r="CX314" s="190">
        <v>0</v>
      </c>
      <c r="CY314" s="190">
        <v>23.299600000000002</v>
      </c>
      <c r="CZ314" s="190">
        <v>17.055099999999999</v>
      </c>
      <c r="DA314" s="190">
        <v>0</v>
      </c>
      <c r="DB314" s="190">
        <v>3.0981000000000001</v>
      </c>
      <c r="DC314" s="194">
        <v>0</v>
      </c>
      <c r="DE314" s="13"/>
      <c r="DF314" s="13"/>
      <c r="DG314" s="17"/>
      <c r="DH314" s="13"/>
      <c r="DI314" s="13"/>
    </row>
    <row r="315" spans="1:113" ht="14.4" x14ac:dyDescent="0.3">
      <c r="A315" s="13" t="s">
        <v>962</v>
      </c>
      <c r="B315" s="11" t="s">
        <v>1723</v>
      </c>
      <c r="C315" s="11" t="s">
        <v>1747</v>
      </c>
      <c r="D315" s="11" t="s">
        <v>1289</v>
      </c>
      <c r="E315" s="184">
        <v>2012</v>
      </c>
      <c r="F315" s="130">
        <v>5</v>
      </c>
      <c r="G315" s="130">
        <v>6</v>
      </c>
      <c r="H315" s="88"/>
      <c r="I315" s="10">
        <v>20</v>
      </c>
      <c r="J315" s="10">
        <v>50</v>
      </c>
      <c r="K315" s="7" t="s">
        <v>1491</v>
      </c>
      <c r="L315" s="7" t="s">
        <v>798</v>
      </c>
      <c r="M315" s="13"/>
      <c r="N315" s="178" t="s">
        <v>1488</v>
      </c>
      <c r="O315" s="13"/>
      <c r="P315" s="13"/>
      <c r="Q315" s="13"/>
      <c r="R315" s="13"/>
      <c r="S315" s="13"/>
      <c r="T315" s="182" t="s">
        <v>1493</v>
      </c>
      <c r="U315" s="13"/>
      <c r="V315" s="13"/>
      <c r="W315" s="13">
        <v>71.483000000000004</v>
      </c>
      <c r="X315" s="13"/>
      <c r="Y315" s="13"/>
      <c r="Z315" s="13"/>
      <c r="AA315" s="13"/>
      <c r="AB315" s="13"/>
      <c r="AC315" s="13"/>
      <c r="AD315" s="13"/>
      <c r="AE315" s="13"/>
      <c r="AF315" s="13">
        <v>4.38</v>
      </c>
      <c r="AG315" s="16" t="s">
        <v>274</v>
      </c>
      <c r="AH315" s="13"/>
      <c r="AI315" s="13"/>
      <c r="AJ315" s="13"/>
      <c r="AK315" s="13">
        <v>0.12</v>
      </c>
      <c r="AL315" s="13"/>
      <c r="AM315" s="13"/>
      <c r="AN315" s="13"/>
      <c r="AO315" s="13"/>
      <c r="AP315" s="13"/>
      <c r="AQ315" s="13">
        <v>0</v>
      </c>
      <c r="AR315" s="13">
        <v>1.5289999999999999</v>
      </c>
      <c r="AS315" s="17">
        <v>1.5289999999999999</v>
      </c>
      <c r="AT315" s="17"/>
      <c r="AU315" s="17"/>
      <c r="AV315" s="13">
        <v>0.12</v>
      </c>
      <c r="AW315" s="13"/>
      <c r="AX315" s="189">
        <v>12.741666666666667</v>
      </c>
      <c r="AY315" s="124"/>
      <c r="AZ315" s="13"/>
      <c r="BA315" s="13"/>
      <c r="BB315" s="192">
        <v>-25.82</v>
      </c>
      <c r="BC315" s="7" t="s">
        <v>1492</v>
      </c>
      <c r="BD315" s="13"/>
      <c r="BE315" s="7">
        <v>2020</v>
      </c>
      <c r="BF315" s="13">
        <v>-45.3</v>
      </c>
      <c r="BG315" s="13">
        <v>2</v>
      </c>
      <c r="BH315" s="13"/>
      <c r="BI315" s="13">
        <v>0.96279999999999999</v>
      </c>
      <c r="BJ315" s="13">
        <v>2E-3</v>
      </c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>
        <v>3.3560069779999999</v>
      </c>
      <c r="CA315" s="13">
        <v>1.475942689</v>
      </c>
      <c r="CB315" s="7"/>
      <c r="CC315" s="7"/>
      <c r="CD315" s="13"/>
      <c r="CE315" s="182" t="s">
        <v>1494</v>
      </c>
      <c r="CF315" s="13"/>
      <c r="CG315" s="13"/>
      <c r="CH315" s="13"/>
      <c r="CI315" s="13"/>
      <c r="CJ315" s="13"/>
      <c r="CK315" s="13"/>
      <c r="CL315" s="13"/>
      <c r="CM315" s="13"/>
      <c r="CN315" s="13"/>
      <c r="CO315" s="190">
        <v>33.512300000000003</v>
      </c>
      <c r="CP315" s="190">
        <v>0</v>
      </c>
      <c r="CQ315" s="190">
        <v>0</v>
      </c>
      <c r="CR315" s="190"/>
      <c r="CS315" s="190">
        <v>0</v>
      </c>
      <c r="CT315" s="190"/>
      <c r="CU315" s="190"/>
      <c r="CV315" s="190">
        <v>0</v>
      </c>
      <c r="CW315" s="190">
        <v>10.6014</v>
      </c>
      <c r="CX315" s="190">
        <v>0</v>
      </c>
      <c r="CY315" s="190">
        <v>23.633800000000001</v>
      </c>
      <c r="CZ315" s="190">
        <v>18.903700000000001</v>
      </c>
      <c r="DA315" s="190">
        <v>0</v>
      </c>
      <c r="DB315" s="190">
        <v>2.4499</v>
      </c>
      <c r="DC315" s="194">
        <v>0</v>
      </c>
      <c r="DE315" s="13"/>
      <c r="DF315" s="13"/>
      <c r="DG315" s="17"/>
      <c r="DH315" s="13"/>
      <c r="DI315" s="13"/>
    </row>
    <row r="316" spans="1:113" ht="14.4" x14ac:dyDescent="0.3">
      <c r="A316" s="13" t="s">
        <v>962</v>
      </c>
      <c r="B316" s="11" t="s">
        <v>1723</v>
      </c>
      <c r="C316" s="11" t="s">
        <v>1748</v>
      </c>
      <c r="D316" s="11" t="s">
        <v>1290</v>
      </c>
      <c r="E316" s="184">
        <v>2012</v>
      </c>
      <c r="F316" s="130">
        <v>5</v>
      </c>
      <c r="G316" s="130">
        <v>4</v>
      </c>
      <c r="H316" s="88"/>
      <c r="I316" s="10">
        <v>0</v>
      </c>
      <c r="J316" s="10">
        <v>20</v>
      </c>
      <c r="K316" s="7" t="s">
        <v>1490</v>
      </c>
      <c r="L316" s="7" t="s">
        <v>798</v>
      </c>
      <c r="M316" s="13"/>
      <c r="N316" s="178" t="s">
        <v>1488</v>
      </c>
      <c r="O316" s="13"/>
      <c r="P316" s="13"/>
      <c r="Q316" s="13"/>
      <c r="R316" s="13"/>
      <c r="S316" s="13"/>
      <c r="T316" s="182" t="s">
        <v>1493</v>
      </c>
      <c r="U316" s="13"/>
      <c r="V316" s="13"/>
      <c r="W316" s="13">
        <v>45.857999999999997</v>
      </c>
      <c r="X316" s="13"/>
      <c r="Y316" s="13"/>
      <c r="Z316" s="13"/>
      <c r="AA316" s="13"/>
      <c r="AB316" s="13"/>
      <c r="AC316" s="13"/>
      <c r="AD316" s="13"/>
      <c r="AE316" s="13"/>
      <c r="AF316" s="13">
        <v>4.74</v>
      </c>
      <c r="AG316" s="16" t="s">
        <v>274</v>
      </c>
      <c r="AH316" s="13"/>
      <c r="AI316" s="13"/>
      <c r="AJ316" s="13"/>
      <c r="AK316" s="13">
        <v>0.91</v>
      </c>
      <c r="AL316" s="13"/>
      <c r="AM316" s="13"/>
      <c r="AN316" s="13"/>
      <c r="AO316" s="13"/>
      <c r="AP316" s="13"/>
      <c r="AQ316" s="13">
        <v>0</v>
      </c>
      <c r="AR316" s="13">
        <v>2.8149999999999999</v>
      </c>
      <c r="AS316" s="17">
        <v>2.8149999999999999</v>
      </c>
      <c r="AT316" s="17"/>
      <c r="AU316" s="17"/>
      <c r="AV316" s="13">
        <v>0.24</v>
      </c>
      <c r="AW316" s="13"/>
      <c r="AX316" s="189">
        <v>11.729166666666666</v>
      </c>
      <c r="AY316" s="124"/>
      <c r="AZ316" s="13"/>
      <c r="BA316" s="13"/>
      <c r="BB316" s="192">
        <v>-25.86</v>
      </c>
      <c r="BC316" s="7" t="s">
        <v>1492</v>
      </c>
      <c r="BD316" s="13"/>
      <c r="BE316" s="7">
        <v>2020</v>
      </c>
      <c r="BF316" s="13">
        <v>51.6</v>
      </c>
      <c r="BG316" s="13">
        <v>1.9</v>
      </c>
      <c r="BH316" s="13"/>
      <c r="BI316" s="13">
        <v>1.0605</v>
      </c>
      <c r="BJ316" s="13">
        <v>1.9E-3</v>
      </c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>
        <v>1.7357854800000001</v>
      </c>
      <c r="CA316" s="13">
        <v>1.958123976</v>
      </c>
      <c r="CB316" s="7"/>
      <c r="CC316" s="7"/>
      <c r="CD316" s="13"/>
      <c r="CE316" s="182" t="s">
        <v>1494</v>
      </c>
      <c r="CF316" s="13"/>
      <c r="CG316" s="13"/>
      <c r="CH316" s="13"/>
      <c r="CI316" s="13"/>
      <c r="CJ316" s="13"/>
      <c r="CK316" s="13"/>
      <c r="CL316" s="13"/>
      <c r="CM316" s="13"/>
      <c r="CN316" s="13"/>
      <c r="CO316" s="190">
        <v>32.435899999999997</v>
      </c>
      <c r="CP316" s="190">
        <v>0</v>
      </c>
      <c r="CQ316" s="190">
        <v>0</v>
      </c>
      <c r="CR316" s="190"/>
      <c r="CS316" s="190">
        <v>0</v>
      </c>
      <c r="CT316" s="190"/>
      <c r="CU316" s="190"/>
      <c r="CV316" s="190">
        <v>0</v>
      </c>
      <c r="CW316" s="190">
        <v>8.4544999999999995</v>
      </c>
      <c r="CX316" s="190">
        <v>0</v>
      </c>
      <c r="CY316" s="190">
        <v>23.299600000000002</v>
      </c>
      <c r="CZ316" s="190">
        <v>17.055099999999999</v>
      </c>
      <c r="DA316" s="190">
        <v>0</v>
      </c>
      <c r="DB316" s="190">
        <v>3.0981000000000001</v>
      </c>
      <c r="DC316" s="194">
        <v>0</v>
      </c>
      <c r="DE316" s="13"/>
      <c r="DF316" s="13"/>
      <c r="DG316" s="17"/>
      <c r="DH316" s="13"/>
      <c r="DI316" s="13"/>
    </row>
    <row r="317" spans="1:113" ht="14.4" x14ac:dyDescent="0.3">
      <c r="A317" s="13" t="s">
        <v>962</v>
      </c>
      <c r="B317" s="11" t="s">
        <v>1723</v>
      </c>
      <c r="C317" s="11" t="s">
        <v>1748</v>
      </c>
      <c r="D317" s="11" t="s">
        <v>1291</v>
      </c>
      <c r="E317" s="184">
        <v>2012</v>
      </c>
      <c r="F317" s="130">
        <v>5</v>
      </c>
      <c r="G317" s="130">
        <v>4</v>
      </c>
      <c r="H317" s="88"/>
      <c r="I317" s="10">
        <v>20</v>
      </c>
      <c r="J317" s="10">
        <v>50</v>
      </c>
      <c r="K317" s="7" t="s">
        <v>1491</v>
      </c>
      <c r="L317" s="7" t="s">
        <v>798</v>
      </c>
      <c r="M317" s="13"/>
      <c r="N317" s="178" t="s">
        <v>1488</v>
      </c>
      <c r="O317" s="13"/>
      <c r="P317" s="13"/>
      <c r="Q317" s="13"/>
      <c r="R317" s="13"/>
      <c r="S317" s="13"/>
      <c r="T317" s="182" t="s">
        <v>1493</v>
      </c>
      <c r="U317" s="13"/>
      <c r="V317" s="13"/>
      <c r="W317" s="13">
        <v>66.551000000000002</v>
      </c>
      <c r="X317" s="13"/>
      <c r="Y317" s="13"/>
      <c r="Z317" s="13"/>
      <c r="AA317" s="13"/>
      <c r="AB317" s="13"/>
      <c r="AC317" s="13"/>
      <c r="AD317" s="13"/>
      <c r="AE317" s="13"/>
      <c r="AF317" s="13">
        <v>4.7699999999999996</v>
      </c>
      <c r="AG317" s="16" t="s">
        <v>274</v>
      </c>
      <c r="AH317" s="13"/>
      <c r="AI317" s="13"/>
      <c r="AJ317" s="13"/>
      <c r="AK317" s="13">
        <v>0.37</v>
      </c>
      <c r="AL317" s="13"/>
      <c r="AM317" s="13"/>
      <c r="AN317" s="13"/>
      <c r="AO317" s="13"/>
      <c r="AP317" s="13"/>
      <c r="AQ317" s="13">
        <v>0</v>
      </c>
      <c r="AR317" s="13">
        <v>1.4870000000000001</v>
      </c>
      <c r="AS317" s="17">
        <v>1.4870000000000001</v>
      </c>
      <c r="AT317" s="17"/>
      <c r="AU317" s="17"/>
      <c r="AV317" s="13">
        <v>0.11</v>
      </c>
      <c r="AW317" s="13"/>
      <c r="AX317" s="189">
        <v>13.518181818181819</v>
      </c>
      <c r="AY317" s="124"/>
      <c r="AZ317" s="13"/>
      <c r="BA317" s="13"/>
      <c r="BB317" s="192">
        <v>-25.34</v>
      </c>
      <c r="BC317" s="7" t="s">
        <v>1492</v>
      </c>
      <c r="BD317" s="13"/>
      <c r="BE317" s="7">
        <v>2020</v>
      </c>
      <c r="BF317" s="13">
        <v>-55.1</v>
      </c>
      <c r="BG317" s="13">
        <v>1.9</v>
      </c>
      <c r="BH317" s="13"/>
      <c r="BI317" s="13">
        <v>0.95299999999999996</v>
      </c>
      <c r="BJ317" s="13">
        <v>1.9E-3</v>
      </c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>
        <v>1.5723379290000001</v>
      </c>
      <c r="CA317" s="13">
        <v>2.038483593</v>
      </c>
      <c r="CB317" s="7"/>
      <c r="CC317" s="7"/>
      <c r="CD317" s="13"/>
      <c r="CE317" s="182" t="s">
        <v>1494</v>
      </c>
      <c r="CF317" s="13"/>
      <c r="CG317" s="13"/>
      <c r="CH317" s="13"/>
      <c r="CI317" s="13"/>
      <c r="CJ317" s="13"/>
      <c r="CK317" s="13"/>
      <c r="CL317" s="13"/>
      <c r="CM317" s="13"/>
      <c r="CN317" s="13"/>
      <c r="CO317" s="190">
        <v>33.512300000000003</v>
      </c>
      <c r="CP317" s="190">
        <v>0</v>
      </c>
      <c r="CQ317" s="190">
        <v>0</v>
      </c>
      <c r="CR317" s="190"/>
      <c r="CS317" s="190">
        <v>0</v>
      </c>
      <c r="CT317" s="190"/>
      <c r="CU317" s="190"/>
      <c r="CV317" s="190">
        <v>0</v>
      </c>
      <c r="CW317" s="190">
        <v>10.6014</v>
      </c>
      <c r="CX317" s="190">
        <v>0</v>
      </c>
      <c r="CY317" s="190">
        <v>23.633800000000001</v>
      </c>
      <c r="CZ317" s="190">
        <v>18.903700000000001</v>
      </c>
      <c r="DA317" s="190">
        <v>0</v>
      </c>
      <c r="DB317" s="190">
        <v>2.4499</v>
      </c>
      <c r="DC317" s="194">
        <v>0</v>
      </c>
      <c r="DE317" s="13"/>
      <c r="DF317" s="13"/>
      <c r="DG317" s="17"/>
      <c r="DH317" s="13"/>
      <c r="DI317" s="13"/>
    </row>
    <row r="318" spans="1:113" ht="14.4" x14ac:dyDescent="0.3">
      <c r="A318" s="13" t="s">
        <v>962</v>
      </c>
      <c r="B318" s="11" t="s">
        <v>1723</v>
      </c>
      <c r="C318" s="11" t="s">
        <v>1749</v>
      </c>
      <c r="D318" s="11" t="s">
        <v>1292</v>
      </c>
      <c r="E318" s="184">
        <v>2012</v>
      </c>
      <c r="F318" s="130">
        <v>5</v>
      </c>
      <c r="G318" s="130">
        <v>5</v>
      </c>
      <c r="H318" s="88"/>
      <c r="I318" s="10">
        <v>0</v>
      </c>
      <c r="J318" s="10">
        <v>20</v>
      </c>
      <c r="K318" s="7" t="s">
        <v>1490</v>
      </c>
      <c r="L318" s="7" t="s">
        <v>798</v>
      </c>
      <c r="M318" s="13"/>
      <c r="N318" s="178" t="s">
        <v>1488</v>
      </c>
      <c r="O318" s="13"/>
      <c r="P318" s="13"/>
      <c r="Q318" s="13"/>
      <c r="R318" s="13"/>
      <c r="S318" s="13"/>
      <c r="T318" s="182" t="s">
        <v>1493</v>
      </c>
      <c r="U318" s="13"/>
      <c r="V318" s="13"/>
      <c r="W318" s="13">
        <v>73.745999999999995</v>
      </c>
      <c r="X318" s="13"/>
      <c r="Y318" s="13"/>
      <c r="Z318" s="13"/>
      <c r="AA318" s="13"/>
      <c r="AB318" s="13"/>
      <c r="AC318" s="13"/>
      <c r="AD318" s="13"/>
      <c r="AE318" s="13"/>
      <c r="AF318" s="13">
        <v>4.79</v>
      </c>
      <c r="AG318" s="16" t="s">
        <v>274</v>
      </c>
      <c r="AH318" s="13"/>
      <c r="AI318" s="13"/>
      <c r="AJ318" s="13"/>
      <c r="AK318" s="13">
        <v>1</v>
      </c>
      <c r="AL318" s="13"/>
      <c r="AM318" s="13"/>
      <c r="AN318" s="13"/>
      <c r="AO318" s="13"/>
      <c r="AP318" s="13"/>
      <c r="AQ318" s="13">
        <v>0</v>
      </c>
      <c r="AR318" s="13">
        <v>2.875</v>
      </c>
      <c r="AS318" s="17">
        <v>2.875</v>
      </c>
      <c r="AT318" s="17"/>
      <c r="AU318" s="17"/>
      <c r="AV318" s="13">
        <v>0.24</v>
      </c>
      <c r="AW318" s="13"/>
      <c r="AX318" s="189">
        <v>11.979166666666668</v>
      </c>
      <c r="AY318" s="124"/>
      <c r="AZ318" s="13"/>
      <c r="BA318" s="13"/>
      <c r="BB318" s="192">
        <v>-25.81</v>
      </c>
      <c r="BC318" s="7" t="s">
        <v>1492</v>
      </c>
      <c r="BD318" s="13"/>
      <c r="BE318" s="7">
        <v>2020</v>
      </c>
      <c r="BF318" s="13">
        <v>42.3</v>
      </c>
      <c r="BG318" s="13">
        <v>1.9</v>
      </c>
      <c r="BH318" s="13"/>
      <c r="BI318" s="13">
        <v>1.0511999999999999</v>
      </c>
      <c r="BJ318" s="13">
        <v>1.9E-3</v>
      </c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>
        <v>1.9877008090000001</v>
      </c>
      <c r="CA318" s="13">
        <v>1.9793684919999999</v>
      </c>
      <c r="CB318" s="7"/>
      <c r="CC318" s="7"/>
      <c r="CD318" s="13"/>
      <c r="CE318" s="182" t="s">
        <v>1494</v>
      </c>
      <c r="CF318" s="13"/>
      <c r="CG318" s="13"/>
      <c r="CH318" s="13"/>
      <c r="CI318" s="13"/>
      <c r="CJ318" s="13"/>
      <c r="CK318" s="13"/>
      <c r="CL318" s="13"/>
      <c r="CM318" s="13"/>
      <c r="CN318" s="13"/>
      <c r="CO318" s="190">
        <v>32.435899999999997</v>
      </c>
      <c r="CP318" s="190">
        <v>0</v>
      </c>
      <c r="CQ318" s="190">
        <v>0</v>
      </c>
      <c r="CR318" s="190"/>
      <c r="CS318" s="190">
        <v>0</v>
      </c>
      <c r="CT318" s="190"/>
      <c r="CU318" s="190"/>
      <c r="CV318" s="190">
        <v>0</v>
      </c>
      <c r="CW318" s="190">
        <v>8.4544999999999995</v>
      </c>
      <c r="CX318" s="190">
        <v>0</v>
      </c>
      <c r="CY318" s="190">
        <v>23.299600000000002</v>
      </c>
      <c r="CZ318" s="190">
        <v>17.055099999999999</v>
      </c>
      <c r="DA318" s="190">
        <v>0</v>
      </c>
      <c r="DB318" s="190">
        <v>3.0981000000000001</v>
      </c>
      <c r="DC318" s="194">
        <v>0</v>
      </c>
      <c r="DE318" s="13"/>
      <c r="DF318" s="13"/>
      <c r="DG318" s="17"/>
      <c r="DH318" s="13"/>
      <c r="DI318" s="13"/>
    </row>
    <row r="319" spans="1:113" ht="14.4" x14ac:dyDescent="0.3">
      <c r="A319" s="13" t="s">
        <v>962</v>
      </c>
      <c r="B319" s="11" t="s">
        <v>1723</v>
      </c>
      <c r="C319" s="11" t="s">
        <v>1749</v>
      </c>
      <c r="D319" s="11" t="s">
        <v>1293</v>
      </c>
      <c r="E319" s="184">
        <v>2012</v>
      </c>
      <c r="F319" s="130">
        <v>5</v>
      </c>
      <c r="G319" s="130">
        <v>5</v>
      </c>
      <c r="H319" s="88"/>
      <c r="I319" s="10">
        <v>20</v>
      </c>
      <c r="J319" s="10">
        <v>50</v>
      </c>
      <c r="K319" s="7" t="s">
        <v>1491</v>
      </c>
      <c r="L319" s="7" t="s">
        <v>798</v>
      </c>
      <c r="M319" s="13"/>
      <c r="N319" s="178" t="s">
        <v>1488</v>
      </c>
      <c r="O319" s="13"/>
      <c r="P319" s="13"/>
      <c r="Q319" s="13"/>
      <c r="R319" s="13"/>
      <c r="S319" s="13"/>
      <c r="T319" s="182" t="s">
        <v>1493</v>
      </c>
      <c r="U319" s="13"/>
      <c r="V319" s="13"/>
      <c r="W319" s="13">
        <v>91.067999999999998</v>
      </c>
      <c r="X319" s="13"/>
      <c r="Y319" s="13"/>
      <c r="Z319" s="13"/>
      <c r="AA319" s="13"/>
      <c r="AB319" s="13"/>
      <c r="AC319" s="13"/>
      <c r="AD319" s="13"/>
      <c r="AE319" s="13"/>
      <c r="AF319" s="13">
        <v>4.5199999999999996</v>
      </c>
      <c r="AG319" s="16" t="s">
        <v>274</v>
      </c>
      <c r="AH319" s="13"/>
      <c r="AI319" s="13"/>
      <c r="AJ319" s="13"/>
      <c r="AK319" s="13">
        <v>0.18</v>
      </c>
      <c r="AL319" s="13"/>
      <c r="AM319" s="13"/>
      <c r="AN319" s="13"/>
      <c r="AO319" s="13"/>
      <c r="AP319" s="13"/>
      <c r="AQ319" s="13">
        <v>0</v>
      </c>
      <c r="AR319" s="13">
        <v>1.226</v>
      </c>
      <c r="AS319" s="17">
        <v>1.226</v>
      </c>
      <c r="AT319" s="17"/>
      <c r="AU319" s="17"/>
      <c r="AV319" s="13">
        <v>0.1</v>
      </c>
      <c r="AW319" s="13"/>
      <c r="AX319" s="189">
        <v>12.26</v>
      </c>
      <c r="AY319" s="124"/>
      <c r="AZ319" s="13"/>
      <c r="BA319" s="13"/>
      <c r="BB319" s="192">
        <v>-25.01</v>
      </c>
      <c r="BC319" s="7" t="s">
        <v>1492</v>
      </c>
      <c r="BD319" s="13"/>
      <c r="BE319" s="7">
        <v>2020</v>
      </c>
      <c r="BF319" s="13">
        <v>-101.7</v>
      </c>
      <c r="BG319" s="13">
        <v>1.8</v>
      </c>
      <c r="BH319" s="13"/>
      <c r="BI319" s="13">
        <v>0.90590000000000004</v>
      </c>
      <c r="BJ319" s="13">
        <v>1.8E-3</v>
      </c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>
        <v>1.8418383199999999</v>
      </c>
      <c r="CA319" s="13">
        <v>2.082187555</v>
      </c>
      <c r="CB319" s="7"/>
      <c r="CC319" s="7"/>
      <c r="CD319" s="13"/>
      <c r="CE319" s="182" t="s">
        <v>1494</v>
      </c>
      <c r="CF319" s="13"/>
      <c r="CG319" s="13"/>
      <c r="CH319" s="13"/>
      <c r="CI319" s="13"/>
      <c r="CJ319" s="13"/>
      <c r="CK319" s="13"/>
      <c r="CL319" s="13"/>
      <c r="CM319" s="13"/>
      <c r="CN319" s="13"/>
      <c r="CO319" s="190">
        <v>33.512300000000003</v>
      </c>
      <c r="CP319" s="190">
        <v>0</v>
      </c>
      <c r="CQ319" s="190">
        <v>0</v>
      </c>
      <c r="CR319" s="190"/>
      <c r="CS319" s="190">
        <v>0</v>
      </c>
      <c r="CT319" s="190"/>
      <c r="CU319" s="190"/>
      <c r="CV319" s="190">
        <v>0</v>
      </c>
      <c r="CW319" s="190">
        <v>10.6014</v>
      </c>
      <c r="CX319" s="190">
        <v>0</v>
      </c>
      <c r="CY319" s="190">
        <v>23.633800000000001</v>
      </c>
      <c r="CZ319" s="190">
        <v>18.903700000000001</v>
      </c>
      <c r="DA319" s="190">
        <v>0</v>
      </c>
      <c r="DB319" s="190">
        <v>2.4499</v>
      </c>
      <c r="DC319" s="194">
        <v>0</v>
      </c>
      <c r="DE319" s="13"/>
      <c r="DF319" s="13"/>
      <c r="DG319" s="17"/>
      <c r="DH319" s="13"/>
      <c r="DI319" s="13"/>
    </row>
    <row r="320" spans="1:113" ht="14.4" x14ac:dyDescent="0.3">
      <c r="A320" s="13" t="s">
        <v>962</v>
      </c>
      <c r="B320" s="11" t="s">
        <v>1724</v>
      </c>
      <c r="C320" s="11" t="s">
        <v>1750</v>
      </c>
      <c r="D320" s="11" t="s">
        <v>1294</v>
      </c>
      <c r="E320" s="184">
        <v>2012</v>
      </c>
      <c r="F320" s="130">
        <v>4</v>
      </c>
      <c r="G320" s="130">
        <v>22</v>
      </c>
      <c r="H320" s="88"/>
      <c r="I320" s="10">
        <v>0</v>
      </c>
      <c r="J320" s="10">
        <v>20</v>
      </c>
      <c r="K320" s="7" t="s">
        <v>1490</v>
      </c>
      <c r="L320" s="7" t="s">
        <v>798</v>
      </c>
      <c r="M320" s="13"/>
      <c r="N320" s="178" t="s">
        <v>1488</v>
      </c>
      <c r="O320" s="13"/>
      <c r="P320" s="13"/>
      <c r="Q320" s="13"/>
      <c r="R320" s="13"/>
      <c r="S320" s="13"/>
      <c r="T320" s="182" t="s">
        <v>1493</v>
      </c>
      <c r="U320" s="13"/>
      <c r="V320" s="13"/>
      <c r="W320" s="13">
        <v>90.912999999999997</v>
      </c>
      <c r="X320" s="13"/>
      <c r="Y320" s="13"/>
      <c r="Z320" s="13"/>
      <c r="AA320" s="13"/>
      <c r="AB320" s="13"/>
      <c r="AC320" s="13"/>
      <c r="AD320" s="13"/>
      <c r="AE320" s="13"/>
      <c r="AF320" s="13">
        <v>4.58</v>
      </c>
      <c r="AG320" s="16" t="s">
        <v>274</v>
      </c>
      <c r="AH320" s="13"/>
      <c r="AI320" s="13"/>
      <c r="AJ320" s="13"/>
      <c r="AK320" s="13">
        <v>0.21</v>
      </c>
      <c r="AL320" s="13"/>
      <c r="AM320" s="13"/>
      <c r="AN320" s="13"/>
      <c r="AO320" s="13"/>
      <c r="AP320" s="13"/>
      <c r="AQ320" s="13">
        <v>0</v>
      </c>
      <c r="AR320" s="13">
        <v>3.1019999999999999</v>
      </c>
      <c r="AS320" s="17">
        <v>3.1019999999999999</v>
      </c>
      <c r="AT320" s="17"/>
      <c r="AU320" s="17"/>
      <c r="AV320" s="13">
        <v>0.26</v>
      </c>
      <c r="AW320" s="13"/>
      <c r="AX320" s="189">
        <v>11.930769230769229</v>
      </c>
      <c r="AY320" s="124"/>
      <c r="AZ320" s="13"/>
      <c r="BA320" s="13"/>
      <c r="BB320" s="192">
        <v>-25.93</v>
      </c>
      <c r="BC320" s="7" t="s">
        <v>1492</v>
      </c>
      <c r="BD320" s="13"/>
      <c r="BE320" s="7">
        <v>2020</v>
      </c>
      <c r="BF320" s="13">
        <v>55.4</v>
      </c>
      <c r="BG320" s="13">
        <v>1.8</v>
      </c>
      <c r="BH320" s="13"/>
      <c r="BI320" s="13">
        <v>1.0643</v>
      </c>
      <c r="BJ320" s="13">
        <v>1.8E-3</v>
      </c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>
        <v>4.2487510400000001</v>
      </c>
      <c r="CA320" s="13">
        <v>2.9381720859999998</v>
      </c>
      <c r="CB320" s="7"/>
      <c r="CC320" s="7"/>
      <c r="CD320" s="13"/>
      <c r="CE320" s="182" t="s">
        <v>1494</v>
      </c>
      <c r="CF320" s="13"/>
      <c r="CG320" s="13"/>
      <c r="CH320" s="13"/>
      <c r="CI320" s="13"/>
      <c r="CJ320" s="13"/>
      <c r="CK320" s="13"/>
      <c r="CL320" s="13"/>
      <c r="CM320" s="13"/>
      <c r="CN320" s="13"/>
      <c r="CO320" s="190">
        <v>14.6273</v>
      </c>
      <c r="CP320" s="190">
        <v>0</v>
      </c>
      <c r="CQ320" s="190">
        <v>0</v>
      </c>
      <c r="CR320" s="190"/>
      <c r="CS320" s="190">
        <v>0</v>
      </c>
      <c r="CT320" s="190"/>
      <c r="CU320" s="190"/>
      <c r="CV320" s="190">
        <v>0</v>
      </c>
      <c r="CW320" s="190">
        <v>25.154800000000002</v>
      </c>
      <c r="CX320" s="190">
        <v>0</v>
      </c>
      <c r="CY320" s="190">
        <v>4.5475000000000003</v>
      </c>
      <c r="CZ320" s="190">
        <v>29.384</v>
      </c>
      <c r="DA320" s="190">
        <v>0</v>
      </c>
      <c r="DB320" s="190">
        <v>5.2355999999999998</v>
      </c>
      <c r="DC320" s="194">
        <v>0.3735</v>
      </c>
      <c r="DE320" s="13"/>
      <c r="DF320" s="13"/>
      <c r="DG320" s="17"/>
      <c r="DH320" s="13"/>
      <c r="DI320" s="13"/>
    </row>
    <row r="321" spans="1:113" ht="14.4" x14ac:dyDescent="0.3">
      <c r="A321" s="13" t="s">
        <v>962</v>
      </c>
      <c r="B321" s="11" t="s">
        <v>1724</v>
      </c>
      <c r="C321" s="11" t="s">
        <v>1750</v>
      </c>
      <c r="D321" s="11" t="s">
        <v>1295</v>
      </c>
      <c r="E321" s="184">
        <v>2012</v>
      </c>
      <c r="F321" s="130">
        <v>4</v>
      </c>
      <c r="G321" s="130">
        <v>22</v>
      </c>
      <c r="H321" s="88"/>
      <c r="I321" s="10">
        <v>20</v>
      </c>
      <c r="J321" s="10">
        <v>50</v>
      </c>
      <c r="K321" s="7" t="s">
        <v>1491</v>
      </c>
      <c r="L321" s="7" t="s">
        <v>798</v>
      </c>
      <c r="M321" s="13"/>
      <c r="N321" s="178" t="s">
        <v>1488</v>
      </c>
      <c r="O321" s="13"/>
      <c r="P321" s="13"/>
      <c r="Q321" s="13"/>
      <c r="R321" s="13"/>
      <c r="S321" s="13"/>
      <c r="T321" s="182" t="s">
        <v>1493</v>
      </c>
      <c r="U321" s="13"/>
      <c r="V321" s="13"/>
      <c r="W321" s="13">
        <v>81.716999999999999</v>
      </c>
      <c r="X321" s="13"/>
      <c r="Y321" s="13"/>
      <c r="Z321" s="13"/>
      <c r="AA321" s="13"/>
      <c r="AB321" s="13"/>
      <c r="AC321" s="13"/>
      <c r="AD321" s="13"/>
      <c r="AE321" s="13"/>
      <c r="AF321" s="13">
        <v>4.37</v>
      </c>
      <c r="AG321" s="16" t="s">
        <v>274</v>
      </c>
      <c r="AH321" s="13"/>
      <c r="AI321" s="13"/>
      <c r="AJ321" s="13"/>
      <c r="AK321" s="13">
        <v>0.06</v>
      </c>
      <c r="AL321" s="13"/>
      <c r="AM321" s="13"/>
      <c r="AN321" s="13"/>
      <c r="AO321" s="13"/>
      <c r="AP321" s="13"/>
      <c r="AQ321" s="13">
        <v>0</v>
      </c>
      <c r="AR321" s="13">
        <v>1.5580000000000001</v>
      </c>
      <c r="AS321" s="17">
        <v>1.5580000000000001</v>
      </c>
      <c r="AT321" s="17"/>
      <c r="AU321" s="17"/>
      <c r="AV321" s="13">
        <v>0.13</v>
      </c>
      <c r="AW321" s="13"/>
      <c r="AX321" s="189">
        <v>11.984615384615385</v>
      </c>
      <c r="AY321" s="124"/>
      <c r="AZ321" s="13"/>
      <c r="BA321" s="13"/>
      <c r="BB321" s="192">
        <v>-25.23</v>
      </c>
      <c r="BC321" s="7" t="s">
        <v>1492</v>
      </c>
      <c r="BD321" s="13"/>
      <c r="BE321" s="7">
        <v>2020</v>
      </c>
      <c r="BF321" s="13">
        <v>-37.9</v>
      </c>
      <c r="BG321" s="13">
        <v>2</v>
      </c>
      <c r="BH321" s="13"/>
      <c r="BI321" s="13">
        <v>0.97030000000000005</v>
      </c>
      <c r="BJ321" s="13">
        <v>2E-3</v>
      </c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>
        <v>3.134702484</v>
      </c>
      <c r="CA321" s="13">
        <v>2.0604522789999997</v>
      </c>
      <c r="CB321" s="7"/>
      <c r="CC321" s="7"/>
      <c r="CD321" s="13"/>
      <c r="CE321" s="182" t="s">
        <v>1494</v>
      </c>
      <c r="CF321" s="13"/>
      <c r="CG321" s="13"/>
      <c r="CH321" s="13"/>
      <c r="CI321" s="13"/>
      <c r="CJ321" s="13"/>
      <c r="CK321" s="13"/>
      <c r="CL321" s="13"/>
      <c r="CM321" s="13"/>
      <c r="CN321" s="13"/>
      <c r="CO321" s="190">
        <v>15.401400000000001</v>
      </c>
      <c r="CP321" s="190">
        <v>0</v>
      </c>
      <c r="CQ321" s="190">
        <v>0</v>
      </c>
      <c r="CR321" s="190"/>
      <c r="CS321" s="190">
        <v>0</v>
      </c>
      <c r="CT321" s="190"/>
      <c r="CU321" s="190"/>
      <c r="CV321" s="190">
        <v>0</v>
      </c>
      <c r="CW321" s="190">
        <v>30.088999999999999</v>
      </c>
      <c r="CX321" s="190">
        <v>0</v>
      </c>
      <c r="CY321" s="190">
        <v>5.3495999999999997</v>
      </c>
      <c r="CZ321" s="190">
        <v>32.795899999999996</v>
      </c>
      <c r="DA321" s="190">
        <v>0</v>
      </c>
      <c r="DB321" s="190">
        <v>4.1952999999999996</v>
      </c>
      <c r="DC321" s="194">
        <v>0</v>
      </c>
      <c r="DE321" s="13"/>
      <c r="DF321" s="13"/>
      <c r="DG321" s="17"/>
      <c r="DH321" s="13"/>
      <c r="DI321" s="13"/>
    </row>
    <row r="322" spans="1:113" ht="14.4" x14ac:dyDescent="0.3">
      <c r="A322" s="13" t="s">
        <v>962</v>
      </c>
      <c r="B322" s="11" t="s">
        <v>1724</v>
      </c>
      <c r="C322" s="11" t="s">
        <v>1751</v>
      </c>
      <c r="D322" s="11" t="s">
        <v>1296</v>
      </c>
      <c r="E322" s="184">
        <v>2012</v>
      </c>
      <c r="F322" s="130">
        <v>4</v>
      </c>
      <c r="G322" s="130">
        <v>21</v>
      </c>
      <c r="H322" s="88"/>
      <c r="I322" s="10">
        <v>0</v>
      </c>
      <c r="J322" s="10">
        <v>20</v>
      </c>
      <c r="K322" s="7" t="s">
        <v>1490</v>
      </c>
      <c r="L322" s="7" t="s">
        <v>798</v>
      </c>
      <c r="M322" s="13"/>
      <c r="N322" s="178" t="s">
        <v>1488</v>
      </c>
      <c r="O322" s="13"/>
      <c r="P322" s="13"/>
      <c r="Q322" s="13"/>
      <c r="R322" s="13"/>
      <c r="S322" s="13"/>
      <c r="T322" s="182" t="s">
        <v>1493</v>
      </c>
      <c r="U322" s="13"/>
      <c r="V322" s="13"/>
      <c r="W322" s="13">
        <v>80.718999999999994</v>
      </c>
      <c r="X322" s="13"/>
      <c r="Y322" s="13"/>
      <c r="Z322" s="13"/>
      <c r="AA322" s="13"/>
      <c r="AB322" s="13"/>
      <c r="AC322" s="13"/>
      <c r="AD322" s="13"/>
      <c r="AE322" s="13"/>
      <c r="AF322" s="13">
        <v>4.43</v>
      </c>
      <c r="AG322" s="16" t="s">
        <v>274</v>
      </c>
      <c r="AH322" s="13"/>
      <c r="AI322" s="13"/>
      <c r="AJ322" s="13"/>
      <c r="AK322" s="13">
        <v>0.2</v>
      </c>
      <c r="AL322" s="13"/>
      <c r="AM322" s="13"/>
      <c r="AN322" s="13"/>
      <c r="AO322" s="13"/>
      <c r="AP322" s="13"/>
      <c r="AQ322" s="13">
        <v>0</v>
      </c>
      <c r="AR322" s="13">
        <v>3.4849999999999999</v>
      </c>
      <c r="AS322" s="17">
        <v>3.4849999999999999</v>
      </c>
      <c r="AT322" s="17"/>
      <c r="AU322" s="17"/>
      <c r="AV322" s="13">
        <v>0.28999999999999998</v>
      </c>
      <c r="AW322" s="13"/>
      <c r="AX322" s="189">
        <v>12.017241379310345</v>
      </c>
      <c r="AY322" s="124"/>
      <c r="AZ322" s="13"/>
      <c r="BA322" s="13"/>
      <c r="BB322" s="192">
        <v>-25.73</v>
      </c>
      <c r="BC322" s="7" t="s">
        <v>1492</v>
      </c>
      <c r="BD322" s="13"/>
      <c r="BE322" s="7">
        <v>2020</v>
      </c>
      <c r="BF322" s="13">
        <v>28.5</v>
      </c>
      <c r="BG322" s="13">
        <v>1.7</v>
      </c>
      <c r="BH322" s="13"/>
      <c r="BI322" s="13">
        <v>1.0371999999999999</v>
      </c>
      <c r="BJ322" s="13">
        <v>1.6999999999999999E-3</v>
      </c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>
        <v>4.8783734609999998</v>
      </c>
      <c r="CA322" s="13">
        <v>2.682293434</v>
      </c>
      <c r="CB322" s="7"/>
      <c r="CC322" s="7"/>
      <c r="CD322" s="13"/>
      <c r="CE322" s="182" t="s">
        <v>1494</v>
      </c>
      <c r="CF322" s="13"/>
      <c r="CG322" s="13"/>
      <c r="CH322" s="13"/>
      <c r="CI322" s="13"/>
      <c r="CJ322" s="13"/>
      <c r="CK322" s="13"/>
      <c r="CL322" s="13"/>
      <c r="CM322" s="13"/>
      <c r="CN322" s="13"/>
      <c r="CO322" s="190">
        <v>14.6273</v>
      </c>
      <c r="CP322" s="190">
        <v>0</v>
      </c>
      <c r="CQ322" s="190">
        <v>0</v>
      </c>
      <c r="CR322" s="190"/>
      <c r="CS322" s="190">
        <v>0</v>
      </c>
      <c r="CT322" s="190"/>
      <c r="CU322" s="190"/>
      <c r="CV322" s="190">
        <v>0</v>
      </c>
      <c r="CW322" s="190">
        <v>25.154800000000002</v>
      </c>
      <c r="CX322" s="190">
        <v>0</v>
      </c>
      <c r="CY322" s="190">
        <v>4.5475000000000003</v>
      </c>
      <c r="CZ322" s="190">
        <v>29.384</v>
      </c>
      <c r="DA322" s="190">
        <v>0</v>
      </c>
      <c r="DB322" s="190">
        <v>5.2355999999999998</v>
      </c>
      <c r="DC322" s="194">
        <v>0.3735</v>
      </c>
      <c r="DE322" s="13"/>
      <c r="DF322" s="13"/>
      <c r="DG322" s="17"/>
      <c r="DH322" s="13"/>
      <c r="DI322" s="13"/>
    </row>
    <row r="323" spans="1:113" ht="14.4" x14ac:dyDescent="0.3">
      <c r="A323" s="13" t="s">
        <v>962</v>
      </c>
      <c r="B323" s="11" t="s">
        <v>1724</v>
      </c>
      <c r="C323" s="11" t="s">
        <v>1751</v>
      </c>
      <c r="D323" s="11" t="s">
        <v>1297</v>
      </c>
      <c r="E323" s="184">
        <v>2012</v>
      </c>
      <c r="F323" s="130">
        <v>4</v>
      </c>
      <c r="G323" s="130">
        <v>21</v>
      </c>
      <c r="H323" s="88"/>
      <c r="I323" s="10">
        <v>20</v>
      </c>
      <c r="J323" s="10">
        <v>50</v>
      </c>
      <c r="K323" s="7" t="s">
        <v>1491</v>
      </c>
      <c r="L323" s="7" t="s">
        <v>798</v>
      </c>
      <c r="M323" s="13"/>
      <c r="N323" s="178" t="s">
        <v>1488</v>
      </c>
      <c r="O323" s="13"/>
      <c r="P323" s="13"/>
      <c r="Q323" s="13"/>
      <c r="R323" s="13"/>
      <c r="S323" s="13"/>
      <c r="T323" s="182" t="s">
        <v>1493</v>
      </c>
      <c r="U323" s="13"/>
      <c r="V323" s="13"/>
      <c r="W323" s="13">
        <v>81.766000000000005</v>
      </c>
      <c r="X323" s="13"/>
      <c r="Y323" s="13"/>
      <c r="Z323" s="13"/>
      <c r="AA323" s="13"/>
      <c r="AB323" s="13"/>
      <c r="AC323" s="13"/>
      <c r="AD323" s="13"/>
      <c r="AE323" s="13"/>
      <c r="AF323" s="13">
        <v>4.37</v>
      </c>
      <c r="AG323" s="16" t="s">
        <v>274</v>
      </c>
      <c r="AH323" s="13"/>
      <c r="AI323" s="13"/>
      <c r="AJ323" s="13"/>
      <c r="AK323" s="13">
        <v>0.12</v>
      </c>
      <c r="AL323" s="13"/>
      <c r="AM323" s="13"/>
      <c r="AN323" s="13"/>
      <c r="AO323" s="13"/>
      <c r="AP323" s="13"/>
      <c r="AQ323" s="13">
        <v>0</v>
      </c>
      <c r="AR323" s="13">
        <v>2.0070000000000001</v>
      </c>
      <c r="AS323" s="17">
        <v>2.0070000000000001</v>
      </c>
      <c r="AT323" s="17"/>
      <c r="AU323" s="17"/>
      <c r="AV323" s="13">
        <v>0.17</v>
      </c>
      <c r="AW323" s="13"/>
      <c r="AX323" s="189">
        <v>11.805882352941177</v>
      </c>
      <c r="AY323" s="124"/>
      <c r="AZ323" s="13"/>
      <c r="BA323" s="13"/>
      <c r="BB323" s="192">
        <v>-25.02</v>
      </c>
      <c r="BC323" s="7" t="s">
        <v>1492</v>
      </c>
      <c r="BD323" s="13"/>
      <c r="BE323" s="7">
        <v>2020</v>
      </c>
      <c r="BF323" s="13">
        <v>-57.1</v>
      </c>
      <c r="BG323" s="13">
        <v>2.1</v>
      </c>
      <c r="BH323" s="13"/>
      <c r="BI323" s="13">
        <v>0.95089999999999997</v>
      </c>
      <c r="BJ323" s="13">
        <v>2.0999999999999999E-3</v>
      </c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>
        <v>3.6253066469999999</v>
      </c>
      <c r="CA323" s="13">
        <v>2.2692862920000003</v>
      </c>
      <c r="CB323" s="7"/>
      <c r="CC323" s="7"/>
      <c r="CD323" s="13"/>
      <c r="CE323" s="182" t="s">
        <v>1494</v>
      </c>
      <c r="CF323" s="13"/>
      <c r="CG323" s="13"/>
      <c r="CH323" s="13"/>
      <c r="CI323" s="13"/>
      <c r="CJ323" s="13"/>
      <c r="CK323" s="13"/>
      <c r="CL323" s="13"/>
      <c r="CM323" s="13"/>
      <c r="CN323" s="13"/>
      <c r="CO323" s="190">
        <v>15.401400000000001</v>
      </c>
      <c r="CP323" s="190">
        <v>0</v>
      </c>
      <c r="CQ323" s="190">
        <v>0</v>
      </c>
      <c r="CR323" s="190"/>
      <c r="CS323" s="190">
        <v>0</v>
      </c>
      <c r="CT323" s="190"/>
      <c r="CU323" s="190"/>
      <c r="CV323" s="190">
        <v>0</v>
      </c>
      <c r="CW323" s="190">
        <v>30.088999999999999</v>
      </c>
      <c r="CX323" s="190">
        <v>0</v>
      </c>
      <c r="CY323" s="190">
        <v>5.3495999999999997</v>
      </c>
      <c r="CZ323" s="190">
        <v>32.795899999999996</v>
      </c>
      <c r="DA323" s="190">
        <v>0</v>
      </c>
      <c r="DB323" s="190">
        <v>4.1952999999999996</v>
      </c>
      <c r="DC323" s="194">
        <v>0</v>
      </c>
      <c r="DE323" s="13"/>
      <c r="DF323" s="13"/>
      <c r="DG323" s="17"/>
      <c r="DH323" s="13"/>
      <c r="DI323" s="13"/>
    </row>
    <row r="324" spans="1:113" ht="14.4" x14ac:dyDescent="0.3">
      <c r="A324" s="13" t="s">
        <v>962</v>
      </c>
      <c r="B324" s="11" t="s">
        <v>1724</v>
      </c>
      <c r="C324" s="11" t="s">
        <v>1752</v>
      </c>
      <c r="D324" s="11" t="s">
        <v>1298</v>
      </c>
      <c r="E324" s="184">
        <v>2012</v>
      </c>
      <c r="F324" s="130">
        <v>4</v>
      </c>
      <c r="G324" s="130">
        <v>23</v>
      </c>
      <c r="H324" s="88"/>
      <c r="I324" s="10">
        <v>0</v>
      </c>
      <c r="J324" s="10">
        <v>20</v>
      </c>
      <c r="K324" s="7" t="s">
        <v>1490</v>
      </c>
      <c r="L324" s="7" t="s">
        <v>798</v>
      </c>
      <c r="M324" s="13"/>
      <c r="N324" s="178" t="s">
        <v>1488</v>
      </c>
      <c r="O324" s="13"/>
      <c r="P324" s="13"/>
      <c r="Q324" s="13"/>
      <c r="R324" s="13"/>
      <c r="S324" s="13"/>
      <c r="T324" s="182" t="s">
        <v>1493</v>
      </c>
      <c r="U324" s="13"/>
      <c r="V324" s="13"/>
      <c r="W324" s="13">
        <v>66.061000000000007</v>
      </c>
      <c r="X324" s="13"/>
      <c r="Y324" s="13"/>
      <c r="Z324" s="13"/>
      <c r="AA324" s="13"/>
      <c r="AB324" s="13"/>
      <c r="AC324" s="13"/>
      <c r="AD324" s="13"/>
      <c r="AE324" s="13"/>
      <c r="AF324" s="13">
        <v>4.4800000000000004</v>
      </c>
      <c r="AG324" s="16" t="s">
        <v>274</v>
      </c>
      <c r="AH324" s="13"/>
      <c r="AI324" s="13"/>
      <c r="AJ324" s="13"/>
      <c r="AK324" s="13">
        <v>0.12</v>
      </c>
      <c r="AL324" s="13"/>
      <c r="AM324" s="13"/>
      <c r="AN324" s="13"/>
      <c r="AO324" s="13"/>
      <c r="AP324" s="13"/>
      <c r="AQ324" s="13">
        <v>0</v>
      </c>
      <c r="AR324" s="13">
        <v>3.57</v>
      </c>
      <c r="AS324" s="17">
        <v>3.57</v>
      </c>
      <c r="AT324" s="17"/>
      <c r="AU324" s="17"/>
      <c r="AV324" s="13">
        <v>0.27</v>
      </c>
      <c r="AW324" s="13"/>
      <c r="AX324" s="189">
        <v>13.222222222222221</v>
      </c>
      <c r="AY324" s="124"/>
      <c r="AZ324" s="13"/>
      <c r="BA324" s="13"/>
      <c r="BB324" s="192">
        <v>-26.28</v>
      </c>
      <c r="BC324" s="7" t="s">
        <v>1492</v>
      </c>
      <c r="BD324" s="13"/>
      <c r="BE324" s="7">
        <v>2020</v>
      </c>
      <c r="BF324" s="13">
        <v>36.9</v>
      </c>
      <c r="BG324" s="13">
        <v>1.7</v>
      </c>
      <c r="BH324" s="13"/>
      <c r="BI324" s="13">
        <v>1.0457000000000001</v>
      </c>
      <c r="BJ324" s="13">
        <v>1.6999999999999999E-3</v>
      </c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>
        <v>5.7074484119999997</v>
      </c>
      <c r="CA324" s="13">
        <v>3.1797415259999999</v>
      </c>
      <c r="CB324" s="7"/>
      <c r="CC324" s="7"/>
      <c r="CD324" s="13"/>
      <c r="CE324" s="182" t="s">
        <v>1494</v>
      </c>
      <c r="CF324" s="13"/>
      <c r="CG324" s="13"/>
      <c r="CH324" s="13"/>
      <c r="CI324" s="13"/>
      <c r="CJ324" s="13"/>
      <c r="CK324" s="13"/>
      <c r="CL324" s="13"/>
      <c r="CM324" s="13"/>
      <c r="CN324" s="13"/>
      <c r="CO324" s="190">
        <v>14.6273</v>
      </c>
      <c r="CP324" s="190">
        <v>0</v>
      </c>
      <c r="CQ324" s="190">
        <v>0</v>
      </c>
      <c r="CR324" s="190"/>
      <c r="CS324" s="190">
        <v>0</v>
      </c>
      <c r="CT324" s="190"/>
      <c r="CU324" s="190"/>
      <c r="CV324" s="190">
        <v>0</v>
      </c>
      <c r="CW324" s="190">
        <v>25.154800000000002</v>
      </c>
      <c r="CX324" s="190">
        <v>0</v>
      </c>
      <c r="CY324" s="190">
        <v>4.5475000000000003</v>
      </c>
      <c r="CZ324" s="190">
        <v>29.384</v>
      </c>
      <c r="DA324" s="190">
        <v>0</v>
      </c>
      <c r="DB324" s="190">
        <v>5.2355999999999998</v>
      </c>
      <c r="DC324" s="194">
        <v>0.3735</v>
      </c>
      <c r="DE324" s="13"/>
      <c r="DF324" s="13"/>
      <c r="DG324" s="17"/>
      <c r="DH324" s="13"/>
      <c r="DI324" s="13"/>
    </row>
    <row r="325" spans="1:113" ht="14.4" x14ac:dyDescent="0.3">
      <c r="A325" s="13" t="s">
        <v>962</v>
      </c>
      <c r="B325" s="11" t="s">
        <v>1724</v>
      </c>
      <c r="C325" s="11" t="s">
        <v>1752</v>
      </c>
      <c r="D325" s="11" t="s">
        <v>1299</v>
      </c>
      <c r="E325" s="184">
        <v>2012</v>
      </c>
      <c r="F325" s="130">
        <v>4</v>
      </c>
      <c r="G325" s="130">
        <v>23</v>
      </c>
      <c r="H325" s="88"/>
      <c r="I325" s="10">
        <v>20</v>
      </c>
      <c r="J325" s="10">
        <v>50</v>
      </c>
      <c r="K325" s="7" t="s">
        <v>1491</v>
      </c>
      <c r="L325" s="7" t="s">
        <v>798</v>
      </c>
      <c r="M325" s="13"/>
      <c r="N325" s="178" t="s">
        <v>1488</v>
      </c>
      <c r="O325" s="13"/>
      <c r="P325" s="13"/>
      <c r="Q325" s="13"/>
      <c r="R325" s="13"/>
      <c r="S325" s="13"/>
      <c r="T325" s="182" t="s">
        <v>1493</v>
      </c>
      <c r="U325" s="13"/>
      <c r="V325" s="13"/>
      <c r="W325" s="13">
        <v>74.899000000000001</v>
      </c>
      <c r="X325" s="13"/>
      <c r="Y325" s="13"/>
      <c r="Z325" s="13"/>
      <c r="AA325" s="13"/>
      <c r="AB325" s="13"/>
      <c r="AC325" s="13"/>
      <c r="AD325" s="13"/>
      <c r="AE325" s="13"/>
      <c r="AF325" s="13">
        <v>4.38</v>
      </c>
      <c r="AG325" s="16" t="s">
        <v>274</v>
      </c>
      <c r="AH325" s="13"/>
      <c r="AI325" s="13"/>
      <c r="AJ325" s="13"/>
      <c r="AK325" s="13">
        <v>7.0000000000000007E-2</v>
      </c>
      <c r="AL325" s="13"/>
      <c r="AM325" s="13"/>
      <c r="AN325" s="13"/>
      <c r="AO325" s="13"/>
      <c r="AP325" s="13"/>
      <c r="AQ325" s="13">
        <v>0</v>
      </c>
      <c r="AR325" s="13">
        <v>1.863</v>
      </c>
      <c r="AS325" s="17">
        <v>1.863</v>
      </c>
      <c r="AT325" s="17"/>
      <c r="AU325" s="17"/>
      <c r="AV325" s="13">
        <v>0.14000000000000001</v>
      </c>
      <c r="AW325" s="13"/>
      <c r="AX325" s="189">
        <v>13.307142857142855</v>
      </c>
      <c r="AY325" s="124"/>
      <c r="AZ325" s="13"/>
      <c r="BA325" s="13"/>
      <c r="BB325" s="192">
        <v>-25.71</v>
      </c>
      <c r="BC325" s="7" t="s">
        <v>1492</v>
      </c>
      <c r="BD325" s="13"/>
      <c r="BE325" s="7">
        <v>2020</v>
      </c>
      <c r="BF325" s="13">
        <v>-29.4</v>
      </c>
      <c r="BG325" s="13">
        <v>2</v>
      </c>
      <c r="BH325" s="13"/>
      <c r="BI325" s="13">
        <v>0.97889999999999999</v>
      </c>
      <c r="BJ325" s="13">
        <v>2E-3</v>
      </c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>
        <v>4.9415495810000003</v>
      </c>
      <c r="CA325" s="13">
        <v>2.4991683710000001</v>
      </c>
      <c r="CB325" s="7"/>
      <c r="CC325" s="7"/>
      <c r="CD325" s="13"/>
      <c r="CE325" s="182" t="s">
        <v>1494</v>
      </c>
      <c r="CF325" s="13"/>
      <c r="CG325" s="13"/>
      <c r="CH325" s="13"/>
      <c r="CI325" s="13"/>
      <c r="CJ325" s="13"/>
      <c r="CK325" s="13"/>
      <c r="CL325" s="13"/>
      <c r="CM325" s="13"/>
      <c r="CN325" s="13"/>
      <c r="CO325" s="190">
        <v>15.401400000000001</v>
      </c>
      <c r="CP325" s="190">
        <v>0</v>
      </c>
      <c r="CQ325" s="190">
        <v>0</v>
      </c>
      <c r="CR325" s="190"/>
      <c r="CS325" s="190">
        <v>0</v>
      </c>
      <c r="CT325" s="190"/>
      <c r="CU325" s="190"/>
      <c r="CV325" s="190">
        <v>0</v>
      </c>
      <c r="CW325" s="190">
        <v>30.088999999999999</v>
      </c>
      <c r="CX325" s="190">
        <v>0</v>
      </c>
      <c r="CY325" s="190">
        <v>5.3495999999999997</v>
      </c>
      <c r="CZ325" s="190">
        <v>32.795899999999996</v>
      </c>
      <c r="DA325" s="190">
        <v>0</v>
      </c>
      <c r="DB325" s="190">
        <v>4.1952999999999996</v>
      </c>
      <c r="DC325" s="194">
        <v>0</v>
      </c>
      <c r="DE325" s="13"/>
      <c r="DF325" s="13"/>
      <c r="DG325" s="17"/>
      <c r="DH325" s="13"/>
      <c r="DI325" s="13"/>
    </row>
    <row r="326" spans="1:113" ht="14.4" x14ac:dyDescent="0.3">
      <c r="A326" s="13" t="s">
        <v>962</v>
      </c>
      <c r="B326" s="11" t="s">
        <v>1724</v>
      </c>
      <c r="C326" s="11" t="s">
        <v>1753</v>
      </c>
      <c r="D326" s="11" t="s">
        <v>1300</v>
      </c>
      <c r="E326" s="184">
        <v>2012</v>
      </c>
      <c r="F326" s="130">
        <v>4</v>
      </c>
      <c r="G326" s="130">
        <v>21</v>
      </c>
      <c r="H326" s="88"/>
      <c r="I326" s="10">
        <v>0</v>
      </c>
      <c r="J326" s="10">
        <v>20</v>
      </c>
      <c r="K326" s="7" t="s">
        <v>1490</v>
      </c>
      <c r="L326" s="7" t="s">
        <v>798</v>
      </c>
      <c r="M326" s="13"/>
      <c r="N326" s="178" t="s">
        <v>1488</v>
      </c>
      <c r="O326" s="13"/>
      <c r="P326" s="13"/>
      <c r="Q326" s="13"/>
      <c r="R326" s="13"/>
      <c r="S326" s="13"/>
      <c r="T326" s="182" t="s">
        <v>1493</v>
      </c>
      <c r="U326" s="13"/>
      <c r="V326" s="13"/>
      <c r="W326" s="13">
        <v>81.209000000000003</v>
      </c>
      <c r="X326" s="13"/>
      <c r="Y326" s="13"/>
      <c r="Z326" s="13"/>
      <c r="AA326" s="13"/>
      <c r="AB326" s="13"/>
      <c r="AC326" s="13"/>
      <c r="AD326" s="13"/>
      <c r="AE326" s="13"/>
      <c r="AF326" s="13">
        <v>4.51</v>
      </c>
      <c r="AG326" s="16" t="s">
        <v>274</v>
      </c>
      <c r="AH326" s="13"/>
      <c r="AI326" s="13"/>
      <c r="AJ326" s="13"/>
      <c r="AK326" s="13">
        <v>0.26</v>
      </c>
      <c r="AL326" s="13"/>
      <c r="AM326" s="13"/>
      <c r="AN326" s="13"/>
      <c r="AO326" s="13"/>
      <c r="AP326" s="13"/>
      <c r="AQ326" s="13">
        <v>0</v>
      </c>
      <c r="AR326" s="13">
        <v>3.1760000000000002</v>
      </c>
      <c r="AS326" s="17">
        <v>3.1760000000000002</v>
      </c>
      <c r="AT326" s="17"/>
      <c r="AU326" s="17"/>
      <c r="AV326" s="13">
        <v>0.25</v>
      </c>
      <c r="AW326" s="13"/>
      <c r="AX326" s="189">
        <v>12.704000000000001</v>
      </c>
      <c r="AY326" s="124"/>
      <c r="AZ326" s="13"/>
      <c r="BA326" s="13"/>
      <c r="BB326" s="192">
        <v>-25.9</v>
      </c>
      <c r="BC326" s="7" t="s">
        <v>1492</v>
      </c>
      <c r="BD326" s="13"/>
      <c r="BE326" s="7">
        <v>2020</v>
      </c>
      <c r="BF326" s="13">
        <v>23</v>
      </c>
      <c r="BG326" s="13">
        <v>1.7</v>
      </c>
      <c r="BH326" s="13"/>
      <c r="BI326" s="13">
        <v>1.0317000000000001</v>
      </c>
      <c r="BJ326" s="13">
        <v>1.6999999999999999E-3</v>
      </c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>
        <v>3.9394334790000003</v>
      </c>
      <c r="CA326" s="13">
        <v>2.4169050890000001</v>
      </c>
      <c r="CB326" s="7"/>
      <c r="CC326" s="7"/>
      <c r="CD326" s="13"/>
      <c r="CE326" s="182" t="s">
        <v>1494</v>
      </c>
      <c r="CF326" s="13"/>
      <c r="CG326" s="13"/>
      <c r="CH326" s="13"/>
      <c r="CI326" s="13"/>
      <c r="CJ326" s="13"/>
      <c r="CK326" s="13"/>
      <c r="CL326" s="13"/>
      <c r="CM326" s="13"/>
      <c r="CN326" s="13"/>
      <c r="CO326" s="190">
        <v>14.6273</v>
      </c>
      <c r="CP326" s="190">
        <v>0</v>
      </c>
      <c r="CQ326" s="190">
        <v>0</v>
      </c>
      <c r="CR326" s="190"/>
      <c r="CS326" s="190">
        <v>0</v>
      </c>
      <c r="CT326" s="190"/>
      <c r="CU326" s="190"/>
      <c r="CV326" s="190">
        <v>0</v>
      </c>
      <c r="CW326" s="190">
        <v>25.154800000000002</v>
      </c>
      <c r="CX326" s="190">
        <v>0</v>
      </c>
      <c r="CY326" s="190">
        <v>4.5475000000000003</v>
      </c>
      <c r="CZ326" s="190">
        <v>29.384</v>
      </c>
      <c r="DA326" s="190">
        <v>0</v>
      </c>
      <c r="DB326" s="190">
        <v>5.2355999999999998</v>
      </c>
      <c r="DC326" s="194">
        <v>0.3735</v>
      </c>
      <c r="DE326" s="13"/>
      <c r="DF326" s="13"/>
      <c r="DG326" s="17"/>
      <c r="DH326" s="13"/>
      <c r="DI326" s="13"/>
    </row>
    <row r="327" spans="1:113" ht="14.4" x14ac:dyDescent="0.3">
      <c r="A327" s="13" t="s">
        <v>962</v>
      </c>
      <c r="B327" s="11" t="s">
        <v>1724</v>
      </c>
      <c r="C327" s="11" t="s">
        <v>1753</v>
      </c>
      <c r="D327" s="11" t="s">
        <v>1301</v>
      </c>
      <c r="E327" s="184">
        <v>2012</v>
      </c>
      <c r="F327" s="130">
        <v>4</v>
      </c>
      <c r="G327" s="130">
        <v>21</v>
      </c>
      <c r="H327" s="88"/>
      <c r="I327" s="10">
        <v>20</v>
      </c>
      <c r="J327" s="10">
        <v>50</v>
      </c>
      <c r="K327" s="7" t="s">
        <v>1491</v>
      </c>
      <c r="L327" s="7" t="s">
        <v>798</v>
      </c>
      <c r="M327" s="13"/>
      <c r="N327" s="178" t="s">
        <v>1488</v>
      </c>
      <c r="O327" s="13"/>
      <c r="P327" s="13"/>
      <c r="Q327" s="13"/>
      <c r="R327" s="13"/>
      <c r="S327" s="13"/>
      <c r="T327" s="182" t="s">
        <v>1493</v>
      </c>
      <c r="U327" s="13"/>
      <c r="V327" s="13"/>
      <c r="W327" s="13">
        <v>80.150000000000006</v>
      </c>
      <c r="X327" s="13"/>
      <c r="Y327" s="13"/>
      <c r="Z327" s="13"/>
      <c r="AA327" s="13"/>
      <c r="AB327" s="13"/>
      <c r="AC327" s="13"/>
      <c r="AD327" s="13"/>
      <c r="AE327" s="13"/>
      <c r="AF327" s="13">
        <v>4.5</v>
      </c>
      <c r="AG327" s="16" t="s">
        <v>274</v>
      </c>
      <c r="AH327" s="13"/>
      <c r="AI327" s="13"/>
      <c r="AJ327" s="13"/>
      <c r="AK327" s="13">
        <v>0.14000000000000001</v>
      </c>
      <c r="AL327" s="13"/>
      <c r="AM327" s="13"/>
      <c r="AN327" s="13"/>
      <c r="AO327" s="13"/>
      <c r="AP327" s="13"/>
      <c r="AQ327" s="13">
        <v>0</v>
      </c>
      <c r="AR327" s="13">
        <v>2.323</v>
      </c>
      <c r="AS327" s="17">
        <v>2.323</v>
      </c>
      <c r="AT327" s="17"/>
      <c r="AU327" s="17"/>
      <c r="AV327" s="13">
        <v>0.18</v>
      </c>
      <c r="AW327" s="13"/>
      <c r="AX327" s="189">
        <v>12.905555555555555</v>
      </c>
      <c r="AY327" s="124"/>
      <c r="AZ327" s="13"/>
      <c r="BA327" s="13"/>
      <c r="BB327" s="192">
        <v>-25.85</v>
      </c>
      <c r="BC327" s="7" t="s">
        <v>1492</v>
      </c>
      <c r="BD327" s="13"/>
      <c r="BE327" s="7">
        <v>2020</v>
      </c>
      <c r="BF327" s="13">
        <v>-29.7</v>
      </c>
      <c r="BG327" s="13">
        <v>1.6</v>
      </c>
      <c r="BH327" s="13"/>
      <c r="BI327" s="13">
        <v>0.97860000000000003</v>
      </c>
      <c r="BJ327" s="13">
        <v>1.6000000000000001E-3</v>
      </c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>
        <v>3.7541545589999998</v>
      </c>
      <c r="CA327" s="13">
        <v>2.3477397369999999</v>
      </c>
      <c r="CB327" s="7"/>
      <c r="CC327" s="7"/>
      <c r="CD327" s="13"/>
      <c r="CE327" s="182" t="s">
        <v>1494</v>
      </c>
      <c r="CF327" s="13"/>
      <c r="CG327" s="13"/>
      <c r="CH327" s="13"/>
      <c r="CI327" s="13"/>
      <c r="CJ327" s="13"/>
      <c r="CK327" s="13"/>
      <c r="CL327" s="13"/>
      <c r="CM327" s="13"/>
      <c r="CN327" s="13"/>
      <c r="CO327" s="190">
        <v>15.401400000000001</v>
      </c>
      <c r="CP327" s="190">
        <v>0</v>
      </c>
      <c r="CQ327" s="190">
        <v>0</v>
      </c>
      <c r="CR327" s="190"/>
      <c r="CS327" s="190">
        <v>0</v>
      </c>
      <c r="CT327" s="190"/>
      <c r="CU327" s="190"/>
      <c r="CV327" s="190">
        <v>0</v>
      </c>
      <c r="CW327" s="190">
        <v>30.088999999999999</v>
      </c>
      <c r="CX327" s="190">
        <v>0</v>
      </c>
      <c r="CY327" s="190">
        <v>5.3495999999999997</v>
      </c>
      <c r="CZ327" s="190">
        <v>32.795899999999996</v>
      </c>
      <c r="DA327" s="190">
        <v>0</v>
      </c>
      <c r="DB327" s="190">
        <v>4.1952999999999996</v>
      </c>
      <c r="DC327" s="194">
        <v>0</v>
      </c>
      <c r="DE327" s="13"/>
      <c r="DF327" s="13"/>
      <c r="DG327" s="17"/>
      <c r="DH327" s="13"/>
      <c r="DI327" s="13"/>
    </row>
    <row r="328" spans="1:113" ht="14.4" x14ac:dyDescent="0.3">
      <c r="A328" s="13" t="s">
        <v>962</v>
      </c>
      <c r="B328" s="11" t="s">
        <v>1724</v>
      </c>
      <c r="C328" s="11" t="s">
        <v>1754</v>
      </c>
      <c r="D328" s="11" t="s">
        <v>1302</v>
      </c>
      <c r="E328" s="184">
        <v>2012</v>
      </c>
      <c r="F328" s="130">
        <v>4</v>
      </c>
      <c r="G328" s="130">
        <v>21</v>
      </c>
      <c r="H328" s="88"/>
      <c r="I328" s="10">
        <v>0</v>
      </c>
      <c r="J328" s="10">
        <v>20</v>
      </c>
      <c r="K328" s="7" t="s">
        <v>1490</v>
      </c>
      <c r="L328" s="7" t="s">
        <v>798</v>
      </c>
      <c r="M328" s="13"/>
      <c r="N328" s="178" t="s">
        <v>1488</v>
      </c>
      <c r="O328" s="13"/>
      <c r="P328" s="13"/>
      <c r="Q328" s="13"/>
      <c r="R328" s="13"/>
      <c r="S328" s="13"/>
      <c r="T328" s="182" t="s">
        <v>1493</v>
      </c>
      <c r="U328" s="13"/>
      <c r="V328" s="13"/>
      <c r="W328" s="13">
        <v>76.394999999999996</v>
      </c>
      <c r="X328" s="13"/>
      <c r="Y328" s="13"/>
      <c r="Z328" s="13"/>
      <c r="AA328" s="13"/>
      <c r="AB328" s="13"/>
      <c r="AC328" s="13"/>
      <c r="AD328" s="13"/>
      <c r="AE328" s="13"/>
      <c r="AF328" s="13">
        <v>4.24</v>
      </c>
      <c r="AG328" s="16" t="s">
        <v>274</v>
      </c>
      <c r="AH328" s="13"/>
      <c r="AI328" s="13"/>
      <c r="AJ328" s="13"/>
      <c r="AK328" s="13">
        <v>0.1</v>
      </c>
      <c r="AL328" s="13"/>
      <c r="AM328" s="13"/>
      <c r="AN328" s="13"/>
      <c r="AO328" s="13"/>
      <c r="AP328" s="13"/>
      <c r="AQ328" s="13">
        <v>0</v>
      </c>
      <c r="AR328" s="13">
        <v>3.8140000000000001</v>
      </c>
      <c r="AS328" s="17">
        <v>3.8140000000000001</v>
      </c>
      <c r="AT328" s="17"/>
      <c r="AU328" s="17"/>
      <c r="AV328" s="13">
        <v>0.23</v>
      </c>
      <c r="AW328" s="13"/>
      <c r="AX328" s="189">
        <v>16.582608695652173</v>
      </c>
      <c r="AY328" s="124"/>
      <c r="AZ328" s="13"/>
      <c r="BA328" s="13"/>
      <c r="BB328" s="192">
        <v>-25.78</v>
      </c>
      <c r="BC328" s="7" t="s">
        <v>1492</v>
      </c>
      <c r="BD328" s="13"/>
      <c r="BE328" s="7">
        <v>2020</v>
      </c>
      <c r="BF328" s="13">
        <v>38.700000000000003</v>
      </c>
      <c r="BG328" s="13">
        <v>1.8</v>
      </c>
      <c r="BH328" s="13"/>
      <c r="BI328" s="13">
        <v>1.0475000000000001</v>
      </c>
      <c r="BJ328" s="13">
        <v>1.8E-3</v>
      </c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>
        <v>4.3528084400000004</v>
      </c>
      <c r="CA328" s="13">
        <v>2.5802660620000002</v>
      </c>
      <c r="CB328" s="7"/>
      <c r="CC328" s="7"/>
      <c r="CD328" s="13"/>
      <c r="CE328" s="182" t="s">
        <v>1494</v>
      </c>
      <c r="CF328" s="13"/>
      <c r="CG328" s="13"/>
      <c r="CH328" s="13"/>
      <c r="CI328" s="13"/>
      <c r="CJ328" s="13"/>
      <c r="CK328" s="13"/>
      <c r="CL328" s="13"/>
      <c r="CM328" s="13"/>
      <c r="CN328" s="13"/>
      <c r="CO328" s="190">
        <v>14.6273</v>
      </c>
      <c r="CP328" s="190">
        <v>0</v>
      </c>
      <c r="CQ328" s="190">
        <v>0</v>
      </c>
      <c r="CR328" s="190"/>
      <c r="CS328" s="190">
        <v>0</v>
      </c>
      <c r="CT328" s="190"/>
      <c r="CU328" s="190"/>
      <c r="CV328" s="190">
        <v>0</v>
      </c>
      <c r="CW328" s="190">
        <v>25.154800000000002</v>
      </c>
      <c r="CX328" s="190">
        <v>0</v>
      </c>
      <c r="CY328" s="190">
        <v>4.5475000000000003</v>
      </c>
      <c r="CZ328" s="190">
        <v>29.384</v>
      </c>
      <c r="DA328" s="190">
        <v>0</v>
      </c>
      <c r="DB328" s="190">
        <v>5.2355999999999998</v>
      </c>
      <c r="DC328" s="194">
        <v>0.3735</v>
      </c>
      <c r="DE328" s="13"/>
      <c r="DF328" s="13"/>
      <c r="DG328" s="17"/>
      <c r="DH328" s="13"/>
      <c r="DI328" s="13"/>
    </row>
    <row r="329" spans="1:113" ht="14.4" x14ac:dyDescent="0.3">
      <c r="A329" s="13" t="s">
        <v>962</v>
      </c>
      <c r="B329" s="11" t="s">
        <v>1724</v>
      </c>
      <c r="C329" s="11" t="s">
        <v>1754</v>
      </c>
      <c r="D329" s="11" t="s">
        <v>1303</v>
      </c>
      <c r="E329" s="184">
        <v>2012</v>
      </c>
      <c r="F329" s="130">
        <v>4</v>
      </c>
      <c r="G329" s="130">
        <v>21</v>
      </c>
      <c r="H329" s="88"/>
      <c r="I329" s="10">
        <v>20</v>
      </c>
      <c r="J329" s="10">
        <v>50</v>
      </c>
      <c r="K329" s="7" t="s">
        <v>1491</v>
      </c>
      <c r="L329" s="7" t="s">
        <v>798</v>
      </c>
      <c r="M329" s="13"/>
      <c r="N329" s="178" t="s">
        <v>1488</v>
      </c>
      <c r="O329" s="13"/>
      <c r="P329" s="13"/>
      <c r="Q329" s="13"/>
      <c r="R329" s="13"/>
      <c r="S329" s="13"/>
      <c r="T329" s="182" t="s">
        <v>1493</v>
      </c>
      <c r="U329" s="13"/>
      <c r="V329" s="13"/>
      <c r="W329" s="13">
        <v>67.807000000000002</v>
      </c>
      <c r="X329" s="13"/>
      <c r="Y329" s="13"/>
      <c r="Z329" s="13"/>
      <c r="AA329" s="13"/>
      <c r="AB329" s="13"/>
      <c r="AC329" s="13"/>
      <c r="AD329" s="13"/>
      <c r="AE329" s="13"/>
      <c r="AF329" s="13">
        <v>4.25</v>
      </c>
      <c r="AG329" s="16" t="s">
        <v>274</v>
      </c>
      <c r="AH329" s="13"/>
      <c r="AI329" s="13"/>
      <c r="AJ329" s="13"/>
      <c r="AK329" s="13">
        <v>0.09</v>
      </c>
      <c r="AL329" s="13"/>
      <c r="AM329" s="13"/>
      <c r="AN329" s="13"/>
      <c r="AO329" s="13"/>
      <c r="AP329" s="13"/>
      <c r="AQ329" s="13">
        <v>0</v>
      </c>
      <c r="AR329" s="13">
        <v>2.02</v>
      </c>
      <c r="AS329" s="17">
        <v>2.02</v>
      </c>
      <c r="AT329" s="17"/>
      <c r="AU329" s="17"/>
      <c r="AV329" s="13">
        <v>0.13</v>
      </c>
      <c r="AW329" s="13"/>
      <c r="AX329" s="189">
        <v>15.538461538461538</v>
      </c>
      <c r="AY329" s="124"/>
      <c r="AZ329" s="13"/>
      <c r="BA329" s="13"/>
      <c r="BB329" s="192">
        <v>-25.56</v>
      </c>
      <c r="BC329" s="7" t="s">
        <v>1492</v>
      </c>
      <c r="BD329" s="13"/>
      <c r="BE329" s="7">
        <v>2020</v>
      </c>
      <c r="BF329" s="13">
        <v>-17.8</v>
      </c>
      <c r="BG329" s="13">
        <v>1.8</v>
      </c>
      <c r="BH329" s="13"/>
      <c r="BI329" s="13">
        <v>0.99050000000000005</v>
      </c>
      <c r="BJ329" s="13">
        <v>1.8E-3</v>
      </c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>
        <v>3.3519739959999999</v>
      </c>
      <c r="CA329" s="13">
        <v>2.1440843139999997</v>
      </c>
      <c r="CB329" s="7"/>
      <c r="CC329" s="7"/>
      <c r="CD329" s="13"/>
      <c r="CE329" s="182" t="s">
        <v>1494</v>
      </c>
      <c r="CF329" s="13"/>
      <c r="CG329" s="13"/>
      <c r="CH329" s="13"/>
      <c r="CI329" s="13"/>
      <c r="CJ329" s="13"/>
      <c r="CK329" s="13"/>
      <c r="CL329" s="13"/>
      <c r="CM329" s="13"/>
      <c r="CN329" s="13"/>
      <c r="CO329" s="190">
        <v>15.401400000000001</v>
      </c>
      <c r="CP329" s="190">
        <v>0</v>
      </c>
      <c r="CQ329" s="190">
        <v>0</v>
      </c>
      <c r="CR329" s="190"/>
      <c r="CS329" s="190">
        <v>0</v>
      </c>
      <c r="CT329" s="190"/>
      <c r="CU329" s="190"/>
      <c r="CV329" s="190">
        <v>0</v>
      </c>
      <c r="CW329" s="190">
        <v>30.088999999999999</v>
      </c>
      <c r="CX329" s="190">
        <v>0</v>
      </c>
      <c r="CY329" s="190">
        <v>5.3495999999999997</v>
      </c>
      <c r="CZ329" s="190">
        <v>32.795899999999996</v>
      </c>
      <c r="DA329" s="190">
        <v>0</v>
      </c>
      <c r="DB329" s="190">
        <v>4.1952999999999996</v>
      </c>
      <c r="DC329" s="194">
        <v>0</v>
      </c>
      <c r="DE329" s="13"/>
      <c r="DF329" s="13"/>
      <c r="DG329" s="17"/>
      <c r="DH329" s="13"/>
      <c r="DI329" s="13"/>
    </row>
    <row r="330" spans="1:113" ht="14.4" x14ac:dyDescent="0.3">
      <c r="A330" s="13" t="s">
        <v>962</v>
      </c>
      <c r="B330" s="11" t="s">
        <v>1724</v>
      </c>
      <c r="C330" s="11" t="s">
        <v>1755</v>
      </c>
      <c r="D330" s="11" t="s">
        <v>1304</v>
      </c>
      <c r="E330" s="184">
        <v>2012</v>
      </c>
      <c r="F330" s="130">
        <v>4</v>
      </c>
      <c r="G330" s="130">
        <v>21</v>
      </c>
      <c r="H330" s="88"/>
      <c r="I330" s="10">
        <v>0</v>
      </c>
      <c r="J330" s="10">
        <v>20</v>
      </c>
      <c r="K330" s="7" t="s">
        <v>1490</v>
      </c>
      <c r="L330" s="7" t="s">
        <v>798</v>
      </c>
      <c r="M330" s="13"/>
      <c r="N330" s="178" t="s">
        <v>1488</v>
      </c>
      <c r="O330" s="13"/>
      <c r="P330" s="13"/>
      <c r="Q330" s="13"/>
      <c r="R330" s="13"/>
      <c r="S330" s="13"/>
      <c r="T330" s="182" t="s">
        <v>1493</v>
      </c>
      <c r="U330" s="13"/>
      <c r="V330" s="13"/>
      <c r="W330" s="13">
        <v>62.101999999999997</v>
      </c>
      <c r="X330" s="13"/>
      <c r="Y330" s="13"/>
      <c r="Z330" s="13"/>
      <c r="AA330" s="13"/>
      <c r="AB330" s="13"/>
      <c r="AC330" s="13"/>
      <c r="AD330" s="13"/>
      <c r="AE330" s="13"/>
      <c r="AF330" s="13">
        <v>4.32</v>
      </c>
      <c r="AG330" s="16" t="s">
        <v>274</v>
      </c>
      <c r="AH330" s="13"/>
      <c r="AI330" s="13"/>
      <c r="AJ330" s="13"/>
      <c r="AK330" s="13">
        <v>0.1</v>
      </c>
      <c r="AL330" s="13"/>
      <c r="AM330" s="13"/>
      <c r="AN330" s="13"/>
      <c r="AO330" s="13"/>
      <c r="AP330" s="13"/>
      <c r="AQ330" s="13">
        <v>0</v>
      </c>
      <c r="AR330" s="13">
        <v>2.6080000000000001</v>
      </c>
      <c r="AS330" s="17">
        <v>2.6080000000000001</v>
      </c>
      <c r="AT330" s="17"/>
      <c r="AU330" s="17"/>
      <c r="AV330" s="13">
        <v>0.17</v>
      </c>
      <c r="AW330" s="13"/>
      <c r="AX330" s="189">
        <v>15.341176470588234</v>
      </c>
      <c r="AY330" s="124"/>
      <c r="AZ330" s="13"/>
      <c r="BA330" s="13"/>
      <c r="BB330" s="192">
        <v>-26</v>
      </c>
      <c r="BC330" s="7" t="s">
        <v>1492</v>
      </c>
      <c r="BD330" s="13"/>
      <c r="BE330" s="7">
        <v>2020</v>
      </c>
      <c r="BF330" s="13">
        <v>46.8</v>
      </c>
      <c r="BG330" s="13">
        <v>1.8</v>
      </c>
      <c r="BH330" s="13"/>
      <c r="BI330" s="13">
        <v>1.0557000000000001</v>
      </c>
      <c r="BJ330" s="13">
        <v>1.8E-3</v>
      </c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>
        <v>4.0201857439999999</v>
      </c>
      <c r="CA330" s="13">
        <v>2.6529212219999998</v>
      </c>
      <c r="CB330" s="7"/>
      <c r="CC330" s="7"/>
      <c r="CD330" s="13"/>
      <c r="CE330" s="182" t="s">
        <v>1494</v>
      </c>
      <c r="CF330" s="13"/>
      <c r="CG330" s="13"/>
      <c r="CH330" s="13"/>
      <c r="CI330" s="13"/>
      <c r="CJ330" s="13"/>
      <c r="CK330" s="13"/>
      <c r="CL330" s="13"/>
      <c r="CM330" s="13"/>
      <c r="CN330" s="13"/>
      <c r="CO330" s="190">
        <v>14.6273</v>
      </c>
      <c r="CP330" s="190">
        <v>0</v>
      </c>
      <c r="CQ330" s="190">
        <v>0</v>
      </c>
      <c r="CR330" s="190"/>
      <c r="CS330" s="190">
        <v>0</v>
      </c>
      <c r="CT330" s="190"/>
      <c r="CU330" s="190"/>
      <c r="CV330" s="190">
        <v>0</v>
      </c>
      <c r="CW330" s="190">
        <v>25.154800000000002</v>
      </c>
      <c r="CX330" s="190">
        <v>0</v>
      </c>
      <c r="CY330" s="190">
        <v>4.5475000000000003</v>
      </c>
      <c r="CZ330" s="190">
        <v>29.384</v>
      </c>
      <c r="DA330" s="190">
        <v>0</v>
      </c>
      <c r="DB330" s="190">
        <v>5.2355999999999998</v>
      </c>
      <c r="DC330" s="194">
        <v>0.3735</v>
      </c>
      <c r="DE330" s="13"/>
      <c r="DF330" s="13"/>
      <c r="DG330" s="17"/>
      <c r="DH330" s="13"/>
      <c r="DI330" s="13"/>
    </row>
    <row r="331" spans="1:113" ht="14.4" x14ac:dyDescent="0.3">
      <c r="A331" s="13" t="s">
        <v>962</v>
      </c>
      <c r="B331" s="11" t="s">
        <v>1724</v>
      </c>
      <c r="C331" s="11" t="s">
        <v>1755</v>
      </c>
      <c r="D331" s="11" t="s">
        <v>1305</v>
      </c>
      <c r="E331" s="184">
        <v>2012</v>
      </c>
      <c r="F331" s="130">
        <v>4</v>
      </c>
      <c r="G331" s="130">
        <v>21</v>
      </c>
      <c r="H331" s="88"/>
      <c r="I331" s="10">
        <v>20</v>
      </c>
      <c r="J331" s="10">
        <v>50</v>
      </c>
      <c r="K331" s="7" t="s">
        <v>1491</v>
      </c>
      <c r="L331" s="7" t="s">
        <v>798</v>
      </c>
      <c r="M331" s="13"/>
      <c r="N331" s="178" t="s">
        <v>1488</v>
      </c>
      <c r="O331" s="13"/>
      <c r="P331" s="13"/>
      <c r="Q331" s="13"/>
      <c r="R331" s="13"/>
      <c r="S331" s="13"/>
      <c r="T331" s="182" t="s">
        <v>1493</v>
      </c>
      <c r="U331" s="13"/>
      <c r="V331" s="13"/>
      <c r="W331" s="13">
        <v>52.526000000000003</v>
      </c>
      <c r="X331" s="13"/>
      <c r="Y331" s="13"/>
      <c r="Z331" s="13"/>
      <c r="AA331" s="13"/>
      <c r="AB331" s="13"/>
      <c r="AC331" s="13"/>
      <c r="AD331" s="13"/>
      <c r="AE331" s="13"/>
      <c r="AF331" s="13">
        <v>4.33</v>
      </c>
      <c r="AG331" s="16" t="s">
        <v>274</v>
      </c>
      <c r="AH331" s="13"/>
      <c r="AI331" s="13"/>
      <c r="AJ331" s="13"/>
      <c r="AK331" s="13">
        <v>0.06</v>
      </c>
      <c r="AL331" s="13"/>
      <c r="AM331" s="13"/>
      <c r="AN331" s="13"/>
      <c r="AO331" s="13"/>
      <c r="AP331" s="13"/>
      <c r="AQ331" s="13">
        <v>0</v>
      </c>
      <c r="AR331" s="13">
        <v>1.153</v>
      </c>
      <c r="AS331" s="17">
        <v>1.153</v>
      </c>
      <c r="AT331" s="17"/>
      <c r="AU331" s="17"/>
      <c r="AV331" s="13">
        <v>7.0000000000000007E-2</v>
      </c>
      <c r="AW331" s="13"/>
      <c r="AX331" s="189">
        <v>16.471428571428572</v>
      </c>
      <c r="AY331" s="124"/>
      <c r="AZ331" s="13"/>
      <c r="BA331" s="13"/>
      <c r="BB331" s="192">
        <v>-25.67</v>
      </c>
      <c r="BC331" s="7" t="s">
        <v>1492</v>
      </c>
      <c r="BD331" s="13"/>
      <c r="BE331" s="7">
        <v>2020</v>
      </c>
      <c r="BF331" s="13">
        <v>-1</v>
      </c>
      <c r="BG331" s="13">
        <v>2</v>
      </c>
      <c r="BH331" s="13"/>
      <c r="BI331" s="13">
        <v>1.0075000000000001</v>
      </c>
      <c r="BJ331" s="13">
        <v>2E-3</v>
      </c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>
        <v>2.3561837080000001</v>
      </c>
      <c r="CA331" s="13">
        <v>1.959180318</v>
      </c>
      <c r="CB331" s="7"/>
      <c r="CC331" s="7"/>
      <c r="CD331" s="13"/>
      <c r="CE331" s="182" t="s">
        <v>1494</v>
      </c>
      <c r="CF331" s="13"/>
      <c r="CG331" s="13"/>
      <c r="CH331" s="13"/>
      <c r="CI331" s="13"/>
      <c r="CJ331" s="13"/>
      <c r="CK331" s="13"/>
      <c r="CL331" s="13"/>
      <c r="CM331" s="13"/>
      <c r="CN331" s="13"/>
      <c r="CO331" s="190">
        <v>15.401400000000001</v>
      </c>
      <c r="CP331" s="190">
        <v>0</v>
      </c>
      <c r="CQ331" s="190">
        <v>0</v>
      </c>
      <c r="CR331" s="190"/>
      <c r="CS331" s="190">
        <v>0</v>
      </c>
      <c r="CT331" s="190"/>
      <c r="CU331" s="190"/>
      <c r="CV331" s="190">
        <v>0</v>
      </c>
      <c r="CW331" s="190">
        <v>30.088999999999999</v>
      </c>
      <c r="CX331" s="190">
        <v>0</v>
      </c>
      <c r="CY331" s="190">
        <v>5.3495999999999997</v>
      </c>
      <c r="CZ331" s="190">
        <v>32.795899999999996</v>
      </c>
      <c r="DA331" s="190">
        <v>0</v>
      </c>
      <c r="DB331" s="190">
        <v>4.1952999999999996</v>
      </c>
      <c r="DC331" s="194">
        <v>0</v>
      </c>
      <c r="DE331" s="13"/>
      <c r="DF331" s="13"/>
      <c r="DG331" s="17"/>
      <c r="DH331" s="13"/>
      <c r="DI331" s="13"/>
    </row>
    <row r="332" spans="1:113" ht="14.4" x14ac:dyDescent="0.3">
      <c r="A332" s="13" t="s">
        <v>962</v>
      </c>
      <c r="B332" s="11" t="s">
        <v>1725</v>
      </c>
      <c r="C332" s="11" t="s">
        <v>1756</v>
      </c>
      <c r="D332" s="11" t="s">
        <v>1306</v>
      </c>
      <c r="E332" s="184">
        <v>2012</v>
      </c>
      <c r="F332" s="130">
        <v>5</v>
      </c>
      <c r="G332" s="130">
        <v>14</v>
      </c>
      <c r="H332" s="88"/>
      <c r="I332" s="10">
        <v>0</v>
      </c>
      <c r="J332" s="10">
        <v>20</v>
      </c>
      <c r="K332" s="7" t="s">
        <v>1490</v>
      </c>
      <c r="L332" s="7" t="s">
        <v>798</v>
      </c>
      <c r="M332" s="13"/>
      <c r="N332" s="178" t="s">
        <v>1488</v>
      </c>
      <c r="O332" s="13"/>
      <c r="P332" s="13"/>
      <c r="Q332" s="13"/>
      <c r="R332" s="13"/>
      <c r="S332" s="13"/>
      <c r="T332" s="182" t="s">
        <v>1493</v>
      </c>
      <c r="U332" s="13"/>
      <c r="V332" s="13"/>
      <c r="W332" s="13">
        <v>56.637</v>
      </c>
      <c r="X332" s="13"/>
      <c r="Y332" s="13"/>
      <c r="Z332" s="13"/>
      <c r="AA332" s="13"/>
      <c r="AB332" s="13"/>
      <c r="AC332" s="13"/>
      <c r="AD332" s="13"/>
      <c r="AE332" s="13"/>
      <c r="AF332" s="13">
        <v>4.42</v>
      </c>
      <c r="AG332" s="16" t="s">
        <v>274</v>
      </c>
      <c r="AH332" s="13"/>
      <c r="AI332" s="13"/>
      <c r="AJ332" s="13"/>
      <c r="AK332" s="13">
        <v>0.22</v>
      </c>
      <c r="AL332" s="13"/>
      <c r="AM332" s="13"/>
      <c r="AN332" s="13"/>
      <c r="AO332" s="13"/>
      <c r="AP332" s="13"/>
      <c r="AQ332" s="13">
        <v>0</v>
      </c>
      <c r="AR332" s="13">
        <v>3.395</v>
      </c>
      <c r="AS332" s="17">
        <v>3.395</v>
      </c>
      <c r="AT332" s="17"/>
      <c r="AU332" s="17"/>
      <c r="AV332" s="13">
        <v>0.22</v>
      </c>
      <c r="AW332" s="13"/>
      <c r="AX332" s="189">
        <v>15.431818181818182</v>
      </c>
      <c r="AY332" s="124"/>
      <c r="AZ332" s="13"/>
      <c r="BA332" s="13"/>
      <c r="BB332" s="192">
        <v>-26.02</v>
      </c>
      <c r="BC332" s="7" t="s">
        <v>1492</v>
      </c>
      <c r="BD332" s="13"/>
      <c r="BE332" s="7">
        <v>2020</v>
      </c>
      <c r="BF332" s="13">
        <v>47.2</v>
      </c>
      <c r="BG332" s="13">
        <v>1.8</v>
      </c>
      <c r="BH332" s="13"/>
      <c r="BI332" s="13">
        <v>1.0561</v>
      </c>
      <c r="BJ332" s="13">
        <v>1.8E-3</v>
      </c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>
        <v>6.6384953339999999</v>
      </c>
      <c r="CA332" s="13">
        <v>2.380546641</v>
      </c>
      <c r="CB332" s="7"/>
      <c r="CC332" s="7"/>
      <c r="CD332" s="13"/>
      <c r="CE332" s="182" t="s">
        <v>1494</v>
      </c>
      <c r="CF332" s="13"/>
      <c r="CG332" s="13"/>
      <c r="CH332" s="13"/>
      <c r="CI332" s="13"/>
      <c r="CJ332" s="13"/>
      <c r="CK332" s="13"/>
      <c r="CL332" s="13"/>
      <c r="CM332" s="13"/>
      <c r="CN332" s="13"/>
      <c r="CO332" s="190">
        <v>29.288</v>
      </c>
      <c r="CP332" s="190">
        <v>0</v>
      </c>
      <c r="CQ332" s="190">
        <v>0</v>
      </c>
      <c r="CR332" s="190"/>
      <c r="CS332" s="190">
        <v>0</v>
      </c>
      <c r="CT332" s="190"/>
      <c r="CU332" s="190"/>
      <c r="CV332" s="190">
        <v>0</v>
      </c>
      <c r="CW332" s="190">
        <v>11.166700000000001</v>
      </c>
      <c r="CX332" s="190">
        <v>0</v>
      </c>
      <c r="CY332" s="190">
        <v>25.151700000000002</v>
      </c>
      <c r="CZ332" s="190">
        <v>14.834300000000001</v>
      </c>
      <c r="DA332" s="190">
        <v>0</v>
      </c>
      <c r="DB332" s="190">
        <v>3.3675000000000002</v>
      </c>
      <c r="DC332" s="194">
        <v>0</v>
      </c>
      <c r="DE332" s="13"/>
      <c r="DF332" s="13"/>
      <c r="DG332" s="17"/>
      <c r="DH332" s="13"/>
      <c r="DI332" s="13"/>
    </row>
    <row r="333" spans="1:113" ht="14.4" x14ac:dyDescent="0.3">
      <c r="A333" s="13" t="s">
        <v>962</v>
      </c>
      <c r="B333" s="11" t="s">
        <v>1725</v>
      </c>
      <c r="C333" s="11" t="s">
        <v>1756</v>
      </c>
      <c r="D333" s="11" t="s">
        <v>1307</v>
      </c>
      <c r="E333" s="184">
        <v>2012</v>
      </c>
      <c r="F333" s="130">
        <v>5</v>
      </c>
      <c r="G333" s="130">
        <v>14</v>
      </c>
      <c r="H333" s="88"/>
      <c r="I333" s="10">
        <v>20</v>
      </c>
      <c r="J333" s="10">
        <v>50</v>
      </c>
      <c r="K333" s="7" t="s">
        <v>1491</v>
      </c>
      <c r="L333" s="7" t="s">
        <v>798</v>
      </c>
      <c r="M333" s="13"/>
      <c r="N333" s="178" t="s">
        <v>1488</v>
      </c>
      <c r="O333" s="13"/>
      <c r="P333" s="13"/>
      <c r="Q333" s="13"/>
      <c r="R333" s="13"/>
      <c r="S333" s="13"/>
      <c r="T333" s="182" t="s">
        <v>1493</v>
      </c>
      <c r="U333" s="13"/>
      <c r="V333" s="13"/>
      <c r="W333" s="13">
        <v>74.869</v>
      </c>
      <c r="X333" s="13"/>
      <c r="Y333" s="13"/>
      <c r="Z333" s="13"/>
      <c r="AA333" s="13"/>
      <c r="AB333" s="13"/>
      <c r="AC333" s="13"/>
      <c r="AD333" s="13"/>
      <c r="AE333" s="13"/>
      <c r="AF333" s="13">
        <v>4.37</v>
      </c>
      <c r="AG333" s="16" t="s">
        <v>274</v>
      </c>
      <c r="AH333" s="13"/>
      <c r="AI333" s="13"/>
      <c r="AJ333" s="13"/>
      <c r="AK333" s="13">
        <v>0.11</v>
      </c>
      <c r="AL333" s="13"/>
      <c r="AM333" s="13"/>
      <c r="AN333" s="13"/>
      <c r="AO333" s="13"/>
      <c r="AP333" s="13"/>
      <c r="AQ333" s="13">
        <v>0</v>
      </c>
      <c r="AR333" s="13">
        <v>1.3129999999999999</v>
      </c>
      <c r="AS333" s="17">
        <v>1.3129999999999999</v>
      </c>
      <c r="AT333" s="17"/>
      <c r="AU333" s="17"/>
      <c r="AV333" s="13">
        <v>0.09</v>
      </c>
      <c r="AW333" s="13"/>
      <c r="AX333" s="189">
        <v>14.588888888888889</v>
      </c>
      <c r="AY333" s="124"/>
      <c r="AZ333" s="13"/>
      <c r="BA333" s="13"/>
      <c r="BB333" s="192">
        <v>-25.16</v>
      </c>
      <c r="BC333" s="7" t="s">
        <v>1492</v>
      </c>
      <c r="BD333" s="13"/>
      <c r="BE333" s="7">
        <v>2020</v>
      </c>
      <c r="BF333" s="13">
        <v>-36.1</v>
      </c>
      <c r="BG333" s="13">
        <v>2.1</v>
      </c>
      <c r="BH333" s="13"/>
      <c r="BI333" s="13">
        <v>0.97209999999999996</v>
      </c>
      <c r="BJ333" s="13">
        <v>2.0999999999999999E-3</v>
      </c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>
        <v>4.2091193380000007</v>
      </c>
      <c r="CA333" s="13">
        <v>1.7473222239999999</v>
      </c>
      <c r="CB333" s="7"/>
      <c r="CC333" s="7"/>
      <c r="CD333" s="13"/>
      <c r="CE333" s="182" t="s">
        <v>1494</v>
      </c>
      <c r="CF333" s="13"/>
      <c r="CG333" s="13"/>
      <c r="CH333" s="13"/>
      <c r="CI333" s="13"/>
      <c r="CJ333" s="13"/>
      <c r="CK333" s="13"/>
      <c r="CL333" s="13"/>
      <c r="CM333" s="13"/>
      <c r="CN333" s="13"/>
      <c r="CO333" s="190">
        <v>29.683800000000002</v>
      </c>
      <c r="CP333" s="190">
        <v>0</v>
      </c>
      <c r="CQ333" s="190">
        <v>0</v>
      </c>
      <c r="CR333" s="190"/>
      <c r="CS333" s="190">
        <v>0</v>
      </c>
      <c r="CT333" s="190"/>
      <c r="CU333" s="190"/>
      <c r="CV333" s="190">
        <v>0</v>
      </c>
      <c r="CW333" s="190">
        <v>9.8001000000000005</v>
      </c>
      <c r="CX333" s="190">
        <v>0</v>
      </c>
      <c r="CY333" s="190">
        <v>22.9819</v>
      </c>
      <c r="CZ333" s="190">
        <v>15.1625</v>
      </c>
      <c r="DA333" s="190">
        <v>0</v>
      </c>
      <c r="DB333" s="190">
        <v>4.5705</v>
      </c>
      <c r="DC333" s="194">
        <v>0</v>
      </c>
      <c r="DE333" s="13"/>
      <c r="DF333" s="13"/>
      <c r="DG333" s="17"/>
      <c r="DH333" s="13"/>
      <c r="DI333" s="13"/>
    </row>
    <row r="334" spans="1:113" ht="14.4" x14ac:dyDescent="0.3">
      <c r="A334" s="13" t="s">
        <v>962</v>
      </c>
      <c r="B334" s="11" t="s">
        <v>1725</v>
      </c>
      <c r="C334" s="11" t="s">
        <v>1757</v>
      </c>
      <c r="D334" s="11" t="s">
        <v>1308</v>
      </c>
      <c r="E334" s="184">
        <v>2012</v>
      </c>
      <c r="F334" s="130">
        <v>5</v>
      </c>
      <c r="G334" s="130">
        <v>13</v>
      </c>
      <c r="H334" s="88"/>
      <c r="I334" s="10">
        <v>0</v>
      </c>
      <c r="J334" s="10">
        <v>20</v>
      </c>
      <c r="K334" s="7" t="s">
        <v>1490</v>
      </c>
      <c r="L334" s="7" t="s">
        <v>798</v>
      </c>
      <c r="M334" s="13"/>
      <c r="N334" s="178" t="s">
        <v>1488</v>
      </c>
      <c r="O334" s="13"/>
      <c r="P334" s="13"/>
      <c r="Q334" s="13"/>
      <c r="R334" s="13"/>
      <c r="S334" s="13"/>
      <c r="T334" s="182" t="s">
        <v>1493</v>
      </c>
      <c r="U334" s="13"/>
      <c r="V334" s="13"/>
      <c r="W334" s="13">
        <v>56.851999999999997</v>
      </c>
      <c r="X334" s="13"/>
      <c r="Y334" s="13"/>
      <c r="Z334" s="13"/>
      <c r="AA334" s="13"/>
      <c r="AB334" s="13"/>
      <c r="AC334" s="13"/>
      <c r="AD334" s="13"/>
      <c r="AE334" s="13"/>
      <c r="AF334" s="13">
        <v>4.54</v>
      </c>
      <c r="AG334" s="16" t="s">
        <v>274</v>
      </c>
      <c r="AH334" s="13"/>
      <c r="AI334" s="13"/>
      <c r="AJ334" s="13"/>
      <c r="AK334" s="13">
        <v>0.34</v>
      </c>
      <c r="AL334" s="13"/>
      <c r="AM334" s="13"/>
      <c r="AN334" s="13"/>
      <c r="AO334" s="13"/>
      <c r="AP334" s="13"/>
      <c r="AQ334" s="13">
        <v>0</v>
      </c>
      <c r="AR334" s="13">
        <v>4.45</v>
      </c>
      <c r="AS334" s="17">
        <v>4.45</v>
      </c>
      <c r="AT334" s="17"/>
      <c r="AU334" s="17"/>
      <c r="AV334" s="13">
        <v>0.3</v>
      </c>
      <c r="AW334" s="13"/>
      <c r="AX334" s="189">
        <v>14.833333333333334</v>
      </c>
      <c r="AY334" s="124"/>
      <c r="AZ334" s="13"/>
      <c r="BA334" s="13"/>
      <c r="BB334" s="192">
        <v>-26.16</v>
      </c>
      <c r="BC334" s="7" t="s">
        <v>1492</v>
      </c>
      <c r="BD334" s="13"/>
      <c r="BE334" s="7">
        <v>2020</v>
      </c>
      <c r="BF334" s="13">
        <v>43.7</v>
      </c>
      <c r="BG334" s="13">
        <v>2</v>
      </c>
      <c r="BH334" s="13"/>
      <c r="BI334" s="13">
        <v>1.0526</v>
      </c>
      <c r="BJ334" s="13">
        <v>2E-3</v>
      </c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>
        <v>3.8947576399999999</v>
      </c>
      <c r="CA334" s="13">
        <v>2.8061006480000001</v>
      </c>
      <c r="CB334" s="7"/>
      <c r="CC334" s="7"/>
      <c r="CD334" s="13"/>
      <c r="CE334" s="182" t="s">
        <v>1494</v>
      </c>
      <c r="CF334" s="13"/>
      <c r="CG334" s="13"/>
      <c r="CH334" s="13"/>
      <c r="CI334" s="13"/>
      <c r="CJ334" s="13"/>
      <c r="CK334" s="13"/>
      <c r="CL334" s="13"/>
      <c r="CM334" s="13"/>
      <c r="CN334" s="13"/>
      <c r="CO334" s="190">
        <v>29.288</v>
      </c>
      <c r="CP334" s="190">
        <v>0</v>
      </c>
      <c r="CQ334" s="190">
        <v>0</v>
      </c>
      <c r="CR334" s="190"/>
      <c r="CS334" s="190">
        <v>0</v>
      </c>
      <c r="CT334" s="190"/>
      <c r="CU334" s="190"/>
      <c r="CV334" s="190">
        <v>0</v>
      </c>
      <c r="CW334" s="190">
        <v>11.166700000000001</v>
      </c>
      <c r="CX334" s="190">
        <v>0</v>
      </c>
      <c r="CY334" s="190">
        <v>25.151700000000002</v>
      </c>
      <c r="CZ334" s="190">
        <v>14.834300000000001</v>
      </c>
      <c r="DA334" s="190">
        <v>0</v>
      </c>
      <c r="DB334" s="190">
        <v>3.3675000000000002</v>
      </c>
      <c r="DC334" s="194">
        <v>0</v>
      </c>
      <c r="DE334" s="13"/>
      <c r="DF334" s="13"/>
      <c r="DG334" s="17"/>
      <c r="DH334" s="13"/>
      <c r="DI334" s="13"/>
    </row>
    <row r="335" spans="1:113" ht="14.4" x14ac:dyDescent="0.3">
      <c r="A335" s="13" t="s">
        <v>962</v>
      </c>
      <c r="B335" s="11" t="s">
        <v>1725</v>
      </c>
      <c r="C335" s="11" t="s">
        <v>1757</v>
      </c>
      <c r="D335" s="11" t="s">
        <v>1309</v>
      </c>
      <c r="E335" s="184">
        <v>2012</v>
      </c>
      <c r="F335" s="130">
        <v>5</v>
      </c>
      <c r="G335" s="130">
        <v>13</v>
      </c>
      <c r="H335" s="88"/>
      <c r="I335" s="10">
        <v>20</v>
      </c>
      <c r="J335" s="10">
        <v>50</v>
      </c>
      <c r="K335" s="7" t="s">
        <v>1491</v>
      </c>
      <c r="L335" s="7" t="s">
        <v>798</v>
      </c>
      <c r="M335" s="13"/>
      <c r="N335" s="178" t="s">
        <v>1488</v>
      </c>
      <c r="O335" s="13"/>
      <c r="P335" s="13"/>
      <c r="Q335" s="13"/>
      <c r="R335" s="13"/>
      <c r="S335" s="13"/>
      <c r="T335" s="182" t="s">
        <v>1493</v>
      </c>
      <c r="U335" s="13"/>
      <c r="V335" s="13"/>
      <c r="W335" s="13">
        <v>71.622</v>
      </c>
      <c r="X335" s="13"/>
      <c r="Y335" s="13"/>
      <c r="Z335" s="13"/>
      <c r="AA335" s="13"/>
      <c r="AB335" s="13"/>
      <c r="AC335" s="13"/>
      <c r="AD335" s="13"/>
      <c r="AE335" s="13"/>
      <c r="AF335" s="13">
        <v>4.59</v>
      </c>
      <c r="AG335" s="16" t="s">
        <v>274</v>
      </c>
      <c r="AH335" s="13"/>
      <c r="AI335" s="13"/>
      <c r="AJ335" s="13"/>
      <c r="AK335" s="13">
        <v>0.18</v>
      </c>
      <c r="AL335" s="13"/>
      <c r="AM335" s="13"/>
      <c r="AN335" s="13"/>
      <c r="AO335" s="13"/>
      <c r="AP335" s="13"/>
      <c r="AQ335" s="13">
        <v>0</v>
      </c>
      <c r="AR335" s="13">
        <v>2.9950000000000001</v>
      </c>
      <c r="AS335" s="17">
        <v>2.9950000000000001</v>
      </c>
      <c r="AT335" s="17"/>
      <c r="AU335" s="17"/>
      <c r="AV335" s="13">
        <v>0.2</v>
      </c>
      <c r="AW335" s="13"/>
      <c r="AX335" s="189">
        <v>14.975</v>
      </c>
      <c r="AY335" s="124"/>
      <c r="AZ335" s="13"/>
      <c r="BA335" s="13"/>
      <c r="BB335" s="192">
        <v>-25.64</v>
      </c>
      <c r="BC335" s="7" t="s">
        <v>1492</v>
      </c>
      <c r="BD335" s="13"/>
      <c r="BE335" s="7">
        <v>2020</v>
      </c>
      <c r="BF335" s="13">
        <v>6.5</v>
      </c>
      <c r="BG335" s="13">
        <v>1.6</v>
      </c>
      <c r="BH335" s="13"/>
      <c r="BI335" s="13">
        <v>1.0150999999999999</v>
      </c>
      <c r="BJ335" s="13">
        <v>1.6000000000000001E-3</v>
      </c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>
        <v>4.0115044490000002</v>
      </c>
      <c r="CA335" s="13">
        <v>3.0744626790000003</v>
      </c>
      <c r="CB335" s="7"/>
      <c r="CC335" s="7"/>
      <c r="CD335" s="13"/>
      <c r="CE335" s="182" t="s">
        <v>1494</v>
      </c>
      <c r="CF335" s="13"/>
      <c r="CG335" s="13"/>
      <c r="CH335" s="13"/>
      <c r="CI335" s="13"/>
      <c r="CJ335" s="13"/>
      <c r="CK335" s="13"/>
      <c r="CL335" s="13"/>
      <c r="CM335" s="13"/>
      <c r="CN335" s="13"/>
      <c r="CO335" s="190">
        <v>29.683800000000002</v>
      </c>
      <c r="CP335" s="190">
        <v>0</v>
      </c>
      <c r="CQ335" s="190">
        <v>0</v>
      </c>
      <c r="CR335" s="190"/>
      <c r="CS335" s="190">
        <v>0</v>
      </c>
      <c r="CT335" s="190"/>
      <c r="CU335" s="190"/>
      <c r="CV335" s="190">
        <v>0</v>
      </c>
      <c r="CW335" s="190">
        <v>9.8001000000000005</v>
      </c>
      <c r="CX335" s="190">
        <v>0</v>
      </c>
      <c r="CY335" s="190">
        <v>22.9819</v>
      </c>
      <c r="CZ335" s="190">
        <v>15.1625</v>
      </c>
      <c r="DA335" s="190">
        <v>0</v>
      </c>
      <c r="DB335" s="190">
        <v>4.5705</v>
      </c>
      <c r="DC335" s="194">
        <v>0</v>
      </c>
      <c r="DE335" s="13"/>
      <c r="DF335" s="13"/>
      <c r="DG335" s="17"/>
      <c r="DH335" s="13"/>
      <c r="DI335" s="13"/>
    </row>
    <row r="336" spans="1:113" ht="14.4" x14ac:dyDescent="0.3">
      <c r="A336" s="13" t="s">
        <v>962</v>
      </c>
      <c r="B336" s="11" t="s">
        <v>1725</v>
      </c>
      <c r="C336" s="11" t="s">
        <v>1758</v>
      </c>
      <c r="D336" s="11" t="s">
        <v>1310</v>
      </c>
      <c r="E336" s="184">
        <v>2012</v>
      </c>
      <c r="F336" s="130">
        <v>5</v>
      </c>
      <c r="G336" s="130">
        <v>14</v>
      </c>
      <c r="H336" s="88"/>
      <c r="I336" s="10">
        <v>0</v>
      </c>
      <c r="J336" s="10">
        <v>20</v>
      </c>
      <c r="K336" s="7" t="s">
        <v>1490</v>
      </c>
      <c r="L336" s="7" t="s">
        <v>798</v>
      </c>
      <c r="M336" s="13"/>
      <c r="N336" s="178" t="s">
        <v>1488</v>
      </c>
      <c r="O336" s="13"/>
      <c r="P336" s="13"/>
      <c r="Q336" s="13"/>
      <c r="R336" s="13"/>
      <c r="S336" s="13"/>
      <c r="T336" s="182" t="s">
        <v>1493</v>
      </c>
      <c r="U336" s="13"/>
      <c r="V336" s="13"/>
      <c r="W336" s="13">
        <v>70.44</v>
      </c>
      <c r="X336" s="13"/>
      <c r="Y336" s="13"/>
      <c r="Z336" s="13"/>
      <c r="AA336" s="13"/>
      <c r="AB336" s="13"/>
      <c r="AC336" s="13"/>
      <c r="AD336" s="13"/>
      <c r="AE336" s="13"/>
      <c r="AF336" s="13">
        <v>4.45</v>
      </c>
      <c r="AG336" s="16" t="s">
        <v>274</v>
      </c>
      <c r="AH336" s="13"/>
      <c r="AI336" s="13"/>
      <c r="AJ336" s="13"/>
      <c r="AK336" s="13">
        <v>0.14000000000000001</v>
      </c>
      <c r="AL336" s="13"/>
      <c r="AM336" s="13"/>
      <c r="AN336" s="13"/>
      <c r="AO336" s="13"/>
      <c r="AP336" s="13"/>
      <c r="AQ336" s="13">
        <v>0</v>
      </c>
      <c r="AR336" s="13">
        <v>3.5409999999999999</v>
      </c>
      <c r="AS336" s="17">
        <v>3.5409999999999999</v>
      </c>
      <c r="AT336" s="17"/>
      <c r="AU336" s="17"/>
      <c r="AV336" s="13">
        <v>0.27</v>
      </c>
      <c r="AW336" s="13"/>
      <c r="AX336" s="189">
        <v>13.114814814814814</v>
      </c>
      <c r="AY336" s="124"/>
      <c r="AZ336" s="13"/>
      <c r="BA336" s="13"/>
      <c r="BB336" s="192">
        <v>-26.01</v>
      </c>
      <c r="BC336" s="7" t="s">
        <v>1492</v>
      </c>
      <c r="BD336" s="13"/>
      <c r="BE336" s="7">
        <v>2020</v>
      </c>
      <c r="BF336" s="13">
        <v>23.8</v>
      </c>
      <c r="BG336" s="13">
        <v>1.7</v>
      </c>
      <c r="BH336" s="13"/>
      <c r="BI336" s="13">
        <v>1.0325</v>
      </c>
      <c r="BJ336" s="13">
        <v>1.6999999999999999E-3</v>
      </c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>
        <v>4.107041487</v>
      </c>
      <c r="CA336" s="13">
        <v>3.095283265</v>
      </c>
      <c r="CB336" s="7"/>
      <c r="CC336" s="7"/>
      <c r="CD336" s="13"/>
      <c r="CE336" s="182" t="s">
        <v>1494</v>
      </c>
      <c r="CF336" s="13"/>
      <c r="CG336" s="13"/>
      <c r="CH336" s="13"/>
      <c r="CI336" s="13"/>
      <c r="CJ336" s="13"/>
      <c r="CK336" s="13"/>
      <c r="CL336" s="13"/>
      <c r="CM336" s="13"/>
      <c r="CN336" s="13"/>
      <c r="CO336" s="190">
        <v>29.288</v>
      </c>
      <c r="CP336" s="190">
        <v>0</v>
      </c>
      <c r="CQ336" s="190">
        <v>0</v>
      </c>
      <c r="CR336" s="190"/>
      <c r="CS336" s="190">
        <v>0</v>
      </c>
      <c r="CT336" s="190"/>
      <c r="CU336" s="190"/>
      <c r="CV336" s="190">
        <v>0</v>
      </c>
      <c r="CW336" s="190">
        <v>11.166700000000001</v>
      </c>
      <c r="CX336" s="190">
        <v>0</v>
      </c>
      <c r="CY336" s="190">
        <v>25.151700000000002</v>
      </c>
      <c r="CZ336" s="190">
        <v>14.834300000000001</v>
      </c>
      <c r="DA336" s="190">
        <v>0</v>
      </c>
      <c r="DB336" s="190">
        <v>3.3675000000000002</v>
      </c>
      <c r="DC336" s="194">
        <v>0</v>
      </c>
      <c r="DE336" s="13"/>
      <c r="DF336" s="13"/>
      <c r="DG336" s="17"/>
      <c r="DH336" s="13"/>
      <c r="DI336" s="13"/>
    </row>
    <row r="337" spans="1:113" ht="14.4" x14ac:dyDescent="0.3">
      <c r="A337" s="13" t="s">
        <v>962</v>
      </c>
      <c r="B337" s="11" t="s">
        <v>1725</v>
      </c>
      <c r="C337" s="11" t="s">
        <v>1758</v>
      </c>
      <c r="D337" s="11" t="s">
        <v>1311</v>
      </c>
      <c r="E337" s="184">
        <v>2012</v>
      </c>
      <c r="F337" s="130">
        <v>5</v>
      </c>
      <c r="G337" s="130">
        <v>14</v>
      </c>
      <c r="H337" s="88"/>
      <c r="I337" s="10">
        <v>20</v>
      </c>
      <c r="J337" s="10">
        <v>50</v>
      </c>
      <c r="K337" s="7" t="s">
        <v>1491</v>
      </c>
      <c r="L337" s="7" t="s">
        <v>798</v>
      </c>
      <c r="M337" s="13"/>
      <c r="N337" s="178" t="s">
        <v>1488</v>
      </c>
      <c r="O337" s="13"/>
      <c r="P337" s="13"/>
      <c r="Q337" s="13"/>
      <c r="R337" s="13"/>
      <c r="S337" s="13"/>
      <c r="T337" s="182" t="s">
        <v>1493</v>
      </c>
      <c r="U337" s="13"/>
      <c r="V337" s="13"/>
      <c r="W337" s="13">
        <v>84.57</v>
      </c>
      <c r="X337" s="13"/>
      <c r="Y337" s="13"/>
      <c r="Z337" s="13"/>
      <c r="AA337" s="13"/>
      <c r="AB337" s="13"/>
      <c r="AC337" s="13"/>
      <c r="AD337" s="13"/>
      <c r="AE337" s="13"/>
      <c r="AF337" s="13">
        <v>4.62</v>
      </c>
      <c r="AG337" s="16" t="s">
        <v>274</v>
      </c>
      <c r="AH337" s="13"/>
      <c r="AI337" s="13"/>
      <c r="AJ337" s="13"/>
      <c r="AK337" s="13">
        <v>0.08</v>
      </c>
      <c r="AL337" s="13"/>
      <c r="AM337" s="13"/>
      <c r="AN337" s="13"/>
      <c r="AO337" s="13"/>
      <c r="AP337" s="13"/>
      <c r="AQ337" s="13">
        <v>0</v>
      </c>
      <c r="AR337" s="13">
        <v>2.1589999999999998</v>
      </c>
      <c r="AS337" s="17">
        <v>2.1589999999999998</v>
      </c>
      <c r="AT337" s="17"/>
      <c r="AU337" s="17"/>
      <c r="AV337" s="13">
        <v>0.15</v>
      </c>
      <c r="AW337" s="13"/>
      <c r="AX337" s="189">
        <v>14.393333333333333</v>
      </c>
      <c r="AY337" s="124"/>
      <c r="AZ337" s="13"/>
      <c r="BA337" s="13"/>
      <c r="BB337" s="192">
        <v>-25.34</v>
      </c>
      <c r="BC337" s="7" t="s">
        <v>1492</v>
      </c>
      <c r="BD337" s="13"/>
      <c r="BE337" s="7">
        <v>2020</v>
      </c>
      <c r="BF337" s="13">
        <v>-72.7</v>
      </c>
      <c r="BG337" s="13">
        <v>1.9</v>
      </c>
      <c r="BH337" s="13"/>
      <c r="BI337" s="13">
        <v>0.93520000000000003</v>
      </c>
      <c r="BJ337" s="13">
        <v>1.9E-3</v>
      </c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>
        <v>3.65960719</v>
      </c>
      <c r="CA337" s="13">
        <v>2.7406067200000002</v>
      </c>
      <c r="CB337" s="7"/>
      <c r="CC337" s="7"/>
      <c r="CD337" s="13"/>
      <c r="CE337" s="182" t="s">
        <v>1494</v>
      </c>
      <c r="CF337" s="13"/>
      <c r="CG337" s="13"/>
      <c r="CH337" s="13"/>
      <c r="CI337" s="13"/>
      <c r="CJ337" s="13"/>
      <c r="CK337" s="13"/>
      <c r="CL337" s="13"/>
      <c r="CM337" s="13"/>
      <c r="CN337" s="13"/>
      <c r="CO337" s="190">
        <v>29.683800000000002</v>
      </c>
      <c r="CP337" s="190">
        <v>0</v>
      </c>
      <c r="CQ337" s="190">
        <v>0</v>
      </c>
      <c r="CR337" s="190"/>
      <c r="CS337" s="190">
        <v>0</v>
      </c>
      <c r="CT337" s="190"/>
      <c r="CU337" s="190"/>
      <c r="CV337" s="190">
        <v>0</v>
      </c>
      <c r="CW337" s="190">
        <v>9.8001000000000005</v>
      </c>
      <c r="CX337" s="190">
        <v>0</v>
      </c>
      <c r="CY337" s="190">
        <v>22.9819</v>
      </c>
      <c r="CZ337" s="190">
        <v>15.1625</v>
      </c>
      <c r="DA337" s="190">
        <v>0</v>
      </c>
      <c r="DB337" s="190">
        <v>4.5705</v>
      </c>
      <c r="DC337" s="194">
        <v>0</v>
      </c>
      <c r="DE337" s="13"/>
      <c r="DF337" s="13"/>
      <c r="DG337" s="17"/>
      <c r="DH337" s="13"/>
      <c r="DI337" s="13"/>
    </row>
    <row r="338" spans="1:113" ht="14.4" x14ac:dyDescent="0.3">
      <c r="A338" s="13" t="s">
        <v>962</v>
      </c>
      <c r="B338" s="11" t="s">
        <v>1725</v>
      </c>
      <c r="C338" s="11" t="s">
        <v>1759</v>
      </c>
      <c r="D338" s="11" t="s">
        <v>1312</v>
      </c>
      <c r="E338" s="184">
        <v>2012</v>
      </c>
      <c r="F338" s="130">
        <v>5</v>
      </c>
      <c r="G338" s="130">
        <v>14</v>
      </c>
      <c r="H338" s="88"/>
      <c r="I338" s="10">
        <v>0</v>
      </c>
      <c r="J338" s="10">
        <v>20</v>
      </c>
      <c r="K338" s="7" t="s">
        <v>1490</v>
      </c>
      <c r="L338" s="7" t="s">
        <v>798</v>
      </c>
      <c r="M338" s="13"/>
      <c r="N338" s="178" t="s">
        <v>1488</v>
      </c>
      <c r="O338" s="13"/>
      <c r="P338" s="13"/>
      <c r="Q338" s="13"/>
      <c r="R338" s="13"/>
      <c r="S338" s="13"/>
      <c r="T338" s="182" t="s">
        <v>1493</v>
      </c>
      <c r="U338" s="13"/>
      <c r="V338" s="13"/>
      <c r="W338" s="13">
        <v>59.597999999999999</v>
      </c>
      <c r="X338" s="13"/>
      <c r="Y338" s="13"/>
      <c r="Z338" s="13"/>
      <c r="AA338" s="13"/>
      <c r="AB338" s="13"/>
      <c r="AC338" s="13"/>
      <c r="AD338" s="13"/>
      <c r="AE338" s="13"/>
      <c r="AF338" s="13">
        <v>4.5599999999999996</v>
      </c>
      <c r="AG338" s="16" t="s">
        <v>274</v>
      </c>
      <c r="AH338" s="13"/>
      <c r="AI338" s="13"/>
      <c r="AJ338" s="13"/>
      <c r="AK338" s="13">
        <v>0.12</v>
      </c>
      <c r="AL338" s="13"/>
      <c r="AM338" s="13"/>
      <c r="AN338" s="13"/>
      <c r="AO338" s="13"/>
      <c r="AP338" s="13"/>
      <c r="AQ338" s="13">
        <v>0</v>
      </c>
      <c r="AR338" s="13">
        <v>2.613</v>
      </c>
      <c r="AS338" s="17">
        <v>2.613</v>
      </c>
      <c r="AT338" s="17"/>
      <c r="AU338" s="17"/>
      <c r="AV338" s="13">
        <v>0.19</v>
      </c>
      <c r="AW338" s="13"/>
      <c r="AX338" s="189">
        <v>13.752631578947367</v>
      </c>
      <c r="AY338" s="124"/>
      <c r="AZ338" s="13"/>
      <c r="BA338" s="13"/>
      <c r="BB338" s="192">
        <v>-26.21</v>
      </c>
      <c r="BC338" s="7" t="s">
        <v>1492</v>
      </c>
      <c r="BD338" s="13"/>
      <c r="BE338" s="7">
        <v>2020</v>
      </c>
      <c r="BF338" s="13">
        <v>45.1</v>
      </c>
      <c r="BG338" s="13">
        <v>1.8</v>
      </c>
      <c r="BH338" s="13"/>
      <c r="BI338" s="13">
        <v>1.054</v>
      </c>
      <c r="BJ338" s="13">
        <v>1.8E-3</v>
      </c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>
        <v>3.7753819500000003</v>
      </c>
      <c r="CA338" s="13">
        <v>1.9106241239999999</v>
      </c>
      <c r="CB338" s="7"/>
      <c r="CC338" s="7"/>
      <c r="CD338" s="13"/>
      <c r="CE338" s="182" t="s">
        <v>1494</v>
      </c>
      <c r="CF338" s="13"/>
      <c r="CG338" s="13"/>
      <c r="CH338" s="13"/>
      <c r="CI338" s="13"/>
      <c r="CJ338" s="13"/>
      <c r="CK338" s="13"/>
      <c r="CL338" s="13"/>
      <c r="CM338" s="13"/>
      <c r="CN338" s="13"/>
      <c r="CO338" s="190">
        <v>29.288</v>
      </c>
      <c r="CP338" s="190">
        <v>0</v>
      </c>
      <c r="CQ338" s="190">
        <v>0</v>
      </c>
      <c r="CR338" s="190"/>
      <c r="CS338" s="190">
        <v>0</v>
      </c>
      <c r="CT338" s="190"/>
      <c r="CU338" s="190"/>
      <c r="CV338" s="190">
        <v>0</v>
      </c>
      <c r="CW338" s="190">
        <v>11.166700000000001</v>
      </c>
      <c r="CX338" s="190">
        <v>0</v>
      </c>
      <c r="CY338" s="190">
        <v>25.151700000000002</v>
      </c>
      <c r="CZ338" s="190">
        <v>14.834300000000001</v>
      </c>
      <c r="DA338" s="190">
        <v>0</v>
      </c>
      <c r="DB338" s="190">
        <v>3.3675000000000002</v>
      </c>
      <c r="DC338" s="194">
        <v>0</v>
      </c>
      <c r="DE338" s="13"/>
      <c r="DF338" s="13"/>
      <c r="DG338" s="17"/>
      <c r="DH338" s="13"/>
      <c r="DI338" s="13"/>
    </row>
    <row r="339" spans="1:113" ht="14.4" x14ac:dyDescent="0.3">
      <c r="A339" s="13" t="s">
        <v>962</v>
      </c>
      <c r="B339" s="11" t="s">
        <v>1725</v>
      </c>
      <c r="C339" s="11" t="s">
        <v>1759</v>
      </c>
      <c r="D339" s="11" t="s">
        <v>1313</v>
      </c>
      <c r="E339" s="184">
        <v>2012</v>
      </c>
      <c r="F339" s="130">
        <v>5</v>
      </c>
      <c r="G339" s="130">
        <v>14</v>
      </c>
      <c r="H339" s="88"/>
      <c r="I339" s="10">
        <v>20</v>
      </c>
      <c r="J339" s="10">
        <v>50</v>
      </c>
      <c r="K339" s="7" t="s">
        <v>1491</v>
      </c>
      <c r="L339" s="7" t="s">
        <v>798</v>
      </c>
      <c r="M339" s="13"/>
      <c r="N339" s="178" t="s">
        <v>1488</v>
      </c>
      <c r="O339" s="13"/>
      <c r="P339" s="13"/>
      <c r="Q339" s="13"/>
      <c r="R339" s="13"/>
      <c r="S339" s="13"/>
      <c r="T339" s="182" t="s">
        <v>1493</v>
      </c>
      <c r="U339" s="13"/>
      <c r="V339" s="13"/>
      <c r="W339" s="13">
        <v>64.448999999999998</v>
      </c>
      <c r="X339" s="13"/>
      <c r="Y339" s="13"/>
      <c r="Z339" s="13"/>
      <c r="AA339" s="13"/>
      <c r="AB339" s="13"/>
      <c r="AC339" s="13"/>
      <c r="AD339" s="13"/>
      <c r="AE339" s="13"/>
      <c r="AF339" s="13">
        <v>4.3899999999999997</v>
      </c>
      <c r="AG339" s="16" t="s">
        <v>274</v>
      </c>
      <c r="AH339" s="13"/>
      <c r="AI339" s="13"/>
      <c r="AJ339" s="13"/>
      <c r="AK339" s="13">
        <v>0.06</v>
      </c>
      <c r="AL339" s="13"/>
      <c r="AM339" s="13"/>
      <c r="AN339" s="13"/>
      <c r="AO339" s="13"/>
      <c r="AP339" s="13"/>
      <c r="AQ339" s="13">
        <v>0</v>
      </c>
      <c r="AR339" s="13">
        <v>1.603</v>
      </c>
      <c r="AS339" s="17">
        <v>1.603</v>
      </c>
      <c r="AT339" s="17"/>
      <c r="AU339" s="17"/>
      <c r="AV339" s="13">
        <v>0.12</v>
      </c>
      <c r="AW339" s="13"/>
      <c r="AX339" s="189">
        <v>13.358333333333334</v>
      </c>
      <c r="AY339" s="124"/>
      <c r="AZ339" s="13"/>
      <c r="BA339" s="13"/>
      <c r="BB339" s="192">
        <v>-25.69</v>
      </c>
      <c r="BC339" s="7" t="s">
        <v>1492</v>
      </c>
      <c r="BD339" s="13"/>
      <c r="BE339" s="7">
        <v>2020</v>
      </c>
      <c r="BF339" s="13">
        <v>-20.3</v>
      </c>
      <c r="BG339" s="13">
        <v>1.9</v>
      </c>
      <c r="BH339" s="13"/>
      <c r="BI339" s="13">
        <v>0.98799999999999999</v>
      </c>
      <c r="BJ339" s="13">
        <v>1.9E-3</v>
      </c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>
        <v>3.893443655</v>
      </c>
      <c r="CA339" s="13">
        <v>2.1756819300000001</v>
      </c>
      <c r="CB339" s="7"/>
      <c r="CC339" s="7"/>
      <c r="CD339" s="13"/>
      <c r="CE339" s="182" t="s">
        <v>1494</v>
      </c>
      <c r="CF339" s="13"/>
      <c r="CG339" s="13"/>
      <c r="CH339" s="13"/>
      <c r="CI339" s="13"/>
      <c r="CJ339" s="13"/>
      <c r="CK339" s="13"/>
      <c r="CL339" s="13"/>
      <c r="CM339" s="13"/>
      <c r="CN339" s="13"/>
      <c r="CO339" s="190">
        <v>29.683800000000002</v>
      </c>
      <c r="CP339" s="190">
        <v>0</v>
      </c>
      <c r="CQ339" s="190">
        <v>0</v>
      </c>
      <c r="CR339" s="190"/>
      <c r="CS339" s="190">
        <v>0</v>
      </c>
      <c r="CT339" s="190"/>
      <c r="CU339" s="190"/>
      <c r="CV339" s="190">
        <v>0</v>
      </c>
      <c r="CW339" s="190">
        <v>9.8001000000000005</v>
      </c>
      <c r="CX339" s="190">
        <v>0</v>
      </c>
      <c r="CY339" s="190">
        <v>22.9819</v>
      </c>
      <c r="CZ339" s="190">
        <v>15.1625</v>
      </c>
      <c r="DA339" s="190">
        <v>0</v>
      </c>
      <c r="DB339" s="190">
        <v>4.5705</v>
      </c>
      <c r="DC339" s="194">
        <v>0</v>
      </c>
      <c r="DE339" s="13"/>
      <c r="DF339" s="13"/>
      <c r="DG339" s="17"/>
      <c r="DH339" s="13"/>
      <c r="DI339" s="13"/>
    </row>
    <row r="340" spans="1:113" ht="14.4" x14ac:dyDescent="0.3">
      <c r="A340" s="13" t="s">
        <v>962</v>
      </c>
      <c r="B340" s="11" t="s">
        <v>1726</v>
      </c>
      <c r="C340" s="11" t="s">
        <v>1760</v>
      </c>
      <c r="D340" s="11" t="s">
        <v>1314</v>
      </c>
      <c r="E340" s="184">
        <v>2012</v>
      </c>
      <c r="F340" s="130">
        <v>5</v>
      </c>
      <c r="G340" s="130">
        <v>8</v>
      </c>
      <c r="H340" s="88"/>
      <c r="I340" s="10">
        <v>0</v>
      </c>
      <c r="J340" s="10">
        <v>20</v>
      </c>
      <c r="K340" s="7" t="s">
        <v>1490</v>
      </c>
      <c r="L340" s="7" t="s">
        <v>798</v>
      </c>
      <c r="M340" s="13"/>
      <c r="N340" s="178" t="s">
        <v>1488</v>
      </c>
      <c r="O340" s="13"/>
      <c r="P340" s="13"/>
      <c r="Q340" s="13"/>
      <c r="R340" s="13"/>
      <c r="S340" s="13"/>
      <c r="T340" s="182" t="s">
        <v>1493</v>
      </c>
      <c r="U340" s="13"/>
      <c r="V340" s="13"/>
      <c r="W340" s="13">
        <v>25.073</v>
      </c>
      <c r="X340" s="13"/>
      <c r="Y340" s="13"/>
      <c r="Z340" s="13"/>
      <c r="AA340" s="13"/>
      <c r="AB340" s="13"/>
      <c r="AC340" s="13"/>
      <c r="AD340" s="13"/>
      <c r="AE340" s="13"/>
      <c r="AF340" s="13">
        <v>5.28</v>
      </c>
      <c r="AG340" s="16" t="s">
        <v>274</v>
      </c>
      <c r="AH340" s="13"/>
      <c r="AI340" s="13"/>
      <c r="AJ340" s="13"/>
      <c r="AK340" s="13">
        <v>1.99</v>
      </c>
      <c r="AL340" s="13"/>
      <c r="AM340" s="13"/>
      <c r="AN340" s="13"/>
      <c r="AO340" s="13"/>
      <c r="AP340" s="13"/>
      <c r="AQ340" s="13">
        <v>0</v>
      </c>
      <c r="AR340" s="13">
        <v>2.1230000000000002</v>
      </c>
      <c r="AS340" s="17">
        <v>2.1230000000000002</v>
      </c>
      <c r="AT340" s="17"/>
      <c r="AU340" s="17"/>
      <c r="AV340" s="13">
        <v>0.17</v>
      </c>
      <c r="AW340" s="13"/>
      <c r="AX340" s="189">
        <v>12.488235294117647</v>
      </c>
      <c r="AY340" s="124"/>
      <c r="AZ340" s="13"/>
      <c r="BA340" s="13"/>
      <c r="BB340" s="192">
        <v>-26.45</v>
      </c>
      <c r="BC340" s="7" t="s">
        <v>1492</v>
      </c>
      <c r="BD340" s="13"/>
      <c r="BE340" s="7">
        <v>2020</v>
      </c>
      <c r="BF340" s="13">
        <v>64.7</v>
      </c>
      <c r="BG340" s="13">
        <v>1.9</v>
      </c>
      <c r="BH340" s="13"/>
      <c r="BI340" s="13">
        <v>1.0738000000000001</v>
      </c>
      <c r="BJ340" s="13">
        <v>1.9E-3</v>
      </c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>
        <v>3.8323975640000003</v>
      </c>
      <c r="CA340" s="13">
        <v>1.7737586950000002</v>
      </c>
      <c r="CB340" s="7"/>
      <c r="CC340" s="7"/>
      <c r="CD340" s="13"/>
      <c r="CE340" s="182" t="s">
        <v>1494</v>
      </c>
      <c r="CF340" s="13"/>
      <c r="CG340" s="13"/>
      <c r="CH340" s="13"/>
      <c r="CI340" s="13"/>
      <c r="CJ340" s="13"/>
      <c r="CK340" s="13"/>
      <c r="CL340" s="13"/>
      <c r="CM340" s="13"/>
      <c r="CN340" s="13"/>
      <c r="CO340" s="190">
        <v>40.602499999999999</v>
      </c>
      <c r="CP340" s="190">
        <v>1.4804999999999999</v>
      </c>
      <c r="CQ340" s="190">
        <v>0</v>
      </c>
      <c r="CR340" s="190"/>
      <c r="CS340" s="190">
        <v>0</v>
      </c>
      <c r="CT340" s="190"/>
      <c r="CU340" s="190"/>
      <c r="CV340" s="190">
        <v>0</v>
      </c>
      <c r="CW340" s="190">
        <v>22.9377</v>
      </c>
      <c r="CX340" s="190">
        <v>0</v>
      </c>
      <c r="CY340" s="190">
        <v>7.7398999999999996</v>
      </c>
      <c r="CZ340" s="190">
        <v>6.5522999999999998</v>
      </c>
      <c r="DA340" s="190">
        <v>0</v>
      </c>
      <c r="DB340" s="190">
        <v>3.4838</v>
      </c>
      <c r="DC340" s="194">
        <v>0</v>
      </c>
      <c r="DE340" s="13"/>
      <c r="DF340" s="13"/>
      <c r="DG340" s="17"/>
      <c r="DH340" s="13"/>
      <c r="DI340" s="13"/>
    </row>
    <row r="341" spans="1:113" ht="14.4" x14ac:dyDescent="0.3">
      <c r="A341" s="13" t="s">
        <v>962</v>
      </c>
      <c r="B341" s="11" t="s">
        <v>1726</v>
      </c>
      <c r="C341" s="11" t="s">
        <v>1760</v>
      </c>
      <c r="D341" s="11" t="s">
        <v>1315</v>
      </c>
      <c r="E341" s="184">
        <v>2012</v>
      </c>
      <c r="F341" s="130">
        <v>5</v>
      </c>
      <c r="G341" s="130">
        <v>8</v>
      </c>
      <c r="H341" s="88"/>
      <c r="I341" s="10">
        <v>20</v>
      </c>
      <c r="J341" s="10">
        <v>50</v>
      </c>
      <c r="K341" s="7" t="s">
        <v>1491</v>
      </c>
      <c r="L341" s="7" t="s">
        <v>798</v>
      </c>
      <c r="M341" s="13"/>
      <c r="N341" s="178" t="s">
        <v>1488</v>
      </c>
      <c r="O341" s="13"/>
      <c r="P341" s="13"/>
      <c r="Q341" s="13"/>
      <c r="R341" s="13"/>
      <c r="S341" s="13"/>
      <c r="T341" s="182" t="s">
        <v>1493</v>
      </c>
      <c r="U341" s="13"/>
      <c r="V341" s="13"/>
      <c r="W341" s="13">
        <v>6.9660000000000002</v>
      </c>
      <c r="X341" s="13"/>
      <c r="Y341" s="13"/>
      <c r="Z341" s="13"/>
      <c r="AA341" s="13"/>
      <c r="AB341" s="13"/>
      <c r="AC341" s="13"/>
      <c r="AD341" s="13"/>
      <c r="AE341" s="13"/>
      <c r="AF341" s="13">
        <v>5.89</v>
      </c>
      <c r="AG341" s="16" t="s">
        <v>274</v>
      </c>
      <c r="AH341" s="13"/>
      <c r="AI341" s="13"/>
      <c r="AJ341" s="13"/>
      <c r="AK341" s="13">
        <v>3.09</v>
      </c>
      <c r="AL341" s="13"/>
      <c r="AM341" s="13"/>
      <c r="AN341" s="13"/>
      <c r="AO341" s="13"/>
      <c r="AP341" s="13"/>
      <c r="AQ341" s="13">
        <v>0</v>
      </c>
      <c r="AR341" s="13">
        <v>1.014</v>
      </c>
      <c r="AS341" s="17">
        <v>1.014</v>
      </c>
      <c r="AT341" s="17"/>
      <c r="AU341" s="17"/>
      <c r="AV341" s="13">
        <v>7.0000000000000007E-2</v>
      </c>
      <c r="AW341" s="13"/>
      <c r="AX341" s="189">
        <v>14.485714285714284</v>
      </c>
      <c r="AY341" s="124"/>
      <c r="AZ341" s="13"/>
      <c r="BA341" s="13"/>
      <c r="BB341" s="192">
        <v>-26.81</v>
      </c>
      <c r="BC341" s="7" t="s">
        <v>1492</v>
      </c>
      <c r="BD341" s="13"/>
      <c r="BE341" s="7">
        <v>2020</v>
      </c>
      <c r="BF341" s="13">
        <v>79.8</v>
      </c>
      <c r="BG341" s="13">
        <v>2.1</v>
      </c>
      <c r="BH341" s="13"/>
      <c r="BI341" s="13">
        <v>1.089</v>
      </c>
      <c r="BJ341" s="13">
        <v>2.0999999999999999E-3</v>
      </c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>
        <v>3.183460599</v>
      </c>
      <c r="CA341" s="13">
        <v>1.630480103</v>
      </c>
      <c r="CB341" s="7"/>
      <c r="CC341" s="7"/>
      <c r="CD341" s="13"/>
      <c r="CE341" s="182" t="s">
        <v>1494</v>
      </c>
      <c r="CF341" s="13"/>
      <c r="CG341" s="13"/>
      <c r="CH341" s="13"/>
      <c r="CI341" s="13"/>
      <c r="CJ341" s="13"/>
      <c r="CK341" s="13"/>
      <c r="CL341" s="13"/>
      <c r="CM341" s="13"/>
      <c r="CN341" s="13"/>
      <c r="CO341" s="190">
        <v>40.748899999999999</v>
      </c>
      <c r="CP341" s="190">
        <v>0.92800000000000005</v>
      </c>
      <c r="CQ341" s="190">
        <v>0</v>
      </c>
      <c r="CR341" s="190"/>
      <c r="CS341" s="190">
        <v>0</v>
      </c>
      <c r="CT341" s="190"/>
      <c r="CU341" s="190"/>
      <c r="CV341" s="190">
        <v>0</v>
      </c>
      <c r="CW341" s="190">
        <v>23.1738</v>
      </c>
      <c r="CX341" s="190">
        <v>0</v>
      </c>
      <c r="CY341" s="190">
        <v>8.3102999999999998</v>
      </c>
      <c r="CZ341" s="190">
        <v>11.059799999999999</v>
      </c>
      <c r="DA341" s="190">
        <v>0</v>
      </c>
      <c r="DB341" s="190">
        <v>2.1292</v>
      </c>
      <c r="DC341" s="194">
        <v>0</v>
      </c>
      <c r="DE341" s="13"/>
      <c r="DF341" s="13"/>
      <c r="DG341" s="17"/>
      <c r="DH341" s="13"/>
      <c r="DI341" s="13"/>
    </row>
    <row r="342" spans="1:113" ht="14.4" x14ac:dyDescent="0.3">
      <c r="A342" s="13" t="s">
        <v>962</v>
      </c>
      <c r="B342" s="11" t="s">
        <v>1726</v>
      </c>
      <c r="C342" s="11" t="s">
        <v>1761</v>
      </c>
      <c r="D342" s="11" t="s">
        <v>1316</v>
      </c>
      <c r="E342" s="184">
        <v>2012</v>
      </c>
      <c r="F342" s="130">
        <v>5</v>
      </c>
      <c r="G342" s="130">
        <v>9</v>
      </c>
      <c r="H342" s="88"/>
      <c r="I342" s="10">
        <v>0</v>
      </c>
      <c r="J342" s="10">
        <v>20</v>
      </c>
      <c r="K342" s="7" t="s">
        <v>1490</v>
      </c>
      <c r="L342" s="7" t="s">
        <v>798</v>
      </c>
      <c r="M342" s="13"/>
      <c r="N342" s="178" t="s">
        <v>1488</v>
      </c>
      <c r="O342" s="13"/>
      <c r="P342" s="13"/>
      <c r="Q342" s="13"/>
      <c r="R342" s="13"/>
      <c r="S342" s="13"/>
      <c r="T342" s="182" t="s">
        <v>1493</v>
      </c>
      <c r="U342" s="13"/>
      <c r="V342" s="13"/>
      <c r="W342" s="13">
        <v>48.478000000000002</v>
      </c>
      <c r="X342" s="13"/>
      <c r="Y342" s="13"/>
      <c r="Z342" s="13"/>
      <c r="AA342" s="13"/>
      <c r="AB342" s="13"/>
      <c r="AC342" s="13"/>
      <c r="AD342" s="13"/>
      <c r="AE342" s="13"/>
      <c r="AF342" s="13">
        <v>5.05</v>
      </c>
      <c r="AG342" s="16" t="s">
        <v>274</v>
      </c>
      <c r="AH342" s="13"/>
      <c r="AI342" s="13"/>
      <c r="AJ342" s="13"/>
      <c r="AK342" s="13">
        <v>3.04</v>
      </c>
      <c r="AL342" s="13"/>
      <c r="AM342" s="13"/>
      <c r="AN342" s="13"/>
      <c r="AO342" s="13"/>
      <c r="AP342" s="13"/>
      <c r="AQ342" s="13">
        <v>0</v>
      </c>
      <c r="AR342" s="13">
        <v>3.3220000000000001</v>
      </c>
      <c r="AS342" s="17">
        <v>3.3220000000000001</v>
      </c>
      <c r="AT342" s="17"/>
      <c r="AU342" s="17"/>
      <c r="AV342" s="13">
        <v>0.26</v>
      </c>
      <c r="AW342" s="13"/>
      <c r="AX342" s="189">
        <v>12.776923076923076</v>
      </c>
      <c r="AY342" s="124"/>
      <c r="AZ342" s="13"/>
      <c r="BA342" s="13"/>
      <c r="BB342" s="192">
        <v>-24.76</v>
      </c>
      <c r="BC342" s="7" t="s">
        <v>1492</v>
      </c>
      <c r="BD342" s="13"/>
      <c r="BE342" s="7">
        <v>2020</v>
      </c>
      <c r="BF342" s="13">
        <v>48.6</v>
      </c>
      <c r="BG342" s="13">
        <v>2</v>
      </c>
      <c r="BH342" s="13"/>
      <c r="BI342" s="13">
        <v>1.0575000000000001</v>
      </c>
      <c r="BJ342" s="13">
        <v>2E-3</v>
      </c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>
        <v>4.3739332170000003</v>
      </c>
      <c r="CA342" s="13">
        <v>2.2123543900000002</v>
      </c>
      <c r="CB342" s="7"/>
      <c r="CC342" s="7"/>
      <c r="CD342" s="13"/>
      <c r="CE342" s="182" t="s">
        <v>1494</v>
      </c>
      <c r="CF342" s="13"/>
      <c r="CG342" s="13"/>
      <c r="CH342" s="13"/>
      <c r="CI342" s="13"/>
      <c r="CJ342" s="13"/>
      <c r="CK342" s="13"/>
      <c r="CL342" s="13"/>
      <c r="CM342" s="13"/>
      <c r="CN342" s="13"/>
      <c r="CO342" s="190">
        <v>40.602499999999999</v>
      </c>
      <c r="CP342" s="190">
        <v>1.4804999999999999</v>
      </c>
      <c r="CQ342" s="190">
        <v>0</v>
      </c>
      <c r="CR342" s="190"/>
      <c r="CS342" s="190">
        <v>0</v>
      </c>
      <c r="CT342" s="190"/>
      <c r="CU342" s="190"/>
      <c r="CV342" s="190">
        <v>0</v>
      </c>
      <c r="CW342" s="190">
        <v>22.9377</v>
      </c>
      <c r="CX342" s="190">
        <v>0</v>
      </c>
      <c r="CY342" s="190">
        <v>7.7398999999999996</v>
      </c>
      <c r="CZ342" s="190">
        <v>6.5522999999999998</v>
      </c>
      <c r="DA342" s="190">
        <v>0</v>
      </c>
      <c r="DB342" s="190">
        <v>3.4838</v>
      </c>
      <c r="DC342" s="194">
        <v>0</v>
      </c>
      <c r="DE342" s="13"/>
      <c r="DF342" s="13"/>
      <c r="DG342" s="17"/>
      <c r="DH342" s="13"/>
      <c r="DI342" s="13"/>
    </row>
    <row r="343" spans="1:113" ht="14.4" x14ac:dyDescent="0.3">
      <c r="A343" s="13" t="s">
        <v>962</v>
      </c>
      <c r="B343" s="11" t="s">
        <v>1726</v>
      </c>
      <c r="C343" s="11" t="s">
        <v>1761</v>
      </c>
      <c r="D343" s="11" t="s">
        <v>1317</v>
      </c>
      <c r="E343" s="184">
        <v>2012</v>
      </c>
      <c r="F343" s="130">
        <v>5</v>
      </c>
      <c r="G343" s="130">
        <v>9</v>
      </c>
      <c r="H343" s="88"/>
      <c r="I343" s="10">
        <v>20</v>
      </c>
      <c r="J343" s="10">
        <v>50</v>
      </c>
      <c r="K343" s="7" t="s">
        <v>1491</v>
      </c>
      <c r="L343" s="7" t="s">
        <v>798</v>
      </c>
      <c r="M343" s="13"/>
      <c r="N343" s="178" t="s">
        <v>1488</v>
      </c>
      <c r="O343" s="13"/>
      <c r="P343" s="13"/>
      <c r="Q343" s="13"/>
      <c r="R343" s="13"/>
      <c r="S343" s="13"/>
      <c r="T343" s="182" t="s">
        <v>1493</v>
      </c>
      <c r="U343" s="13"/>
      <c r="V343" s="13"/>
      <c r="W343" s="13">
        <v>72.453999999999994</v>
      </c>
      <c r="X343" s="13"/>
      <c r="Y343" s="13"/>
      <c r="Z343" s="13"/>
      <c r="AA343" s="13"/>
      <c r="AB343" s="13"/>
      <c r="AC343" s="13"/>
      <c r="AD343" s="13"/>
      <c r="AE343" s="13"/>
      <c r="AF343" s="13">
        <v>4.43</v>
      </c>
      <c r="AG343" s="16" t="s">
        <v>274</v>
      </c>
      <c r="AH343" s="13"/>
      <c r="AI343" s="13"/>
      <c r="AJ343" s="13"/>
      <c r="AK343" s="13">
        <v>0.62</v>
      </c>
      <c r="AL343" s="13"/>
      <c r="AM343" s="13"/>
      <c r="AN343" s="13"/>
      <c r="AO343" s="13"/>
      <c r="AP343" s="13"/>
      <c r="AQ343" s="13">
        <v>0</v>
      </c>
      <c r="AR343" s="13">
        <v>1.6990000000000001</v>
      </c>
      <c r="AS343" s="17">
        <v>1.6990000000000001</v>
      </c>
      <c r="AT343" s="17"/>
      <c r="AU343" s="17"/>
      <c r="AV343" s="13">
        <v>0.13</v>
      </c>
      <c r="AW343" s="13"/>
      <c r="AX343" s="189">
        <v>13.069230769230769</v>
      </c>
      <c r="AY343" s="124"/>
      <c r="AZ343" s="13"/>
      <c r="BA343" s="13"/>
      <c r="BB343" s="192">
        <v>-24.54</v>
      </c>
      <c r="BC343" s="7" t="s">
        <v>1492</v>
      </c>
      <c r="BD343" s="13"/>
      <c r="BE343" s="7">
        <v>2020</v>
      </c>
      <c r="BF343" s="13">
        <v>-86.2</v>
      </c>
      <c r="BG343" s="13">
        <v>2</v>
      </c>
      <c r="BH343" s="13"/>
      <c r="BI343" s="13">
        <v>0.92149999999999999</v>
      </c>
      <c r="BJ343" s="13">
        <v>2E-3</v>
      </c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>
        <v>3.8287174410000002</v>
      </c>
      <c r="CA343" s="13">
        <v>2.357528453</v>
      </c>
      <c r="CB343" s="7"/>
      <c r="CC343" s="7"/>
      <c r="CD343" s="13"/>
      <c r="CE343" s="182" t="s">
        <v>1494</v>
      </c>
      <c r="CF343" s="13"/>
      <c r="CG343" s="13"/>
      <c r="CH343" s="13"/>
      <c r="CI343" s="13"/>
      <c r="CJ343" s="13"/>
      <c r="CK343" s="13"/>
      <c r="CL343" s="13"/>
      <c r="CM343" s="13"/>
      <c r="CN343" s="13"/>
      <c r="CO343" s="190">
        <v>40.748899999999999</v>
      </c>
      <c r="CP343" s="190">
        <v>0.92800000000000005</v>
      </c>
      <c r="CQ343" s="190">
        <v>0</v>
      </c>
      <c r="CR343" s="190"/>
      <c r="CS343" s="190">
        <v>0</v>
      </c>
      <c r="CT343" s="190"/>
      <c r="CU343" s="190"/>
      <c r="CV343" s="190">
        <v>0</v>
      </c>
      <c r="CW343" s="190">
        <v>23.1738</v>
      </c>
      <c r="CX343" s="190">
        <v>0</v>
      </c>
      <c r="CY343" s="190">
        <v>8.3102999999999998</v>
      </c>
      <c r="CZ343" s="190">
        <v>11.059799999999999</v>
      </c>
      <c r="DA343" s="190">
        <v>0</v>
      </c>
      <c r="DB343" s="190">
        <v>2.1292</v>
      </c>
      <c r="DC343" s="194">
        <v>0</v>
      </c>
      <c r="DE343" s="13"/>
      <c r="DF343" s="13"/>
      <c r="DG343" s="17"/>
      <c r="DH343" s="13"/>
      <c r="DI343" s="13"/>
    </row>
    <row r="344" spans="1:113" ht="14.4" x14ac:dyDescent="0.3">
      <c r="A344" s="13" t="s">
        <v>962</v>
      </c>
      <c r="B344" s="11" t="s">
        <v>1726</v>
      </c>
      <c r="C344" s="11" t="s">
        <v>1762</v>
      </c>
      <c r="D344" s="11" t="s">
        <v>1318</v>
      </c>
      <c r="E344" s="184">
        <v>2012</v>
      </c>
      <c r="F344" s="130">
        <v>5</v>
      </c>
      <c r="G344" s="130">
        <v>8</v>
      </c>
      <c r="H344" s="88"/>
      <c r="I344" s="10">
        <v>0</v>
      </c>
      <c r="J344" s="10">
        <v>20</v>
      </c>
      <c r="K344" s="7" t="s">
        <v>1490</v>
      </c>
      <c r="L344" s="7" t="s">
        <v>798</v>
      </c>
      <c r="M344" s="13"/>
      <c r="N344" s="178" t="s">
        <v>1488</v>
      </c>
      <c r="O344" s="13"/>
      <c r="P344" s="13"/>
      <c r="Q344" s="13"/>
      <c r="R344" s="13"/>
      <c r="S344" s="13"/>
      <c r="T344" s="182" t="s">
        <v>1493</v>
      </c>
      <c r="U344" s="13"/>
      <c r="V344" s="13"/>
      <c r="W344" s="13">
        <v>57.63</v>
      </c>
      <c r="X344" s="13"/>
      <c r="Y344" s="13"/>
      <c r="Z344" s="13"/>
      <c r="AA344" s="13"/>
      <c r="AB344" s="13"/>
      <c r="AC344" s="13"/>
      <c r="AD344" s="13"/>
      <c r="AE344" s="13"/>
      <c r="AF344" s="13">
        <v>5.03</v>
      </c>
      <c r="AG344" s="16" t="s">
        <v>274</v>
      </c>
      <c r="AH344" s="13"/>
      <c r="AI344" s="13"/>
      <c r="AJ344" s="13"/>
      <c r="AK344" s="13">
        <v>1.65</v>
      </c>
      <c r="AL344" s="13"/>
      <c r="AM344" s="13"/>
      <c r="AN344" s="13"/>
      <c r="AO344" s="13"/>
      <c r="AP344" s="13"/>
      <c r="AQ344" s="13">
        <v>0</v>
      </c>
      <c r="AR344" s="13">
        <v>3.2160000000000002</v>
      </c>
      <c r="AS344" s="17">
        <v>3.2160000000000002</v>
      </c>
      <c r="AT344" s="17"/>
      <c r="AU344" s="17"/>
      <c r="AV344" s="13">
        <v>0.23</v>
      </c>
      <c r="AW344" s="13"/>
      <c r="AX344" s="189">
        <v>13.982608695652175</v>
      </c>
      <c r="AY344" s="124"/>
      <c r="AZ344" s="13"/>
      <c r="BA344" s="13"/>
      <c r="BB344" s="192">
        <v>-25.96</v>
      </c>
      <c r="BC344" s="7" t="s">
        <v>1492</v>
      </c>
      <c r="BD344" s="13"/>
      <c r="BE344" s="7">
        <v>2020</v>
      </c>
      <c r="BF344" s="13">
        <v>56.9</v>
      </c>
      <c r="BG344" s="13">
        <v>1.8</v>
      </c>
      <c r="BH344" s="13"/>
      <c r="BI344" s="13">
        <v>1.0658000000000001</v>
      </c>
      <c r="BJ344" s="13">
        <v>1.8E-3</v>
      </c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>
        <v>2.7380732619999999</v>
      </c>
      <c r="CA344" s="13">
        <v>2.37313719</v>
      </c>
      <c r="CB344" s="7"/>
      <c r="CC344" s="7"/>
      <c r="CD344" s="13"/>
      <c r="CE344" s="182" t="s">
        <v>1494</v>
      </c>
      <c r="CF344" s="13"/>
      <c r="CG344" s="13"/>
      <c r="CH344" s="13"/>
      <c r="CI344" s="13"/>
      <c r="CJ344" s="13"/>
      <c r="CK344" s="13"/>
      <c r="CL344" s="13"/>
      <c r="CM344" s="13"/>
      <c r="CN344" s="13"/>
      <c r="CO344" s="190">
        <v>40.602499999999999</v>
      </c>
      <c r="CP344" s="190">
        <v>1.4804999999999999</v>
      </c>
      <c r="CQ344" s="190">
        <v>0</v>
      </c>
      <c r="CR344" s="190"/>
      <c r="CS344" s="190">
        <v>0</v>
      </c>
      <c r="CT344" s="190"/>
      <c r="CU344" s="190"/>
      <c r="CV344" s="190">
        <v>0</v>
      </c>
      <c r="CW344" s="190">
        <v>22.9377</v>
      </c>
      <c r="CX344" s="190">
        <v>0</v>
      </c>
      <c r="CY344" s="190">
        <v>7.7398999999999996</v>
      </c>
      <c r="CZ344" s="190">
        <v>6.5522999999999998</v>
      </c>
      <c r="DA344" s="190">
        <v>0</v>
      </c>
      <c r="DB344" s="190">
        <v>3.4838</v>
      </c>
      <c r="DC344" s="194">
        <v>0</v>
      </c>
      <c r="DE344" s="13"/>
      <c r="DF344" s="13"/>
      <c r="DG344" s="17"/>
      <c r="DH344" s="13"/>
      <c r="DI344" s="13"/>
    </row>
    <row r="345" spans="1:113" ht="14.4" x14ac:dyDescent="0.3">
      <c r="A345" s="13" t="s">
        <v>962</v>
      </c>
      <c r="B345" s="11" t="s">
        <v>1726</v>
      </c>
      <c r="C345" s="11" t="s">
        <v>1762</v>
      </c>
      <c r="D345" s="11" t="s">
        <v>1319</v>
      </c>
      <c r="E345" s="184">
        <v>2012</v>
      </c>
      <c r="F345" s="130">
        <v>5</v>
      </c>
      <c r="G345" s="130">
        <v>8</v>
      </c>
      <c r="H345" s="88"/>
      <c r="I345" s="10">
        <v>20</v>
      </c>
      <c r="J345" s="10">
        <v>50</v>
      </c>
      <c r="K345" s="7" t="s">
        <v>1491</v>
      </c>
      <c r="L345" s="7" t="s">
        <v>798</v>
      </c>
      <c r="M345" s="13"/>
      <c r="N345" s="178" t="s">
        <v>1488</v>
      </c>
      <c r="O345" s="13"/>
      <c r="P345" s="13"/>
      <c r="Q345" s="13"/>
      <c r="R345" s="13"/>
      <c r="S345" s="13"/>
      <c r="T345" s="182" t="s">
        <v>1493</v>
      </c>
      <c r="U345" s="13"/>
      <c r="V345" s="13"/>
      <c r="W345" s="13">
        <v>75.625</v>
      </c>
      <c r="X345" s="13"/>
      <c r="Y345" s="13"/>
      <c r="Z345" s="13"/>
      <c r="AA345" s="13"/>
      <c r="AB345" s="13"/>
      <c r="AC345" s="13"/>
      <c r="AD345" s="13"/>
      <c r="AE345" s="13"/>
      <c r="AF345" s="13">
        <v>4.6100000000000003</v>
      </c>
      <c r="AG345" s="16" t="s">
        <v>274</v>
      </c>
      <c r="AH345" s="13"/>
      <c r="AI345" s="13"/>
      <c r="AJ345" s="13"/>
      <c r="AK345" s="13">
        <v>0.55000000000000004</v>
      </c>
      <c r="AL345" s="13"/>
      <c r="AM345" s="13"/>
      <c r="AN345" s="13"/>
      <c r="AO345" s="13"/>
      <c r="AP345" s="13"/>
      <c r="AQ345" s="13">
        <v>0</v>
      </c>
      <c r="AR345" s="13">
        <v>1.54</v>
      </c>
      <c r="AS345" s="17">
        <v>1.54</v>
      </c>
      <c r="AT345" s="17"/>
      <c r="AU345" s="17"/>
      <c r="AV345" s="13">
        <v>0.12</v>
      </c>
      <c r="AW345" s="13"/>
      <c r="AX345" s="189">
        <v>12.833333333333334</v>
      </c>
      <c r="AY345" s="124"/>
      <c r="AZ345" s="13"/>
      <c r="BA345" s="13"/>
      <c r="BB345" s="192">
        <v>-25.27</v>
      </c>
      <c r="BC345" s="7" t="s">
        <v>1492</v>
      </c>
      <c r="BD345" s="13"/>
      <c r="BE345" s="7">
        <v>2020</v>
      </c>
      <c r="BF345" s="13">
        <v>-60.1</v>
      </c>
      <c r="BG345" s="13">
        <v>1.9</v>
      </c>
      <c r="BH345" s="13"/>
      <c r="BI345" s="13">
        <v>0.94789999999999996</v>
      </c>
      <c r="BJ345" s="13">
        <v>1.9E-3</v>
      </c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>
        <v>2.6608013860000002</v>
      </c>
      <c r="CA345" s="13">
        <v>2.4010296380000002</v>
      </c>
      <c r="CB345" s="7"/>
      <c r="CC345" s="7"/>
      <c r="CD345" s="13"/>
      <c r="CE345" s="182" t="s">
        <v>1494</v>
      </c>
      <c r="CF345" s="13"/>
      <c r="CG345" s="13"/>
      <c r="CH345" s="13"/>
      <c r="CI345" s="13"/>
      <c r="CJ345" s="13"/>
      <c r="CK345" s="13"/>
      <c r="CL345" s="13"/>
      <c r="CM345" s="13"/>
      <c r="CN345" s="13"/>
      <c r="CO345" s="190">
        <v>40.748899999999999</v>
      </c>
      <c r="CP345" s="190">
        <v>0.92800000000000005</v>
      </c>
      <c r="CQ345" s="190">
        <v>0</v>
      </c>
      <c r="CR345" s="190"/>
      <c r="CS345" s="190">
        <v>0</v>
      </c>
      <c r="CT345" s="190"/>
      <c r="CU345" s="190"/>
      <c r="CV345" s="190">
        <v>0</v>
      </c>
      <c r="CW345" s="190">
        <v>23.1738</v>
      </c>
      <c r="CX345" s="190">
        <v>0</v>
      </c>
      <c r="CY345" s="190">
        <v>8.3102999999999998</v>
      </c>
      <c r="CZ345" s="190">
        <v>11.059799999999999</v>
      </c>
      <c r="DA345" s="190">
        <v>0</v>
      </c>
      <c r="DB345" s="190">
        <v>2.1292</v>
      </c>
      <c r="DC345" s="194">
        <v>0</v>
      </c>
      <c r="DE345" s="13"/>
      <c r="DF345" s="13"/>
      <c r="DG345" s="17"/>
      <c r="DH345" s="13"/>
      <c r="DI345" s="13"/>
    </row>
    <row r="346" spans="1:113" ht="14.4" x14ac:dyDescent="0.3">
      <c r="A346" s="13" t="s">
        <v>962</v>
      </c>
      <c r="B346" s="11" t="s">
        <v>1726</v>
      </c>
      <c r="C346" s="11" t="s">
        <v>1763</v>
      </c>
      <c r="D346" s="11" t="s">
        <v>1320</v>
      </c>
      <c r="E346" s="184">
        <v>2012</v>
      </c>
      <c r="F346" s="130">
        <v>5</v>
      </c>
      <c r="G346" s="130">
        <v>8</v>
      </c>
      <c r="H346" s="88"/>
      <c r="I346" s="10">
        <v>0</v>
      </c>
      <c r="J346" s="10">
        <v>20</v>
      </c>
      <c r="K346" s="7" t="s">
        <v>1490</v>
      </c>
      <c r="L346" s="7" t="s">
        <v>798</v>
      </c>
      <c r="M346" s="13"/>
      <c r="N346" s="178" t="s">
        <v>1488</v>
      </c>
      <c r="O346" s="13"/>
      <c r="P346" s="13"/>
      <c r="Q346" s="13"/>
      <c r="R346" s="13"/>
      <c r="S346" s="13"/>
      <c r="T346" s="182" t="s">
        <v>1493</v>
      </c>
      <c r="U346" s="13"/>
      <c r="V346" s="13"/>
      <c r="W346" s="13">
        <v>84.016999999999996</v>
      </c>
      <c r="X346" s="13"/>
      <c r="Y346" s="13"/>
      <c r="Z346" s="13"/>
      <c r="AA346" s="13"/>
      <c r="AB346" s="13"/>
      <c r="AC346" s="13"/>
      <c r="AD346" s="13"/>
      <c r="AE346" s="13"/>
      <c r="AF346" s="13">
        <v>4.5199999999999996</v>
      </c>
      <c r="AG346" s="16" t="s">
        <v>274</v>
      </c>
      <c r="AH346" s="13"/>
      <c r="AI346" s="13"/>
      <c r="AJ346" s="13"/>
      <c r="AK346" s="13">
        <v>0.59</v>
      </c>
      <c r="AL346" s="13"/>
      <c r="AM346" s="13"/>
      <c r="AN346" s="13"/>
      <c r="AO346" s="13"/>
      <c r="AP346" s="13"/>
      <c r="AQ346" s="13">
        <v>0</v>
      </c>
      <c r="AR346" s="13">
        <v>2.7240000000000002</v>
      </c>
      <c r="AS346" s="17">
        <v>2.7240000000000002</v>
      </c>
      <c r="AT346" s="17"/>
      <c r="AU346" s="17"/>
      <c r="AV346" s="13">
        <v>0.23</v>
      </c>
      <c r="AW346" s="13"/>
      <c r="AX346" s="189">
        <v>11.843478260869565</v>
      </c>
      <c r="AY346" s="124"/>
      <c r="AZ346" s="13"/>
      <c r="BA346" s="13"/>
      <c r="BB346" s="192">
        <v>-25.73</v>
      </c>
      <c r="BC346" s="7" t="s">
        <v>1492</v>
      </c>
      <c r="BD346" s="13"/>
      <c r="BE346" s="7">
        <v>2020</v>
      </c>
      <c r="BF346" s="13">
        <v>45.3</v>
      </c>
      <c r="BG346" s="13">
        <v>1.9</v>
      </c>
      <c r="BH346" s="13"/>
      <c r="BI346" s="13">
        <v>1.0542</v>
      </c>
      <c r="BJ346" s="13">
        <v>1.9E-3</v>
      </c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>
        <v>3.315731972</v>
      </c>
      <c r="CA346" s="13">
        <v>2.1677321379999999</v>
      </c>
      <c r="CB346" s="7"/>
      <c r="CC346" s="7"/>
      <c r="CD346" s="13"/>
      <c r="CE346" s="182" t="s">
        <v>1494</v>
      </c>
      <c r="CF346" s="13"/>
      <c r="CG346" s="13"/>
      <c r="CH346" s="13"/>
      <c r="CI346" s="13"/>
      <c r="CJ346" s="13"/>
      <c r="CK346" s="13"/>
      <c r="CL346" s="13"/>
      <c r="CM346" s="13"/>
      <c r="CN346" s="13"/>
      <c r="CO346" s="190">
        <v>40.602499999999999</v>
      </c>
      <c r="CP346" s="190">
        <v>1.4804999999999999</v>
      </c>
      <c r="CQ346" s="190">
        <v>0</v>
      </c>
      <c r="CR346" s="190"/>
      <c r="CS346" s="190">
        <v>0</v>
      </c>
      <c r="CT346" s="190"/>
      <c r="CU346" s="190"/>
      <c r="CV346" s="190">
        <v>0</v>
      </c>
      <c r="CW346" s="190">
        <v>22.9377</v>
      </c>
      <c r="CX346" s="190">
        <v>0</v>
      </c>
      <c r="CY346" s="190">
        <v>7.7398999999999996</v>
      </c>
      <c r="CZ346" s="190">
        <v>6.5522999999999998</v>
      </c>
      <c r="DA346" s="190">
        <v>0</v>
      </c>
      <c r="DB346" s="190">
        <v>3.4838</v>
      </c>
      <c r="DC346" s="194">
        <v>0</v>
      </c>
      <c r="DE346" s="13"/>
      <c r="DF346" s="13"/>
      <c r="DG346" s="17"/>
      <c r="DH346" s="13"/>
      <c r="DI346" s="13"/>
    </row>
    <row r="347" spans="1:113" ht="14.4" x14ac:dyDescent="0.3">
      <c r="A347" s="13" t="s">
        <v>962</v>
      </c>
      <c r="B347" s="11" t="s">
        <v>1726</v>
      </c>
      <c r="C347" s="11" t="s">
        <v>1763</v>
      </c>
      <c r="D347" s="11" t="s">
        <v>1321</v>
      </c>
      <c r="E347" s="184">
        <v>2012</v>
      </c>
      <c r="F347" s="130">
        <v>5</v>
      </c>
      <c r="G347" s="130">
        <v>8</v>
      </c>
      <c r="H347" s="88"/>
      <c r="I347" s="10">
        <v>20</v>
      </c>
      <c r="J347" s="10">
        <v>50</v>
      </c>
      <c r="K347" s="7" t="s">
        <v>1491</v>
      </c>
      <c r="L347" s="7" t="s">
        <v>798</v>
      </c>
      <c r="M347" s="13"/>
      <c r="N347" s="178" t="s">
        <v>1488</v>
      </c>
      <c r="O347" s="13"/>
      <c r="P347" s="13"/>
      <c r="Q347" s="13"/>
      <c r="R347" s="13"/>
      <c r="S347" s="13"/>
      <c r="T347" s="182" t="s">
        <v>1493</v>
      </c>
      <c r="U347" s="13"/>
      <c r="V347" s="13"/>
      <c r="W347" s="13">
        <v>88.72</v>
      </c>
      <c r="X347" s="13"/>
      <c r="Y347" s="13"/>
      <c r="Z347" s="13"/>
      <c r="AA347" s="13"/>
      <c r="AB347" s="13"/>
      <c r="AC347" s="13"/>
      <c r="AD347" s="13"/>
      <c r="AE347" s="13"/>
      <c r="AF347" s="13">
        <v>4.5999999999999996</v>
      </c>
      <c r="AG347" s="16" t="s">
        <v>274</v>
      </c>
      <c r="AH347" s="13"/>
      <c r="AI347" s="13"/>
      <c r="AJ347" s="13"/>
      <c r="AK347" s="13">
        <v>0.27</v>
      </c>
      <c r="AL347" s="13"/>
      <c r="AM347" s="13"/>
      <c r="AN347" s="13"/>
      <c r="AO347" s="13"/>
      <c r="AP347" s="13"/>
      <c r="AQ347" s="13">
        <v>0</v>
      </c>
      <c r="AR347" s="13">
        <v>1.772</v>
      </c>
      <c r="AS347" s="17">
        <v>1.772</v>
      </c>
      <c r="AT347" s="17"/>
      <c r="AU347" s="17"/>
      <c r="AV347" s="13">
        <v>0.15</v>
      </c>
      <c r="AW347" s="13"/>
      <c r="AX347" s="189">
        <v>11.813333333333334</v>
      </c>
      <c r="AY347" s="124"/>
      <c r="AZ347" s="13"/>
      <c r="BA347" s="13"/>
      <c r="BB347" s="192">
        <v>-25.21</v>
      </c>
      <c r="BC347" s="7" t="s">
        <v>1492</v>
      </c>
      <c r="BD347" s="13"/>
      <c r="BE347" s="7">
        <v>2020</v>
      </c>
      <c r="BF347" s="13">
        <v>-45.9</v>
      </c>
      <c r="BG347" s="13">
        <v>1.9</v>
      </c>
      <c r="BH347" s="13"/>
      <c r="BI347" s="13">
        <v>0.96220000000000006</v>
      </c>
      <c r="BJ347" s="13">
        <v>1.9E-3</v>
      </c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>
        <v>3.0671852729999998</v>
      </c>
      <c r="CA347" s="13">
        <v>2.1099614089999998</v>
      </c>
      <c r="CB347" s="7"/>
      <c r="CC347" s="7"/>
      <c r="CD347" s="13"/>
      <c r="CE347" s="182" t="s">
        <v>1494</v>
      </c>
      <c r="CF347" s="13"/>
      <c r="CG347" s="13"/>
      <c r="CH347" s="13"/>
      <c r="CI347" s="13"/>
      <c r="CJ347" s="13"/>
      <c r="CK347" s="13"/>
      <c r="CL347" s="13"/>
      <c r="CM347" s="13"/>
      <c r="CN347" s="13"/>
      <c r="CO347" s="190">
        <v>40.748899999999999</v>
      </c>
      <c r="CP347" s="190">
        <v>0.92800000000000005</v>
      </c>
      <c r="CQ347" s="190">
        <v>0</v>
      </c>
      <c r="CR347" s="190"/>
      <c r="CS347" s="190">
        <v>0</v>
      </c>
      <c r="CT347" s="190"/>
      <c r="CU347" s="190"/>
      <c r="CV347" s="190">
        <v>0</v>
      </c>
      <c r="CW347" s="190">
        <v>23.1738</v>
      </c>
      <c r="CX347" s="190">
        <v>0</v>
      </c>
      <c r="CY347" s="190">
        <v>8.3102999999999998</v>
      </c>
      <c r="CZ347" s="190">
        <v>11.059799999999999</v>
      </c>
      <c r="DA347" s="190">
        <v>0</v>
      </c>
      <c r="DB347" s="190">
        <v>2.1292</v>
      </c>
      <c r="DC347" s="194">
        <v>0</v>
      </c>
      <c r="DE347" s="13"/>
      <c r="DF347" s="13"/>
      <c r="DG347" s="17"/>
      <c r="DH347" s="13"/>
      <c r="DI347" s="13"/>
    </row>
    <row r="348" spans="1:113" ht="14.4" x14ac:dyDescent="0.3">
      <c r="A348" s="13" t="s">
        <v>962</v>
      </c>
      <c r="B348" s="11" t="s">
        <v>1726</v>
      </c>
      <c r="C348" s="11" t="s">
        <v>1764</v>
      </c>
      <c r="D348" s="11" t="s">
        <v>1322</v>
      </c>
      <c r="E348" s="184">
        <v>2012</v>
      </c>
      <c r="F348" s="130">
        <v>5</v>
      </c>
      <c r="G348" s="130">
        <v>9</v>
      </c>
      <c r="H348" s="88"/>
      <c r="I348" s="10">
        <v>0</v>
      </c>
      <c r="J348" s="10">
        <v>20</v>
      </c>
      <c r="K348" s="7" t="s">
        <v>1490</v>
      </c>
      <c r="L348" s="7" t="s">
        <v>798</v>
      </c>
      <c r="M348" s="13"/>
      <c r="N348" s="178" t="s">
        <v>1488</v>
      </c>
      <c r="O348" s="13"/>
      <c r="P348" s="13"/>
      <c r="Q348" s="13"/>
      <c r="R348" s="13"/>
      <c r="S348" s="13"/>
      <c r="T348" s="182" t="s">
        <v>1493</v>
      </c>
      <c r="U348" s="13"/>
      <c r="V348" s="13"/>
      <c r="W348" s="13">
        <v>70.887</v>
      </c>
      <c r="X348" s="13"/>
      <c r="Y348" s="13"/>
      <c r="Z348" s="13"/>
      <c r="AA348" s="13"/>
      <c r="AB348" s="13"/>
      <c r="AC348" s="13"/>
      <c r="AD348" s="13"/>
      <c r="AE348" s="13"/>
      <c r="AF348" s="13">
        <v>5.45</v>
      </c>
      <c r="AG348" s="16" t="s">
        <v>274</v>
      </c>
      <c r="AH348" s="13"/>
      <c r="AI348" s="13"/>
      <c r="AJ348" s="13"/>
      <c r="AK348" s="13">
        <v>3.7</v>
      </c>
      <c r="AL348" s="13"/>
      <c r="AM348" s="13"/>
      <c r="AN348" s="13"/>
      <c r="AO348" s="13"/>
      <c r="AP348" s="13"/>
      <c r="AQ348" s="13">
        <v>0</v>
      </c>
      <c r="AR348" s="13">
        <v>3.6749999999999998</v>
      </c>
      <c r="AS348" s="17">
        <v>3.6749999999999998</v>
      </c>
      <c r="AT348" s="17"/>
      <c r="AU348" s="17"/>
      <c r="AV348" s="13">
        <v>0.24</v>
      </c>
      <c r="AW348" s="13"/>
      <c r="AX348" s="189">
        <v>15.3125</v>
      </c>
      <c r="AY348" s="124"/>
      <c r="AZ348" s="13"/>
      <c r="BA348" s="13"/>
      <c r="BB348" s="192">
        <v>-26.68</v>
      </c>
      <c r="BC348" s="7" t="s">
        <v>1492</v>
      </c>
      <c r="BD348" s="13"/>
      <c r="BE348" s="7">
        <v>2020</v>
      </c>
      <c r="BF348" s="13">
        <v>80.3</v>
      </c>
      <c r="BG348" s="13">
        <v>1.9</v>
      </c>
      <c r="BH348" s="13"/>
      <c r="BI348" s="13">
        <v>1.0894999999999999</v>
      </c>
      <c r="BJ348" s="13">
        <v>1.9E-3</v>
      </c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>
        <v>2.6209572090000002</v>
      </c>
      <c r="CA348" s="13">
        <v>2.2143266619999999</v>
      </c>
      <c r="CB348" s="7"/>
      <c r="CC348" s="7"/>
      <c r="CD348" s="13"/>
      <c r="CE348" s="182" t="s">
        <v>1494</v>
      </c>
      <c r="CF348" s="13"/>
      <c r="CG348" s="13"/>
      <c r="CH348" s="13"/>
      <c r="CI348" s="13"/>
      <c r="CJ348" s="13"/>
      <c r="CK348" s="13"/>
      <c r="CL348" s="13"/>
      <c r="CM348" s="13"/>
      <c r="CN348" s="13"/>
      <c r="CO348" s="190">
        <v>40.602499999999999</v>
      </c>
      <c r="CP348" s="190">
        <v>1.4804999999999999</v>
      </c>
      <c r="CQ348" s="190">
        <v>0</v>
      </c>
      <c r="CR348" s="190"/>
      <c r="CS348" s="190">
        <v>0</v>
      </c>
      <c r="CT348" s="190"/>
      <c r="CU348" s="190"/>
      <c r="CV348" s="190">
        <v>0</v>
      </c>
      <c r="CW348" s="190">
        <v>22.9377</v>
      </c>
      <c r="CX348" s="190">
        <v>0</v>
      </c>
      <c r="CY348" s="190">
        <v>7.7398999999999996</v>
      </c>
      <c r="CZ348" s="190">
        <v>6.5522999999999998</v>
      </c>
      <c r="DA348" s="190">
        <v>0</v>
      </c>
      <c r="DB348" s="190">
        <v>3.4838</v>
      </c>
      <c r="DC348" s="194">
        <v>0</v>
      </c>
      <c r="DE348" s="13"/>
      <c r="DF348" s="13"/>
      <c r="DG348" s="17"/>
      <c r="DH348" s="13"/>
      <c r="DI348" s="13"/>
    </row>
    <row r="349" spans="1:113" ht="14.4" x14ac:dyDescent="0.3">
      <c r="A349" s="13" t="s">
        <v>962</v>
      </c>
      <c r="B349" s="11" t="s">
        <v>1726</v>
      </c>
      <c r="C349" s="11" t="s">
        <v>1764</v>
      </c>
      <c r="D349" s="11" t="s">
        <v>1323</v>
      </c>
      <c r="E349" s="184">
        <v>2012</v>
      </c>
      <c r="F349" s="130">
        <v>5</v>
      </c>
      <c r="G349" s="130">
        <v>9</v>
      </c>
      <c r="H349" s="88"/>
      <c r="I349" s="10">
        <v>20</v>
      </c>
      <c r="J349" s="10">
        <v>50</v>
      </c>
      <c r="K349" s="7" t="s">
        <v>1491</v>
      </c>
      <c r="L349" s="7" t="s">
        <v>798</v>
      </c>
      <c r="M349" s="13"/>
      <c r="N349" s="178" t="s">
        <v>1488</v>
      </c>
      <c r="O349" s="13"/>
      <c r="P349" s="13"/>
      <c r="Q349" s="13"/>
      <c r="R349" s="13"/>
      <c r="S349" s="13"/>
      <c r="T349" s="182" t="s">
        <v>1493</v>
      </c>
      <c r="U349" s="13"/>
      <c r="V349" s="13"/>
      <c r="W349" s="13">
        <v>78.936000000000007</v>
      </c>
      <c r="X349" s="13"/>
      <c r="Y349" s="13"/>
      <c r="Z349" s="13"/>
      <c r="AA349" s="13"/>
      <c r="AB349" s="13"/>
      <c r="AC349" s="13"/>
      <c r="AD349" s="13"/>
      <c r="AE349" s="13"/>
      <c r="AF349" s="13">
        <v>4.82</v>
      </c>
      <c r="AG349" s="16" t="s">
        <v>274</v>
      </c>
      <c r="AH349" s="13"/>
      <c r="AI349" s="13"/>
      <c r="AJ349" s="13"/>
      <c r="AK349" s="13">
        <v>0.68</v>
      </c>
      <c r="AL349" s="13"/>
      <c r="AM349" s="13"/>
      <c r="AN349" s="13"/>
      <c r="AO349" s="13"/>
      <c r="AP349" s="13"/>
      <c r="AQ349" s="13">
        <v>0</v>
      </c>
      <c r="AR349" s="13">
        <v>1.1679999999999999</v>
      </c>
      <c r="AS349" s="17">
        <v>1.1679999999999999</v>
      </c>
      <c r="AT349" s="17"/>
      <c r="AU349" s="17"/>
      <c r="AV349" s="13">
        <v>0.09</v>
      </c>
      <c r="AW349" s="13"/>
      <c r="AX349" s="189">
        <v>12.977777777777778</v>
      </c>
      <c r="AY349" s="124"/>
      <c r="AZ349" s="13"/>
      <c r="BA349" s="13"/>
      <c r="BB349" s="192">
        <v>-25.2</v>
      </c>
      <c r="BC349" s="7" t="s">
        <v>1492</v>
      </c>
      <c r="BD349" s="13"/>
      <c r="BE349" s="7">
        <v>2020</v>
      </c>
      <c r="BF349" s="13">
        <v>-63.4</v>
      </c>
      <c r="BG349" s="13">
        <v>2</v>
      </c>
      <c r="BH349" s="13"/>
      <c r="BI349" s="13">
        <v>0.9446</v>
      </c>
      <c r="BJ349" s="13">
        <v>2E-3</v>
      </c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>
        <v>2.27379138</v>
      </c>
      <c r="CA349" s="13">
        <v>1.9416713999999999</v>
      </c>
      <c r="CB349" s="7"/>
      <c r="CC349" s="7"/>
      <c r="CD349" s="13"/>
      <c r="CE349" s="182" t="s">
        <v>1494</v>
      </c>
      <c r="CF349" s="13"/>
      <c r="CG349" s="13"/>
      <c r="CH349" s="13"/>
      <c r="CI349" s="13"/>
      <c r="CJ349" s="13"/>
      <c r="CK349" s="13"/>
      <c r="CL349" s="13"/>
      <c r="CM349" s="13"/>
      <c r="CN349" s="13"/>
      <c r="CO349" s="190">
        <v>40.748899999999999</v>
      </c>
      <c r="CP349" s="190">
        <v>0.92800000000000005</v>
      </c>
      <c r="CQ349" s="190">
        <v>0</v>
      </c>
      <c r="CR349" s="190"/>
      <c r="CS349" s="190">
        <v>0</v>
      </c>
      <c r="CT349" s="190"/>
      <c r="CU349" s="190"/>
      <c r="CV349" s="190">
        <v>0</v>
      </c>
      <c r="CW349" s="190">
        <v>23.1738</v>
      </c>
      <c r="CX349" s="190">
        <v>0</v>
      </c>
      <c r="CY349" s="190">
        <v>8.3102999999999998</v>
      </c>
      <c r="CZ349" s="190">
        <v>11.059799999999999</v>
      </c>
      <c r="DA349" s="190">
        <v>0</v>
      </c>
      <c r="DB349" s="190">
        <v>2.1292</v>
      </c>
      <c r="DC349" s="194">
        <v>0</v>
      </c>
      <c r="DE349" s="13"/>
      <c r="DF349" s="13"/>
      <c r="DG349" s="17"/>
      <c r="DH349" s="13"/>
      <c r="DI349" s="13"/>
    </row>
    <row r="350" spans="1:113" ht="14.4" x14ac:dyDescent="0.3">
      <c r="A350" s="13" t="s">
        <v>962</v>
      </c>
      <c r="B350" s="11" t="s">
        <v>1726</v>
      </c>
      <c r="C350" s="11" t="s">
        <v>1765</v>
      </c>
      <c r="D350" s="11" t="s">
        <v>1324</v>
      </c>
      <c r="E350" s="184">
        <v>2012</v>
      </c>
      <c r="F350" s="130">
        <v>5</v>
      </c>
      <c r="G350" s="130">
        <v>9</v>
      </c>
      <c r="H350" s="88"/>
      <c r="I350" s="10">
        <v>0</v>
      </c>
      <c r="J350" s="10">
        <v>20</v>
      </c>
      <c r="K350" s="7" t="s">
        <v>1490</v>
      </c>
      <c r="L350" s="7" t="s">
        <v>798</v>
      </c>
      <c r="M350" s="13"/>
      <c r="N350" s="178" t="s">
        <v>1488</v>
      </c>
      <c r="O350" s="13"/>
      <c r="P350" s="13"/>
      <c r="Q350" s="13"/>
      <c r="R350" s="13"/>
      <c r="S350" s="13"/>
      <c r="T350" s="182" t="s">
        <v>1493</v>
      </c>
      <c r="U350" s="13"/>
      <c r="V350" s="13"/>
      <c r="W350" s="13">
        <v>67.281000000000006</v>
      </c>
      <c r="X350" s="13"/>
      <c r="Y350" s="13"/>
      <c r="Z350" s="13"/>
      <c r="AA350" s="13"/>
      <c r="AB350" s="13"/>
      <c r="AC350" s="13"/>
      <c r="AD350" s="13"/>
      <c r="AE350" s="13"/>
      <c r="AF350" s="13">
        <v>5.7</v>
      </c>
      <c r="AG350" s="16" t="s">
        <v>274</v>
      </c>
      <c r="AH350" s="13"/>
      <c r="AI350" s="13"/>
      <c r="AJ350" s="13"/>
      <c r="AK350" s="13">
        <v>4.8099999999999996</v>
      </c>
      <c r="AL350" s="13"/>
      <c r="AM350" s="13"/>
      <c r="AN350" s="13"/>
      <c r="AO350" s="13"/>
      <c r="AP350" s="13"/>
      <c r="AQ350" s="13">
        <v>0</v>
      </c>
      <c r="AR350" s="13">
        <v>2.7360000000000002</v>
      </c>
      <c r="AS350" s="17">
        <v>2.7360000000000002</v>
      </c>
      <c r="AT350" s="17"/>
      <c r="AU350" s="17"/>
      <c r="AV350" s="13">
        <v>0.25</v>
      </c>
      <c r="AW350" s="13"/>
      <c r="AX350" s="189">
        <v>10.944000000000001</v>
      </c>
      <c r="AY350" s="124"/>
      <c r="AZ350" s="13"/>
      <c r="BA350" s="13"/>
      <c r="BB350" s="192">
        <v>-26.1</v>
      </c>
      <c r="BC350" s="7" t="s">
        <v>1492</v>
      </c>
      <c r="BD350" s="13"/>
      <c r="BE350" s="7">
        <v>2020</v>
      </c>
      <c r="BF350" s="13">
        <v>43.1</v>
      </c>
      <c r="BG350" s="13">
        <v>2</v>
      </c>
      <c r="BH350" s="13"/>
      <c r="BI350" s="13">
        <v>1.052</v>
      </c>
      <c r="BJ350" s="13">
        <v>2E-3</v>
      </c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>
        <v>4.5935052020000002</v>
      </c>
      <c r="CA350" s="13">
        <v>1.9205924129999998</v>
      </c>
      <c r="CB350" s="7"/>
      <c r="CC350" s="7"/>
      <c r="CD350" s="13"/>
      <c r="CE350" s="182" t="s">
        <v>1494</v>
      </c>
      <c r="CF350" s="13"/>
      <c r="CG350" s="13"/>
      <c r="CH350" s="13"/>
      <c r="CI350" s="13"/>
      <c r="CJ350" s="13"/>
      <c r="CK350" s="13"/>
      <c r="CL350" s="13"/>
      <c r="CM350" s="13"/>
      <c r="CN350" s="13"/>
      <c r="CO350" s="190">
        <v>40.602499999999999</v>
      </c>
      <c r="CP350" s="190">
        <v>1.4804999999999999</v>
      </c>
      <c r="CQ350" s="190">
        <v>0</v>
      </c>
      <c r="CR350" s="190"/>
      <c r="CS350" s="190">
        <v>0</v>
      </c>
      <c r="CT350" s="190"/>
      <c r="CU350" s="190"/>
      <c r="CV350" s="190">
        <v>0</v>
      </c>
      <c r="CW350" s="190">
        <v>22.9377</v>
      </c>
      <c r="CX350" s="190">
        <v>0</v>
      </c>
      <c r="CY350" s="190">
        <v>7.7398999999999996</v>
      </c>
      <c r="CZ350" s="190">
        <v>6.5522999999999998</v>
      </c>
      <c r="DA350" s="190">
        <v>0</v>
      </c>
      <c r="DB350" s="190">
        <v>3.4838</v>
      </c>
      <c r="DC350" s="194">
        <v>0</v>
      </c>
      <c r="DE350" s="13"/>
      <c r="DF350" s="13"/>
      <c r="DG350" s="17"/>
      <c r="DH350" s="13"/>
      <c r="DI350" s="13"/>
    </row>
    <row r="351" spans="1:113" ht="14.4" x14ac:dyDescent="0.3">
      <c r="A351" s="13" t="s">
        <v>962</v>
      </c>
      <c r="B351" s="11" t="s">
        <v>1726</v>
      </c>
      <c r="C351" s="11" t="s">
        <v>1765</v>
      </c>
      <c r="D351" s="11" t="s">
        <v>1325</v>
      </c>
      <c r="E351" s="184">
        <v>2012</v>
      </c>
      <c r="F351" s="130">
        <v>5</v>
      </c>
      <c r="G351" s="130">
        <v>9</v>
      </c>
      <c r="H351" s="88"/>
      <c r="I351" s="10">
        <v>20</v>
      </c>
      <c r="J351" s="10">
        <v>50</v>
      </c>
      <c r="K351" s="7" t="s">
        <v>1491</v>
      </c>
      <c r="L351" s="7" t="s">
        <v>798</v>
      </c>
      <c r="M351" s="13"/>
      <c r="N351" s="178" t="s">
        <v>1488</v>
      </c>
      <c r="O351" s="13"/>
      <c r="P351" s="13"/>
      <c r="Q351" s="13"/>
      <c r="R351" s="13"/>
      <c r="S351" s="13"/>
      <c r="T351" s="182" t="s">
        <v>1493</v>
      </c>
      <c r="U351" s="13"/>
      <c r="V351" s="13"/>
      <c r="W351" s="13">
        <v>73.852999999999994</v>
      </c>
      <c r="X351" s="13"/>
      <c r="Y351" s="13"/>
      <c r="Z351" s="13"/>
      <c r="AA351" s="13"/>
      <c r="AB351" s="13"/>
      <c r="AC351" s="13"/>
      <c r="AD351" s="13"/>
      <c r="AE351" s="13"/>
      <c r="AF351" s="13">
        <v>4.79</v>
      </c>
      <c r="AG351" s="16" t="s">
        <v>274</v>
      </c>
      <c r="AH351" s="13"/>
      <c r="AI351" s="13"/>
      <c r="AJ351" s="13"/>
      <c r="AK351" s="13">
        <v>0.91</v>
      </c>
      <c r="AL351" s="13"/>
      <c r="AM351" s="13"/>
      <c r="AN351" s="13"/>
      <c r="AO351" s="13"/>
      <c r="AP351" s="13"/>
      <c r="AQ351" s="13">
        <v>0</v>
      </c>
      <c r="AR351" s="13">
        <v>1.5740000000000001</v>
      </c>
      <c r="AS351" s="17">
        <v>1.5740000000000001</v>
      </c>
      <c r="AT351" s="17"/>
      <c r="AU351" s="17"/>
      <c r="AV351" s="13">
        <v>0.14000000000000001</v>
      </c>
      <c r="AW351" s="13"/>
      <c r="AX351" s="189">
        <v>11.242857142857142</v>
      </c>
      <c r="AY351" s="124"/>
      <c r="AZ351" s="13"/>
      <c r="BA351" s="13"/>
      <c r="BB351" s="192">
        <v>-25.7</v>
      </c>
      <c r="BC351" s="7" t="s">
        <v>1492</v>
      </c>
      <c r="BD351" s="13"/>
      <c r="BE351" s="7">
        <v>2020</v>
      </c>
      <c r="BF351" s="13">
        <v>-30.2</v>
      </c>
      <c r="BG351" s="13">
        <v>2.2000000000000002</v>
      </c>
      <c r="BH351" s="13"/>
      <c r="BI351" s="13">
        <v>0.97809999999999997</v>
      </c>
      <c r="BJ351" s="13">
        <v>2.2000000000000001E-3</v>
      </c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>
        <v>4.3085316169999999</v>
      </c>
      <c r="CA351" s="13">
        <v>1.7505488310000001</v>
      </c>
      <c r="CB351" s="7"/>
      <c r="CC351" s="7"/>
      <c r="CD351" s="13"/>
      <c r="CE351" s="182" t="s">
        <v>1494</v>
      </c>
      <c r="CF351" s="13"/>
      <c r="CG351" s="13"/>
      <c r="CH351" s="13"/>
      <c r="CI351" s="13"/>
      <c r="CJ351" s="13"/>
      <c r="CK351" s="13"/>
      <c r="CL351" s="13"/>
      <c r="CM351" s="13"/>
      <c r="CN351" s="13"/>
      <c r="CO351" s="190">
        <v>40.748899999999999</v>
      </c>
      <c r="CP351" s="190">
        <v>0.92800000000000005</v>
      </c>
      <c r="CQ351" s="190">
        <v>0</v>
      </c>
      <c r="CR351" s="190"/>
      <c r="CS351" s="190">
        <v>0</v>
      </c>
      <c r="CT351" s="190"/>
      <c r="CU351" s="190"/>
      <c r="CV351" s="190">
        <v>0</v>
      </c>
      <c r="CW351" s="190">
        <v>23.1738</v>
      </c>
      <c r="CX351" s="190">
        <v>0</v>
      </c>
      <c r="CY351" s="190">
        <v>8.3102999999999998</v>
      </c>
      <c r="CZ351" s="190">
        <v>11.059799999999999</v>
      </c>
      <c r="DA351" s="190">
        <v>0</v>
      </c>
      <c r="DB351" s="190">
        <v>2.1292</v>
      </c>
      <c r="DC351" s="194">
        <v>0</v>
      </c>
      <c r="DE351" s="13"/>
      <c r="DF351" s="13"/>
      <c r="DG351" s="17"/>
      <c r="DH351" s="13"/>
      <c r="DI351" s="13"/>
    </row>
    <row r="352" spans="1:113" ht="14.4" x14ac:dyDescent="0.3">
      <c r="A352" s="13" t="s">
        <v>962</v>
      </c>
      <c r="B352" s="11" t="s">
        <v>1726</v>
      </c>
      <c r="C352" s="11" t="s">
        <v>1766</v>
      </c>
      <c r="D352" s="11" t="s">
        <v>1326</v>
      </c>
      <c r="E352" s="184">
        <v>2012</v>
      </c>
      <c r="F352" s="130">
        <v>5</v>
      </c>
      <c r="G352" s="130">
        <v>8</v>
      </c>
      <c r="H352" s="88"/>
      <c r="I352" s="10">
        <v>0</v>
      </c>
      <c r="J352" s="10">
        <v>20</v>
      </c>
      <c r="K352" s="7" t="s">
        <v>1490</v>
      </c>
      <c r="L352" s="7" t="s">
        <v>798</v>
      </c>
      <c r="M352" s="13"/>
      <c r="N352" s="178" t="s">
        <v>1488</v>
      </c>
      <c r="O352" s="13"/>
      <c r="P352" s="13"/>
      <c r="Q352" s="13"/>
      <c r="R352" s="13"/>
      <c r="S352" s="13"/>
      <c r="T352" s="182" t="s">
        <v>1493</v>
      </c>
      <c r="U352" s="13"/>
      <c r="V352" s="13"/>
      <c r="W352" s="13">
        <v>65.275000000000006</v>
      </c>
      <c r="X352" s="13"/>
      <c r="Y352" s="13"/>
      <c r="Z352" s="13"/>
      <c r="AA352" s="13"/>
      <c r="AB352" s="13"/>
      <c r="AC352" s="13"/>
      <c r="AD352" s="13"/>
      <c r="AE352" s="13"/>
      <c r="AF352" s="13">
        <v>4.97</v>
      </c>
      <c r="AG352" s="16" t="s">
        <v>274</v>
      </c>
      <c r="AH352" s="13"/>
      <c r="AI352" s="13"/>
      <c r="AJ352" s="13"/>
      <c r="AK352" s="13">
        <v>2.13</v>
      </c>
      <c r="AL352" s="13"/>
      <c r="AM352" s="13"/>
      <c r="AN352" s="13"/>
      <c r="AO352" s="13"/>
      <c r="AP352" s="13"/>
      <c r="AQ352" s="13">
        <v>0</v>
      </c>
      <c r="AR352" s="13">
        <v>2.3180000000000001</v>
      </c>
      <c r="AS352" s="17">
        <v>2.3180000000000001</v>
      </c>
      <c r="AT352" s="17"/>
      <c r="AU352" s="17"/>
      <c r="AV352" s="13">
        <v>0.2</v>
      </c>
      <c r="AW352" s="13"/>
      <c r="AX352" s="189">
        <v>11.59</v>
      </c>
      <c r="AY352" s="124"/>
      <c r="AZ352" s="13"/>
      <c r="BA352" s="13"/>
      <c r="BB352" s="192">
        <v>-25.93</v>
      </c>
      <c r="BC352" s="7" t="s">
        <v>1492</v>
      </c>
      <c r="BD352" s="13"/>
      <c r="BE352" s="7">
        <v>2020</v>
      </c>
      <c r="BF352" s="13">
        <v>25.3</v>
      </c>
      <c r="BG352" s="13">
        <v>1.9</v>
      </c>
      <c r="BH352" s="13"/>
      <c r="BI352" s="13">
        <v>1.034</v>
      </c>
      <c r="BJ352" s="13">
        <v>1.9E-3</v>
      </c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>
        <v>2.977658387</v>
      </c>
      <c r="CA352" s="13">
        <v>1.9567201619999999</v>
      </c>
      <c r="CB352" s="7"/>
      <c r="CC352" s="7"/>
      <c r="CD352" s="13"/>
      <c r="CE352" s="182" t="s">
        <v>1494</v>
      </c>
      <c r="CF352" s="13"/>
      <c r="CG352" s="13"/>
      <c r="CH352" s="13"/>
      <c r="CI352" s="13"/>
      <c r="CJ352" s="13"/>
      <c r="CK352" s="13"/>
      <c r="CL352" s="13"/>
      <c r="CM352" s="13"/>
      <c r="CN352" s="13"/>
      <c r="CO352" s="190">
        <v>40.602499999999999</v>
      </c>
      <c r="CP352" s="190">
        <v>1.4804999999999999</v>
      </c>
      <c r="CQ352" s="190">
        <v>0</v>
      </c>
      <c r="CR352" s="190"/>
      <c r="CS352" s="190">
        <v>0</v>
      </c>
      <c r="CT352" s="190"/>
      <c r="CU352" s="190"/>
      <c r="CV352" s="190">
        <v>0</v>
      </c>
      <c r="CW352" s="190">
        <v>22.9377</v>
      </c>
      <c r="CX352" s="190">
        <v>0</v>
      </c>
      <c r="CY352" s="190">
        <v>7.7398999999999996</v>
      </c>
      <c r="CZ352" s="190">
        <v>6.5522999999999998</v>
      </c>
      <c r="DA352" s="190">
        <v>0</v>
      </c>
      <c r="DB352" s="190">
        <v>3.4838</v>
      </c>
      <c r="DC352" s="194">
        <v>0</v>
      </c>
      <c r="DE352" s="13"/>
      <c r="DF352" s="13"/>
      <c r="DG352" s="17"/>
      <c r="DH352" s="13"/>
      <c r="DI352" s="13"/>
    </row>
    <row r="353" spans="1:113" ht="14.4" x14ac:dyDescent="0.3">
      <c r="A353" s="13" t="s">
        <v>962</v>
      </c>
      <c r="B353" s="11" t="s">
        <v>1726</v>
      </c>
      <c r="C353" s="11" t="s">
        <v>1766</v>
      </c>
      <c r="D353" s="11" t="s">
        <v>1327</v>
      </c>
      <c r="E353" s="184">
        <v>2012</v>
      </c>
      <c r="F353" s="130">
        <v>5</v>
      </c>
      <c r="G353" s="130">
        <v>8</v>
      </c>
      <c r="H353" s="88"/>
      <c r="I353" s="10">
        <v>20</v>
      </c>
      <c r="J353" s="10">
        <v>50</v>
      </c>
      <c r="K353" s="7" t="s">
        <v>1491</v>
      </c>
      <c r="L353" s="7" t="s">
        <v>798</v>
      </c>
      <c r="M353" s="13"/>
      <c r="N353" s="178" t="s">
        <v>1488</v>
      </c>
      <c r="O353" s="13"/>
      <c r="P353" s="13"/>
      <c r="Q353" s="13"/>
      <c r="R353" s="13"/>
      <c r="S353" s="13"/>
      <c r="T353" s="182" t="s">
        <v>1493</v>
      </c>
      <c r="U353" s="13"/>
      <c r="V353" s="13"/>
      <c r="W353" s="13">
        <v>73.37</v>
      </c>
      <c r="X353" s="13"/>
      <c r="Y353" s="13"/>
      <c r="Z353" s="13"/>
      <c r="AA353" s="13"/>
      <c r="AB353" s="13"/>
      <c r="AC353" s="13"/>
      <c r="AD353" s="13"/>
      <c r="AE353" s="13"/>
      <c r="AF353" s="13">
        <v>4.62</v>
      </c>
      <c r="AG353" s="16" t="s">
        <v>274</v>
      </c>
      <c r="AH353" s="13"/>
      <c r="AI353" s="13"/>
      <c r="AJ353" s="13"/>
      <c r="AK353" s="13">
        <v>1.04</v>
      </c>
      <c r="AL353" s="13"/>
      <c r="AM353" s="13"/>
      <c r="AN353" s="13"/>
      <c r="AO353" s="13"/>
      <c r="AP353" s="13"/>
      <c r="AQ353" s="13">
        <v>0</v>
      </c>
      <c r="AR353" s="13">
        <v>1.67</v>
      </c>
      <c r="AS353" s="17">
        <v>1.67</v>
      </c>
      <c r="AT353" s="17"/>
      <c r="AU353" s="17"/>
      <c r="AV353" s="13">
        <v>0.14000000000000001</v>
      </c>
      <c r="AW353" s="13"/>
      <c r="AX353" s="189">
        <v>11.928571428571427</v>
      </c>
      <c r="AY353" s="124"/>
      <c r="AZ353" s="13"/>
      <c r="BA353" s="13"/>
      <c r="BB353" s="192">
        <v>-25.39</v>
      </c>
      <c r="BC353" s="7" t="s">
        <v>1492</v>
      </c>
      <c r="BD353" s="13"/>
      <c r="BE353" s="7">
        <v>2020</v>
      </c>
      <c r="BF353" s="13">
        <v>-42.3</v>
      </c>
      <c r="BG353" s="13">
        <v>1.8</v>
      </c>
      <c r="BH353" s="13"/>
      <c r="BI353" s="13">
        <v>0.96589999999999998</v>
      </c>
      <c r="BJ353" s="13">
        <v>1.8E-3</v>
      </c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>
        <v>3.2859479450000002</v>
      </c>
      <c r="CA353" s="13">
        <v>2.1891389929999998</v>
      </c>
      <c r="CB353" s="7"/>
      <c r="CC353" s="7"/>
      <c r="CD353" s="13"/>
      <c r="CE353" s="182" t="s">
        <v>1494</v>
      </c>
      <c r="CF353" s="13"/>
      <c r="CG353" s="13"/>
      <c r="CH353" s="13"/>
      <c r="CI353" s="13"/>
      <c r="CJ353" s="13"/>
      <c r="CK353" s="13"/>
      <c r="CL353" s="13"/>
      <c r="CM353" s="13"/>
      <c r="CN353" s="13"/>
      <c r="CO353" s="190">
        <v>40.748899999999999</v>
      </c>
      <c r="CP353" s="190">
        <v>0.92800000000000005</v>
      </c>
      <c r="CQ353" s="190">
        <v>0</v>
      </c>
      <c r="CR353" s="190"/>
      <c r="CS353" s="190">
        <v>0</v>
      </c>
      <c r="CT353" s="190"/>
      <c r="CU353" s="190"/>
      <c r="CV353" s="190">
        <v>0</v>
      </c>
      <c r="CW353" s="190">
        <v>23.1738</v>
      </c>
      <c r="CX353" s="190">
        <v>0</v>
      </c>
      <c r="CY353" s="190">
        <v>8.3102999999999998</v>
      </c>
      <c r="CZ353" s="190">
        <v>11.059799999999999</v>
      </c>
      <c r="DA353" s="190">
        <v>0</v>
      </c>
      <c r="DB353" s="190">
        <v>2.1292</v>
      </c>
      <c r="DC353" s="194">
        <v>0</v>
      </c>
      <c r="DE353" s="13"/>
      <c r="DF353" s="13"/>
      <c r="DG353" s="17"/>
      <c r="DH353" s="13"/>
      <c r="DI353" s="13"/>
    </row>
    <row r="354" spans="1:113" ht="14.4" x14ac:dyDescent="0.3">
      <c r="A354" s="13" t="s">
        <v>962</v>
      </c>
      <c r="B354" s="11" t="s">
        <v>1733</v>
      </c>
      <c r="C354" s="11" t="s">
        <v>1767</v>
      </c>
      <c r="D354" s="11" t="s">
        <v>1328</v>
      </c>
      <c r="E354" s="184">
        <v>2012</v>
      </c>
      <c r="F354" s="130">
        <v>5</v>
      </c>
      <c r="G354" s="130">
        <v>3</v>
      </c>
      <c r="H354" s="88"/>
      <c r="I354" s="10">
        <v>0</v>
      </c>
      <c r="J354" s="10">
        <v>20</v>
      </c>
      <c r="K354" s="7" t="s">
        <v>1490</v>
      </c>
      <c r="L354" s="7" t="s">
        <v>798</v>
      </c>
      <c r="M354" s="13"/>
      <c r="N354" s="178" t="s">
        <v>1488</v>
      </c>
      <c r="O354" s="13"/>
      <c r="P354" s="13"/>
      <c r="Q354" s="13"/>
      <c r="R354" s="13"/>
      <c r="S354" s="13"/>
      <c r="T354" s="182" t="s">
        <v>1493</v>
      </c>
      <c r="U354" s="13"/>
      <c r="V354" s="13"/>
      <c r="W354" s="13">
        <v>59.228999999999999</v>
      </c>
      <c r="X354" s="13"/>
      <c r="Y354" s="13"/>
      <c r="Z354" s="13"/>
      <c r="AA354" s="13"/>
      <c r="AB354" s="13"/>
      <c r="AC354" s="13"/>
      <c r="AD354" s="13"/>
      <c r="AE354" s="13"/>
      <c r="AF354" s="13">
        <v>4.5</v>
      </c>
      <c r="AG354" s="16" t="s">
        <v>274</v>
      </c>
      <c r="AH354" s="13"/>
      <c r="AI354" s="13"/>
      <c r="AJ354" s="13"/>
      <c r="AK354" s="13">
        <v>0.94</v>
      </c>
      <c r="AL354" s="13"/>
      <c r="AM354" s="13"/>
      <c r="AN354" s="13"/>
      <c r="AO354" s="13"/>
      <c r="AP354" s="13"/>
      <c r="AQ354" s="13">
        <v>0</v>
      </c>
      <c r="AR354" s="13">
        <v>3.9390000000000001</v>
      </c>
      <c r="AS354" s="17">
        <v>3.9390000000000001</v>
      </c>
      <c r="AT354" s="17"/>
      <c r="AU354" s="17"/>
      <c r="AV354" s="13">
        <v>0.32</v>
      </c>
      <c r="AW354" s="13"/>
      <c r="AX354" s="189">
        <v>12.309374999999999</v>
      </c>
      <c r="AY354" s="124"/>
      <c r="AZ354" s="13"/>
      <c r="BA354" s="13"/>
      <c r="BB354" s="192">
        <v>-26.8</v>
      </c>
      <c r="BC354" s="7" t="s">
        <v>1492</v>
      </c>
      <c r="BD354" s="13"/>
      <c r="BE354" s="7">
        <v>2020</v>
      </c>
      <c r="BF354" s="13">
        <v>72.400000000000006</v>
      </c>
      <c r="BG354" s="13">
        <v>1.9</v>
      </c>
      <c r="BH354" s="13"/>
      <c r="BI354" s="13">
        <v>1.0814999999999999</v>
      </c>
      <c r="BJ354" s="13">
        <v>1.9E-3</v>
      </c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>
        <v>7.8901423699999995</v>
      </c>
      <c r="CA354" s="13">
        <v>3.4406825049999998</v>
      </c>
      <c r="CB354" s="7"/>
      <c r="CC354" s="7"/>
      <c r="CD354" s="13"/>
      <c r="CE354" s="182" t="s">
        <v>1494</v>
      </c>
      <c r="CF354" s="13"/>
      <c r="CG354" s="13"/>
      <c r="CH354" s="13"/>
      <c r="CI354" s="13"/>
      <c r="CJ354" s="13"/>
      <c r="CK354" s="13"/>
      <c r="CL354" s="13"/>
      <c r="CM354" s="13"/>
      <c r="CN354" s="13"/>
      <c r="CO354" s="190">
        <v>42.120699999999999</v>
      </c>
      <c r="CP354" s="190">
        <v>0</v>
      </c>
      <c r="CQ354" s="190">
        <v>0</v>
      </c>
      <c r="CR354" s="190"/>
      <c r="CS354" s="190">
        <v>0</v>
      </c>
      <c r="CT354" s="190"/>
      <c r="CU354" s="190"/>
      <c r="CV354" s="190">
        <v>0</v>
      </c>
      <c r="CW354" s="190">
        <v>22.7456</v>
      </c>
      <c r="CX354" s="190">
        <v>0</v>
      </c>
      <c r="CY354" s="190">
        <v>5.6986999999999997</v>
      </c>
      <c r="CZ354" s="190">
        <v>13.752099999999999</v>
      </c>
      <c r="DA354" s="190">
        <v>0</v>
      </c>
      <c r="DB354" s="190">
        <v>4.5972</v>
      </c>
      <c r="DC354" s="194">
        <v>0</v>
      </c>
      <c r="DE354" s="13"/>
      <c r="DF354" s="13"/>
      <c r="DG354" s="17"/>
      <c r="DH354" s="13"/>
      <c r="DI354" s="13"/>
    </row>
    <row r="355" spans="1:113" ht="14.4" x14ac:dyDescent="0.3">
      <c r="A355" s="13" t="s">
        <v>962</v>
      </c>
      <c r="B355" s="11" t="s">
        <v>1733</v>
      </c>
      <c r="C355" s="11" t="s">
        <v>1767</v>
      </c>
      <c r="D355" s="11" t="s">
        <v>1329</v>
      </c>
      <c r="E355" s="184">
        <v>2012</v>
      </c>
      <c r="F355" s="130">
        <v>5</v>
      </c>
      <c r="G355" s="130">
        <v>3</v>
      </c>
      <c r="H355" s="88"/>
      <c r="I355" s="10">
        <v>20</v>
      </c>
      <c r="J355" s="10">
        <v>50</v>
      </c>
      <c r="K355" s="7" t="s">
        <v>1491</v>
      </c>
      <c r="L355" s="7" t="s">
        <v>798</v>
      </c>
      <c r="M355" s="13"/>
      <c r="N355" s="178" t="s">
        <v>1488</v>
      </c>
      <c r="O355" s="13"/>
      <c r="P355" s="13"/>
      <c r="Q355" s="13"/>
      <c r="R355" s="13"/>
      <c r="S355" s="13"/>
      <c r="T355" s="182" t="s">
        <v>1493</v>
      </c>
      <c r="U355" s="13"/>
      <c r="V355" s="13"/>
      <c r="W355" s="13">
        <v>72.682000000000002</v>
      </c>
      <c r="X355" s="13"/>
      <c r="Y355" s="13"/>
      <c r="Z355" s="13"/>
      <c r="AA355" s="13"/>
      <c r="AB355" s="13"/>
      <c r="AC355" s="13"/>
      <c r="AD355" s="13"/>
      <c r="AE355" s="13"/>
      <c r="AF355" s="13">
        <v>4.6500000000000004</v>
      </c>
      <c r="AG355" s="16" t="s">
        <v>274</v>
      </c>
      <c r="AH355" s="13"/>
      <c r="AI355" s="13"/>
      <c r="AJ355" s="13"/>
      <c r="AK355" s="13">
        <v>0.12</v>
      </c>
      <c r="AL355" s="13"/>
      <c r="AM355" s="13"/>
      <c r="AN355" s="13"/>
      <c r="AO355" s="13"/>
      <c r="AP355" s="13"/>
      <c r="AQ355" s="13">
        <v>0</v>
      </c>
      <c r="AR355" s="13">
        <v>2.0259999999999998</v>
      </c>
      <c r="AS355" s="17">
        <v>2.0259999999999998</v>
      </c>
      <c r="AT355" s="17"/>
      <c r="AU355" s="17"/>
      <c r="AV355" s="13">
        <v>0.17</v>
      </c>
      <c r="AW355" s="13"/>
      <c r="AX355" s="189">
        <v>11.917647058823528</v>
      </c>
      <c r="AY355" s="124"/>
      <c r="AZ355" s="13"/>
      <c r="BA355" s="13"/>
      <c r="BB355" s="192">
        <v>-25.4</v>
      </c>
      <c r="BC355" s="7" t="s">
        <v>1492</v>
      </c>
      <c r="BD355" s="13"/>
      <c r="BE355" s="7">
        <v>2020</v>
      </c>
      <c r="BF355" s="13">
        <v>-39.4</v>
      </c>
      <c r="BG355" s="13">
        <v>1.8</v>
      </c>
      <c r="BH355" s="13"/>
      <c r="BI355" s="13">
        <v>0.96879999999999999</v>
      </c>
      <c r="BJ355" s="13">
        <v>1.8E-3</v>
      </c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>
        <v>7.3891931050000004</v>
      </c>
      <c r="CA355" s="13">
        <v>3.4429325080000002</v>
      </c>
      <c r="CB355" s="7"/>
      <c r="CC355" s="7"/>
      <c r="CD355" s="13"/>
      <c r="CE355" s="182" t="s">
        <v>1494</v>
      </c>
      <c r="CF355" s="13"/>
      <c r="CG355" s="13"/>
      <c r="CH355" s="13"/>
      <c r="CI355" s="13"/>
      <c r="CJ355" s="13"/>
      <c r="CK355" s="13"/>
      <c r="CL355" s="13"/>
      <c r="CM355" s="13"/>
      <c r="CN355" s="13"/>
      <c r="CO355" s="190">
        <v>53.261899999999997</v>
      </c>
      <c r="CP355" s="190">
        <v>0</v>
      </c>
      <c r="CQ355" s="190">
        <v>0</v>
      </c>
      <c r="CR355" s="190"/>
      <c r="CS355" s="190">
        <v>0</v>
      </c>
      <c r="CT355" s="190"/>
      <c r="CU355" s="190"/>
      <c r="CV355" s="190">
        <v>0</v>
      </c>
      <c r="CW355" s="190">
        <v>19.303100000000001</v>
      </c>
      <c r="CX355" s="190">
        <v>0</v>
      </c>
      <c r="CY355" s="190">
        <v>5.0086000000000004</v>
      </c>
      <c r="CZ355" s="190">
        <v>10.454500000000001</v>
      </c>
      <c r="DA355" s="190">
        <v>0</v>
      </c>
      <c r="DB355" s="190">
        <v>4.4428999999999998</v>
      </c>
      <c r="DC355" s="194">
        <v>0</v>
      </c>
      <c r="DE355" s="13"/>
      <c r="DF355" s="13"/>
      <c r="DG355" s="17"/>
      <c r="DH355" s="13"/>
      <c r="DI355" s="13"/>
    </row>
    <row r="356" spans="1:113" ht="14.4" x14ac:dyDescent="0.3">
      <c r="A356" s="13" t="s">
        <v>962</v>
      </c>
      <c r="B356" s="11" t="s">
        <v>1733</v>
      </c>
      <c r="C356" s="11" t="s">
        <v>1768</v>
      </c>
      <c r="D356" s="11" t="s">
        <v>1330</v>
      </c>
      <c r="E356" s="184">
        <v>2012</v>
      </c>
      <c r="F356" s="130">
        <v>5</v>
      </c>
      <c r="G356" s="130">
        <v>3</v>
      </c>
      <c r="H356" s="88"/>
      <c r="I356" s="10">
        <v>0</v>
      </c>
      <c r="J356" s="10">
        <v>20</v>
      </c>
      <c r="K356" s="7" t="s">
        <v>1490</v>
      </c>
      <c r="L356" s="7" t="s">
        <v>798</v>
      </c>
      <c r="M356" s="13"/>
      <c r="N356" s="178" t="s">
        <v>1488</v>
      </c>
      <c r="O356" s="13"/>
      <c r="P356" s="13"/>
      <c r="Q356" s="13"/>
      <c r="R356" s="13"/>
      <c r="S356" s="13"/>
      <c r="T356" s="182" t="s">
        <v>1493</v>
      </c>
      <c r="U356" s="13"/>
      <c r="V356" s="13"/>
      <c r="W356" s="13">
        <v>56.261000000000003</v>
      </c>
      <c r="X356" s="13"/>
      <c r="Y356" s="13"/>
      <c r="Z356" s="13"/>
      <c r="AA356" s="13"/>
      <c r="AB356" s="13"/>
      <c r="AC356" s="13"/>
      <c r="AD356" s="13"/>
      <c r="AE356" s="13"/>
      <c r="AF356" s="13">
        <v>4.6100000000000003</v>
      </c>
      <c r="AG356" s="16" t="s">
        <v>274</v>
      </c>
      <c r="AH356" s="13"/>
      <c r="AI356" s="13"/>
      <c r="AJ356" s="13"/>
      <c r="AK356" s="13">
        <v>0.03</v>
      </c>
      <c r="AL356" s="13"/>
      <c r="AM356" s="13"/>
      <c r="AN356" s="13"/>
      <c r="AO356" s="13"/>
      <c r="AP356" s="13"/>
      <c r="AQ356" s="13">
        <v>0</v>
      </c>
      <c r="AR356" s="13">
        <v>2.16</v>
      </c>
      <c r="AS356" s="17">
        <v>2.16</v>
      </c>
      <c r="AT356" s="17"/>
      <c r="AU356" s="17"/>
      <c r="AV356" s="13">
        <v>0.13</v>
      </c>
      <c r="AW356" s="13"/>
      <c r="AX356" s="189">
        <v>16.615384615384617</v>
      </c>
      <c r="AY356" s="124"/>
      <c r="AZ356" s="13"/>
      <c r="BA356" s="13"/>
      <c r="BB356" s="192">
        <v>-26.47</v>
      </c>
      <c r="BC356" s="7" t="s">
        <v>1492</v>
      </c>
      <c r="BD356" s="13"/>
      <c r="BE356" s="7">
        <v>2020</v>
      </c>
      <c r="BF356" s="13">
        <v>46.6</v>
      </c>
      <c r="BG356" s="13">
        <v>2.2000000000000002</v>
      </c>
      <c r="BH356" s="13"/>
      <c r="BI356" s="13">
        <v>1.0555000000000001</v>
      </c>
      <c r="BJ356" s="13">
        <v>2.2000000000000001E-3</v>
      </c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>
        <v>1.7804829990000002</v>
      </c>
      <c r="CA356" s="13">
        <v>2.098746663</v>
      </c>
      <c r="CB356" s="7"/>
      <c r="CC356" s="7"/>
      <c r="CD356" s="13"/>
      <c r="CE356" s="182" t="s">
        <v>1494</v>
      </c>
      <c r="CF356" s="13"/>
      <c r="CG356" s="13"/>
      <c r="CH356" s="13"/>
      <c r="CI356" s="13"/>
      <c r="CJ356" s="13"/>
      <c r="CK356" s="13"/>
      <c r="CL356" s="13"/>
      <c r="CM356" s="13"/>
      <c r="CN356" s="13"/>
      <c r="CO356" s="190">
        <v>42.120699999999999</v>
      </c>
      <c r="CP356" s="190">
        <v>0</v>
      </c>
      <c r="CQ356" s="190">
        <v>0</v>
      </c>
      <c r="CR356" s="190"/>
      <c r="CS356" s="190">
        <v>0</v>
      </c>
      <c r="CT356" s="190"/>
      <c r="CU356" s="190"/>
      <c r="CV356" s="190">
        <v>0</v>
      </c>
      <c r="CW356" s="190">
        <v>22.7456</v>
      </c>
      <c r="CX356" s="190">
        <v>0</v>
      </c>
      <c r="CY356" s="190">
        <v>5.6986999999999997</v>
      </c>
      <c r="CZ356" s="190">
        <v>13.752099999999999</v>
      </c>
      <c r="DA356" s="190">
        <v>0</v>
      </c>
      <c r="DB356" s="190">
        <v>4.5972</v>
      </c>
      <c r="DC356" s="194">
        <v>0</v>
      </c>
      <c r="DE356" s="13"/>
      <c r="DF356" s="13"/>
      <c r="DG356" s="17"/>
      <c r="DH356" s="13"/>
      <c r="DI356" s="13"/>
    </row>
    <row r="357" spans="1:113" ht="14.4" x14ac:dyDescent="0.3">
      <c r="A357" s="13" t="s">
        <v>962</v>
      </c>
      <c r="B357" s="11" t="s">
        <v>1733</v>
      </c>
      <c r="C357" s="11" t="s">
        <v>1768</v>
      </c>
      <c r="D357" s="11" t="s">
        <v>1331</v>
      </c>
      <c r="E357" s="184">
        <v>2012</v>
      </c>
      <c r="F357" s="130">
        <v>5</v>
      </c>
      <c r="G357" s="130">
        <v>3</v>
      </c>
      <c r="H357" s="88"/>
      <c r="I357" s="10">
        <v>20</v>
      </c>
      <c r="J357" s="10">
        <v>50</v>
      </c>
      <c r="K357" s="7" t="s">
        <v>1491</v>
      </c>
      <c r="L357" s="7" t="s">
        <v>798</v>
      </c>
      <c r="M357" s="13"/>
      <c r="N357" s="178" t="s">
        <v>1488</v>
      </c>
      <c r="O357" s="13"/>
      <c r="P357" s="13"/>
      <c r="Q357" s="13"/>
      <c r="R357" s="13"/>
      <c r="S357" s="13"/>
      <c r="T357" s="182" t="s">
        <v>1493</v>
      </c>
      <c r="U357" s="13"/>
      <c r="V357" s="13"/>
      <c r="W357" s="13">
        <v>43.143000000000001</v>
      </c>
      <c r="X357" s="13"/>
      <c r="Y357" s="13"/>
      <c r="Z357" s="13"/>
      <c r="AA357" s="13"/>
      <c r="AB357" s="13"/>
      <c r="AC357" s="13"/>
      <c r="AD357" s="13"/>
      <c r="AE357" s="13"/>
      <c r="AF357" s="13">
        <v>4.5</v>
      </c>
      <c r="AG357" s="16" t="s">
        <v>274</v>
      </c>
      <c r="AH357" s="13"/>
      <c r="AI357" s="13"/>
      <c r="AJ357" s="13"/>
      <c r="AK357" s="13">
        <v>7.0000000000000007E-2</v>
      </c>
      <c r="AL357" s="13"/>
      <c r="AM357" s="13"/>
      <c r="AN357" s="13"/>
      <c r="AO357" s="13"/>
      <c r="AP357" s="13"/>
      <c r="AQ357" s="13">
        <v>0</v>
      </c>
      <c r="AR357" s="13">
        <v>1.4359999999999999</v>
      </c>
      <c r="AS357" s="17">
        <v>1.4359999999999999</v>
      </c>
      <c r="AT357" s="17"/>
      <c r="AU357" s="17"/>
      <c r="AV357" s="13">
        <v>0.08</v>
      </c>
      <c r="AW357" s="13"/>
      <c r="AX357" s="189">
        <v>17.95</v>
      </c>
      <c r="AY357" s="124"/>
      <c r="AZ357" s="13"/>
      <c r="BA357" s="13"/>
      <c r="BB357" s="192">
        <v>-26.09</v>
      </c>
      <c r="BC357" s="7" t="s">
        <v>1492</v>
      </c>
      <c r="BD357" s="13"/>
      <c r="BE357" s="7">
        <v>2020</v>
      </c>
      <c r="BF357" s="13">
        <v>-13</v>
      </c>
      <c r="BG357" s="13">
        <v>1.9</v>
      </c>
      <c r="BH357" s="13"/>
      <c r="BI357" s="13">
        <v>0.99539999999999995</v>
      </c>
      <c r="BJ357" s="13">
        <v>1.9E-3</v>
      </c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>
        <v>1.9210546689999999</v>
      </c>
      <c r="CA357" s="13">
        <v>2.769251143</v>
      </c>
      <c r="CB357" s="7"/>
      <c r="CC357" s="7"/>
      <c r="CD357" s="13"/>
      <c r="CE357" s="182" t="s">
        <v>1494</v>
      </c>
      <c r="CF357" s="13"/>
      <c r="CG357" s="13"/>
      <c r="CH357" s="13"/>
      <c r="CI357" s="13"/>
      <c r="CJ357" s="13"/>
      <c r="CK357" s="13"/>
      <c r="CL357" s="13"/>
      <c r="CM357" s="13"/>
      <c r="CN357" s="13"/>
      <c r="CO357" s="190">
        <v>53.261899999999997</v>
      </c>
      <c r="CP357" s="190">
        <v>0</v>
      </c>
      <c r="CQ357" s="190">
        <v>0</v>
      </c>
      <c r="CR357" s="190"/>
      <c r="CS357" s="190">
        <v>0</v>
      </c>
      <c r="CT357" s="190"/>
      <c r="CU357" s="190"/>
      <c r="CV357" s="190">
        <v>0</v>
      </c>
      <c r="CW357" s="190">
        <v>19.303100000000001</v>
      </c>
      <c r="CX357" s="190">
        <v>0</v>
      </c>
      <c r="CY357" s="190">
        <v>5.0086000000000004</v>
      </c>
      <c r="CZ357" s="190">
        <v>10.454500000000001</v>
      </c>
      <c r="DA357" s="190">
        <v>0</v>
      </c>
      <c r="DB357" s="190">
        <v>4.4428999999999998</v>
      </c>
      <c r="DC357" s="194">
        <v>0</v>
      </c>
      <c r="DE357" s="13"/>
      <c r="DF357" s="13"/>
      <c r="DG357" s="17"/>
      <c r="DH357" s="13"/>
      <c r="DI357" s="13"/>
    </row>
    <row r="358" spans="1:113" ht="14.4" x14ac:dyDescent="0.3">
      <c r="A358" s="13" t="s">
        <v>962</v>
      </c>
      <c r="B358" s="11" t="s">
        <v>1733</v>
      </c>
      <c r="C358" s="11" t="s">
        <v>1769</v>
      </c>
      <c r="D358" s="11" t="s">
        <v>1332</v>
      </c>
      <c r="E358" s="184">
        <v>2012</v>
      </c>
      <c r="F358" s="130">
        <v>5</v>
      </c>
      <c r="G358" s="130">
        <v>3</v>
      </c>
      <c r="H358" s="88"/>
      <c r="I358" s="10">
        <v>0</v>
      </c>
      <c r="J358" s="10">
        <v>20</v>
      </c>
      <c r="K358" s="7" t="s">
        <v>1490</v>
      </c>
      <c r="L358" s="7" t="s">
        <v>798</v>
      </c>
      <c r="M358" s="13"/>
      <c r="N358" s="178" t="s">
        <v>1488</v>
      </c>
      <c r="O358" s="13"/>
      <c r="P358" s="13"/>
      <c r="Q358" s="13"/>
      <c r="R358" s="13"/>
      <c r="S358" s="13"/>
      <c r="T358" s="182" t="s">
        <v>1493</v>
      </c>
      <c r="U358" s="13"/>
      <c r="V358" s="13"/>
      <c r="W358" s="13">
        <v>66.891000000000005</v>
      </c>
      <c r="X358" s="13"/>
      <c r="Y358" s="13"/>
      <c r="Z358" s="13"/>
      <c r="AA358" s="13"/>
      <c r="AB358" s="13"/>
      <c r="AC358" s="13"/>
      <c r="AD358" s="13"/>
      <c r="AE358" s="13"/>
      <c r="AF358" s="13">
        <v>4.57</v>
      </c>
      <c r="AG358" s="16" t="s">
        <v>274</v>
      </c>
      <c r="AH358" s="13"/>
      <c r="AI358" s="13"/>
      <c r="AJ358" s="13"/>
      <c r="AK358" s="13">
        <v>0.13</v>
      </c>
      <c r="AL358" s="13"/>
      <c r="AM358" s="13"/>
      <c r="AN358" s="13"/>
      <c r="AO358" s="13"/>
      <c r="AP358" s="13"/>
      <c r="AQ358" s="13">
        <v>0</v>
      </c>
      <c r="AR358" s="13">
        <v>2.4609999999999999</v>
      </c>
      <c r="AS358" s="17">
        <v>2.4609999999999999</v>
      </c>
      <c r="AT358" s="17"/>
      <c r="AU358" s="17"/>
      <c r="AV358" s="13">
        <v>0.14000000000000001</v>
      </c>
      <c r="AW358" s="13"/>
      <c r="AX358" s="189">
        <v>17.578571428571426</v>
      </c>
      <c r="AY358" s="124"/>
      <c r="AZ358" s="13"/>
      <c r="BA358" s="13"/>
      <c r="BB358" s="192">
        <v>-26.46</v>
      </c>
      <c r="BC358" s="7" t="s">
        <v>1492</v>
      </c>
      <c r="BD358" s="13"/>
      <c r="BE358" s="7">
        <v>2020</v>
      </c>
      <c r="BF358" s="13">
        <v>38.5</v>
      </c>
      <c r="BG358" s="13">
        <v>2.1</v>
      </c>
      <c r="BH358" s="13"/>
      <c r="BI358" s="13">
        <v>1.0474000000000001</v>
      </c>
      <c r="BJ358" s="13">
        <v>2.0999999999999999E-3</v>
      </c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>
        <v>2.453844546</v>
      </c>
      <c r="CA358" s="13">
        <v>2.4529435309999998</v>
      </c>
      <c r="CB358" s="7"/>
      <c r="CC358" s="7"/>
      <c r="CD358" s="13"/>
      <c r="CE358" s="182" t="s">
        <v>1494</v>
      </c>
      <c r="CF358" s="13"/>
      <c r="CG358" s="13"/>
      <c r="CH358" s="13"/>
      <c r="CI358" s="13"/>
      <c r="CJ358" s="13"/>
      <c r="CK358" s="13"/>
      <c r="CL358" s="13"/>
      <c r="CM358" s="13"/>
      <c r="CN358" s="13"/>
      <c r="CO358" s="190">
        <v>42.120699999999999</v>
      </c>
      <c r="CP358" s="190">
        <v>0</v>
      </c>
      <c r="CQ358" s="190">
        <v>0</v>
      </c>
      <c r="CR358" s="190"/>
      <c r="CS358" s="190">
        <v>0</v>
      </c>
      <c r="CT358" s="190"/>
      <c r="CU358" s="190"/>
      <c r="CV358" s="190">
        <v>0</v>
      </c>
      <c r="CW358" s="190">
        <v>22.7456</v>
      </c>
      <c r="CX358" s="190">
        <v>0</v>
      </c>
      <c r="CY358" s="190">
        <v>5.6986999999999997</v>
      </c>
      <c r="CZ358" s="190">
        <v>13.752099999999999</v>
      </c>
      <c r="DA358" s="190">
        <v>0</v>
      </c>
      <c r="DB358" s="190">
        <v>4.5972</v>
      </c>
      <c r="DC358" s="194">
        <v>0</v>
      </c>
      <c r="DE358" s="13"/>
      <c r="DF358" s="13"/>
      <c r="DG358" s="17"/>
      <c r="DH358" s="13"/>
      <c r="DI358" s="13"/>
    </row>
    <row r="359" spans="1:113" ht="14.4" x14ac:dyDescent="0.3">
      <c r="A359" s="13" t="s">
        <v>962</v>
      </c>
      <c r="B359" s="11" t="s">
        <v>1733</v>
      </c>
      <c r="C359" s="11" t="s">
        <v>1769</v>
      </c>
      <c r="D359" s="11" t="s">
        <v>1333</v>
      </c>
      <c r="E359" s="184">
        <v>2012</v>
      </c>
      <c r="F359" s="130">
        <v>5</v>
      </c>
      <c r="G359" s="130">
        <v>3</v>
      </c>
      <c r="H359" s="88"/>
      <c r="I359" s="10">
        <v>20</v>
      </c>
      <c r="J359" s="10">
        <v>50</v>
      </c>
      <c r="K359" s="7" t="s">
        <v>1491</v>
      </c>
      <c r="L359" s="7" t="s">
        <v>798</v>
      </c>
      <c r="M359" s="13"/>
      <c r="N359" s="178" t="s">
        <v>1488</v>
      </c>
      <c r="O359" s="13"/>
      <c r="P359" s="13"/>
      <c r="Q359" s="13"/>
      <c r="R359" s="13"/>
      <c r="S359" s="13"/>
      <c r="T359" s="182" t="s">
        <v>1493</v>
      </c>
      <c r="U359" s="13"/>
      <c r="V359" s="13"/>
      <c r="W359" s="13">
        <v>72.617999999999995</v>
      </c>
      <c r="X359" s="13"/>
      <c r="Y359" s="13"/>
      <c r="Z359" s="13"/>
      <c r="AA359" s="13"/>
      <c r="AB359" s="13"/>
      <c r="AC359" s="13"/>
      <c r="AD359" s="13"/>
      <c r="AE359" s="13"/>
      <c r="AF359" s="13">
        <v>4.49</v>
      </c>
      <c r="AG359" s="16" t="s">
        <v>274</v>
      </c>
      <c r="AH359" s="13"/>
      <c r="AI359" s="13"/>
      <c r="AJ359" s="13"/>
      <c r="AK359" s="13">
        <v>7.0000000000000007E-2</v>
      </c>
      <c r="AL359" s="13"/>
      <c r="AM359" s="13"/>
      <c r="AN359" s="13"/>
      <c r="AO359" s="13"/>
      <c r="AP359" s="13"/>
      <c r="AQ359" s="13">
        <v>0</v>
      </c>
      <c r="AR359" s="13">
        <v>2.5499999999999998</v>
      </c>
      <c r="AS359" s="17">
        <v>2.5499999999999998</v>
      </c>
      <c r="AT359" s="17"/>
      <c r="AU359" s="17"/>
      <c r="AV359" s="13">
        <v>0.15</v>
      </c>
      <c r="AW359" s="13"/>
      <c r="AX359" s="189">
        <v>17</v>
      </c>
      <c r="AY359" s="124"/>
      <c r="AZ359" s="13"/>
      <c r="BA359" s="13"/>
      <c r="BB359" s="192">
        <v>-26.5</v>
      </c>
      <c r="BC359" s="7" t="s">
        <v>1492</v>
      </c>
      <c r="BD359" s="13"/>
      <c r="BE359" s="7">
        <v>2020</v>
      </c>
      <c r="BF359" s="13">
        <v>42.6</v>
      </c>
      <c r="BG359" s="13">
        <v>1.8</v>
      </c>
      <c r="BH359" s="13"/>
      <c r="BI359" s="13">
        <v>1.0515000000000001</v>
      </c>
      <c r="BJ359" s="13">
        <v>1.8E-3</v>
      </c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>
        <v>2.3683431539999997</v>
      </c>
      <c r="CA359" s="13">
        <v>2.3954488330000001</v>
      </c>
      <c r="CB359" s="7"/>
      <c r="CC359" s="7"/>
      <c r="CD359" s="13"/>
      <c r="CE359" s="182" t="s">
        <v>1494</v>
      </c>
      <c r="CF359" s="13"/>
      <c r="CG359" s="13"/>
      <c r="CH359" s="13"/>
      <c r="CI359" s="13"/>
      <c r="CJ359" s="13"/>
      <c r="CK359" s="13"/>
      <c r="CL359" s="13"/>
      <c r="CM359" s="13"/>
      <c r="CN359" s="13"/>
      <c r="CO359" s="190">
        <v>53.261899999999997</v>
      </c>
      <c r="CP359" s="190">
        <v>0</v>
      </c>
      <c r="CQ359" s="190">
        <v>0</v>
      </c>
      <c r="CR359" s="190"/>
      <c r="CS359" s="190">
        <v>0</v>
      </c>
      <c r="CT359" s="190"/>
      <c r="CU359" s="190"/>
      <c r="CV359" s="190">
        <v>0</v>
      </c>
      <c r="CW359" s="190">
        <v>19.303100000000001</v>
      </c>
      <c r="CX359" s="190">
        <v>0</v>
      </c>
      <c r="CY359" s="190">
        <v>5.0086000000000004</v>
      </c>
      <c r="CZ359" s="190">
        <v>10.454500000000001</v>
      </c>
      <c r="DA359" s="190">
        <v>0</v>
      </c>
      <c r="DB359" s="190">
        <v>4.4428999999999998</v>
      </c>
      <c r="DC359" s="194">
        <v>0</v>
      </c>
      <c r="DE359" s="13"/>
      <c r="DF359" s="13"/>
      <c r="DG359" s="17"/>
      <c r="DH359" s="13"/>
      <c r="DI359" s="13"/>
    </row>
    <row r="360" spans="1:113" ht="14.4" x14ac:dyDescent="0.3">
      <c r="A360" s="13" t="s">
        <v>962</v>
      </c>
      <c r="B360" s="11" t="s">
        <v>1733</v>
      </c>
      <c r="C360" s="11" t="s">
        <v>1770</v>
      </c>
      <c r="D360" s="11" t="s">
        <v>1334</v>
      </c>
      <c r="E360" s="184">
        <v>2012</v>
      </c>
      <c r="F360" s="130">
        <v>5</v>
      </c>
      <c r="G360" s="130">
        <v>2</v>
      </c>
      <c r="H360" s="88"/>
      <c r="I360" s="10">
        <v>0</v>
      </c>
      <c r="J360" s="10">
        <v>20</v>
      </c>
      <c r="K360" s="7" t="s">
        <v>1490</v>
      </c>
      <c r="L360" s="7" t="s">
        <v>798</v>
      </c>
      <c r="M360" s="13"/>
      <c r="N360" s="178" t="s">
        <v>1488</v>
      </c>
      <c r="O360" s="13"/>
      <c r="P360" s="13"/>
      <c r="Q360" s="13"/>
      <c r="R360" s="13"/>
      <c r="S360" s="13"/>
      <c r="T360" s="182" t="s">
        <v>1493</v>
      </c>
      <c r="U360" s="13"/>
      <c r="V360" s="13"/>
      <c r="W360" s="13">
        <v>57.981999999999999</v>
      </c>
      <c r="X360" s="13"/>
      <c r="Y360" s="13"/>
      <c r="Z360" s="13"/>
      <c r="AA360" s="13"/>
      <c r="AB360" s="13"/>
      <c r="AC360" s="13"/>
      <c r="AD360" s="13"/>
      <c r="AE360" s="13"/>
      <c r="AF360" s="13">
        <v>4.49</v>
      </c>
      <c r="AG360" s="16" t="s">
        <v>274</v>
      </c>
      <c r="AH360" s="13"/>
      <c r="AI360" s="13"/>
      <c r="AJ360" s="13"/>
      <c r="AK360" s="13">
        <v>0.56000000000000005</v>
      </c>
      <c r="AL360" s="13"/>
      <c r="AM360" s="13"/>
      <c r="AN360" s="13"/>
      <c r="AO360" s="13"/>
      <c r="AP360" s="13"/>
      <c r="AQ360" s="13">
        <v>0</v>
      </c>
      <c r="AR360" s="13">
        <v>2.6360000000000001</v>
      </c>
      <c r="AS360" s="17">
        <v>2.6360000000000001</v>
      </c>
      <c r="AT360" s="17"/>
      <c r="AU360" s="17"/>
      <c r="AV360" s="13">
        <v>0.21</v>
      </c>
      <c r="AW360" s="13"/>
      <c r="AX360" s="189">
        <v>12.552380952380954</v>
      </c>
      <c r="AY360" s="124"/>
      <c r="AZ360" s="13"/>
      <c r="BA360" s="13"/>
      <c r="BB360" s="192">
        <v>-26.05</v>
      </c>
      <c r="BC360" s="7" t="s">
        <v>1492</v>
      </c>
      <c r="BD360" s="13"/>
      <c r="BE360" s="7">
        <v>2020</v>
      </c>
      <c r="BF360" s="13">
        <v>40.700000000000003</v>
      </c>
      <c r="BG360" s="13">
        <v>2</v>
      </c>
      <c r="BH360" s="13"/>
      <c r="BI360" s="13">
        <v>1.0495000000000001</v>
      </c>
      <c r="BJ360" s="13">
        <v>2E-3</v>
      </c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>
        <v>3.9616881059999995</v>
      </c>
      <c r="CA360" s="13">
        <v>2.8186942669999997</v>
      </c>
      <c r="CB360" s="7"/>
      <c r="CC360" s="7"/>
      <c r="CD360" s="13"/>
      <c r="CE360" s="182" t="s">
        <v>1494</v>
      </c>
      <c r="CF360" s="13"/>
      <c r="CG360" s="13"/>
      <c r="CH360" s="13"/>
      <c r="CI360" s="13"/>
      <c r="CJ360" s="13"/>
      <c r="CK360" s="13"/>
      <c r="CL360" s="13"/>
      <c r="CM360" s="13"/>
      <c r="CN360" s="13"/>
      <c r="CO360" s="190">
        <v>42.120699999999999</v>
      </c>
      <c r="CP360" s="190">
        <v>0</v>
      </c>
      <c r="CQ360" s="190">
        <v>0</v>
      </c>
      <c r="CR360" s="190"/>
      <c r="CS360" s="190">
        <v>0</v>
      </c>
      <c r="CT360" s="190"/>
      <c r="CU360" s="190"/>
      <c r="CV360" s="190">
        <v>0</v>
      </c>
      <c r="CW360" s="190">
        <v>22.7456</v>
      </c>
      <c r="CX360" s="190">
        <v>0</v>
      </c>
      <c r="CY360" s="190">
        <v>5.6986999999999997</v>
      </c>
      <c r="CZ360" s="190">
        <v>13.752099999999999</v>
      </c>
      <c r="DA360" s="190">
        <v>0</v>
      </c>
      <c r="DB360" s="190">
        <v>4.5972</v>
      </c>
      <c r="DC360" s="194">
        <v>0</v>
      </c>
      <c r="DE360" s="13"/>
      <c r="DF360" s="13"/>
      <c r="DG360" s="17"/>
      <c r="DH360" s="13"/>
      <c r="DI360" s="13"/>
    </row>
    <row r="361" spans="1:113" ht="14.4" x14ac:dyDescent="0.3">
      <c r="A361" s="13" t="s">
        <v>962</v>
      </c>
      <c r="B361" s="11" t="s">
        <v>1733</v>
      </c>
      <c r="C361" s="11" t="s">
        <v>1770</v>
      </c>
      <c r="D361" s="11" t="s">
        <v>1335</v>
      </c>
      <c r="E361" s="184">
        <v>2012</v>
      </c>
      <c r="F361" s="130">
        <v>5</v>
      </c>
      <c r="G361" s="130">
        <v>2</v>
      </c>
      <c r="H361" s="88"/>
      <c r="I361" s="10">
        <v>20</v>
      </c>
      <c r="J361" s="10">
        <v>50</v>
      </c>
      <c r="K361" s="7" t="s">
        <v>1491</v>
      </c>
      <c r="L361" s="7" t="s">
        <v>798</v>
      </c>
      <c r="M361" s="13"/>
      <c r="N361" s="178" t="s">
        <v>1488</v>
      </c>
      <c r="O361" s="13"/>
      <c r="P361" s="13"/>
      <c r="Q361" s="13"/>
      <c r="R361" s="13"/>
      <c r="S361" s="13"/>
      <c r="T361" s="182" t="s">
        <v>1493</v>
      </c>
      <c r="U361" s="13"/>
      <c r="V361" s="13"/>
      <c r="W361" s="13">
        <v>47.567</v>
      </c>
      <c r="X361" s="13"/>
      <c r="Y361" s="13"/>
      <c r="Z361" s="13"/>
      <c r="AA361" s="13"/>
      <c r="AB361" s="13"/>
      <c r="AC361" s="13"/>
      <c r="AD361" s="13"/>
      <c r="AE361" s="13"/>
      <c r="AF361" s="13">
        <v>4.53</v>
      </c>
      <c r="AG361" s="16" t="s">
        <v>274</v>
      </c>
      <c r="AH361" s="13"/>
      <c r="AI361" s="13"/>
      <c r="AJ361" s="13"/>
      <c r="AK361" s="13">
        <v>0.18</v>
      </c>
      <c r="AL361" s="13"/>
      <c r="AM361" s="13"/>
      <c r="AN361" s="13"/>
      <c r="AO361" s="13"/>
      <c r="AP361" s="13"/>
      <c r="AQ361" s="13">
        <v>0</v>
      </c>
      <c r="AR361" s="13">
        <v>1.17</v>
      </c>
      <c r="AS361" s="17">
        <v>1.17</v>
      </c>
      <c r="AT361" s="17"/>
      <c r="AU361" s="17"/>
      <c r="AV361" s="13">
        <v>0.09</v>
      </c>
      <c r="AW361" s="13"/>
      <c r="AX361" s="189">
        <v>13</v>
      </c>
      <c r="AY361" s="124"/>
      <c r="AZ361" s="13"/>
      <c r="BA361" s="13"/>
      <c r="BB361" s="192">
        <v>-25.2</v>
      </c>
      <c r="BC361" s="7" t="s">
        <v>1492</v>
      </c>
      <c r="BD361" s="13"/>
      <c r="BE361" s="7">
        <v>2020</v>
      </c>
      <c r="BF361" s="13">
        <v>-47.7</v>
      </c>
      <c r="BG361" s="13">
        <v>2</v>
      </c>
      <c r="BH361" s="13"/>
      <c r="BI361" s="13">
        <v>0.96040000000000003</v>
      </c>
      <c r="BJ361" s="13">
        <v>2E-3</v>
      </c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>
        <v>3.0377547269999998</v>
      </c>
      <c r="CA361" s="13">
        <v>2.2055534450000001</v>
      </c>
      <c r="CB361" s="7"/>
      <c r="CC361" s="7"/>
      <c r="CD361" s="13"/>
      <c r="CE361" s="182" t="s">
        <v>1494</v>
      </c>
      <c r="CF361" s="13"/>
      <c r="CG361" s="13"/>
      <c r="CH361" s="13"/>
      <c r="CI361" s="13"/>
      <c r="CJ361" s="13"/>
      <c r="CK361" s="13"/>
      <c r="CL361" s="13"/>
      <c r="CM361" s="13"/>
      <c r="CN361" s="13"/>
      <c r="CO361" s="190">
        <v>53.261899999999997</v>
      </c>
      <c r="CP361" s="190">
        <v>0</v>
      </c>
      <c r="CQ361" s="190">
        <v>0</v>
      </c>
      <c r="CR361" s="190"/>
      <c r="CS361" s="190">
        <v>0</v>
      </c>
      <c r="CT361" s="190"/>
      <c r="CU361" s="190"/>
      <c r="CV361" s="190">
        <v>0</v>
      </c>
      <c r="CW361" s="190">
        <v>19.303100000000001</v>
      </c>
      <c r="CX361" s="190">
        <v>0</v>
      </c>
      <c r="CY361" s="190">
        <v>5.0086000000000004</v>
      </c>
      <c r="CZ361" s="190">
        <v>10.454500000000001</v>
      </c>
      <c r="DA361" s="190">
        <v>0</v>
      </c>
      <c r="DB361" s="190">
        <v>4.4428999999999998</v>
      </c>
      <c r="DC361" s="194">
        <v>0</v>
      </c>
      <c r="DE361" s="13"/>
      <c r="DF361" s="13"/>
      <c r="DG361" s="17"/>
      <c r="DH361" s="13"/>
      <c r="DI361" s="13"/>
    </row>
    <row r="362" spans="1:113" ht="14.4" x14ac:dyDescent="0.3">
      <c r="A362" s="13" t="s">
        <v>962</v>
      </c>
      <c r="B362" s="11" t="s">
        <v>1733</v>
      </c>
      <c r="C362" s="11" t="s">
        <v>1771</v>
      </c>
      <c r="D362" s="11" t="s">
        <v>1336</v>
      </c>
      <c r="E362" s="184">
        <v>2012</v>
      </c>
      <c r="F362" s="130">
        <v>4</v>
      </c>
      <c r="G362" s="130">
        <v>29</v>
      </c>
      <c r="H362" s="88"/>
      <c r="I362" s="10">
        <v>0</v>
      </c>
      <c r="J362" s="10">
        <v>20</v>
      </c>
      <c r="K362" s="7" t="s">
        <v>1490</v>
      </c>
      <c r="L362" s="7" t="s">
        <v>798</v>
      </c>
      <c r="M362" s="13"/>
      <c r="N362" s="178" t="s">
        <v>1488</v>
      </c>
      <c r="O362" s="13"/>
      <c r="P362" s="13"/>
      <c r="Q362" s="13"/>
      <c r="R362" s="13"/>
      <c r="S362" s="13"/>
      <c r="T362" s="182" t="s">
        <v>1493</v>
      </c>
      <c r="U362" s="13"/>
      <c r="V362" s="13"/>
      <c r="W362" s="13">
        <v>76.635000000000005</v>
      </c>
      <c r="X362" s="13"/>
      <c r="Y362" s="13"/>
      <c r="Z362" s="13"/>
      <c r="AA362" s="13"/>
      <c r="AB362" s="13"/>
      <c r="AC362" s="13"/>
      <c r="AD362" s="13"/>
      <c r="AE362" s="13"/>
      <c r="AF362" s="13">
        <v>5.07</v>
      </c>
      <c r="AG362" s="16" t="s">
        <v>274</v>
      </c>
      <c r="AH362" s="13"/>
      <c r="AI362" s="13"/>
      <c r="AJ362" s="13"/>
      <c r="AK362" s="13">
        <v>1.1299999999999999</v>
      </c>
      <c r="AL362" s="13"/>
      <c r="AM362" s="13"/>
      <c r="AN362" s="13"/>
      <c r="AO362" s="13"/>
      <c r="AP362" s="13"/>
      <c r="AQ362" s="13">
        <v>0</v>
      </c>
      <c r="AR362" s="13">
        <v>2.673</v>
      </c>
      <c r="AS362" s="17">
        <v>2.673</v>
      </c>
      <c r="AT362" s="17"/>
      <c r="AU362" s="17"/>
      <c r="AV362" s="13">
        <v>0.24</v>
      </c>
      <c r="AW362" s="13"/>
      <c r="AX362" s="189">
        <v>11.137500000000001</v>
      </c>
      <c r="AY362" s="124"/>
      <c r="AZ362" s="13"/>
      <c r="BA362" s="13"/>
      <c r="BB362" s="192">
        <v>-25.64</v>
      </c>
      <c r="BC362" s="7" t="s">
        <v>1492</v>
      </c>
      <c r="BD362" s="13"/>
      <c r="BE362" s="7">
        <v>2020</v>
      </c>
      <c r="BF362" s="13">
        <v>18.7</v>
      </c>
      <c r="BG362" s="13">
        <v>1.8</v>
      </c>
      <c r="BH362" s="13"/>
      <c r="BI362" s="13">
        <v>1.0274000000000001</v>
      </c>
      <c r="BJ362" s="13">
        <v>1.8E-3</v>
      </c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>
        <v>6.8689995439999993</v>
      </c>
      <c r="CA362" s="13">
        <v>2.0715423520000003</v>
      </c>
      <c r="CB362" s="7"/>
      <c r="CC362" s="7"/>
      <c r="CD362" s="13"/>
      <c r="CE362" s="182" t="s">
        <v>1494</v>
      </c>
      <c r="CF362" s="13"/>
      <c r="CG362" s="13"/>
      <c r="CH362" s="13"/>
      <c r="CI362" s="13"/>
      <c r="CJ362" s="13"/>
      <c r="CK362" s="13"/>
      <c r="CL362" s="13"/>
      <c r="CM362" s="13"/>
      <c r="CN362" s="13"/>
      <c r="CO362" s="190">
        <v>42.120699999999999</v>
      </c>
      <c r="CP362" s="190">
        <v>0</v>
      </c>
      <c r="CQ362" s="190">
        <v>0</v>
      </c>
      <c r="CR362" s="190"/>
      <c r="CS362" s="190">
        <v>0</v>
      </c>
      <c r="CT362" s="190"/>
      <c r="CU362" s="190"/>
      <c r="CV362" s="190">
        <v>0</v>
      </c>
      <c r="CW362" s="190">
        <v>22.7456</v>
      </c>
      <c r="CX362" s="190">
        <v>0</v>
      </c>
      <c r="CY362" s="190">
        <v>5.6986999999999997</v>
      </c>
      <c r="CZ362" s="190">
        <v>13.752099999999999</v>
      </c>
      <c r="DA362" s="190">
        <v>0</v>
      </c>
      <c r="DB362" s="190">
        <v>4.5972</v>
      </c>
      <c r="DC362" s="194">
        <v>0</v>
      </c>
      <c r="DE362" s="13"/>
      <c r="DF362" s="13"/>
      <c r="DG362" s="17"/>
      <c r="DH362" s="13"/>
      <c r="DI362" s="13"/>
    </row>
    <row r="363" spans="1:113" ht="14.4" x14ac:dyDescent="0.3">
      <c r="A363" s="13" t="s">
        <v>962</v>
      </c>
      <c r="B363" s="11" t="s">
        <v>1733</v>
      </c>
      <c r="C363" s="11" t="s">
        <v>1771</v>
      </c>
      <c r="D363" s="11" t="s">
        <v>1337</v>
      </c>
      <c r="E363" s="184">
        <v>2012</v>
      </c>
      <c r="F363" s="130">
        <v>4</v>
      </c>
      <c r="G363" s="130">
        <v>29</v>
      </c>
      <c r="H363" s="88"/>
      <c r="I363" s="10">
        <v>20</v>
      </c>
      <c r="J363" s="10">
        <v>50</v>
      </c>
      <c r="K363" s="7" t="s">
        <v>1491</v>
      </c>
      <c r="L363" s="7" t="s">
        <v>798</v>
      </c>
      <c r="M363" s="13"/>
      <c r="N363" s="178" t="s">
        <v>1488</v>
      </c>
      <c r="O363" s="13"/>
      <c r="P363" s="13"/>
      <c r="Q363" s="13"/>
      <c r="R363" s="13"/>
      <c r="S363" s="13"/>
      <c r="T363" s="182" t="s">
        <v>1493</v>
      </c>
      <c r="U363" s="13"/>
      <c r="V363" s="13"/>
      <c r="W363" s="13">
        <v>71.986000000000004</v>
      </c>
      <c r="X363" s="13"/>
      <c r="Y363" s="13"/>
      <c r="Z363" s="13"/>
      <c r="AA363" s="13"/>
      <c r="AB363" s="13"/>
      <c r="AC363" s="13"/>
      <c r="AD363" s="13"/>
      <c r="AE363" s="13"/>
      <c r="AF363" s="13">
        <v>4.76</v>
      </c>
      <c r="AG363" s="16" t="s">
        <v>274</v>
      </c>
      <c r="AH363" s="13"/>
      <c r="AI363" s="13"/>
      <c r="AJ363" s="13"/>
      <c r="AK363" s="13">
        <v>0.46</v>
      </c>
      <c r="AL363" s="13"/>
      <c r="AM363" s="13"/>
      <c r="AN363" s="13"/>
      <c r="AO363" s="13"/>
      <c r="AP363" s="13"/>
      <c r="AQ363" s="13">
        <v>0</v>
      </c>
      <c r="AR363" s="13">
        <v>1.272</v>
      </c>
      <c r="AS363" s="17">
        <v>1.272</v>
      </c>
      <c r="AT363" s="17"/>
      <c r="AU363" s="17"/>
      <c r="AV363" s="13">
        <v>0.11</v>
      </c>
      <c r="AW363" s="13"/>
      <c r="AX363" s="189">
        <v>11.563636363636364</v>
      </c>
      <c r="AY363" s="124"/>
      <c r="AZ363" s="13"/>
      <c r="BA363" s="13"/>
      <c r="BB363" s="192">
        <v>-25.23</v>
      </c>
      <c r="BC363" s="7" t="s">
        <v>1492</v>
      </c>
      <c r="BD363" s="13"/>
      <c r="BE363" s="7">
        <v>2020</v>
      </c>
      <c r="BF363" s="13">
        <v>-112</v>
      </c>
      <c r="BG363" s="13">
        <v>1.8</v>
      </c>
      <c r="BH363" s="13"/>
      <c r="BI363" s="13">
        <v>0.89559999999999995</v>
      </c>
      <c r="BJ363" s="13">
        <v>1.6999999999999999E-3</v>
      </c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>
        <v>5.7758482759999996</v>
      </c>
      <c r="CA363" s="13">
        <v>1.8678682290000002</v>
      </c>
      <c r="CB363" s="7"/>
      <c r="CC363" s="7"/>
      <c r="CD363" s="13"/>
      <c r="CE363" s="182" t="s">
        <v>1494</v>
      </c>
      <c r="CF363" s="13"/>
      <c r="CG363" s="13"/>
      <c r="CH363" s="13"/>
      <c r="CI363" s="13"/>
      <c r="CJ363" s="13"/>
      <c r="CK363" s="13"/>
      <c r="CL363" s="13"/>
      <c r="CM363" s="13"/>
      <c r="CN363" s="13"/>
      <c r="CO363" s="190">
        <v>53.261899999999997</v>
      </c>
      <c r="CP363" s="190">
        <v>0</v>
      </c>
      <c r="CQ363" s="190">
        <v>0</v>
      </c>
      <c r="CR363" s="190"/>
      <c r="CS363" s="190">
        <v>0</v>
      </c>
      <c r="CT363" s="190"/>
      <c r="CU363" s="190"/>
      <c r="CV363" s="190">
        <v>0</v>
      </c>
      <c r="CW363" s="190">
        <v>19.303100000000001</v>
      </c>
      <c r="CX363" s="190">
        <v>0</v>
      </c>
      <c r="CY363" s="190">
        <v>5.0086000000000004</v>
      </c>
      <c r="CZ363" s="190">
        <v>10.454500000000001</v>
      </c>
      <c r="DA363" s="190">
        <v>0</v>
      </c>
      <c r="DB363" s="190">
        <v>4.4428999999999998</v>
      </c>
      <c r="DC363" s="194">
        <v>0</v>
      </c>
      <c r="DE363" s="13"/>
      <c r="DF363" s="13"/>
      <c r="DG363" s="17"/>
      <c r="DH363" s="13"/>
      <c r="DI363" s="13"/>
    </row>
    <row r="364" spans="1:113" ht="14.4" x14ac:dyDescent="0.3">
      <c r="A364" s="13" t="s">
        <v>962</v>
      </c>
      <c r="B364" s="11" t="s">
        <v>1734</v>
      </c>
      <c r="C364" s="11" t="s">
        <v>1772</v>
      </c>
      <c r="D364" s="11" t="s">
        <v>1338</v>
      </c>
      <c r="E364" s="184">
        <v>2012</v>
      </c>
      <c r="F364" s="130">
        <v>4</v>
      </c>
      <c r="G364" s="130">
        <v>28</v>
      </c>
      <c r="H364" s="88"/>
      <c r="I364" s="10">
        <v>0</v>
      </c>
      <c r="J364" s="10">
        <v>20</v>
      </c>
      <c r="K364" s="7" t="s">
        <v>1490</v>
      </c>
      <c r="L364" s="7" t="s">
        <v>798</v>
      </c>
      <c r="M364" s="13"/>
      <c r="N364" s="178" t="s">
        <v>1488</v>
      </c>
      <c r="O364" s="13"/>
      <c r="P364" s="13"/>
      <c r="Q364" s="13"/>
      <c r="R364" s="13"/>
      <c r="S364" s="13"/>
      <c r="T364" s="182" t="s">
        <v>1493</v>
      </c>
      <c r="U364" s="13"/>
      <c r="V364" s="13"/>
      <c r="W364" s="13">
        <v>67.17</v>
      </c>
      <c r="X364" s="13"/>
      <c r="Y364" s="13"/>
      <c r="Z364" s="13"/>
      <c r="AA364" s="13"/>
      <c r="AB364" s="13"/>
      <c r="AC364" s="13"/>
      <c r="AD364" s="13"/>
      <c r="AE364" s="13"/>
      <c r="AF364" s="13">
        <v>4.26</v>
      </c>
      <c r="AG364" s="16" t="s">
        <v>274</v>
      </c>
      <c r="AH364" s="13"/>
      <c r="AI364" s="13"/>
      <c r="AJ364" s="13"/>
      <c r="AK364" s="13">
        <v>0.47</v>
      </c>
      <c r="AL364" s="13"/>
      <c r="AM364" s="13"/>
      <c r="AN364" s="13"/>
      <c r="AO364" s="13"/>
      <c r="AP364" s="13"/>
      <c r="AQ364" s="13">
        <v>0</v>
      </c>
      <c r="AR364" s="13">
        <v>3.6030000000000002</v>
      </c>
      <c r="AS364" s="17">
        <v>3.6030000000000002</v>
      </c>
      <c r="AT364" s="17"/>
      <c r="AU364" s="17"/>
      <c r="AV364" s="13">
        <v>0.33</v>
      </c>
      <c r="AW364" s="13"/>
      <c r="AX364" s="189">
        <v>10.918181818181818</v>
      </c>
      <c r="AY364" s="124"/>
      <c r="AZ364" s="13"/>
      <c r="BA364" s="13"/>
      <c r="BB364" s="192">
        <v>-25.89</v>
      </c>
      <c r="BC364" s="7" t="s">
        <v>1492</v>
      </c>
      <c r="BD364" s="13"/>
      <c r="BE364" s="7">
        <v>2020</v>
      </c>
      <c r="BF364" s="13">
        <v>37.299999999999997</v>
      </c>
      <c r="BG364" s="13">
        <v>1.9</v>
      </c>
      <c r="BH364" s="13"/>
      <c r="BI364" s="13">
        <v>1.0461</v>
      </c>
      <c r="BJ364" s="13">
        <v>1.9E-3</v>
      </c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>
        <v>2.3144632249999999</v>
      </c>
      <c r="CA364" s="13">
        <v>2.9313170350000002</v>
      </c>
      <c r="CB364" s="7"/>
      <c r="CC364" s="7"/>
      <c r="CD364" s="13"/>
      <c r="CE364" s="182" t="s">
        <v>1494</v>
      </c>
      <c r="CF364" s="13"/>
      <c r="CG364" s="13"/>
      <c r="CH364" s="13"/>
      <c r="CI364" s="13"/>
      <c r="CJ364" s="13"/>
      <c r="CK364" s="13"/>
      <c r="CL364" s="13"/>
      <c r="CM364" s="13"/>
      <c r="CN364" s="13"/>
      <c r="CO364" s="190">
        <v>18.9605</v>
      </c>
      <c r="CP364" s="190">
        <v>0</v>
      </c>
      <c r="CQ364" s="190">
        <v>0</v>
      </c>
      <c r="CR364" s="190"/>
      <c r="CS364" s="190">
        <v>0</v>
      </c>
      <c r="CT364" s="190"/>
      <c r="CU364" s="190"/>
      <c r="CV364" s="190">
        <v>0</v>
      </c>
      <c r="CW364" s="190">
        <v>29.722999999999999</v>
      </c>
      <c r="CX364" s="190">
        <v>0</v>
      </c>
      <c r="CY364" s="190">
        <v>11.0266</v>
      </c>
      <c r="CZ364" s="190">
        <v>21.178999999999998</v>
      </c>
      <c r="DA364" s="190">
        <v>0</v>
      </c>
      <c r="DB364" s="190">
        <v>1.9558</v>
      </c>
      <c r="DC364" s="194">
        <v>0</v>
      </c>
      <c r="DE364" s="13"/>
      <c r="DF364" s="13"/>
      <c r="DG364" s="17"/>
      <c r="DH364" s="13"/>
      <c r="DI364" s="13"/>
    </row>
    <row r="365" spans="1:113" ht="14.4" x14ac:dyDescent="0.3">
      <c r="A365" s="13" t="s">
        <v>962</v>
      </c>
      <c r="B365" s="11" t="s">
        <v>1734</v>
      </c>
      <c r="C365" s="11" t="s">
        <v>1772</v>
      </c>
      <c r="D365" s="11" t="s">
        <v>1339</v>
      </c>
      <c r="E365" s="184">
        <v>2012</v>
      </c>
      <c r="F365" s="130">
        <v>4</v>
      </c>
      <c r="G365" s="130">
        <v>28</v>
      </c>
      <c r="H365" s="88"/>
      <c r="I365" s="10">
        <v>20</v>
      </c>
      <c r="J365" s="10">
        <v>50</v>
      </c>
      <c r="K365" s="7" t="s">
        <v>1491</v>
      </c>
      <c r="L365" s="7" t="s">
        <v>798</v>
      </c>
      <c r="M365" s="13"/>
      <c r="N365" s="178" t="s">
        <v>1488</v>
      </c>
      <c r="O365" s="13"/>
      <c r="P365" s="13"/>
      <c r="Q365" s="13"/>
      <c r="R365" s="13"/>
      <c r="S365" s="13"/>
      <c r="T365" s="182" t="s">
        <v>1493</v>
      </c>
      <c r="U365" s="13"/>
      <c r="V365" s="13"/>
      <c r="W365" s="13">
        <v>90.757999999999996</v>
      </c>
      <c r="X365" s="13"/>
      <c r="Y365" s="13"/>
      <c r="Z365" s="13"/>
      <c r="AA365" s="13"/>
      <c r="AB365" s="13"/>
      <c r="AC365" s="13"/>
      <c r="AD365" s="13"/>
      <c r="AE365" s="13"/>
      <c r="AF365" s="13">
        <v>4.53</v>
      </c>
      <c r="AG365" s="16" t="s">
        <v>274</v>
      </c>
      <c r="AH365" s="13"/>
      <c r="AI365" s="13"/>
      <c r="AJ365" s="13"/>
      <c r="AK365" s="13">
        <v>0.13</v>
      </c>
      <c r="AL365" s="13"/>
      <c r="AM365" s="13"/>
      <c r="AN365" s="13"/>
      <c r="AO365" s="13"/>
      <c r="AP365" s="13"/>
      <c r="AQ365" s="13">
        <v>0</v>
      </c>
      <c r="AR365" s="13">
        <v>2.1040000000000001</v>
      </c>
      <c r="AS365" s="17">
        <v>2.1040000000000001</v>
      </c>
      <c r="AT365" s="17"/>
      <c r="AU365" s="17"/>
      <c r="AV365" s="13">
        <v>0.18</v>
      </c>
      <c r="AW365" s="13"/>
      <c r="AX365" s="189">
        <v>11.68888888888889</v>
      </c>
      <c r="AY365" s="124"/>
      <c r="AZ365" s="13"/>
      <c r="BA365" s="13"/>
      <c r="BB365" s="192">
        <v>-25.34</v>
      </c>
      <c r="BC365" s="7" t="s">
        <v>1492</v>
      </c>
      <c r="BD365" s="13"/>
      <c r="BE365" s="7">
        <v>2020</v>
      </c>
      <c r="BF365" s="13">
        <v>-67</v>
      </c>
      <c r="BG365" s="13">
        <v>1.7</v>
      </c>
      <c r="BH365" s="13"/>
      <c r="BI365" s="13">
        <v>0.94089999999999996</v>
      </c>
      <c r="BJ365" s="13">
        <v>1.6999999999999999E-3</v>
      </c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>
        <v>2.1637873599999997</v>
      </c>
      <c r="CA365" s="13">
        <v>3.0093657070000002</v>
      </c>
      <c r="CB365" s="7"/>
      <c r="CC365" s="7"/>
      <c r="CD365" s="13"/>
      <c r="CE365" s="182" t="s">
        <v>1494</v>
      </c>
      <c r="CF365" s="13"/>
      <c r="CG365" s="13"/>
      <c r="CH365" s="13"/>
      <c r="CI365" s="13"/>
      <c r="CJ365" s="13"/>
      <c r="CK365" s="13"/>
      <c r="CL365" s="13"/>
      <c r="CM365" s="13"/>
      <c r="CN365" s="13"/>
      <c r="CO365" s="190">
        <v>16.3736</v>
      </c>
      <c r="CP365" s="190">
        <v>0</v>
      </c>
      <c r="CQ365" s="190">
        <v>0</v>
      </c>
      <c r="CR365" s="190"/>
      <c r="CS365" s="190">
        <v>0</v>
      </c>
      <c r="CT365" s="190"/>
      <c r="CU365" s="190"/>
      <c r="CV365" s="190">
        <v>0</v>
      </c>
      <c r="CW365" s="190">
        <v>27.436399999999999</v>
      </c>
      <c r="CX365" s="190">
        <v>0</v>
      </c>
      <c r="CY365" s="190">
        <v>9.9753000000000007</v>
      </c>
      <c r="CZ365" s="190">
        <v>22.942699999999999</v>
      </c>
      <c r="DA365" s="190">
        <v>0</v>
      </c>
      <c r="DB365" s="190">
        <v>1.6516999999999999</v>
      </c>
      <c r="DC365" s="194">
        <v>0</v>
      </c>
      <c r="DE365" s="13"/>
      <c r="DF365" s="13"/>
      <c r="DG365" s="17"/>
      <c r="DH365" s="13"/>
      <c r="DI365" s="13"/>
    </row>
    <row r="366" spans="1:113" ht="14.4" x14ac:dyDescent="0.3">
      <c r="A366" s="13" t="s">
        <v>962</v>
      </c>
      <c r="B366" s="11" t="s">
        <v>1734</v>
      </c>
      <c r="C366" s="11" t="s">
        <v>1773</v>
      </c>
      <c r="D366" s="11" t="s">
        <v>1340</v>
      </c>
      <c r="E366" s="184">
        <v>2012</v>
      </c>
      <c r="F366" s="130">
        <v>4</v>
      </c>
      <c r="G366" s="130">
        <v>27</v>
      </c>
      <c r="H366" s="88"/>
      <c r="I366" s="10">
        <v>0</v>
      </c>
      <c r="J366" s="10">
        <v>20</v>
      </c>
      <c r="K366" s="7" t="s">
        <v>1490</v>
      </c>
      <c r="L366" s="7" t="s">
        <v>798</v>
      </c>
      <c r="M366" s="13"/>
      <c r="N366" s="178" t="s">
        <v>1488</v>
      </c>
      <c r="O366" s="13"/>
      <c r="P366" s="13"/>
      <c r="Q366" s="13"/>
      <c r="R366" s="13"/>
      <c r="S366" s="13"/>
      <c r="T366" s="182" t="s">
        <v>1493</v>
      </c>
      <c r="U366" s="13"/>
      <c r="V366" s="13"/>
      <c r="W366" s="13">
        <v>66.641000000000005</v>
      </c>
      <c r="X366" s="13"/>
      <c r="Y366" s="13"/>
      <c r="Z366" s="13"/>
      <c r="AA366" s="13"/>
      <c r="AB366" s="13"/>
      <c r="AC366" s="13"/>
      <c r="AD366" s="13"/>
      <c r="AE366" s="13"/>
      <c r="AF366" s="13">
        <v>5.62</v>
      </c>
      <c r="AG366" s="16" t="s">
        <v>274</v>
      </c>
      <c r="AH366" s="13"/>
      <c r="AI366" s="13"/>
      <c r="AJ366" s="13"/>
      <c r="AK366" s="13">
        <v>4.4400000000000004</v>
      </c>
      <c r="AL366" s="13"/>
      <c r="AM366" s="13"/>
      <c r="AN366" s="13"/>
      <c r="AO366" s="13"/>
      <c r="AP366" s="13"/>
      <c r="AQ366" s="13">
        <v>0</v>
      </c>
      <c r="AR366" s="13">
        <v>2.1970000000000001</v>
      </c>
      <c r="AS366" s="17">
        <v>2.1970000000000001</v>
      </c>
      <c r="AT366" s="17"/>
      <c r="AU366" s="17"/>
      <c r="AV366" s="13">
        <v>0.19</v>
      </c>
      <c r="AW366" s="13"/>
      <c r="AX366" s="189">
        <v>11.563157894736843</v>
      </c>
      <c r="AY366" s="124"/>
      <c r="AZ366" s="13"/>
      <c r="BA366" s="13"/>
      <c r="BB366" s="192">
        <v>-26.3</v>
      </c>
      <c r="BC366" s="7" t="s">
        <v>1492</v>
      </c>
      <c r="BD366" s="13"/>
      <c r="BE366" s="7">
        <v>2020</v>
      </c>
      <c r="BF366" s="13">
        <v>13.8</v>
      </c>
      <c r="BG366" s="13">
        <v>1.9</v>
      </c>
      <c r="BH366" s="13"/>
      <c r="BI366" s="13">
        <v>1.0225</v>
      </c>
      <c r="BJ366" s="13">
        <v>1.9E-3</v>
      </c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>
        <v>5.8269600850000005</v>
      </c>
      <c r="CA366" s="13">
        <v>2.1355060830000001</v>
      </c>
      <c r="CB366" s="7"/>
      <c r="CC366" s="7"/>
      <c r="CD366" s="13"/>
      <c r="CE366" s="182" t="s">
        <v>1494</v>
      </c>
      <c r="CF366" s="13"/>
      <c r="CG366" s="13"/>
      <c r="CH366" s="13"/>
      <c r="CI366" s="13"/>
      <c r="CJ366" s="13"/>
      <c r="CK366" s="13"/>
      <c r="CL366" s="13"/>
      <c r="CM366" s="13"/>
      <c r="CN366" s="13"/>
      <c r="CO366" s="190">
        <v>18.9605</v>
      </c>
      <c r="CP366" s="190">
        <v>0</v>
      </c>
      <c r="CQ366" s="190">
        <v>0</v>
      </c>
      <c r="CR366" s="190"/>
      <c r="CS366" s="190">
        <v>0</v>
      </c>
      <c r="CT366" s="190"/>
      <c r="CU366" s="190"/>
      <c r="CV366" s="190">
        <v>0</v>
      </c>
      <c r="CW366" s="190">
        <v>29.722999999999999</v>
      </c>
      <c r="CX366" s="190">
        <v>0</v>
      </c>
      <c r="CY366" s="190">
        <v>11.0266</v>
      </c>
      <c r="CZ366" s="190">
        <v>21.178999999999998</v>
      </c>
      <c r="DA366" s="190">
        <v>0</v>
      </c>
      <c r="DB366" s="190">
        <v>1.9558</v>
      </c>
      <c r="DC366" s="194">
        <v>0</v>
      </c>
      <c r="DE366" s="13"/>
      <c r="DF366" s="13"/>
      <c r="DG366" s="17"/>
      <c r="DH366" s="13"/>
      <c r="DI366" s="13"/>
    </row>
    <row r="367" spans="1:113" ht="14.4" x14ac:dyDescent="0.3">
      <c r="A367" s="13" t="s">
        <v>962</v>
      </c>
      <c r="B367" s="11" t="s">
        <v>1734</v>
      </c>
      <c r="C367" s="11" t="s">
        <v>1773</v>
      </c>
      <c r="D367" s="11" t="s">
        <v>1341</v>
      </c>
      <c r="E367" s="184">
        <v>2012</v>
      </c>
      <c r="F367" s="130">
        <v>4</v>
      </c>
      <c r="G367" s="130">
        <v>27</v>
      </c>
      <c r="H367" s="88"/>
      <c r="I367" s="10">
        <v>20</v>
      </c>
      <c r="J367" s="10">
        <v>50</v>
      </c>
      <c r="K367" s="7" t="s">
        <v>1491</v>
      </c>
      <c r="L367" s="7" t="s">
        <v>798</v>
      </c>
      <c r="M367" s="13"/>
      <c r="N367" s="178" t="s">
        <v>1488</v>
      </c>
      <c r="O367" s="13"/>
      <c r="P367" s="13"/>
      <c r="Q367" s="13"/>
      <c r="R367" s="13"/>
      <c r="S367" s="13"/>
      <c r="T367" s="182" t="s">
        <v>1493</v>
      </c>
      <c r="U367" s="13"/>
      <c r="V367" s="13"/>
      <c r="W367" s="13">
        <v>77.194000000000003</v>
      </c>
      <c r="X367" s="13"/>
      <c r="Y367" s="13"/>
      <c r="Z367" s="13"/>
      <c r="AA367" s="13"/>
      <c r="AB367" s="13"/>
      <c r="AC367" s="13"/>
      <c r="AD367" s="13"/>
      <c r="AE367" s="13"/>
      <c r="AF367" s="13">
        <v>5.67</v>
      </c>
      <c r="AG367" s="16" t="s">
        <v>274</v>
      </c>
      <c r="AH367" s="13"/>
      <c r="AI367" s="13"/>
      <c r="AJ367" s="13"/>
      <c r="AK367" s="13">
        <v>3.1</v>
      </c>
      <c r="AL367" s="13"/>
      <c r="AM367" s="13"/>
      <c r="AN367" s="13"/>
      <c r="AO367" s="13"/>
      <c r="AP367" s="13"/>
      <c r="AQ367" s="13">
        <v>0</v>
      </c>
      <c r="AR367" s="13">
        <v>1.4590000000000001</v>
      </c>
      <c r="AS367" s="17">
        <v>1.4590000000000001</v>
      </c>
      <c r="AT367" s="17"/>
      <c r="AU367" s="17"/>
      <c r="AV367" s="13">
        <v>0.14000000000000001</v>
      </c>
      <c r="AW367" s="13"/>
      <c r="AX367" s="189">
        <v>10.421428571428571</v>
      </c>
      <c r="AY367" s="124"/>
      <c r="AZ367" s="13"/>
      <c r="BA367" s="13"/>
      <c r="BB367" s="192">
        <v>-25.06</v>
      </c>
      <c r="BC367" s="7" t="s">
        <v>1492</v>
      </c>
      <c r="BD367" s="13"/>
      <c r="BE367" s="7">
        <v>2020</v>
      </c>
      <c r="BF367" s="13">
        <v>-80.599999999999994</v>
      </c>
      <c r="BG367" s="13">
        <v>1.8</v>
      </c>
      <c r="BH367" s="13"/>
      <c r="BI367" s="13">
        <v>0.92720000000000002</v>
      </c>
      <c r="BJ367" s="13">
        <v>1.8E-3</v>
      </c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>
        <v>5.240511498</v>
      </c>
      <c r="CA367" s="13">
        <v>1.9689833440000002</v>
      </c>
      <c r="CB367" s="7"/>
      <c r="CC367" s="7"/>
      <c r="CD367" s="13"/>
      <c r="CE367" s="182" t="s">
        <v>1494</v>
      </c>
      <c r="CF367" s="13"/>
      <c r="CG367" s="13"/>
      <c r="CH367" s="13"/>
      <c r="CI367" s="13"/>
      <c r="CJ367" s="13"/>
      <c r="CK367" s="13"/>
      <c r="CL367" s="13"/>
      <c r="CM367" s="13"/>
      <c r="CN367" s="13"/>
      <c r="CO367" s="190">
        <v>16.3736</v>
      </c>
      <c r="CP367" s="190">
        <v>0</v>
      </c>
      <c r="CQ367" s="190">
        <v>0</v>
      </c>
      <c r="CR367" s="190"/>
      <c r="CS367" s="190">
        <v>0</v>
      </c>
      <c r="CT367" s="190"/>
      <c r="CU367" s="190"/>
      <c r="CV367" s="190">
        <v>0</v>
      </c>
      <c r="CW367" s="190">
        <v>27.436399999999999</v>
      </c>
      <c r="CX367" s="190">
        <v>0</v>
      </c>
      <c r="CY367" s="190">
        <v>9.9753000000000007</v>
      </c>
      <c r="CZ367" s="190">
        <v>22.942699999999999</v>
      </c>
      <c r="DA367" s="190">
        <v>0</v>
      </c>
      <c r="DB367" s="190">
        <v>1.6516999999999999</v>
      </c>
      <c r="DC367" s="194">
        <v>0</v>
      </c>
      <c r="DE367" s="13"/>
      <c r="DF367" s="13"/>
      <c r="DG367" s="17"/>
      <c r="DH367" s="13"/>
      <c r="DI367" s="13"/>
    </row>
    <row r="368" spans="1:113" ht="14.4" x14ac:dyDescent="0.3">
      <c r="A368" s="13" t="s">
        <v>962</v>
      </c>
      <c r="B368" s="11" t="s">
        <v>1734</v>
      </c>
      <c r="C368" s="11" t="s">
        <v>1774</v>
      </c>
      <c r="D368" s="11" t="s">
        <v>1342</v>
      </c>
      <c r="E368" s="184">
        <v>2012</v>
      </c>
      <c r="F368" s="130">
        <v>4</v>
      </c>
      <c r="G368" s="130">
        <v>27</v>
      </c>
      <c r="H368" s="88"/>
      <c r="I368" s="10">
        <v>0</v>
      </c>
      <c r="J368" s="10">
        <v>20</v>
      </c>
      <c r="K368" s="7" t="s">
        <v>1490</v>
      </c>
      <c r="L368" s="7" t="s">
        <v>798</v>
      </c>
      <c r="M368" s="13"/>
      <c r="N368" s="178" t="s">
        <v>1488</v>
      </c>
      <c r="O368" s="13"/>
      <c r="P368" s="13"/>
      <c r="Q368" s="13"/>
      <c r="R368" s="13"/>
      <c r="S368" s="13"/>
      <c r="T368" s="182" t="s">
        <v>1493</v>
      </c>
      <c r="U368" s="13"/>
      <c r="V368" s="13"/>
      <c r="W368" s="13">
        <v>72.379000000000005</v>
      </c>
      <c r="X368" s="13"/>
      <c r="Y368" s="13"/>
      <c r="Z368" s="13"/>
      <c r="AA368" s="13"/>
      <c r="AB368" s="13"/>
      <c r="AC368" s="13"/>
      <c r="AD368" s="13"/>
      <c r="AE368" s="13"/>
      <c r="AF368" s="13">
        <v>4.57</v>
      </c>
      <c r="AG368" s="16" t="s">
        <v>274</v>
      </c>
      <c r="AH368" s="13"/>
      <c r="AI368" s="13"/>
      <c r="AJ368" s="13"/>
      <c r="AK368" s="13">
        <v>0.25</v>
      </c>
      <c r="AL368" s="13"/>
      <c r="AM368" s="13"/>
      <c r="AN368" s="13"/>
      <c r="AO368" s="13"/>
      <c r="AP368" s="13"/>
      <c r="AQ368" s="13">
        <v>0</v>
      </c>
      <c r="AR368" s="13">
        <v>3.5819999999999999</v>
      </c>
      <c r="AS368" s="17">
        <v>3.5819999999999999</v>
      </c>
      <c r="AT368" s="17"/>
      <c r="AU368" s="17"/>
      <c r="AV368" s="13">
        <v>0.3</v>
      </c>
      <c r="AW368" s="13"/>
      <c r="AX368" s="189">
        <v>11.94</v>
      </c>
      <c r="AY368" s="124"/>
      <c r="AZ368" s="13"/>
      <c r="BA368" s="13"/>
      <c r="BB368" s="192">
        <v>-26.1</v>
      </c>
      <c r="BC368" s="7" t="s">
        <v>1492</v>
      </c>
      <c r="BD368" s="13"/>
      <c r="BE368" s="7">
        <v>2020</v>
      </c>
      <c r="BF368" s="13">
        <v>17.8</v>
      </c>
      <c r="BG368" s="13">
        <v>3.4</v>
      </c>
      <c r="BH368" s="13"/>
      <c r="BI368" s="13">
        <v>1.0264</v>
      </c>
      <c r="BJ368" s="13">
        <v>3.3999999999999998E-3</v>
      </c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>
        <v>3.7610530190000002</v>
      </c>
      <c r="CA368" s="13">
        <v>2.8659318420000002</v>
      </c>
      <c r="CB368" s="7"/>
      <c r="CC368" s="7"/>
      <c r="CD368" s="13"/>
      <c r="CE368" s="182" t="s">
        <v>1494</v>
      </c>
      <c r="CF368" s="13"/>
      <c r="CG368" s="13"/>
      <c r="CH368" s="13"/>
      <c r="CI368" s="13"/>
      <c r="CJ368" s="13"/>
      <c r="CK368" s="13"/>
      <c r="CL368" s="13"/>
      <c r="CM368" s="13"/>
      <c r="CN368" s="13"/>
      <c r="CO368" s="190">
        <v>18.9605</v>
      </c>
      <c r="CP368" s="190">
        <v>0</v>
      </c>
      <c r="CQ368" s="190">
        <v>0</v>
      </c>
      <c r="CR368" s="190"/>
      <c r="CS368" s="190">
        <v>0</v>
      </c>
      <c r="CT368" s="190"/>
      <c r="CU368" s="190"/>
      <c r="CV368" s="190">
        <v>0</v>
      </c>
      <c r="CW368" s="190">
        <v>29.722999999999999</v>
      </c>
      <c r="CX368" s="190">
        <v>0</v>
      </c>
      <c r="CY368" s="190">
        <v>11.0266</v>
      </c>
      <c r="CZ368" s="190">
        <v>21.178999999999998</v>
      </c>
      <c r="DA368" s="190">
        <v>0</v>
      </c>
      <c r="DB368" s="190">
        <v>1.9558</v>
      </c>
      <c r="DC368" s="194">
        <v>0</v>
      </c>
      <c r="DE368" s="13"/>
      <c r="DF368" s="13"/>
      <c r="DG368" s="17"/>
      <c r="DH368" s="13"/>
      <c r="DI368" s="13"/>
    </row>
    <row r="369" spans="1:113" ht="14.4" x14ac:dyDescent="0.3">
      <c r="A369" s="13" t="s">
        <v>962</v>
      </c>
      <c r="B369" s="11" t="s">
        <v>1734</v>
      </c>
      <c r="C369" s="11" t="s">
        <v>1774</v>
      </c>
      <c r="D369" s="11" t="s">
        <v>1343</v>
      </c>
      <c r="E369" s="184">
        <v>2012</v>
      </c>
      <c r="F369" s="130">
        <v>4</v>
      </c>
      <c r="G369" s="130">
        <v>27</v>
      </c>
      <c r="H369" s="88"/>
      <c r="I369" s="10">
        <v>20</v>
      </c>
      <c r="J369" s="10">
        <v>50</v>
      </c>
      <c r="K369" s="7" t="s">
        <v>1491</v>
      </c>
      <c r="L369" s="7" t="s">
        <v>798</v>
      </c>
      <c r="M369" s="13"/>
      <c r="N369" s="178" t="s">
        <v>1488</v>
      </c>
      <c r="O369" s="13"/>
      <c r="P369" s="13"/>
      <c r="Q369" s="13"/>
      <c r="R369" s="13"/>
      <c r="S369" s="13"/>
      <c r="T369" s="182" t="s">
        <v>1493</v>
      </c>
      <c r="U369" s="13"/>
      <c r="V369" s="13"/>
      <c r="W369" s="13">
        <v>81.738</v>
      </c>
      <c r="X369" s="13"/>
      <c r="Y369" s="13"/>
      <c r="Z369" s="13"/>
      <c r="AA369" s="13"/>
      <c r="AB369" s="13"/>
      <c r="AC369" s="13"/>
      <c r="AD369" s="13"/>
      <c r="AE369" s="13"/>
      <c r="AF369" s="13">
        <v>4.6500000000000004</v>
      </c>
      <c r="AG369" s="16" t="s">
        <v>274</v>
      </c>
      <c r="AH369" s="13"/>
      <c r="AI369" s="13"/>
      <c r="AJ369" s="13"/>
      <c r="AK369" s="13">
        <v>0.11</v>
      </c>
      <c r="AL369" s="13"/>
      <c r="AM369" s="13"/>
      <c r="AN369" s="13"/>
      <c r="AO369" s="13"/>
      <c r="AP369" s="13"/>
      <c r="AQ369" s="13">
        <v>0</v>
      </c>
      <c r="AR369" s="13">
        <v>2.1269999999999998</v>
      </c>
      <c r="AS369" s="17">
        <v>2.1269999999999998</v>
      </c>
      <c r="AT369" s="17"/>
      <c r="AU369" s="17"/>
      <c r="AV369" s="13">
        <v>0.18</v>
      </c>
      <c r="AW369" s="13"/>
      <c r="AX369" s="189">
        <v>11.816666666666666</v>
      </c>
      <c r="AY369" s="124"/>
      <c r="AZ369" s="13"/>
      <c r="BA369" s="13"/>
      <c r="BB369" s="192">
        <v>-26.15</v>
      </c>
      <c r="BC369" s="7" t="s">
        <v>1492</v>
      </c>
      <c r="BD369" s="13"/>
      <c r="BE369" s="7">
        <v>2020</v>
      </c>
      <c r="BF369" s="13">
        <v>20.8</v>
      </c>
      <c r="BG369" s="13">
        <v>2.2999999999999998</v>
      </c>
      <c r="BH369" s="13"/>
      <c r="BI369" s="13">
        <v>1.0294000000000001</v>
      </c>
      <c r="BJ369" s="13">
        <v>2.3E-3</v>
      </c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>
        <v>3.6700079889999997</v>
      </c>
      <c r="CA369" s="13">
        <v>2.6970498799999998</v>
      </c>
      <c r="CB369" s="7"/>
      <c r="CC369" s="7"/>
      <c r="CD369" s="13"/>
      <c r="CE369" s="182" t="s">
        <v>1494</v>
      </c>
      <c r="CF369" s="13"/>
      <c r="CG369" s="13"/>
      <c r="CH369" s="13"/>
      <c r="CI369" s="13"/>
      <c r="CJ369" s="13"/>
      <c r="CK369" s="13"/>
      <c r="CL369" s="13"/>
      <c r="CM369" s="13"/>
      <c r="CN369" s="13"/>
      <c r="CO369" s="190">
        <v>16.3736</v>
      </c>
      <c r="CP369" s="190">
        <v>0</v>
      </c>
      <c r="CQ369" s="190">
        <v>0</v>
      </c>
      <c r="CR369" s="190"/>
      <c r="CS369" s="190">
        <v>0</v>
      </c>
      <c r="CT369" s="190"/>
      <c r="CU369" s="190"/>
      <c r="CV369" s="190">
        <v>0</v>
      </c>
      <c r="CW369" s="190">
        <v>27.436399999999999</v>
      </c>
      <c r="CX369" s="190">
        <v>0</v>
      </c>
      <c r="CY369" s="190">
        <v>9.9753000000000007</v>
      </c>
      <c r="CZ369" s="190">
        <v>22.942699999999999</v>
      </c>
      <c r="DA369" s="190">
        <v>0</v>
      </c>
      <c r="DB369" s="190">
        <v>1.6516999999999999</v>
      </c>
      <c r="DC369" s="194">
        <v>0</v>
      </c>
      <c r="DE369" s="13"/>
      <c r="DF369" s="13"/>
      <c r="DG369" s="17"/>
      <c r="DH369" s="13"/>
      <c r="DI369" s="13"/>
    </row>
    <row r="370" spans="1:113" ht="14.4" x14ac:dyDescent="0.3">
      <c r="A370" s="13" t="s">
        <v>962</v>
      </c>
      <c r="B370" s="11" t="s">
        <v>1734</v>
      </c>
      <c r="C370" s="11" t="s">
        <v>1775</v>
      </c>
      <c r="D370" s="11" t="s">
        <v>1344</v>
      </c>
      <c r="E370" s="184">
        <v>2012</v>
      </c>
      <c r="F370" s="130">
        <v>4</v>
      </c>
      <c r="G370" s="130">
        <v>28</v>
      </c>
      <c r="H370" s="88"/>
      <c r="I370" s="10">
        <v>0</v>
      </c>
      <c r="J370" s="10">
        <v>20</v>
      </c>
      <c r="K370" s="7" t="s">
        <v>1490</v>
      </c>
      <c r="L370" s="7" t="s">
        <v>798</v>
      </c>
      <c r="M370" s="13"/>
      <c r="N370" s="178" t="s">
        <v>1488</v>
      </c>
      <c r="O370" s="13"/>
      <c r="P370" s="13"/>
      <c r="Q370" s="13"/>
      <c r="R370" s="13"/>
      <c r="S370" s="13"/>
      <c r="T370" s="182" t="s">
        <v>1493</v>
      </c>
      <c r="U370" s="13"/>
      <c r="V370" s="13"/>
      <c r="W370" s="13">
        <v>50.325000000000003</v>
      </c>
      <c r="X370" s="13"/>
      <c r="Y370" s="13"/>
      <c r="Z370" s="13"/>
      <c r="AA370" s="13"/>
      <c r="AB370" s="13"/>
      <c r="AC370" s="13"/>
      <c r="AD370" s="13"/>
      <c r="AE370" s="13"/>
      <c r="AF370" s="13">
        <v>5.69</v>
      </c>
      <c r="AG370" s="16" t="s">
        <v>274</v>
      </c>
      <c r="AH370" s="13"/>
      <c r="AI370" s="13"/>
      <c r="AJ370" s="13"/>
      <c r="AK370" s="13">
        <v>5.75</v>
      </c>
      <c r="AL370" s="13"/>
      <c r="AM370" s="13"/>
      <c r="AN370" s="13"/>
      <c r="AO370" s="13"/>
      <c r="AP370" s="13"/>
      <c r="AQ370" s="13">
        <v>0</v>
      </c>
      <c r="AR370" s="13">
        <v>3.0430000000000001</v>
      </c>
      <c r="AS370" s="17">
        <v>3.0430000000000001</v>
      </c>
      <c r="AT370" s="17"/>
      <c r="AU370" s="17"/>
      <c r="AV370" s="13">
        <v>0.24</v>
      </c>
      <c r="AW370" s="13"/>
      <c r="AX370" s="189">
        <v>12.679166666666667</v>
      </c>
      <c r="AY370" s="124"/>
      <c r="AZ370" s="13"/>
      <c r="BA370" s="13"/>
      <c r="BB370" s="192">
        <v>-25.76</v>
      </c>
      <c r="BC370" s="7" t="s">
        <v>1492</v>
      </c>
      <c r="BD370" s="13"/>
      <c r="BE370" s="7">
        <v>2020</v>
      </c>
      <c r="BF370" s="13">
        <v>14.9</v>
      </c>
      <c r="BG370" s="13">
        <v>3.4</v>
      </c>
      <c r="BH370" s="13"/>
      <c r="BI370" s="13">
        <v>1.0235000000000001</v>
      </c>
      <c r="BJ370" s="13">
        <v>3.3999999999999998E-3</v>
      </c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>
        <v>2.07052857</v>
      </c>
      <c r="CA370" s="13">
        <v>1.5701523929999999</v>
      </c>
      <c r="CB370" s="7"/>
      <c r="CC370" s="7"/>
      <c r="CD370" s="13"/>
      <c r="CE370" s="182" t="s">
        <v>1494</v>
      </c>
      <c r="CF370" s="13"/>
      <c r="CG370" s="13"/>
      <c r="CH370" s="13"/>
      <c r="CI370" s="13"/>
      <c r="CJ370" s="13"/>
      <c r="CK370" s="13"/>
      <c r="CL370" s="13"/>
      <c r="CM370" s="13"/>
      <c r="CN370" s="13"/>
      <c r="CO370" s="190">
        <v>18.9605</v>
      </c>
      <c r="CP370" s="190">
        <v>0</v>
      </c>
      <c r="CQ370" s="190">
        <v>0</v>
      </c>
      <c r="CR370" s="190"/>
      <c r="CS370" s="190">
        <v>0</v>
      </c>
      <c r="CT370" s="190"/>
      <c r="CU370" s="190"/>
      <c r="CV370" s="190">
        <v>0</v>
      </c>
      <c r="CW370" s="190">
        <v>29.722999999999999</v>
      </c>
      <c r="CX370" s="190">
        <v>0</v>
      </c>
      <c r="CY370" s="190">
        <v>11.0266</v>
      </c>
      <c r="CZ370" s="190">
        <v>21.178999999999998</v>
      </c>
      <c r="DA370" s="190">
        <v>0</v>
      </c>
      <c r="DB370" s="190">
        <v>1.9558</v>
      </c>
      <c r="DC370" s="194">
        <v>0</v>
      </c>
      <c r="DE370" s="13"/>
      <c r="DF370" s="13"/>
      <c r="DG370" s="17"/>
      <c r="DH370" s="13"/>
      <c r="DI370" s="13"/>
    </row>
    <row r="371" spans="1:113" ht="14.4" x14ac:dyDescent="0.3">
      <c r="A371" s="13" t="s">
        <v>962</v>
      </c>
      <c r="B371" s="11" t="s">
        <v>1734</v>
      </c>
      <c r="C371" s="11" t="s">
        <v>1775</v>
      </c>
      <c r="D371" s="11" t="s">
        <v>1345</v>
      </c>
      <c r="E371" s="184">
        <v>2012</v>
      </c>
      <c r="F371" s="130">
        <v>4</v>
      </c>
      <c r="G371" s="130">
        <v>28</v>
      </c>
      <c r="H371" s="88"/>
      <c r="I371" s="10">
        <v>20</v>
      </c>
      <c r="J371" s="10">
        <v>50</v>
      </c>
      <c r="K371" s="7" t="s">
        <v>1491</v>
      </c>
      <c r="L371" s="7" t="s">
        <v>798</v>
      </c>
      <c r="M371" s="13"/>
      <c r="N371" s="178" t="s">
        <v>1488</v>
      </c>
      <c r="O371" s="13"/>
      <c r="P371" s="13"/>
      <c r="Q371" s="13"/>
      <c r="R371" s="13"/>
      <c r="S371" s="13"/>
      <c r="T371" s="182" t="s">
        <v>1493</v>
      </c>
      <c r="U371" s="13"/>
      <c r="V371" s="13"/>
      <c r="W371" s="13">
        <v>67.695999999999998</v>
      </c>
      <c r="X371" s="13"/>
      <c r="Y371" s="13"/>
      <c r="Z371" s="13"/>
      <c r="AA371" s="13"/>
      <c r="AB371" s="13"/>
      <c r="AC371" s="13"/>
      <c r="AD371" s="13"/>
      <c r="AE371" s="13"/>
      <c r="AF371" s="13">
        <v>5.29</v>
      </c>
      <c r="AG371" s="16" t="s">
        <v>274</v>
      </c>
      <c r="AH371" s="13"/>
      <c r="AI371" s="13"/>
      <c r="AJ371" s="13"/>
      <c r="AK371" s="13">
        <v>1.54</v>
      </c>
      <c r="AL371" s="13"/>
      <c r="AM371" s="13"/>
      <c r="AN371" s="13"/>
      <c r="AO371" s="13"/>
      <c r="AP371" s="13"/>
      <c r="AQ371" s="13">
        <v>0</v>
      </c>
      <c r="AR371" s="13">
        <v>1.4159999999999999</v>
      </c>
      <c r="AS371" s="17">
        <v>1.4159999999999999</v>
      </c>
      <c r="AT371" s="17"/>
      <c r="AU371" s="17"/>
      <c r="AV371" s="13">
        <v>0.11</v>
      </c>
      <c r="AW371" s="13"/>
      <c r="AX371" s="189">
        <v>12.872727272727271</v>
      </c>
      <c r="AY371" s="124"/>
      <c r="AZ371" s="13"/>
      <c r="BA371" s="13"/>
      <c r="BB371" s="192">
        <v>-24.72</v>
      </c>
      <c r="BC371" s="7" t="s">
        <v>1492</v>
      </c>
      <c r="BD371" s="13"/>
      <c r="BE371" s="7">
        <v>2020</v>
      </c>
      <c r="BF371" s="13">
        <v>-123.3</v>
      </c>
      <c r="BG371" s="13">
        <v>2.4</v>
      </c>
      <c r="BH371" s="13"/>
      <c r="BI371" s="13">
        <v>0.88419999999999999</v>
      </c>
      <c r="BJ371" s="13">
        <v>2.3999999999999998E-3</v>
      </c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>
        <v>2.018638664</v>
      </c>
      <c r="CA371" s="13">
        <v>1.7092249849999999</v>
      </c>
      <c r="CB371" s="7"/>
      <c r="CC371" s="7"/>
      <c r="CD371" s="13"/>
      <c r="CE371" s="182" t="s">
        <v>1494</v>
      </c>
      <c r="CF371" s="13"/>
      <c r="CG371" s="13"/>
      <c r="CH371" s="13"/>
      <c r="CI371" s="13"/>
      <c r="CJ371" s="13"/>
      <c r="CK371" s="13"/>
      <c r="CL371" s="13"/>
      <c r="CM371" s="13"/>
      <c r="CN371" s="13"/>
      <c r="CO371" s="190">
        <v>16.3736</v>
      </c>
      <c r="CP371" s="190">
        <v>0</v>
      </c>
      <c r="CQ371" s="190">
        <v>0</v>
      </c>
      <c r="CR371" s="190"/>
      <c r="CS371" s="190">
        <v>0</v>
      </c>
      <c r="CT371" s="190"/>
      <c r="CU371" s="190"/>
      <c r="CV371" s="190">
        <v>0</v>
      </c>
      <c r="CW371" s="190">
        <v>27.436399999999999</v>
      </c>
      <c r="CX371" s="190">
        <v>0</v>
      </c>
      <c r="CY371" s="190">
        <v>9.9753000000000007</v>
      </c>
      <c r="CZ371" s="190">
        <v>22.942699999999999</v>
      </c>
      <c r="DA371" s="190">
        <v>0</v>
      </c>
      <c r="DB371" s="190">
        <v>1.6516999999999999</v>
      </c>
      <c r="DC371" s="194">
        <v>0</v>
      </c>
      <c r="DE371" s="13"/>
      <c r="DF371" s="13"/>
      <c r="DG371" s="17"/>
      <c r="DH371" s="13"/>
      <c r="DI371" s="13"/>
    </row>
    <row r="372" spans="1:113" ht="14.4" x14ac:dyDescent="0.3">
      <c r="A372" s="13" t="s">
        <v>962</v>
      </c>
      <c r="B372" s="11" t="s">
        <v>1734</v>
      </c>
      <c r="C372" s="11" t="s">
        <v>1776</v>
      </c>
      <c r="D372" s="11" t="s">
        <v>1346</v>
      </c>
      <c r="E372" s="184">
        <v>2012</v>
      </c>
      <c r="F372" s="130">
        <v>4</v>
      </c>
      <c r="G372" s="130">
        <v>28</v>
      </c>
      <c r="H372" s="88"/>
      <c r="I372" s="10">
        <v>0</v>
      </c>
      <c r="J372" s="10">
        <v>20</v>
      </c>
      <c r="K372" s="7" t="s">
        <v>1490</v>
      </c>
      <c r="L372" s="7" t="s">
        <v>798</v>
      </c>
      <c r="M372" s="13"/>
      <c r="N372" s="178" t="s">
        <v>1488</v>
      </c>
      <c r="O372" s="13"/>
      <c r="P372" s="13"/>
      <c r="Q372" s="13"/>
      <c r="R372" s="13"/>
      <c r="S372" s="13"/>
      <c r="T372" s="182" t="s">
        <v>1493</v>
      </c>
      <c r="U372" s="13"/>
      <c r="V372" s="13"/>
      <c r="W372" s="13">
        <v>68.768000000000001</v>
      </c>
      <c r="X372" s="13"/>
      <c r="Y372" s="13"/>
      <c r="Z372" s="13"/>
      <c r="AA372" s="13"/>
      <c r="AB372" s="13"/>
      <c r="AC372" s="13"/>
      <c r="AD372" s="13"/>
      <c r="AE372" s="13"/>
      <c r="AF372" s="13">
        <v>5.14</v>
      </c>
      <c r="AG372" s="16" t="s">
        <v>274</v>
      </c>
      <c r="AH372" s="13"/>
      <c r="AI372" s="13"/>
      <c r="AJ372" s="13"/>
      <c r="AK372" s="13">
        <v>1.6</v>
      </c>
      <c r="AL372" s="13"/>
      <c r="AM372" s="13"/>
      <c r="AN372" s="13"/>
      <c r="AO372" s="13"/>
      <c r="AP372" s="13"/>
      <c r="AQ372" s="13">
        <v>0</v>
      </c>
      <c r="AR372" s="13">
        <v>2.258</v>
      </c>
      <c r="AS372" s="17">
        <v>2.258</v>
      </c>
      <c r="AT372" s="17"/>
      <c r="AU372" s="17"/>
      <c r="AV372" s="13">
        <v>0.21</v>
      </c>
      <c r="AW372" s="13"/>
      <c r="AX372" s="189">
        <v>10.752380952380953</v>
      </c>
      <c r="AY372" s="124"/>
      <c r="AZ372" s="13"/>
      <c r="BA372" s="13"/>
      <c r="BB372" s="192">
        <v>-25.47</v>
      </c>
      <c r="BC372" s="7" t="s">
        <v>1492</v>
      </c>
      <c r="BD372" s="13"/>
      <c r="BE372" s="7">
        <v>2020</v>
      </c>
      <c r="BF372" s="13">
        <v>6.9</v>
      </c>
      <c r="BG372" s="13">
        <v>2</v>
      </c>
      <c r="BH372" s="13"/>
      <c r="BI372" s="13">
        <v>1.0154000000000001</v>
      </c>
      <c r="BJ372" s="13">
        <v>2E-3</v>
      </c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>
        <v>3.301487018</v>
      </c>
      <c r="CA372" s="13">
        <v>2.1193811570000003</v>
      </c>
      <c r="CB372" s="7"/>
      <c r="CC372" s="7"/>
      <c r="CD372" s="13"/>
      <c r="CE372" s="182" t="s">
        <v>1494</v>
      </c>
      <c r="CF372" s="13"/>
      <c r="CG372" s="13"/>
      <c r="CH372" s="13"/>
      <c r="CI372" s="13"/>
      <c r="CJ372" s="13"/>
      <c r="CK372" s="13"/>
      <c r="CL372" s="13"/>
      <c r="CM372" s="13"/>
      <c r="CN372" s="13"/>
      <c r="CO372" s="190">
        <v>18.9605</v>
      </c>
      <c r="CP372" s="190">
        <v>0</v>
      </c>
      <c r="CQ372" s="190">
        <v>0</v>
      </c>
      <c r="CR372" s="190"/>
      <c r="CS372" s="190">
        <v>0</v>
      </c>
      <c r="CT372" s="190"/>
      <c r="CU372" s="190"/>
      <c r="CV372" s="190">
        <v>0</v>
      </c>
      <c r="CW372" s="190">
        <v>29.722999999999999</v>
      </c>
      <c r="CX372" s="190">
        <v>0</v>
      </c>
      <c r="CY372" s="190">
        <v>11.0266</v>
      </c>
      <c r="CZ372" s="190">
        <v>21.178999999999998</v>
      </c>
      <c r="DA372" s="190">
        <v>0</v>
      </c>
      <c r="DB372" s="190">
        <v>1.9558</v>
      </c>
      <c r="DC372" s="194">
        <v>0</v>
      </c>
      <c r="DE372" s="13"/>
      <c r="DF372" s="13"/>
      <c r="DG372" s="17"/>
      <c r="DH372" s="13"/>
      <c r="DI372" s="13"/>
    </row>
    <row r="373" spans="1:113" ht="14.4" x14ac:dyDescent="0.3">
      <c r="A373" s="13" t="s">
        <v>962</v>
      </c>
      <c r="B373" s="11" t="s">
        <v>1734</v>
      </c>
      <c r="C373" s="11" t="s">
        <v>1776</v>
      </c>
      <c r="D373" s="11" t="s">
        <v>1347</v>
      </c>
      <c r="E373" s="184">
        <v>2012</v>
      </c>
      <c r="F373" s="130">
        <v>4</v>
      </c>
      <c r="G373" s="130">
        <v>28</v>
      </c>
      <c r="H373" s="88"/>
      <c r="I373" s="10">
        <v>20</v>
      </c>
      <c r="J373" s="10">
        <v>50</v>
      </c>
      <c r="K373" s="7" t="s">
        <v>1491</v>
      </c>
      <c r="L373" s="7" t="s">
        <v>798</v>
      </c>
      <c r="M373" s="13"/>
      <c r="N373" s="178" t="s">
        <v>1488</v>
      </c>
      <c r="O373" s="13"/>
      <c r="P373" s="13"/>
      <c r="Q373" s="13"/>
      <c r="R373" s="13"/>
      <c r="S373" s="13"/>
      <c r="T373" s="182" t="s">
        <v>1493</v>
      </c>
      <c r="U373" s="13"/>
      <c r="V373" s="13"/>
      <c r="W373" s="13">
        <v>71.040999999999997</v>
      </c>
      <c r="X373" s="13"/>
      <c r="Y373" s="13"/>
      <c r="Z373" s="13"/>
      <c r="AA373" s="13"/>
      <c r="AB373" s="13"/>
      <c r="AC373" s="13"/>
      <c r="AD373" s="13"/>
      <c r="AE373" s="13"/>
      <c r="AF373" s="13">
        <v>4.9800000000000004</v>
      </c>
      <c r="AG373" s="16" t="s">
        <v>274</v>
      </c>
      <c r="AH373" s="13"/>
      <c r="AI373" s="13"/>
      <c r="AJ373" s="13"/>
      <c r="AK373" s="13">
        <v>0.56000000000000005</v>
      </c>
      <c r="AL373" s="13"/>
      <c r="AM373" s="13"/>
      <c r="AN373" s="13"/>
      <c r="AO373" s="13"/>
      <c r="AP373" s="13"/>
      <c r="AQ373" s="13">
        <v>0</v>
      </c>
      <c r="AR373" s="13">
        <v>1.256</v>
      </c>
      <c r="AS373" s="17">
        <v>1.256</v>
      </c>
      <c r="AT373" s="17"/>
      <c r="AU373" s="17"/>
      <c r="AV373" s="13">
        <v>0.11</v>
      </c>
      <c r="AW373" s="13"/>
      <c r="AX373" s="189">
        <v>11.418181818181818</v>
      </c>
      <c r="AY373" s="124"/>
      <c r="AZ373" s="13"/>
      <c r="BA373" s="13"/>
      <c r="BB373" s="192">
        <v>-24.16</v>
      </c>
      <c r="BC373" s="7" t="s">
        <v>1492</v>
      </c>
      <c r="BD373" s="13"/>
      <c r="BE373" s="7">
        <v>2020</v>
      </c>
      <c r="BF373" s="13">
        <v>-91.6</v>
      </c>
      <c r="BG373" s="13">
        <v>1.9</v>
      </c>
      <c r="BH373" s="13"/>
      <c r="BI373" s="13">
        <v>0.91610000000000003</v>
      </c>
      <c r="BJ373" s="13">
        <v>1.9E-3</v>
      </c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>
        <v>3.1518434590000002</v>
      </c>
      <c r="CA373" s="13">
        <v>2.0101320829999998</v>
      </c>
      <c r="CB373" s="7"/>
      <c r="CC373" s="7"/>
      <c r="CD373" s="13"/>
      <c r="CE373" s="182" t="s">
        <v>1494</v>
      </c>
      <c r="CF373" s="13"/>
      <c r="CG373" s="13"/>
      <c r="CH373" s="13"/>
      <c r="CI373" s="13"/>
      <c r="CJ373" s="13"/>
      <c r="CK373" s="13"/>
      <c r="CL373" s="13"/>
      <c r="CM373" s="13"/>
      <c r="CN373" s="13"/>
      <c r="CO373" s="190">
        <v>16.3736</v>
      </c>
      <c r="CP373" s="190">
        <v>0</v>
      </c>
      <c r="CQ373" s="190">
        <v>0</v>
      </c>
      <c r="CR373" s="190"/>
      <c r="CS373" s="190">
        <v>0</v>
      </c>
      <c r="CT373" s="190"/>
      <c r="CU373" s="190"/>
      <c r="CV373" s="190">
        <v>0</v>
      </c>
      <c r="CW373" s="190">
        <v>27.436399999999999</v>
      </c>
      <c r="CX373" s="190">
        <v>0</v>
      </c>
      <c r="CY373" s="190">
        <v>9.9753000000000007</v>
      </c>
      <c r="CZ373" s="190">
        <v>22.942699999999999</v>
      </c>
      <c r="DA373" s="190">
        <v>0</v>
      </c>
      <c r="DB373" s="190">
        <v>1.6516999999999999</v>
      </c>
      <c r="DC373" s="194">
        <v>0</v>
      </c>
      <c r="DE373" s="13"/>
      <c r="DF373" s="13"/>
      <c r="DG373" s="17"/>
      <c r="DH373" s="13"/>
      <c r="DI373" s="13"/>
    </row>
    <row r="374" spans="1:113" ht="14.4" x14ac:dyDescent="0.3">
      <c r="A374" s="13" t="s">
        <v>962</v>
      </c>
      <c r="B374" s="11" t="s">
        <v>1777</v>
      </c>
      <c r="C374" s="11" t="s">
        <v>1780</v>
      </c>
      <c r="D374" s="11" t="s">
        <v>1348</v>
      </c>
      <c r="E374" s="184">
        <v>2012</v>
      </c>
      <c r="F374" s="130">
        <v>5</v>
      </c>
      <c r="G374" s="130">
        <v>7</v>
      </c>
      <c r="H374" s="88"/>
      <c r="I374" s="10">
        <v>0</v>
      </c>
      <c r="J374" s="10">
        <v>20</v>
      </c>
      <c r="K374" s="7" t="s">
        <v>1490</v>
      </c>
      <c r="L374" s="7" t="s">
        <v>798</v>
      </c>
      <c r="M374" s="13"/>
      <c r="N374" s="178" t="s">
        <v>1488</v>
      </c>
      <c r="O374" s="13"/>
      <c r="P374" s="13"/>
      <c r="Q374" s="13"/>
      <c r="R374" s="13"/>
      <c r="S374" s="13"/>
      <c r="T374" s="182" t="s">
        <v>1493</v>
      </c>
      <c r="U374" s="13"/>
      <c r="V374" s="13"/>
      <c r="W374" s="13">
        <v>26.393000000000001</v>
      </c>
      <c r="X374" s="13"/>
      <c r="Y374" s="13"/>
      <c r="Z374" s="13"/>
      <c r="AA374" s="13"/>
      <c r="AB374" s="13"/>
      <c r="AC374" s="13"/>
      <c r="AD374" s="13"/>
      <c r="AE374" s="13"/>
      <c r="AF374" s="13">
        <v>4.88</v>
      </c>
      <c r="AG374" s="16" t="s">
        <v>274</v>
      </c>
      <c r="AH374" s="13"/>
      <c r="AI374" s="13"/>
      <c r="AJ374" s="13"/>
      <c r="AK374" s="13">
        <v>0.13</v>
      </c>
      <c r="AL374" s="13"/>
      <c r="AM374" s="13"/>
      <c r="AN374" s="13"/>
      <c r="AO374" s="13"/>
      <c r="AP374" s="13"/>
      <c r="AQ374" s="13">
        <v>0</v>
      </c>
      <c r="AR374" s="13">
        <v>0.22789999999999999</v>
      </c>
      <c r="AS374" s="17">
        <v>0.22800000000000001</v>
      </c>
      <c r="AT374" s="17"/>
      <c r="AU374" s="17"/>
      <c r="AV374" s="13">
        <v>0.01</v>
      </c>
      <c r="AW374" s="13"/>
      <c r="AX374" s="189">
        <v>22.79</v>
      </c>
      <c r="AY374" s="124"/>
      <c r="AZ374" s="13"/>
      <c r="BA374" s="13"/>
      <c r="BB374" s="192"/>
      <c r="BC374" s="7"/>
      <c r="BD374" s="13"/>
      <c r="BE374" s="7">
        <v>2020</v>
      </c>
      <c r="BF374" s="13">
        <v>-163.9</v>
      </c>
      <c r="BG374" s="13">
        <v>5</v>
      </c>
      <c r="BH374" s="13"/>
      <c r="BI374" s="13">
        <v>0.84319999999999995</v>
      </c>
      <c r="BJ374" s="13">
        <v>5.0000000000000001E-3</v>
      </c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>
        <v>0.42465407910000003</v>
      </c>
      <c r="CA374" s="13">
        <v>0.70576697990000004</v>
      </c>
      <c r="CB374" s="7"/>
      <c r="CC374" s="7"/>
      <c r="CD374" s="13"/>
      <c r="CE374" s="182" t="s">
        <v>1494</v>
      </c>
      <c r="CF374" s="13"/>
      <c r="CG374" s="13"/>
      <c r="CH374" s="13"/>
      <c r="CI374" s="13"/>
      <c r="CJ374" s="13"/>
      <c r="CK374" s="13"/>
      <c r="CL374" s="13"/>
      <c r="CM374" s="13"/>
      <c r="CN374" s="13"/>
      <c r="CO374" s="190">
        <v>88.081400000000002</v>
      </c>
      <c r="CP374" s="190">
        <v>0</v>
      </c>
      <c r="CQ374" s="190">
        <v>0</v>
      </c>
      <c r="CR374" s="190"/>
      <c r="CS374" s="190">
        <v>0</v>
      </c>
      <c r="CT374" s="190"/>
      <c r="CU374" s="190"/>
      <c r="CV374" s="190">
        <v>0</v>
      </c>
      <c r="CW374" s="190">
        <v>6.9191000000000003</v>
      </c>
      <c r="CX374" s="190">
        <v>0</v>
      </c>
      <c r="CY374" s="190">
        <v>0</v>
      </c>
      <c r="CZ374" s="190">
        <v>2.8104</v>
      </c>
      <c r="DA374" s="190">
        <v>0</v>
      </c>
      <c r="DB374" s="190">
        <v>1.4339</v>
      </c>
      <c r="DC374" s="194">
        <v>0</v>
      </c>
      <c r="DE374" s="13"/>
      <c r="DF374" s="13"/>
      <c r="DG374" s="17"/>
      <c r="DH374" s="13"/>
      <c r="DI374" s="13"/>
    </row>
    <row r="375" spans="1:113" ht="14.4" x14ac:dyDescent="0.3">
      <c r="A375" s="13" t="s">
        <v>962</v>
      </c>
      <c r="B375" s="11" t="s">
        <v>1777</v>
      </c>
      <c r="C375" s="11" t="s">
        <v>1780</v>
      </c>
      <c r="D375" s="11" t="s">
        <v>1349</v>
      </c>
      <c r="E375" s="184">
        <v>2012</v>
      </c>
      <c r="F375" s="130">
        <v>5</v>
      </c>
      <c r="G375" s="130">
        <v>7</v>
      </c>
      <c r="H375" s="88"/>
      <c r="I375" s="10">
        <v>20</v>
      </c>
      <c r="J375" s="10">
        <v>50</v>
      </c>
      <c r="K375" s="7" t="s">
        <v>1491</v>
      </c>
      <c r="L375" s="7" t="s">
        <v>798</v>
      </c>
      <c r="M375" s="13"/>
      <c r="N375" s="178" t="s">
        <v>1488</v>
      </c>
      <c r="O375" s="13"/>
      <c r="P375" s="13"/>
      <c r="Q375" s="13"/>
      <c r="R375" s="13"/>
      <c r="S375" s="13"/>
      <c r="T375" s="182" t="s">
        <v>1493</v>
      </c>
      <c r="U375" s="13"/>
      <c r="V375" s="13"/>
      <c r="W375" s="13">
        <v>34.673999999999999</v>
      </c>
      <c r="X375" s="13"/>
      <c r="Y375" s="13"/>
      <c r="Z375" s="13"/>
      <c r="AA375" s="13"/>
      <c r="AB375" s="13"/>
      <c r="AC375" s="13"/>
      <c r="AD375" s="13"/>
      <c r="AE375" s="13"/>
      <c r="AF375" s="13">
        <v>4.79</v>
      </c>
      <c r="AG375" s="16" t="s">
        <v>274</v>
      </c>
      <c r="AH375" s="13"/>
      <c r="AI375" s="13"/>
      <c r="AJ375" s="13"/>
      <c r="AK375" s="13">
        <v>0.19</v>
      </c>
      <c r="AL375" s="13"/>
      <c r="AM375" s="13"/>
      <c r="AN375" s="13"/>
      <c r="AO375" s="13"/>
      <c r="AP375" s="13"/>
      <c r="AQ375" s="13">
        <v>0</v>
      </c>
      <c r="AR375" s="13">
        <v>0.16930000000000001</v>
      </c>
      <c r="AS375" s="17">
        <v>0.16900000000000001</v>
      </c>
      <c r="AT375" s="17"/>
      <c r="AU375" s="17"/>
      <c r="AV375" s="13">
        <v>0.01</v>
      </c>
      <c r="AW375" s="13"/>
      <c r="AX375" s="189">
        <v>16.93</v>
      </c>
      <c r="AY375" s="124"/>
      <c r="AZ375" s="13"/>
      <c r="BA375" s="13"/>
      <c r="BB375" s="192"/>
      <c r="BC375" s="7"/>
      <c r="BD375" s="13"/>
      <c r="BE375" s="7">
        <v>2020</v>
      </c>
      <c r="BF375" s="13">
        <v>-256.39999999999998</v>
      </c>
      <c r="BG375" s="13">
        <v>4.8</v>
      </c>
      <c r="BH375" s="13"/>
      <c r="BI375" s="13">
        <v>0.74990000000000001</v>
      </c>
      <c r="BJ375" s="13">
        <v>4.7999999999999996E-3</v>
      </c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>
        <v>0.50747501500000003</v>
      </c>
      <c r="CA375" s="13">
        <v>0.72930738620000002</v>
      </c>
      <c r="CB375" s="7"/>
      <c r="CC375" s="7"/>
      <c r="CD375" s="13"/>
      <c r="CE375" s="182" t="s">
        <v>1494</v>
      </c>
      <c r="CF375" s="13"/>
      <c r="CG375" s="13"/>
      <c r="CH375" s="13"/>
      <c r="CI375" s="13"/>
      <c r="CJ375" s="13"/>
      <c r="CK375" s="13"/>
      <c r="CL375" s="13"/>
      <c r="CM375" s="13"/>
      <c r="CN375" s="13"/>
      <c r="CO375" s="190">
        <v>86.565899999999999</v>
      </c>
      <c r="CP375" s="190">
        <v>0</v>
      </c>
      <c r="CQ375" s="190">
        <v>0</v>
      </c>
      <c r="CR375" s="190"/>
      <c r="CS375" s="190">
        <v>0</v>
      </c>
      <c r="CT375" s="190"/>
      <c r="CU375" s="190"/>
      <c r="CV375" s="190">
        <v>0</v>
      </c>
      <c r="CW375" s="190">
        <v>8.6128999999999998</v>
      </c>
      <c r="CX375" s="190">
        <v>0</v>
      </c>
      <c r="CY375" s="190">
        <v>0</v>
      </c>
      <c r="CZ375" s="190">
        <v>3.1551</v>
      </c>
      <c r="DA375" s="190">
        <v>0</v>
      </c>
      <c r="DB375" s="190">
        <v>0</v>
      </c>
      <c r="DC375" s="194">
        <v>0</v>
      </c>
      <c r="DE375" s="13"/>
      <c r="DF375" s="13"/>
      <c r="DG375" s="17"/>
      <c r="DH375" s="13"/>
      <c r="DI375" s="13"/>
    </row>
    <row r="376" spans="1:113" ht="14.4" x14ac:dyDescent="0.3">
      <c r="A376" s="13" t="s">
        <v>962</v>
      </c>
      <c r="B376" s="11" t="s">
        <v>1778</v>
      </c>
      <c r="C376" s="11" t="s">
        <v>1785</v>
      </c>
      <c r="D376" s="11" t="s">
        <v>1350</v>
      </c>
      <c r="E376" s="184">
        <v>2012</v>
      </c>
      <c r="F376" s="130">
        <v>6</v>
      </c>
      <c r="G376" s="130">
        <v>24</v>
      </c>
      <c r="H376" s="88"/>
      <c r="I376" s="10">
        <v>0</v>
      </c>
      <c r="J376" s="10">
        <v>20</v>
      </c>
      <c r="K376" s="7" t="s">
        <v>1490</v>
      </c>
      <c r="L376" s="7" t="s">
        <v>798</v>
      </c>
      <c r="M376" s="13"/>
      <c r="N376" s="178" t="s">
        <v>1488</v>
      </c>
      <c r="O376" s="13"/>
      <c r="P376" s="13"/>
      <c r="Q376" s="13"/>
      <c r="R376" s="13"/>
      <c r="S376" s="13"/>
      <c r="T376" s="182" t="s">
        <v>1493</v>
      </c>
      <c r="U376" s="13"/>
      <c r="V376" s="13"/>
      <c r="W376" s="13">
        <v>17.675000000000001</v>
      </c>
      <c r="X376" s="13"/>
      <c r="Y376" s="13"/>
      <c r="Z376" s="13"/>
      <c r="AA376" s="13"/>
      <c r="AB376" s="13"/>
      <c r="AC376" s="13"/>
      <c r="AD376" s="13"/>
      <c r="AE376" s="13"/>
      <c r="AF376" s="13">
        <v>5.12</v>
      </c>
      <c r="AG376" s="16" t="s">
        <v>274</v>
      </c>
      <c r="AH376" s="13"/>
      <c r="AI376" s="13"/>
      <c r="AJ376" s="13"/>
      <c r="AK376" s="13">
        <v>0.26</v>
      </c>
      <c r="AL376" s="13"/>
      <c r="AM376" s="13"/>
      <c r="AN376" s="13"/>
      <c r="AO376" s="13"/>
      <c r="AP376" s="13"/>
      <c r="AQ376" s="13">
        <v>0</v>
      </c>
      <c r="AR376" s="13">
        <v>0.1573</v>
      </c>
      <c r="AS376" s="17">
        <v>0.157</v>
      </c>
      <c r="AT376" s="17"/>
      <c r="AU376" s="17"/>
      <c r="AV376" s="13">
        <v>0.01</v>
      </c>
      <c r="AW376" s="13"/>
      <c r="AX376" s="189">
        <v>15.729999999999999</v>
      </c>
      <c r="AY376" s="124"/>
      <c r="AZ376" s="13"/>
      <c r="BA376" s="13"/>
      <c r="BB376" s="192"/>
      <c r="BC376" s="7"/>
      <c r="BD376" s="13"/>
      <c r="BE376" s="7">
        <v>2020</v>
      </c>
      <c r="BF376" s="13">
        <v>-116.3</v>
      </c>
      <c r="BG376" s="13">
        <v>5.9</v>
      </c>
      <c r="BH376" s="13"/>
      <c r="BI376" s="13">
        <v>0.89129999999999998</v>
      </c>
      <c r="BJ376" s="13">
        <v>5.8999999999999999E-3</v>
      </c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>
        <v>0.3242368403</v>
      </c>
      <c r="CA376" s="13">
        <v>0.51213644029999994</v>
      </c>
      <c r="CB376" s="7"/>
      <c r="CC376" s="7"/>
      <c r="CD376" s="13"/>
      <c r="CE376" s="182" t="s">
        <v>1494</v>
      </c>
      <c r="CF376" s="13"/>
      <c r="CG376" s="13"/>
      <c r="CH376" s="13"/>
      <c r="CI376" s="13"/>
      <c r="CJ376" s="13"/>
      <c r="CK376" s="13"/>
      <c r="CL376" s="13"/>
      <c r="CM376" s="13"/>
      <c r="CN376" s="13"/>
      <c r="CO376" s="190">
        <v>90.320599999999999</v>
      </c>
      <c r="CP376" s="190">
        <v>0</v>
      </c>
      <c r="CQ376" s="190">
        <v>0</v>
      </c>
      <c r="CR376" s="190"/>
      <c r="CS376" s="190">
        <v>0</v>
      </c>
      <c r="CT376" s="190"/>
      <c r="CU376" s="190"/>
      <c r="CV376" s="190">
        <v>0</v>
      </c>
      <c r="CW376" s="190">
        <v>3.3866999999999998</v>
      </c>
      <c r="CX376" s="190">
        <v>0</v>
      </c>
      <c r="CY376" s="190">
        <v>0</v>
      </c>
      <c r="CZ376" s="190">
        <v>2.8169</v>
      </c>
      <c r="DA376" s="190">
        <v>0</v>
      </c>
      <c r="DB376" s="190">
        <v>2.2389000000000001</v>
      </c>
      <c r="DC376" s="194">
        <v>0</v>
      </c>
      <c r="DE376" s="13"/>
      <c r="DF376" s="13"/>
      <c r="DG376" s="17"/>
      <c r="DH376" s="13"/>
      <c r="DI376" s="13"/>
    </row>
    <row r="377" spans="1:113" ht="14.4" x14ac:dyDescent="0.3">
      <c r="A377" s="13" t="s">
        <v>962</v>
      </c>
      <c r="B377" s="11" t="s">
        <v>1778</v>
      </c>
      <c r="C377" s="11" t="s">
        <v>1785</v>
      </c>
      <c r="D377" s="11" t="s">
        <v>1351</v>
      </c>
      <c r="E377" s="184">
        <v>2012</v>
      </c>
      <c r="F377" s="130">
        <v>6</v>
      </c>
      <c r="G377" s="130">
        <v>24</v>
      </c>
      <c r="H377" s="88"/>
      <c r="I377" s="10">
        <v>20</v>
      </c>
      <c r="J377" s="10">
        <v>50</v>
      </c>
      <c r="K377" s="7" t="s">
        <v>1491</v>
      </c>
      <c r="L377" s="7" t="s">
        <v>798</v>
      </c>
      <c r="M377" s="13"/>
      <c r="N377" s="178" t="s">
        <v>1488</v>
      </c>
      <c r="O377" s="13"/>
      <c r="P377" s="13"/>
      <c r="Q377" s="13"/>
      <c r="R377" s="13"/>
      <c r="S377" s="13"/>
      <c r="T377" s="182" t="s">
        <v>1493</v>
      </c>
      <c r="U377" s="13"/>
      <c r="V377" s="13"/>
      <c r="W377" s="13">
        <v>25.021000000000001</v>
      </c>
      <c r="X377" s="13"/>
      <c r="Y377" s="13"/>
      <c r="Z377" s="13"/>
      <c r="AA377" s="13"/>
      <c r="AB377" s="13"/>
      <c r="AC377" s="13"/>
      <c r="AD377" s="13"/>
      <c r="AE377" s="13"/>
      <c r="AF377" s="13">
        <v>4.96</v>
      </c>
      <c r="AG377" s="16" t="s">
        <v>274</v>
      </c>
      <c r="AH377" s="13"/>
      <c r="AI377" s="13"/>
      <c r="AJ377" s="13"/>
      <c r="AK377" s="13">
        <v>0.18</v>
      </c>
      <c r="AL377" s="13"/>
      <c r="AM377" s="13"/>
      <c r="AN377" s="13"/>
      <c r="AO377" s="13"/>
      <c r="AP377" s="13"/>
      <c r="AQ377" s="13">
        <v>0</v>
      </c>
      <c r="AR377" s="13">
        <v>0.15040000000000001</v>
      </c>
      <c r="AS377" s="17">
        <v>0.15</v>
      </c>
      <c r="AT377" s="17"/>
      <c r="AU377" s="17"/>
      <c r="AV377" s="13">
        <v>0.01</v>
      </c>
      <c r="AW377" s="13"/>
      <c r="AX377" s="189">
        <v>15.040000000000001</v>
      </c>
      <c r="AY377" s="124"/>
      <c r="AZ377" s="13"/>
      <c r="BA377" s="13"/>
      <c r="BB377" s="192"/>
      <c r="BC377" s="7"/>
      <c r="BD377" s="13"/>
      <c r="BE377" s="7">
        <v>2020</v>
      </c>
      <c r="BF377" s="13">
        <v>-196.7</v>
      </c>
      <c r="BG377" s="13">
        <v>4.9000000000000004</v>
      </c>
      <c r="BH377" s="13"/>
      <c r="BI377" s="13">
        <v>0.81020000000000003</v>
      </c>
      <c r="BJ377" s="13">
        <v>4.8999999999999998E-3</v>
      </c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>
        <v>0.48737788310000002</v>
      </c>
      <c r="CA377" s="13">
        <v>0.90495069260000005</v>
      </c>
      <c r="CB377" s="7"/>
      <c r="CC377" s="7"/>
      <c r="CD377" s="13"/>
      <c r="CE377" s="182" t="s">
        <v>1494</v>
      </c>
      <c r="CF377" s="13"/>
      <c r="CG377" s="13"/>
      <c r="CH377" s="13"/>
      <c r="CI377" s="13"/>
      <c r="CJ377" s="13"/>
      <c r="CK377" s="13"/>
      <c r="CL377" s="13"/>
      <c r="CM377" s="13"/>
      <c r="CN377" s="13"/>
      <c r="CO377" s="190">
        <v>78.785300000000007</v>
      </c>
      <c r="CP377" s="190">
        <v>0</v>
      </c>
      <c r="CQ377" s="190">
        <v>0</v>
      </c>
      <c r="CR377" s="190"/>
      <c r="CS377" s="190">
        <v>0</v>
      </c>
      <c r="CT377" s="190"/>
      <c r="CU377" s="190"/>
      <c r="CV377" s="190">
        <v>0</v>
      </c>
      <c r="CW377" s="190">
        <v>6.7866</v>
      </c>
      <c r="CX377" s="190">
        <v>0</v>
      </c>
      <c r="CY377" s="190">
        <v>0</v>
      </c>
      <c r="CZ377" s="190">
        <v>7.1640999999999995</v>
      </c>
      <c r="DA377" s="190">
        <v>0</v>
      </c>
      <c r="DB377" s="190">
        <v>1.7279</v>
      </c>
      <c r="DC377" s="194">
        <v>0</v>
      </c>
      <c r="DE377" s="13"/>
      <c r="DF377" s="13"/>
      <c r="DG377" s="17"/>
      <c r="DH377" s="13"/>
      <c r="DI377" s="13"/>
    </row>
    <row r="378" spans="1:113" ht="14.4" x14ac:dyDescent="0.3">
      <c r="A378" s="13" t="s">
        <v>962</v>
      </c>
      <c r="B378" s="11" t="s">
        <v>1779</v>
      </c>
      <c r="C378" s="11" t="s">
        <v>1781</v>
      </c>
      <c r="D378" s="11" t="s">
        <v>1352</v>
      </c>
      <c r="E378" s="184">
        <v>2012</v>
      </c>
      <c r="F378" s="130">
        <v>6</v>
      </c>
      <c r="G378" s="130">
        <v>30</v>
      </c>
      <c r="H378" s="88"/>
      <c r="I378" s="10">
        <v>0</v>
      </c>
      <c r="J378" s="10">
        <v>20</v>
      </c>
      <c r="K378" s="7" t="s">
        <v>1490</v>
      </c>
      <c r="L378" s="7" t="s">
        <v>798</v>
      </c>
      <c r="M378" s="13"/>
      <c r="N378" s="178" t="s">
        <v>1488</v>
      </c>
      <c r="O378" s="13"/>
      <c r="P378" s="13"/>
      <c r="Q378" s="13"/>
      <c r="R378" s="13"/>
      <c r="S378" s="13"/>
      <c r="T378" s="182" t="s">
        <v>1493</v>
      </c>
      <c r="U378" s="13"/>
      <c r="V378" s="13"/>
      <c r="W378" s="13">
        <v>27.765999999999998</v>
      </c>
      <c r="X378" s="13"/>
      <c r="Y378" s="13"/>
      <c r="Z378" s="13"/>
      <c r="AA378" s="13"/>
      <c r="AB378" s="13"/>
      <c r="AC378" s="13"/>
      <c r="AD378" s="13"/>
      <c r="AE378" s="13"/>
      <c r="AF378" s="13">
        <v>4.92</v>
      </c>
      <c r="AG378" s="16" t="s">
        <v>274</v>
      </c>
      <c r="AH378" s="13"/>
      <c r="AI378" s="13"/>
      <c r="AJ378" s="13"/>
      <c r="AK378" s="13">
        <v>0.46</v>
      </c>
      <c r="AL378" s="13"/>
      <c r="AM378" s="13"/>
      <c r="AN378" s="13"/>
      <c r="AO378" s="13"/>
      <c r="AP378" s="13"/>
      <c r="AQ378" s="13">
        <v>0</v>
      </c>
      <c r="AR378" s="13">
        <v>0.37830000000000003</v>
      </c>
      <c r="AS378" s="17">
        <v>0.378</v>
      </c>
      <c r="AT378" s="17"/>
      <c r="AU378" s="17"/>
      <c r="AV378" s="13">
        <v>0.03</v>
      </c>
      <c r="AW378" s="13"/>
      <c r="AX378" s="189">
        <v>12.610000000000001</v>
      </c>
      <c r="AY378" s="124"/>
      <c r="AZ378" s="13"/>
      <c r="BA378" s="13"/>
      <c r="BB378" s="192">
        <v>-22.42</v>
      </c>
      <c r="BC378" s="7" t="s">
        <v>1492</v>
      </c>
      <c r="BD378" s="13"/>
      <c r="BE378" s="7">
        <v>2020</v>
      </c>
      <c r="BF378" s="13">
        <v>-17.399999999999999</v>
      </c>
      <c r="BG378" s="13">
        <v>2.4</v>
      </c>
      <c r="BH378" s="13"/>
      <c r="BI378" s="13">
        <v>0.99099999999999999</v>
      </c>
      <c r="BJ378" s="13">
        <v>2.3999999999999998E-3</v>
      </c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>
        <v>0.41114963839999996</v>
      </c>
      <c r="CA378" s="13">
        <v>0.69665573960000005</v>
      </c>
      <c r="CB378" s="7"/>
      <c r="CC378" s="7"/>
      <c r="CD378" s="13"/>
      <c r="CE378" s="182" t="s">
        <v>1494</v>
      </c>
      <c r="CF378" s="13"/>
      <c r="CG378" s="13"/>
      <c r="CH378" s="13"/>
      <c r="CI378" s="13"/>
      <c r="CJ378" s="13"/>
      <c r="CK378" s="13"/>
      <c r="CL378" s="13"/>
      <c r="CM378" s="13"/>
      <c r="CN378" s="13"/>
      <c r="CO378" s="190">
        <v>73.572100000000006</v>
      </c>
      <c r="CP378" s="190">
        <v>1.6294999999999999</v>
      </c>
      <c r="CQ378" s="190">
        <v>0</v>
      </c>
      <c r="CR378" s="190"/>
      <c r="CS378" s="190">
        <v>0</v>
      </c>
      <c r="CT378" s="190"/>
      <c r="CU378" s="190"/>
      <c r="CV378" s="190">
        <v>0</v>
      </c>
      <c r="CW378" s="190">
        <v>8.4543999999999997</v>
      </c>
      <c r="CX378" s="190">
        <v>0</v>
      </c>
      <c r="CY378" s="190">
        <v>0</v>
      </c>
      <c r="CZ378" s="190">
        <v>6.5509000000000004</v>
      </c>
      <c r="DA378" s="190">
        <v>0</v>
      </c>
      <c r="DB378" s="190">
        <v>2.9033000000000002</v>
      </c>
      <c r="DC378" s="194">
        <v>0</v>
      </c>
      <c r="DE378" s="13"/>
      <c r="DF378" s="13"/>
      <c r="DG378" s="17"/>
      <c r="DH378" s="13"/>
      <c r="DI378" s="13"/>
    </row>
    <row r="379" spans="1:113" ht="14.4" x14ac:dyDescent="0.3">
      <c r="A379" s="13" t="s">
        <v>962</v>
      </c>
      <c r="B379" s="11" t="s">
        <v>1779</v>
      </c>
      <c r="C379" s="11" t="s">
        <v>1781</v>
      </c>
      <c r="D379" s="11" t="s">
        <v>1353</v>
      </c>
      <c r="E379" s="184">
        <v>2012</v>
      </c>
      <c r="F379" s="130">
        <v>6</v>
      </c>
      <c r="G379" s="130">
        <v>30</v>
      </c>
      <c r="H379" s="88"/>
      <c r="I379" s="10">
        <v>20</v>
      </c>
      <c r="J379" s="10">
        <v>50</v>
      </c>
      <c r="K379" s="7" t="s">
        <v>1491</v>
      </c>
      <c r="L379" s="7" t="s">
        <v>798</v>
      </c>
      <c r="M379" s="13"/>
      <c r="N379" s="178" t="s">
        <v>1488</v>
      </c>
      <c r="O379" s="13"/>
      <c r="P379" s="13"/>
      <c r="Q379" s="13"/>
      <c r="R379" s="13"/>
      <c r="S379" s="13"/>
      <c r="T379" s="182" t="s">
        <v>1493</v>
      </c>
      <c r="U379" s="13"/>
      <c r="V379" s="13"/>
      <c r="W379" s="13">
        <v>34.83</v>
      </c>
      <c r="X379" s="13"/>
      <c r="Y379" s="13"/>
      <c r="Z379" s="13"/>
      <c r="AA379" s="13"/>
      <c r="AB379" s="13"/>
      <c r="AC379" s="13"/>
      <c r="AD379" s="13"/>
      <c r="AE379" s="13"/>
      <c r="AF379" s="13">
        <v>4.7</v>
      </c>
      <c r="AG379" s="16" t="s">
        <v>274</v>
      </c>
      <c r="AH379" s="13"/>
      <c r="AI379" s="13"/>
      <c r="AJ379" s="13"/>
      <c r="AK379" s="13">
        <v>0.5</v>
      </c>
      <c r="AL379" s="13"/>
      <c r="AM379" s="13"/>
      <c r="AN379" s="13"/>
      <c r="AO379" s="13"/>
      <c r="AP379" s="13"/>
      <c r="AQ379" s="13">
        <v>0</v>
      </c>
      <c r="AR379" s="13">
        <v>0.40600000000000003</v>
      </c>
      <c r="AS379" s="17">
        <v>0.40600000000000003</v>
      </c>
      <c r="AT379" s="17"/>
      <c r="AU379" s="17"/>
      <c r="AV379" s="13">
        <v>0.03</v>
      </c>
      <c r="AW379" s="13"/>
      <c r="AX379" s="189">
        <v>13.533333333333335</v>
      </c>
      <c r="AY379" s="124"/>
      <c r="AZ379" s="13"/>
      <c r="BA379" s="13"/>
      <c r="BB379" s="192">
        <v>-22.11</v>
      </c>
      <c r="BC379" s="7" t="s">
        <v>1492</v>
      </c>
      <c r="BD379" s="13"/>
      <c r="BE379" s="7">
        <v>2020</v>
      </c>
      <c r="BF379" s="13">
        <v>-38.700000000000003</v>
      </c>
      <c r="BG379" s="13">
        <v>2.6</v>
      </c>
      <c r="BH379" s="13"/>
      <c r="BI379" s="13">
        <v>0.96950000000000003</v>
      </c>
      <c r="BJ379" s="13">
        <v>2.5999999999999999E-3</v>
      </c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>
        <v>0.52708249350000003</v>
      </c>
      <c r="CA379" s="13">
        <v>0.84803004510000002</v>
      </c>
      <c r="CB379" s="7"/>
      <c r="CC379" s="7"/>
      <c r="CD379" s="13"/>
      <c r="CE379" s="182" t="s">
        <v>1494</v>
      </c>
      <c r="CF379" s="13"/>
      <c r="CG379" s="13"/>
      <c r="CH379" s="13"/>
      <c r="CI379" s="13"/>
      <c r="CJ379" s="13"/>
      <c r="CK379" s="13"/>
      <c r="CL379" s="13"/>
      <c r="CM379" s="13"/>
      <c r="CN379" s="13"/>
      <c r="CO379" s="190">
        <v>82.838800000000006</v>
      </c>
      <c r="CP379" s="190">
        <v>0</v>
      </c>
      <c r="CQ379" s="190">
        <v>0</v>
      </c>
      <c r="CR379" s="190"/>
      <c r="CS379" s="190">
        <v>0</v>
      </c>
      <c r="CT379" s="190"/>
      <c r="CU379" s="190"/>
      <c r="CV379" s="190">
        <v>0</v>
      </c>
      <c r="CW379" s="190">
        <v>8.7652000000000001</v>
      </c>
      <c r="CX379" s="190">
        <v>0</v>
      </c>
      <c r="CY379" s="190">
        <v>0</v>
      </c>
      <c r="CZ379" s="190">
        <v>4.1368</v>
      </c>
      <c r="DA379" s="190">
        <v>0</v>
      </c>
      <c r="DB379" s="190">
        <v>2.4943</v>
      </c>
      <c r="DC379" s="194">
        <v>0</v>
      </c>
      <c r="DE379" s="13"/>
      <c r="DF379" s="13"/>
      <c r="DG379" s="17"/>
      <c r="DH379" s="13"/>
      <c r="DI379" s="13"/>
    </row>
    <row r="380" spans="1:113" ht="14.4" x14ac:dyDescent="0.3">
      <c r="A380" s="13" t="s">
        <v>962</v>
      </c>
      <c r="B380" s="14" t="s">
        <v>1789</v>
      </c>
      <c r="C380" s="14" t="s">
        <v>1790</v>
      </c>
      <c r="D380" s="11" t="s">
        <v>1354</v>
      </c>
      <c r="E380" s="184">
        <v>2012</v>
      </c>
      <c r="F380" s="130">
        <v>1</v>
      </c>
      <c r="G380" s="130">
        <v>7</v>
      </c>
      <c r="H380" s="88"/>
      <c r="I380" s="10">
        <v>0</v>
      </c>
      <c r="J380" s="10">
        <v>20</v>
      </c>
      <c r="K380" s="7" t="s">
        <v>1490</v>
      </c>
      <c r="L380" s="7" t="s">
        <v>798</v>
      </c>
      <c r="M380" s="13"/>
      <c r="N380" s="178" t="s">
        <v>1488</v>
      </c>
      <c r="O380" s="13"/>
      <c r="P380" s="13"/>
      <c r="Q380" s="13"/>
      <c r="R380" s="13"/>
      <c r="S380" s="13"/>
      <c r="T380" s="182" t="s">
        <v>1493</v>
      </c>
      <c r="U380" s="13"/>
      <c r="V380" s="13"/>
      <c r="W380" s="13">
        <v>27.006</v>
      </c>
      <c r="X380" s="13"/>
      <c r="Y380" s="13"/>
      <c r="Z380" s="13"/>
      <c r="AA380" s="13"/>
      <c r="AB380" s="13"/>
      <c r="AC380" s="13"/>
      <c r="AD380" s="13"/>
      <c r="AE380" s="13"/>
      <c r="AF380" s="13">
        <v>5.19</v>
      </c>
      <c r="AG380" s="16" t="s">
        <v>274</v>
      </c>
      <c r="AH380" s="13"/>
      <c r="AI380" s="13"/>
      <c r="AJ380" s="13"/>
      <c r="AK380" s="13">
        <v>0.33</v>
      </c>
      <c r="AL380" s="13"/>
      <c r="AM380" s="13"/>
      <c r="AN380" s="13"/>
      <c r="AO380" s="13"/>
      <c r="AP380" s="13"/>
      <c r="AQ380" s="13">
        <v>0</v>
      </c>
      <c r="AR380" s="13">
        <v>0.19969999999999999</v>
      </c>
      <c r="AS380" s="17">
        <v>0.2</v>
      </c>
      <c r="AT380" s="17"/>
      <c r="AU380" s="17"/>
      <c r="AV380" s="13">
        <v>0.01</v>
      </c>
      <c r="AW380" s="13"/>
      <c r="AX380" s="189">
        <v>19.97</v>
      </c>
      <c r="AY380" s="124"/>
      <c r="AZ380" s="13"/>
      <c r="BA380" s="13"/>
      <c r="BB380" s="192"/>
      <c r="BC380" s="7"/>
      <c r="BD380" s="13"/>
      <c r="BE380" s="7">
        <v>2020</v>
      </c>
      <c r="BF380" s="13">
        <v>-183.1</v>
      </c>
      <c r="BG380" s="13">
        <v>5.6</v>
      </c>
      <c r="BH380" s="13"/>
      <c r="BI380" s="13">
        <v>0.82379999999999998</v>
      </c>
      <c r="BJ380" s="13">
        <v>5.5999999999999999E-3</v>
      </c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>
        <v>0.50894130189999998</v>
      </c>
      <c r="CA380" s="13">
        <v>0.64454869829999994</v>
      </c>
      <c r="CB380" s="7"/>
      <c r="CC380" s="7"/>
      <c r="CD380" s="13"/>
      <c r="CE380" s="182" t="s">
        <v>1494</v>
      </c>
      <c r="CF380" s="13"/>
      <c r="CG380" s="13"/>
      <c r="CH380" s="13"/>
      <c r="CI380" s="13"/>
      <c r="CJ380" s="13"/>
      <c r="CK380" s="13"/>
      <c r="CL380" s="13"/>
      <c r="CM380" s="13"/>
      <c r="CN380" s="13"/>
      <c r="CO380" s="190">
        <v>73.421400000000006</v>
      </c>
      <c r="CP380" s="190">
        <v>0</v>
      </c>
      <c r="CQ380" s="190">
        <v>0</v>
      </c>
      <c r="CR380" s="190"/>
      <c r="CS380" s="190">
        <v>0</v>
      </c>
      <c r="CT380" s="190"/>
      <c r="CU380" s="190"/>
      <c r="CV380" s="190">
        <v>0</v>
      </c>
      <c r="CW380" s="190">
        <v>8.4102999999999994</v>
      </c>
      <c r="CX380" s="190">
        <v>0</v>
      </c>
      <c r="CY380" s="190">
        <v>0</v>
      </c>
      <c r="CZ380" s="190">
        <v>9.2361000000000004</v>
      </c>
      <c r="DA380" s="190">
        <v>0</v>
      </c>
      <c r="DB380" s="190">
        <v>3.0286</v>
      </c>
      <c r="DC380" s="194">
        <v>0</v>
      </c>
      <c r="DE380" s="13"/>
      <c r="DF380" s="13"/>
      <c r="DG380" s="17"/>
      <c r="DH380" s="13"/>
      <c r="DI380" s="13"/>
    </row>
    <row r="381" spans="1:113" ht="14.4" x14ac:dyDescent="0.3">
      <c r="A381" s="13" t="s">
        <v>962</v>
      </c>
      <c r="B381" s="14" t="s">
        <v>1789</v>
      </c>
      <c r="C381" s="14" t="s">
        <v>1790</v>
      </c>
      <c r="D381" s="11" t="s">
        <v>1355</v>
      </c>
      <c r="E381" s="184">
        <v>2012</v>
      </c>
      <c r="F381" s="130">
        <v>1</v>
      </c>
      <c r="G381" s="130">
        <v>7</v>
      </c>
      <c r="H381" s="88"/>
      <c r="I381" s="10">
        <v>20</v>
      </c>
      <c r="J381" s="10">
        <v>50</v>
      </c>
      <c r="K381" s="7" t="s">
        <v>1491</v>
      </c>
      <c r="L381" s="7" t="s">
        <v>798</v>
      </c>
      <c r="M381" s="13"/>
      <c r="N381" s="178" t="s">
        <v>1488</v>
      </c>
      <c r="O381" s="13"/>
      <c r="P381" s="13"/>
      <c r="Q381" s="13"/>
      <c r="R381" s="13"/>
      <c r="S381" s="13"/>
      <c r="T381" s="182" t="s">
        <v>1493</v>
      </c>
      <c r="U381" s="13"/>
      <c r="V381" s="13"/>
      <c r="W381" s="13">
        <v>24.855</v>
      </c>
      <c r="X381" s="13"/>
      <c r="Y381" s="13"/>
      <c r="Z381" s="13"/>
      <c r="AA381" s="13"/>
      <c r="AB381" s="13"/>
      <c r="AC381" s="13"/>
      <c r="AD381" s="13"/>
      <c r="AE381" s="13"/>
      <c r="AF381" s="13">
        <v>4.97</v>
      </c>
      <c r="AG381" s="16" t="s">
        <v>274</v>
      </c>
      <c r="AH381" s="13"/>
      <c r="AI381" s="13"/>
      <c r="AJ381" s="13"/>
      <c r="AK381" s="13">
        <v>0.25</v>
      </c>
      <c r="AL381" s="13"/>
      <c r="AM381" s="13"/>
      <c r="AN381" s="13"/>
      <c r="AO381" s="13"/>
      <c r="AP381" s="13"/>
      <c r="AQ381" s="13">
        <v>0</v>
      </c>
      <c r="AR381" s="13">
        <v>0.15890000000000001</v>
      </c>
      <c r="AS381" s="17">
        <v>0.159</v>
      </c>
      <c r="AT381" s="17"/>
      <c r="AU381" s="17"/>
      <c r="AV381" s="13">
        <v>0.01</v>
      </c>
      <c r="AW381" s="13"/>
      <c r="AX381" s="189">
        <v>15.89</v>
      </c>
      <c r="AY381" s="124"/>
      <c r="AZ381" s="13"/>
      <c r="BA381" s="13"/>
      <c r="BB381" s="192"/>
      <c r="BC381" s="7"/>
      <c r="BD381" s="13"/>
      <c r="BE381" s="7">
        <v>2020</v>
      </c>
      <c r="BF381" s="13">
        <v>-225.9</v>
      </c>
      <c r="BG381" s="13">
        <v>4.9000000000000004</v>
      </c>
      <c r="BH381" s="13"/>
      <c r="BI381" s="13">
        <v>0.78069999999999995</v>
      </c>
      <c r="BJ381" s="13">
        <v>4.8999999999999998E-3</v>
      </c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>
        <v>0.4362915798</v>
      </c>
      <c r="CA381" s="13">
        <v>0.6010789755</v>
      </c>
      <c r="CB381" s="7"/>
      <c r="CC381" s="7"/>
      <c r="CD381" s="13"/>
      <c r="CE381" s="182" t="s">
        <v>1494</v>
      </c>
      <c r="CF381" s="13"/>
      <c r="CG381" s="13"/>
      <c r="CH381" s="13"/>
      <c r="CI381" s="13"/>
      <c r="CJ381" s="13"/>
      <c r="CK381" s="13"/>
      <c r="CL381" s="13"/>
      <c r="CM381" s="13"/>
      <c r="CN381" s="13"/>
      <c r="CO381" s="190">
        <v>77.275300000000001</v>
      </c>
      <c r="CP381" s="190">
        <v>1.3408</v>
      </c>
      <c r="CQ381" s="190">
        <v>0</v>
      </c>
      <c r="CR381" s="190"/>
      <c r="CS381" s="190">
        <v>0</v>
      </c>
      <c r="CT381" s="190"/>
      <c r="CU381" s="190"/>
      <c r="CV381" s="190">
        <v>0</v>
      </c>
      <c r="CW381" s="190">
        <v>9.0578000000000003</v>
      </c>
      <c r="CX381" s="190">
        <v>0</v>
      </c>
      <c r="CY381" s="190">
        <v>0</v>
      </c>
      <c r="CZ381" s="190">
        <v>7.4877000000000002</v>
      </c>
      <c r="DA381" s="190">
        <v>0</v>
      </c>
      <c r="DB381" s="190">
        <v>2.1880999999999999</v>
      </c>
      <c r="DC381" s="194">
        <v>0</v>
      </c>
      <c r="DE381" s="13"/>
      <c r="DF381" s="13"/>
      <c r="DG381" s="17"/>
      <c r="DH381" s="13"/>
      <c r="DI381" s="13"/>
    </row>
    <row r="382" spans="1:113" ht="14.4" x14ac:dyDescent="0.3">
      <c r="A382" s="13" t="s">
        <v>962</v>
      </c>
      <c r="B382" s="11" t="s">
        <v>1782</v>
      </c>
      <c r="C382" s="11" t="s">
        <v>1791</v>
      </c>
      <c r="D382" s="11" t="s">
        <v>1356</v>
      </c>
      <c r="E382" s="184">
        <v>2012</v>
      </c>
      <c r="F382" s="130">
        <v>6</v>
      </c>
      <c r="G382" s="130">
        <v>27</v>
      </c>
      <c r="H382" s="88"/>
      <c r="I382" s="10">
        <v>0</v>
      </c>
      <c r="J382" s="10">
        <v>20</v>
      </c>
      <c r="K382" s="7" t="s">
        <v>1490</v>
      </c>
      <c r="L382" s="7" t="s">
        <v>798</v>
      </c>
      <c r="M382" s="13"/>
      <c r="N382" s="178" t="s">
        <v>1488</v>
      </c>
      <c r="O382" s="13"/>
      <c r="P382" s="13"/>
      <c r="Q382" s="13"/>
      <c r="R382" s="13"/>
      <c r="S382" s="13"/>
      <c r="T382" s="182" t="s">
        <v>1493</v>
      </c>
      <c r="U382" s="13"/>
      <c r="V382" s="13"/>
      <c r="W382" s="13">
        <v>33.341000000000001</v>
      </c>
      <c r="X382" s="13"/>
      <c r="Y382" s="13"/>
      <c r="Z382" s="13"/>
      <c r="AA382" s="13"/>
      <c r="AB382" s="13"/>
      <c r="AC382" s="13"/>
      <c r="AD382" s="13"/>
      <c r="AE382" s="13"/>
      <c r="AF382" s="13">
        <v>4.82</v>
      </c>
      <c r="AG382" s="16" t="s">
        <v>274</v>
      </c>
      <c r="AH382" s="13"/>
      <c r="AI382" s="13"/>
      <c r="AJ382" s="13"/>
      <c r="AK382" s="13">
        <v>0.32</v>
      </c>
      <c r="AL382" s="13"/>
      <c r="AM382" s="13"/>
      <c r="AN382" s="13"/>
      <c r="AO382" s="13"/>
      <c r="AP382" s="13"/>
      <c r="AQ382" s="13">
        <v>0</v>
      </c>
      <c r="AR382" s="13">
        <v>0.38750000000000001</v>
      </c>
      <c r="AS382" s="17">
        <v>0.38800000000000001</v>
      </c>
      <c r="AT382" s="17"/>
      <c r="AU382" s="17"/>
      <c r="AV382" s="13">
        <v>0.03</v>
      </c>
      <c r="AW382" s="13"/>
      <c r="AX382" s="189">
        <v>12.916666666666668</v>
      </c>
      <c r="AY382" s="124"/>
      <c r="AZ382" s="13"/>
      <c r="BA382" s="13"/>
      <c r="BB382" s="192">
        <v>-19.739999999999998</v>
      </c>
      <c r="BC382" s="7" t="s">
        <v>1492</v>
      </c>
      <c r="BD382" s="13"/>
      <c r="BE382" s="7">
        <v>2020</v>
      </c>
      <c r="BF382" s="13">
        <v>-59.2</v>
      </c>
      <c r="BG382" s="13">
        <v>2.4</v>
      </c>
      <c r="BH382" s="13"/>
      <c r="BI382" s="13">
        <v>0.94879999999999998</v>
      </c>
      <c r="BJ382" s="13">
        <v>2.3999999999999998E-3</v>
      </c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>
        <v>0.45889329059999995</v>
      </c>
      <c r="CA382" s="13">
        <v>0.94356520299999991</v>
      </c>
      <c r="CB382" s="7"/>
      <c r="CC382" s="7"/>
      <c r="CD382" s="13"/>
      <c r="CE382" s="182" t="s">
        <v>1494</v>
      </c>
      <c r="CF382" s="13"/>
      <c r="CG382" s="13"/>
      <c r="CH382" s="13"/>
      <c r="CI382" s="13"/>
      <c r="CJ382" s="13"/>
      <c r="CK382" s="13"/>
      <c r="CL382" s="13"/>
      <c r="CM382" s="13"/>
      <c r="CN382" s="13"/>
      <c r="CO382" s="190">
        <v>79.320899999999995</v>
      </c>
      <c r="CP382" s="190">
        <v>0</v>
      </c>
      <c r="CQ382" s="190">
        <v>0</v>
      </c>
      <c r="CR382" s="190"/>
      <c r="CS382" s="190">
        <v>0</v>
      </c>
      <c r="CT382" s="190"/>
      <c r="CU382" s="190"/>
      <c r="CV382" s="190">
        <v>0</v>
      </c>
      <c r="CW382" s="190">
        <v>8.2356999999999996</v>
      </c>
      <c r="CX382" s="190">
        <v>0</v>
      </c>
      <c r="CY382" s="190">
        <v>0</v>
      </c>
      <c r="CZ382" s="190">
        <v>6.2447999999999997</v>
      </c>
      <c r="DA382" s="190">
        <v>0</v>
      </c>
      <c r="DB382" s="190">
        <v>2.8855</v>
      </c>
      <c r="DC382" s="194">
        <v>0</v>
      </c>
      <c r="DE382" s="13"/>
      <c r="DF382" s="13"/>
      <c r="DG382" s="17"/>
      <c r="DH382" s="13"/>
      <c r="DI382" s="13"/>
    </row>
    <row r="383" spans="1:113" ht="14.4" x14ac:dyDescent="0.3">
      <c r="A383" s="13" t="s">
        <v>962</v>
      </c>
      <c r="B383" s="11" t="s">
        <v>1782</v>
      </c>
      <c r="C383" s="11" t="s">
        <v>1791</v>
      </c>
      <c r="D383" s="11" t="s">
        <v>1357</v>
      </c>
      <c r="E383" s="184">
        <v>2012</v>
      </c>
      <c r="F383" s="130">
        <v>6</v>
      </c>
      <c r="G383" s="130">
        <v>27</v>
      </c>
      <c r="H383" s="88"/>
      <c r="I383" s="10">
        <v>20</v>
      </c>
      <c r="J383" s="10">
        <v>50</v>
      </c>
      <c r="K383" s="7" t="s">
        <v>1491</v>
      </c>
      <c r="L383" s="7" t="s">
        <v>798</v>
      </c>
      <c r="M383" s="13"/>
      <c r="N383" s="178" t="s">
        <v>1488</v>
      </c>
      <c r="O383" s="13"/>
      <c r="P383" s="13"/>
      <c r="Q383" s="13"/>
      <c r="R383" s="13"/>
      <c r="S383" s="13"/>
      <c r="T383" s="182" t="s">
        <v>1493</v>
      </c>
      <c r="U383" s="13"/>
      <c r="V383" s="13"/>
      <c r="W383" s="13">
        <v>25.620999999999999</v>
      </c>
      <c r="X383" s="13"/>
      <c r="Y383" s="13"/>
      <c r="Z383" s="13"/>
      <c r="AA383" s="13"/>
      <c r="AB383" s="13"/>
      <c r="AC383" s="13"/>
      <c r="AD383" s="13"/>
      <c r="AE383" s="13"/>
      <c r="AF383" s="13">
        <v>5.01</v>
      </c>
      <c r="AG383" s="16" t="s">
        <v>274</v>
      </c>
      <c r="AH383" s="13"/>
      <c r="AI383" s="13"/>
      <c r="AJ383" s="13"/>
      <c r="AK383" s="13">
        <v>0.33</v>
      </c>
      <c r="AL383" s="13"/>
      <c r="AM383" s="13"/>
      <c r="AN383" s="13"/>
      <c r="AO383" s="13"/>
      <c r="AP383" s="13"/>
      <c r="AQ383" s="13">
        <v>0</v>
      </c>
      <c r="AR383" s="13">
        <v>0.38529999999999998</v>
      </c>
      <c r="AS383" s="17">
        <v>0.38500000000000001</v>
      </c>
      <c r="AT383" s="17"/>
      <c r="AU383" s="17"/>
      <c r="AV383" s="13">
        <v>0.03</v>
      </c>
      <c r="AW383" s="13"/>
      <c r="AX383" s="189">
        <v>12.843333333333334</v>
      </c>
      <c r="AY383" s="124"/>
      <c r="AZ383" s="13"/>
      <c r="BA383" s="13"/>
      <c r="BB383" s="192">
        <v>-19.77</v>
      </c>
      <c r="BC383" s="7" t="s">
        <v>1492</v>
      </c>
      <c r="BD383" s="13"/>
      <c r="BE383" s="7">
        <v>2020</v>
      </c>
      <c r="BF383" s="13">
        <v>-11.3</v>
      </c>
      <c r="BG383" s="13">
        <v>2.9</v>
      </c>
      <c r="BH383" s="13"/>
      <c r="BI383" s="13">
        <v>0.99709999999999999</v>
      </c>
      <c r="BJ383" s="13">
        <v>2.8999999999999998E-3</v>
      </c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>
        <v>0.45311737409999997</v>
      </c>
      <c r="CA383" s="13">
        <v>0.51629951070000002</v>
      </c>
      <c r="CB383" s="7"/>
      <c r="CC383" s="7"/>
      <c r="CD383" s="13"/>
      <c r="CE383" s="182" t="s">
        <v>1494</v>
      </c>
      <c r="CF383" s="13"/>
      <c r="CG383" s="13"/>
      <c r="CH383" s="13"/>
      <c r="CI383" s="13"/>
      <c r="CJ383" s="13"/>
      <c r="CK383" s="13"/>
      <c r="CL383" s="13"/>
      <c r="CM383" s="13"/>
      <c r="CN383" s="13"/>
      <c r="CO383" s="190">
        <v>77.263599999999997</v>
      </c>
      <c r="CP383" s="190">
        <v>0</v>
      </c>
      <c r="CQ383" s="190">
        <v>0</v>
      </c>
      <c r="CR383" s="190"/>
      <c r="CS383" s="190">
        <v>0</v>
      </c>
      <c r="CT383" s="190"/>
      <c r="CU383" s="190"/>
      <c r="CV383" s="190">
        <v>0</v>
      </c>
      <c r="CW383" s="190">
        <v>7.0053000000000001</v>
      </c>
      <c r="CX383" s="190">
        <v>0</v>
      </c>
      <c r="CY383" s="190">
        <v>0</v>
      </c>
      <c r="CZ383" s="190">
        <v>6.2458999999999998</v>
      </c>
      <c r="DA383" s="190">
        <v>0</v>
      </c>
      <c r="DB383" s="190">
        <v>2.0589</v>
      </c>
      <c r="DC383" s="194">
        <v>0</v>
      </c>
      <c r="DE383" s="13"/>
      <c r="DF383" s="13"/>
      <c r="DG383" s="17"/>
      <c r="DH383" s="13"/>
      <c r="DI383" s="13"/>
    </row>
    <row r="384" spans="1:113" ht="14.4" x14ac:dyDescent="0.3">
      <c r="A384" s="13" t="s">
        <v>962</v>
      </c>
      <c r="B384" s="11" t="s">
        <v>1783</v>
      </c>
      <c r="C384" s="11" t="s">
        <v>1871</v>
      </c>
      <c r="D384" s="11" t="s">
        <v>1358</v>
      </c>
      <c r="E384" s="184">
        <v>2012</v>
      </c>
      <c r="F384" s="130">
        <v>6</v>
      </c>
      <c r="G384" s="130">
        <v>26</v>
      </c>
      <c r="H384" s="88"/>
      <c r="I384" s="10">
        <v>0</v>
      </c>
      <c r="J384" s="10">
        <v>20</v>
      </c>
      <c r="K384" s="7" t="s">
        <v>1490</v>
      </c>
      <c r="L384" s="7" t="s">
        <v>798</v>
      </c>
      <c r="M384" s="13"/>
      <c r="N384" s="178" t="s">
        <v>1488</v>
      </c>
      <c r="O384" s="13"/>
      <c r="P384" s="13"/>
      <c r="Q384" s="13"/>
      <c r="R384" s="13"/>
      <c r="S384" s="13"/>
      <c r="T384" s="182" t="s">
        <v>1493</v>
      </c>
      <c r="U384" s="13"/>
      <c r="V384" s="13"/>
      <c r="W384" s="13">
        <v>65.72</v>
      </c>
      <c r="X384" s="13"/>
      <c r="Y384" s="13"/>
      <c r="Z384" s="13"/>
      <c r="AA384" s="13"/>
      <c r="AB384" s="13"/>
      <c r="AC384" s="13"/>
      <c r="AD384" s="13"/>
      <c r="AE384" s="13"/>
      <c r="AF384" s="13">
        <v>4.17</v>
      </c>
      <c r="AG384" s="16" t="s">
        <v>274</v>
      </c>
      <c r="AH384" s="13"/>
      <c r="AI384" s="13"/>
      <c r="AJ384" s="13"/>
      <c r="AK384" s="13">
        <v>1.24</v>
      </c>
      <c r="AL384" s="13"/>
      <c r="AM384" s="13"/>
      <c r="AN384" s="13"/>
      <c r="AO384" s="13"/>
      <c r="AP384" s="13"/>
      <c r="AQ384" s="13">
        <v>0</v>
      </c>
      <c r="AR384" s="13">
        <v>0.60829999999999995</v>
      </c>
      <c r="AS384" s="17">
        <v>0.60799999999999998</v>
      </c>
      <c r="AT384" s="17"/>
      <c r="AU384" s="17"/>
      <c r="AV384" s="13">
        <v>0.05</v>
      </c>
      <c r="AW384" s="13"/>
      <c r="AX384" s="189">
        <v>12.165999999999999</v>
      </c>
      <c r="AY384" s="124"/>
      <c r="AZ384" s="13"/>
      <c r="BA384" s="13"/>
      <c r="BB384" s="192">
        <v>-22.37</v>
      </c>
      <c r="BC384" s="7" t="s">
        <v>1492</v>
      </c>
      <c r="BD384" s="13"/>
      <c r="BE384" s="7">
        <v>2020</v>
      </c>
      <c r="BF384" s="13">
        <v>-26.7</v>
      </c>
      <c r="BG384" s="13">
        <v>2.5</v>
      </c>
      <c r="BH384" s="13"/>
      <c r="BI384" s="13">
        <v>0.98150000000000004</v>
      </c>
      <c r="BJ384" s="13">
        <v>2.5000000000000001E-3</v>
      </c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>
        <v>0.81645803299999997</v>
      </c>
      <c r="CA384" s="13">
        <v>1.295669065</v>
      </c>
      <c r="CB384" s="7"/>
      <c r="CC384" s="7"/>
      <c r="CD384" s="13"/>
      <c r="CE384" s="182" t="s">
        <v>1494</v>
      </c>
      <c r="CF384" s="13"/>
      <c r="CG384" s="13"/>
      <c r="CH384" s="13"/>
      <c r="CI384" s="13"/>
      <c r="CJ384" s="13"/>
      <c r="CK384" s="13"/>
      <c r="CL384" s="13"/>
      <c r="CM384" s="13"/>
      <c r="CN384" s="13"/>
      <c r="CO384" s="190">
        <v>46.0563</v>
      </c>
      <c r="CP384" s="190">
        <v>1.3008</v>
      </c>
      <c r="CQ384" s="190">
        <v>0</v>
      </c>
      <c r="CR384" s="190"/>
      <c r="CS384" s="190">
        <v>0</v>
      </c>
      <c r="CT384" s="190"/>
      <c r="CU384" s="190"/>
      <c r="CV384" s="190">
        <v>0</v>
      </c>
      <c r="CW384" s="190">
        <v>27.494199999999999</v>
      </c>
      <c r="CX384" s="190">
        <v>0</v>
      </c>
      <c r="CY384" s="190">
        <v>0</v>
      </c>
      <c r="CZ384" s="190">
        <v>10.219099999999999</v>
      </c>
      <c r="DA384" s="190">
        <v>0</v>
      </c>
      <c r="DB384" s="190">
        <v>1.5955999999999999</v>
      </c>
      <c r="DC384" s="194">
        <v>0</v>
      </c>
      <c r="DE384" s="13"/>
      <c r="DF384" s="13"/>
      <c r="DG384" s="17"/>
      <c r="DH384" s="13"/>
      <c r="DI384" s="13"/>
    </row>
    <row r="385" spans="1:113" ht="14.4" x14ac:dyDescent="0.3">
      <c r="A385" s="13" t="s">
        <v>962</v>
      </c>
      <c r="B385" s="11" t="s">
        <v>1783</v>
      </c>
      <c r="C385" s="11" t="s">
        <v>1871</v>
      </c>
      <c r="D385" s="11" t="s">
        <v>1359</v>
      </c>
      <c r="E385" s="184">
        <v>2012</v>
      </c>
      <c r="F385" s="130">
        <v>6</v>
      </c>
      <c r="G385" s="130">
        <v>26</v>
      </c>
      <c r="H385" s="88"/>
      <c r="I385" s="10">
        <v>20</v>
      </c>
      <c r="J385" s="10">
        <v>50</v>
      </c>
      <c r="K385" s="7" t="s">
        <v>1491</v>
      </c>
      <c r="L385" s="7" t="s">
        <v>798</v>
      </c>
      <c r="M385" s="13"/>
      <c r="N385" s="178" t="s">
        <v>1488</v>
      </c>
      <c r="O385" s="13"/>
      <c r="P385" s="13"/>
      <c r="Q385" s="13"/>
      <c r="R385" s="13"/>
      <c r="S385" s="13"/>
      <c r="T385" s="182" t="s">
        <v>1493</v>
      </c>
      <c r="U385" s="13"/>
      <c r="V385" s="13"/>
      <c r="W385" s="13">
        <v>74.412000000000006</v>
      </c>
      <c r="X385" s="13"/>
      <c r="Y385" s="13"/>
      <c r="Z385" s="13"/>
      <c r="AA385" s="13"/>
      <c r="AB385" s="13"/>
      <c r="AC385" s="13"/>
      <c r="AD385" s="13"/>
      <c r="AE385" s="13"/>
      <c r="AF385" s="13">
        <v>4.12</v>
      </c>
      <c r="AG385" s="16" t="s">
        <v>274</v>
      </c>
      <c r="AH385" s="13"/>
      <c r="AI385" s="13"/>
      <c r="AJ385" s="13"/>
      <c r="AK385" s="13">
        <v>1.54</v>
      </c>
      <c r="AL385" s="13"/>
      <c r="AM385" s="13"/>
      <c r="AN385" s="13"/>
      <c r="AO385" s="13"/>
      <c r="AP385" s="13"/>
      <c r="AQ385" s="13">
        <v>0</v>
      </c>
      <c r="AR385" s="13">
        <v>0.6431</v>
      </c>
      <c r="AS385" s="17">
        <v>0.64300000000000002</v>
      </c>
      <c r="AT385" s="17"/>
      <c r="AU385" s="17"/>
      <c r="AV385" s="13">
        <v>0.06</v>
      </c>
      <c r="AW385" s="13"/>
      <c r="AX385" s="189">
        <v>10.718333333333334</v>
      </c>
      <c r="AY385" s="124"/>
      <c r="AZ385" s="13"/>
      <c r="BA385" s="13"/>
      <c r="BB385" s="192">
        <v>-22.47</v>
      </c>
      <c r="BC385" s="7" t="s">
        <v>1492</v>
      </c>
      <c r="BD385" s="13"/>
      <c r="BE385" s="7">
        <v>2020</v>
      </c>
      <c r="BF385" s="13">
        <v>-35.200000000000003</v>
      </c>
      <c r="BG385" s="13">
        <v>2.2000000000000002</v>
      </c>
      <c r="BH385" s="13"/>
      <c r="BI385" s="13">
        <v>0.97299999999999998</v>
      </c>
      <c r="BJ385" s="13">
        <v>2.2000000000000001E-3</v>
      </c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>
        <v>0.85375869709999996</v>
      </c>
      <c r="CA385" s="13">
        <v>1.494384819</v>
      </c>
      <c r="CB385" s="7"/>
      <c r="CC385" s="7"/>
      <c r="CD385" s="13"/>
      <c r="CE385" s="182" t="s">
        <v>1494</v>
      </c>
      <c r="CF385" s="13"/>
      <c r="CG385" s="13"/>
      <c r="CH385" s="13"/>
      <c r="CI385" s="13"/>
      <c r="CJ385" s="13"/>
      <c r="CK385" s="13"/>
      <c r="CL385" s="13"/>
      <c r="CM385" s="13"/>
      <c r="CN385" s="13"/>
      <c r="CO385" s="190">
        <v>55.638800000000003</v>
      </c>
      <c r="CP385" s="190">
        <v>0</v>
      </c>
      <c r="CQ385" s="190">
        <v>0</v>
      </c>
      <c r="CR385" s="190"/>
      <c r="CS385" s="190">
        <v>0</v>
      </c>
      <c r="CT385" s="190"/>
      <c r="CU385" s="190"/>
      <c r="CV385" s="190">
        <v>0</v>
      </c>
      <c r="CW385" s="190">
        <v>22.182099999999998</v>
      </c>
      <c r="CX385" s="190">
        <v>0</v>
      </c>
      <c r="CY385" s="190">
        <v>0</v>
      </c>
      <c r="CZ385" s="190">
        <v>10.9376</v>
      </c>
      <c r="DA385" s="190">
        <v>0</v>
      </c>
      <c r="DB385" s="190">
        <v>1.1629</v>
      </c>
      <c r="DC385" s="194">
        <v>0</v>
      </c>
      <c r="DE385" s="13"/>
      <c r="DF385" s="13"/>
      <c r="DG385" s="17"/>
      <c r="DH385" s="13"/>
      <c r="DI385" s="13"/>
    </row>
    <row r="386" spans="1:113" ht="14.4" x14ac:dyDescent="0.3">
      <c r="A386" s="13" t="s">
        <v>962</v>
      </c>
      <c r="B386" s="11" t="s">
        <v>1784</v>
      </c>
      <c r="C386" s="11" t="s">
        <v>1872</v>
      </c>
      <c r="D386" s="11" t="s">
        <v>1360</v>
      </c>
      <c r="E386" s="184">
        <v>2012</v>
      </c>
      <c r="F386" s="130">
        <v>6</v>
      </c>
      <c r="G386" s="130">
        <v>21</v>
      </c>
      <c r="H386" s="88"/>
      <c r="I386" s="10">
        <v>0</v>
      </c>
      <c r="J386" s="10">
        <v>20</v>
      </c>
      <c r="K386" s="7" t="s">
        <v>1490</v>
      </c>
      <c r="L386" s="7" t="s">
        <v>798</v>
      </c>
      <c r="M386" s="13"/>
      <c r="N386" s="178" t="s">
        <v>1488</v>
      </c>
      <c r="O386" s="13"/>
      <c r="P386" s="13"/>
      <c r="Q386" s="13"/>
      <c r="R386" s="13"/>
      <c r="S386" s="13"/>
      <c r="T386" s="182" t="s">
        <v>1493</v>
      </c>
      <c r="U386" s="13"/>
      <c r="V386" s="13"/>
      <c r="W386" s="13">
        <v>29.001999999999999</v>
      </c>
      <c r="X386" s="13"/>
      <c r="Y386" s="13"/>
      <c r="Z386" s="13"/>
      <c r="AA386" s="13"/>
      <c r="AB386" s="13"/>
      <c r="AC386" s="13"/>
      <c r="AD386" s="13"/>
      <c r="AE386" s="13"/>
      <c r="AF386" s="13">
        <v>4.92</v>
      </c>
      <c r="AG386" s="16" t="s">
        <v>274</v>
      </c>
      <c r="AH386" s="13"/>
      <c r="AI386" s="13"/>
      <c r="AJ386" s="13"/>
      <c r="AK386" s="13">
        <v>0.25</v>
      </c>
      <c r="AL386" s="13"/>
      <c r="AM386" s="13"/>
      <c r="AN386" s="13"/>
      <c r="AO386" s="13"/>
      <c r="AP386" s="13"/>
      <c r="AQ386" s="13">
        <v>0</v>
      </c>
      <c r="AR386" s="13">
        <v>0.2306</v>
      </c>
      <c r="AS386" s="17">
        <v>0.23100000000000001</v>
      </c>
      <c r="AT386" s="17"/>
      <c r="AU386" s="17"/>
      <c r="AV386" s="13">
        <v>0.01</v>
      </c>
      <c r="AW386" s="13"/>
      <c r="AX386" s="189">
        <v>23.06</v>
      </c>
      <c r="AY386" s="124"/>
      <c r="AZ386" s="13"/>
      <c r="BA386" s="13"/>
      <c r="BB386" s="192"/>
      <c r="BC386" s="7"/>
      <c r="BD386" s="13"/>
      <c r="BE386" s="7">
        <v>2020</v>
      </c>
      <c r="BF386" s="13">
        <v>-89.8</v>
      </c>
      <c r="BG386" s="13">
        <v>4.5999999999999996</v>
      </c>
      <c r="BH386" s="13"/>
      <c r="BI386" s="13">
        <v>0.91790000000000005</v>
      </c>
      <c r="BJ386" s="13">
        <v>4.5999999999999999E-3</v>
      </c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>
        <v>0.63503152529999995</v>
      </c>
      <c r="CA386" s="13">
        <v>0.55152992789999999</v>
      </c>
      <c r="CB386" s="7"/>
      <c r="CC386" s="7"/>
      <c r="CD386" s="13"/>
      <c r="CE386" s="182" t="s">
        <v>1494</v>
      </c>
      <c r="CF386" s="13"/>
      <c r="CG386" s="13"/>
      <c r="CH386" s="13"/>
      <c r="CI386" s="13"/>
      <c r="CJ386" s="13"/>
      <c r="CK386" s="13"/>
      <c r="CL386" s="13"/>
      <c r="CM386" s="13"/>
      <c r="CN386" s="13"/>
      <c r="CO386" s="190">
        <v>84.184899999999999</v>
      </c>
      <c r="CP386" s="190">
        <v>0</v>
      </c>
      <c r="CQ386" s="190">
        <v>0</v>
      </c>
      <c r="CR386" s="190"/>
      <c r="CS386" s="190">
        <v>0</v>
      </c>
      <c r="CT386" s="190"/>
      <c r="CU386" s="190"/>
      <c r="CV386" s="190">
        <v>0</v>
      </c>
      <c r="CW386" s="190">
        <v>9.0165000000000006</v>
      </c>
      <c r="CX386" s="190">
        <v>0</v>
      </c>
      <c r="CY386" s="190">
        <v>0</v>
      </c>
      <c r="CZ386" s="190">
        <v>2.9512</v>
      </c>
      <c r="DA386" s="190">
        <v>0</v>
      </c>
      <c r="DB386" s="190">
        <v>1.7591000000000001</v>
      </c>
      <c r="DC386" s="194">
        <v>0</v>
      </c>
      <c r="DE386" s="13"/>
      <c r="DF386" s="13"/>
      <c r="DG386" s="17"/>
      <c r="DH386" s="13"/>
      <c r="DI386" s="13"/>
    </row>
    <row r="387" spans="1:113" ht="14.4" x14ac:dyDescent="0.3">
      <c r="A387" s="13" t="s">
        <v>962</v>
      </c>
      <c r="B387" s="11" t="s">
        <v>1784</v>
      </c>
      <c r="C387" s="11" t="s">
        <v>1872</v>
      </c>
      <c r="D387" s="11" t="s">
        <v>1361</v>
      </c>
      <c r="E387" s="184">
        <v>2012</v>
      </c>
      <c r="F387" s="130">
        <v>6</v>
      </c>
      <c r="G387" s="130">
        <v>21</v>
      </c>
      <c r="H387" s="88"/>
      <c r="I387" s="10">
        <v>20</v>
      </c>
      <c r="J387" s="10">
        <v>50</v>
      </c>
      <c r="K387" s="7" t="s">
        <v>1491</v>
      </c>
      <c r="L387" s="7" t="s">
        <v>798</v>
      </c>
      <c r="M387" s="13"/>
      <c r="N387" s="178" t="s">
        <v>1488</v>
      </c>
      <c r="O387" s="13"/>
      <c r="P387" s="13"/>
      <c r="Q387" s="13"/>
      <c r="R387" s="13"/>
      <c r="S387" s="13"/>
      <c r="T387" s="182" t="s">
        <v>1493</v>
      </c>
      <c r="U387" s="13"/>
      <c r="V387" s="13"/>
      <c r="W387" s="13">
        <v>36.975000000000001</v>
      </c>
      <c r="X387" s="13"/>
      <c r="Y387" s="13"/>
      <c r="Z387" s="13"/>
      <c r="AA387" s="13"/>
      <c r="AB387" s="13"/>
      <c r="AC387" s="13"/>
      <c r="AD387" s="13"/>
      <c r="AE387" s="13"/>
      <c r="AF387" s="13">
        <v>4.49</v>
      </c>
      <c r="AG387" s="16" t="s">
        <v>274</v>
      </c>
      <c r="AH387" s="13"/>
      <c r="AI387" s="13"/>
      <c r="AJ387" s="13"/>
      <c r="AK387" s="13">
        <v>0.16</v>
      </c>
      <c r="AL387" s="13"/>
      <c r="AM387" s="13"/>
      <c r="AN387" s="13"/>
      <c r="AO387" s="13"/>
      <c r="AP387" s="13"/>
      <c r="AQ387" s="13">
        <v>0</v>
      </c>
      <c r="AR387" s="13">
        <v>0.24099999999999999</v>
      </c>
      <c r="AS387" s="17">
        <v>0.24099999999999999</v>
      </c>
      <c r="AT387" s="17"/>
      <c r="AU387" s="17"/>
      <c r="AV387" s="13">
        <v>0.01</v>
      </c>
      <c r="AW387" s="13"/>
      <c r="AX387" s="189">
        <v>24.099999999999998</v>
      </c>
      <c r="AY387" s="124"/>
      <c r="AZ387" s="13"/>
      <c r="BA387" s="13"/>
      <c r="BB387" s="192"/>
      <c r="BC387" s="7"/>
      <c r="BD387" s="13"/>
      <c r="BE387" s="7">
        <v>2020</v>
      </c>
      <c r="BF387" s="13">
        <v>-127.1</v>
      </c>
      <c r="BG387" s="13">
        <v>5.4</v>
      </c>
      <c r="BH387" s="13"/>
      <c r="BI387" s="13">
        <v>0.88029999999999997</v>
      </c>
      <c r="BJ387" s="13">
        <v>5.4000000000000003E-3</v>
      </c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>
        <v>1.2522652440000002</v>
      </c>
      <c r="CA387" s="13">
        <v>0.85829611849999998</v>
      </c>
      <c r="CB387" s="7"/>
      <c r="CC387" s="7"/>
      <c r="CD387" s="13"/>
      <c r="CE387" s="182" t="s">
        <v>1494</v>
      </c>
      <c r="CF387" s="13"/>
      <c r="CG387" s="13"/>
      <c r="CH387" s="13"/>
      <c r="CI387" s="13"/>
      <c r="CJ387" s="13"/>
      <c r="CK387" s="13"/>
      <c r="CL387" s="13"/>
      <c r="CM387" s="13"/>
      <c r="CN387" s="13"/>
      <c r="CO387" s="190">
        <v>77.153099999999995</v>
      </c>
      <c r="CP387" s="190">
        <v>0</v>
      </c>
      <c r="CQ387" s="190">
        <v>0</v>
      </c>
      <c r="CR387" s="190"/>
      <c r="CS387" s="190">
        <v>0</v>
      </c>
      <c r="CT387" s="190"/>
      <c r="CU387" s="190"/>
      <c r="CV387" s="190">
        <v>0</v>
      </c>
      <c r="CW387" s="190">
        <v>10.727399999999999</v>
      </c>
      <c r="CX387" s="190">
        <v>0</v>
      </c>
      <c r="CY387" s="190">
        <v>0</v>
      </c>
      <c r="CZ387" s="190">
        <v>3.7643</v>
      </c>
      <c r="DA387" s="190">
        <v>0</v>
      </c>
      <c r="DB387" s="190">
        <v>2.5105</v>
      </c>
      <c r="DC387" s="194">
        <v>0</v>
      </c>
      <c r="DE387" s="13"/>
      <c r="DF387" s="13"/>
      <c r="DG387" s="17"/>
      <c r="DH387" s="13"/>
      <c r="DI387" s="13"/>
    </row>
    <row r="388" spans="1:113" ht="14.4" x14ac:dyDescent="0.3">
      <c r="A388" s="13" t="s">
        <v>962</v>
      </c>
      <c r="B388" s="11" t="s">
        <v>1786</v>
      </c>
      <c r="C388" s="11" t="s">
        <v>1792</v>
      </c>
      <c r="D388" s="11" t="s">
        <v>1362</v>
      </c>
      <c r="E388" s="184">
        <v>2012</v>
      </c>
      <c r="F388" s="130">
        <v>6</v>
      </c>
      <c r="G388" s="130">
        <v>20</v>
      </c>
      <c r="H388" s="88"/>
      <c r="I388" s="10">
        <v>0</v>
      </c>
      <c r="J388" s="10">
        <v>20</v>
      </c>
      <c r="K388" s="7" t="s">
        <v>1490</v>
      </c>
      <c r="L388" s="7" t="s">
        <v>798</v>
      </c>
      <c r="M388" s="13"/>
      <c r="N388" s="178" t="s">
        <v>1488</v>
      </c>
      <c r="O388" s="13"/>
      <c r="P388" s="13"/>
      <c r="Q388" s="13"/>
      <c r="R388" s="13"/>
      <c r="S388" s="13"/>
      <c r="T388" s="182" t="s">
        <v>1493</v>
      </c>
      <c r="U388" s="13"/>
      <c r="V388" s="13"/>
      <c r="W388" s="13">
        <v>39.543999999999997</v>
      </c>
      <c r="X388" s="13"/>
      <c r="Y388" s="13"/>
      <c r="Z388" s="13"/>
      <c r="AA388" s="13"/>
      <c r="AB388" s="13"/>
      <c r="AC388" s="13"/>
      <c r="AD388" s="13"/>
      <c r="AE388" s="13"/>
      <c r="AF388" s="13">
        <v>4.78</v>
      </c>
      <c r="AG388" s="16" t="s">
        <v>274</v>
      </c>
      <c r="AH388" s="13"/>
      <c r="AI388" s="13"/>
      <c r="AJ388" s="13"/>
      <c r="AK388" s="13">
        <v>0.52</v>
      </c>
      <c r="AL388" s="13"/>
      <c r="AM388" s="13"/>
      <c r="AN388" s="13"/>
      <c r="AO388" s="13"/>
      <c r="AP388" s="13"/>
      <c r="AQ388" s="13">
        <v>0</v>
      </c>
      <c r="AR388" s="13">
        <v>0.36420000000000002</v>
      </c>
      <c r="AS388" s="17">
        <v>0.36399999999999999</v>
      </c>
      <c r="AT388" s="17"/>
      <c r="AU388" s="17"/>
      <c r="AV388" s="13">
        <v>0.03</v>
      </c>
      <c r="AW388" s="13"/>
      <c r="AX388" s="189">
        <v>12.14</v>
      </c>
      <c r="AY388" s="124"/>
      <c r="AZ388" s="13"/>
      <c r="BA388" s="13"/>
      <c r="BB388" s="192">
        <v>-22.92</v>
      </c>
      <c r="BC388" s="7" t="s">
        <v>1492</v>
      </c>
      <c r="BD388" s="13"/>
      <c r="BE388" s="7">
        <v>2020</v>
      </c>
      <c r="BF388" s="13">
        <v>-43.9</v>
      </c>
      <c r="BG388" s="13">
        <v>2.8</v>
      </c>
      <c r="BH388" s="13"/>
      <c r="BI388" s="13">
        <v>0.96419999999999995</v>
      </c>
      <c r="BJ388" s="13">
        <v>2.8E-3</v>
      </c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>
        <v>0.50554982970000006</v>
      </c>
      <c r="CA388" s="13">
        <v>0.84600219219999995</v>
      </c>
      <c r="CB388" s="7"/>
      <c r="CC388" s="7"/>
      <c r="CD388" s="13"/>
      <c r="CE388" s="182" t="s">
        <v>1494</v>
      </c>
      <c r="CF388" s="13"/>
      <c r="CG388" s="13"/>
      <c r="CH388" s="13"/>
      <c r="CI388" s="13"/>
      <c r="CJ388" s="13"/>
      <c r="CK388" s="13"/>
      <c r="CL388" s="13"/>
      <c r="CM388" s="13"/>
      <c r="CN388" s="13"/>
      <c r="CO388" s="190">
        <v>69.608599999999996</v>
      </c>
      <c r="CP388" s="190">
        <v>0</v>
      </c>
      <c r="CQ388" s="190">
        <v>0</v>
      </c>
      <c r="CR388" s="190"/>
      <c r="CS388" s="190">
        <v>0</v>
      </c>
      <c r="CT388" s="190"/>
      <c r="CU388" s="190"/>
      <c r="CV388" s="190">
        <v>0</v>
      </c>
      <c r="CW388" s="190">
        <v>15.853400000000001</v>
      </c>
      <c r="CX388" s="190">
        <v>0</v>
      </c>
      <c r="CY388" s="190">
        <v>0</v>
      </c>
      <c r="CZ388" s="190">
        <v>6.1751000000000005</v>
      </c>
      <c r="DA388" s="190">
        <v>0</v>
      </c>
      <c r="DB388" s="190">
        <v>1.375</v>
      </c>
      <c r="DC388" s="194">
        <v>0</v>
      </c>
      <c r="DE388" s="13"/>
      <c r="DF388" s="13"/>
      <c r="DG388" s="17"/>
      <c r="DH388" s="13"/>
      <c r="DI388" s="13"/>
    </row>
    <row r="389" spans="1:113" ht="14.4" x14ac:dyDescent="0.3">
      <c r="A389" s="13" t="s">
        <v>962</v>
      </c>
      <c r="B389" s="11" t="s">
        <v>1786</v>
      </c>
      <c r="C389" s="11" t="s">
        <v>1792</v>
      </c>
      <c r="D389" s="11" t="s">
        <v>1363</v>
      </c>
      <c r="E389" s="184">
        <v>2012</v>
      </c>
      <c r="F389" s="130">
        <v>6</v>
      </c>
      <c r="G389" s="130">
        <v>20</v>
      </c>
      <c r="H389" s="88"/>
      <c r="I389" s="10">
        <v>20</v>
      </c>
      <c r="J389" s="10">
        <v>50</v>
      </c>
      <c r="K389" s="7" t="s">
        <v>1491</v>
      </c>
      <c r="L389" s="7" t="s">
        <v>798</v>
      </c>
      <c r="M389" s="13"/>
      <c r="N389" s="178" t="s">
        <v>1488</v>
      </c>
      <c r="O389" s="13"/>
      <c r="P389" s="13"/>
      <c r="Q389" s="13"/>
      <c r="R389" s="13"/>
      <c r="S389" s="13"/>
      <c r="T389" s="182" t="s">
        <v>1493</v>
      </c>
      <c r="U389" s="13"/>
      <c r="V389" s="13"/>
      <c r="W389" s="13">
        <v>57.469000000000001</v>
      </c>
      <c r="X389" s="13"/>
      <c r="Y389" s="13"/>
      <c r="Z389" s="13"/>
      <c r="AA389" s="13"/>
      <c r="AB389" s="13"/>
      <c r="AC389" s="13"/>
      <c r="AD389" s="13"/>
      <c r="AE389" s="13"/>
      <c r="AF389" s="13">
        <v>4.7</v>
      </c>
      <c r="AG389" s="16" t="s">
        <v>274</v>
      </c>
      <c r="AH389" s="13"/>
      <c r="AI389" s="13"/>
      <c r="AJ389" s="13"/>
      <c r="AK389" s="13">
        <v>0.4</v>
      </c>
      <c r="AL389" s="13"/>
      <c r="AM389" s="13"/>
      <c r="AN389" s="13"/>
      <c r="AO389" s="13"/>
      <c r="AP389" s="13"/>
      <c r="AQ389" s="13">
        <v>0</v>
      </c>
      <c r="AR389" s="13">
        <v>0.34620000000000001</v>
      </c>
      <c r="AS389" s="17">
        <v>0.34599999999999997</v>
      </c>
      <c r="AT389" s="17"/>
      <c r="AU389" s="17"/>
      <c r="AV389" s="13">
        <v>0.02</v>
      </c>
      <c r="AW389" s="13"/>
      <c r="AX389" s="189">
        <v>17.309999999999999</v>
      </c>
      <c r="AY389" s="124"/>
      <c r="AZ389" s="13"/>
      <c r="BA389" s="13"/>
      <c r="BB389" s="192">
        <v>-22.08</v>
      </c>
      <c r="BC389" s="7" t="s">
        <v>1492</v>
      </c>
      <c r="BD389" s="13"/>
      <c r="BE389" s="7">
        <v>2020</v>
      </c>
      <c r="BF389" s="13">
        <v>-85.9</v>
      </c>
      <c r="BG389" s="13">
        <v>2.6</v>
      </c>
      <c r="BH389" s="13"/>
      <c r="BI389" s="13">
        <v>0.92190000000000005</v>
      </c>
      <c r="BJ389" s="13">
        <v>2.5999999999999999E-3</v>
      </c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>
        <v>0.57812975570000003</v>
      </c>
      <c r="CA389" s="13">
        <v>1.1342238949999999</v>
      </c>
      <c r="CB389" s="7"/>
      <c r="CC389" s="7"/>
      <c r="CD389" s="13"/>
      <c r="CE389" s="182" t="s">
        <v>1494</v>
      </c>
      <c r="CF389" s="13"/>
      <c r="CG389" s="13"/>
      <c r="CH389" s="13"/>
      <c r="CI389" s="13"/>
      <c r="CJ389" s="13"/>
      <c r="CK389" s="13"/>
      <c r="CL389" s="13"/>
      <c r="CM389" s="13"/>
      <c r="CN389" s="13"/>
      <c r="CO389" s="190">
        <v>55.9221</v>
      </c>
      <c r="CP389" s="190">
        <v>0</v>
      </c>
      <c r="CQ389" s="190">
        <v>0</v>
      </c>
      <c r="CR389" s="190"/>
      <c r="CS389" s="190">
        <v>0</v>
      </c>
      <c r="CT389" s="190"/>
      <c r="CU389" s="190"/>
      <c r="CV389" s="190">
        <v>0</v>
      </c>
      <c r="CW389" s="190">
        <v>21.3276</v>
      </c>
      <c r="CX389" s="190">
        <v>0</v>
      </c>
      <c r="CY389" s="190">
        <v>0</v>
      </c>
      <c r="CZ389" s="190">
        <v>7.9607000000000001</v>
      </c>
      <c r="DA389" s="190">
        <v>0</v>
      </c>
      <c r="DB389" s="190">
        <v>3.0377000000000001</v>
      </c>
      <c r="DC389" s="194">
        <v>0</v>
      </c>
      <c r="DE389" s="13"/>
      <c r="DF389" s="13"/>
      <c r="DG389" s="17"/>
      <c r="DH389" s="13"/>
      <c r="DI389" s="13"/>
    </row>
    <row r="390" spans="1:113" ht="14.4" x14ac:dyDescent="0.3">
      <c r="A390" s="13" t="s">
        <v>962</v>
      </c>
      <c r="B390" s="11" t="s">
        <v>1787</v>
      </c>
      <c r="C390" s="11" t="s">
        <v>1793</v>
      </c>
      <c r="D390" s="11" t="s">
        <v>1364</v>
      </c>
      <c r="E390" s="184">
        <v>2012</v>
      </c>
      <c r="F390" s="130">
        <v>6</v>
      </c>
      <c r="G390" s="130">
        <v>19</v>
      </c>
      <c r="H390" s="88"/>
      <c r="I390" s="10">
        <v>0</v>
      </c>
      <c r="J390" s="10">
        <v>20</v>
      </c>
      <c r="K390" s="7" t="s">
        <v>1490</v>
      </c>
      <c r="L390" s="7" t="s">
        <v>798</v>
      </c>
      <c r="M390" s="13"/>
      <c r="N390" s="178" t="s">
        <v>1488</v>
      </c>
      <c r="O390" s="13"/>
      <c r="P390" s="13"/>
      <c r="Q390" s="13"/>
      <c r="R390" s="13"/>
      <c r="S390" s="13"/>
      <c r="T390" s="182" t="s">
        <v>1493</v>
      </c>
      <c r="U390" s="13"/>
      <c r="V390" s="13"/>
      <c r="W390" s="13">
        <v>42.426000000000002</v>
      </c>
      <c r="X390" s="13"/>
      <c r="Y390" s="13"/>
      <c r="Z390" s="13"/>
      <c r="AA390" s="13"/>
      <c r="AB390" s="13"/>
      <c r="AC390" s="13"/>
      <c r="AD390" s="13"/>
      <c r="AE390" s="13"/>
      <c r="AF390" s="13">
        <v>4.22</v>
      </c>
      <c r="AG390" s="16" t="s">
        <v>274</v>
      </c>
      <c r="AH390" s="13"/>
      <c r="AI390" s="13"/>
      <c r="AJ390" s="13"/>
      <c r="AK390" s="13">
        <v>0.16</v>
      </c>
      <c r="AL390" s="13"/>
      <c r="AM390" s="13"/>
      <c r="AN390" s="13"/>
      <c r="AO390" s="13"/>
      <c r="AP390" s="13"/>
      <c r="AQ390" s="13">
        <v>0</v>
      </c>
      <c r="AR390" s="13">
        <v>0.32600000000000001</v>
      </c>
      <c r="AS390" s="17">
        <v>0.32600000000000001</v>
      </c>
      <c r="AT390" s="17"/>
      <c r="AU390" s="17"/>
      <c r="AV390" s="13">
        <v>0.02</v>
      </c>
      <c r="AW390" s="13"/>
      <c r="AX390" s="189">
        <v>16.3</v>
      </c>
      <c r="AY390" s="124"/>
      <c r="AZ390" s="13"/>
      <c r="BA390" s="13"/>
      <c r="BB390" s="192">
        <v>-23.75</v>
      </c>
      <c r="BC390" s="7" t="s">
        <v>1492</v>
      </c>
      <c r="BD390" s="13"/>
      <c r="BE390" s="7">
        <v>2020</v>
      </c>
      <c r="BF390" s="13">
        <v>-79.8</v>
      </c>
      <c r="BG390" s="13">
        <v>2.6</v>
      </c>
      <c r="BH390" s="13"/>
      <c r="BI390" s="13">
        <v>0.92800000000000005</v>
      </c>
      <c r="BJ390" s="13">
        <v>2.5999999999999999E-3</v>
      </c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>
        <v>0.45666720989999998</v>
      </c>
      <c r="CA390" s="13">
        <v>0.96927407889999995</v>
      </c>
      <c r="CB390" s="7"/>
      <c r="CC390" s="7"/>
      <c r="CD390" s="13"/>
      <c r="CE390" s="182" t="s">
        <v>1494</v>
      </c>
      <c r="CF390" s="13"/>
      <c r="CG390" s="13"/>
      <c r="CH390" s="13"/>
      <c r="CI390" s="13"/>
      <c r="CJ390" s="13"/>
      <c r="CK390" s="13"/>
      <c r="CL390" s="13"/>
      <c r="CM390" s="13"/>
      <c r="CN390" s="13"/>
      <c r="CO390" s="190">
        <v>69.646100000000004</v>
      </c>
      <c r="CP390" s="190">
        <v>0</v>
      </c>
      <c r="CQ390" s="190">
        <v>0</v>
      </c>
      <c r="CR390" s="190"/>
      <c r="CS390" s="190">
        <v>0</v>
      </c>
      <c r="CT390" s="190"/>
      <c r="CU390" s="190"/>
      <c r="CV390" s="190">
        <v>0</v>
      </c>
      <c r="CW390" s="190">
        <v>17.5748</v>
      </c>
      <c r="CX390" s="190">
        <v>0</v>
      </c>
      <c r="CY390" s="190">
        <v>0</v>
      </c>
      <c r="CZ390" s="190">
        <v>5.3888999999999996</v>
      </c>
      <c r="DA390" s="190">
        <v>0</v>
      </c>
      <c r="DB390" s="190">
        <v>1.31</v>
      </c>
      <c r="DC390" s="194">
        <v>0</v>
      </c>
      <c r="DE390" s="13"/>
      <c r="DF390" s="13"/>
      <c r="DG390" s="17"/>
      <c r="DH390" s="13"/>
      <c r="DI390" s="13"/>
    </row>
    <row r="391" spans="1:113" ht="14.4" x14ac:dyDescent="0.3">
      <c r="A391" s="13" t="s">
        <v>962</v>
      </c>
      <c r="B391" s="11" t="s">
        <v>1787</v>
      </c>
      <c r="C391" s="11" t="s">
        <v>1793</v>
      </c>
      <c r="D391" s="11" t="s">
        <v>1365</v>
      </c>
      <c r="E391" s="184">
        <v>2012</v>
      </c>
      <c r="F391" s="130">
        <v>6</v>
      </c>
      <c r="G391" s="130">
        <v>19</v>
      </c>
      <c r="H391" s="88"/>
      <c r="I391" s="10">
        <v>20</v>
      </c>
      <c r="J391" s="10">
        <v>50</v>
      </c>
      <c r="K391" s="7" t="s">
        <v>1491</v>
      </c>
      <c r="L391" s="7" t="s">
        <v>798</v>
      </c>
      <c r="M391" s="13"/>
      <c r="N391" s="178" t="s">
        <v>1488</v>
      </c>
      <c r="O391" s="13"/>
      <c r="P391" s="13"/>
      <c r="Q391" s="13"/>
      <c r="R391" s="13"/>
      <c r="S391" s="13"/>
      <c r="T391" s="182" t="s">
        <v>1493</v>
      </c>
      <c r="U391" s="13"/>
      <c r="V391" s="13"/>
      <c r="W391" s="13">
        <v>36.835999999999999</v>
      </c>
      <c r="X391" s="13"/>
      <c r="Y391" s="13"/>
      <c r="Z391" s="13"/>
      <c r="AA391" s="13"/>
      <c r="AB391" s="13"/>
      <c r="AC391" s="13"/>
      <c r="AD391" s="13"/>
      <c r="AE391" s="13"/>
      <c r="AF391" s="13">
        <v>4.29</v>
      </c>
      <c r="AG391" s="16" t="s">
        <v>274</v>
      </c>
      <c r="AH391" s="13"/>
      <c r="AI391" s="13"/>
      <c r="AJ391" s="13"/>
      <c r="AK391" s="13">
        <v>0.17</v>
      </c>
      <c r="AL391" s="13"/>
      <c r="AM391" s="13"/>
      <c r="AN391" s="13"/>
      <c r="AO391" s="13"/>
      <c r="AP391" s="13"/>
      <c r="AQ391" s="13">
        <v>0</v>
      </c>
      <c r="AR391" s="13">
        <v>0.29749999999999999</v>
      </c>
      <c r="AS391" s="17">
        <v>0.29799999999999999</v>
      </c>
      <c r="AT391" s="17"/>
      <c r="AU391" s="17"/>
      <c r="AV391" s="13">
        <v>0.02</v>
      </c>
      <c r="AW391" s="13"/>
      <c r="AX391" s="189">
        <v>14.874999999999998</v>
      </c>
      <c r="AY391" s="124"/>
      <c r="AZ391" s="13"/>
      <c r="BA391" s="13"/>
      <c r="BB391" s="192">
        <v>-23.44</v>
      </c>
      <c r="BC391" s="7" t="s">
        <v>1492</v>
      </c>
      <c r="BD391" s="13"/>
      <c r="BE391" s="7">
        <v>2020</v>
      </c>
      <c r="BF391" s="13">
        <v>-135.80000000000001</v>
      </c>
      <c r="BG391" s="13">
        <v>3.1</v>
      </c>
      <c r="BH391" s="13"/>
      <c r="BI391" s="13">
        <v>0.87150000000000005</v>
      </c>
      <c r="BJ391" s="13">
        <v>3.0999999999999999E-3</v>
      </c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>
        <v>0.41151153629999998</v>
      </c>
      <c r="CA391" s="13">
        <v>0.86207602150000007</v>
      </c>
      <c r="CB391" s="7"/>
      <c r="CC391" s="7"/>
      <c r="CD391" s="13"/>
      <c r="CE391" s="182" t="s">
        <v>1494</v>
      </c>
      <c r="CF391" s="13"/>
      <c r="CG391" s="13"/>
      <c r="CH391" s="13"/>
      <c r="CI391" s="13"/>
      <c r="CJ391" s="13"/>
      <c r="CK391" s="13"/>
      <c r="CL391" s="13"/>
      <c r="CM391" s="13"/>
      <c r="CN391" s="13"/>
      <c r="CO391" s="190">
        <v>72.194100000000006</v>
      </c>
      <c r="CP391" s="190">
        <v>0</v>
      </c>
      <c r="CQ391" s="190">
        <v>0</v>
      </c>
      <c r="CR391" s="190"/>
      <c r="CS391" s="190">
        <v>0</v>
      </c>
      <c r="CT391" s="190"/>
      <c r="CU391" s="190"/>
      <c r="CV391" s="190">
        <v>0</v>
      </c>
      <c r="CW391" s="190">
        <v>15.7805</v>
      </c>
      <c r="CX391" s="190">
        <v>0</v>
      </c>
      <c r="CY391" s="190">
        <v>0</v>
      </c>
      <c r="CZ391" s="190">
        <v>5.3952</v>
      </c>
      <c r="DA391" s="190">
        <v>0</v>
      </c>
      <c r="DB391" s="190">
        <v>0</v>
      </c>
      <c r="DC391" s="194">
        <v>0</v>
      </c>
      <c r="DE391" s="13"/>
      <c r="DF391" s="13"/>
      <c r="DG391" s="17"/>
      <c r="DH391" s="13"/>
      <c r="DI391" s="13"/>
    </row>
    <row r="392" spans="1:113" ht="14.4" x14ac:dyDescent="0.3">
      <c r="A392" s="13" t="s">
        <v>962</v>
      </c>
      <c r="B392" s="11" t="s">
        <v>1788</v>
      </c>
      <c r="C392" s="11" t="s">
        <v>1794</v>
      </c>
      <c r="D392" s="11" t="s">
        <v>1366</v>
      </c>
      <c r="E392" s="184">
        <v>2012</v>
      </c>
      <c r="F392" s="130">
        <v>6</v>
      </c>
      <c r="G392" s="130">
        <v>18</v>
      </c>
      <c r="H392" s="88"/>
      <c r="I392" s="10">
        <v>0</v>
      </c>
      <c r="J392" s="10">
        <v>20</v>
      </c>
      <c r="K392" s="7" t="s">
        <v>1490</v>
      </c>
      <c r="L392" s="7" t="s">
        <v>798</v>
      </c>
      <c r="M392" s="13"/>
      <c r="N392" s="178" t="s">
        <v>1488</v>
      </c>
      <c r="O392" s="13"/>
      <c r="P392" s="13"/>
      <c r="Q392" s="13"/>
      <c r="R392" s="13"/>
      <c r="S392" s="13"/>
      <c r="T392" s="182" t="s">
        <v>1493</v>
      </c>
      <c r="U392" s="13"/>
      <c r="V392" s="13"/>
      <c r="W392" s="13">
        <v>32.094999999999999</v>
      </c>
      <c r="X392" s="13"/>
      <c r="Y392" s="13"/>
      <c r="Z392" s="13"/>
      <c r="AA392" s="13"/>
      <c r="AB392" s="13"/>
      <c r="AC392" s="13"/>
      <c r="AD392" s="13"/>
      <c r="AE392" s="13"/>
      <c r="AF392" s="13">
        <v>4.95</v>
      </c>
      <c r="AG392" s="16" t="s">
        <v>274</v>
      </c>
      <c r="AH392" s="13"/>
      <c r="AI392" s="13"/>
      <c r="AJ392" s="13"/>
      <c r="AK392" s="13">
        <v>0.63</v>
      </c>
      <c r="AL392" s="13"/>
      <c r="AM392" s="13"/>
      <c r="AN392" s="13"/>
      <c r="AO392" s="13"/>
      <c r="AP392" s="13"/>
      <c r="AQ392" s="13">
        <v>0</v>
      </c>
      <c r="AR392" s="13">
        <v>0.4919</v>
      </c>
      <c r="AS392" s="17">
        <v>0.49199999999999999</v>
      </c>
      <c r="AT392" s="17"/>
      <c r="AU392" s="17"/>
      <c r="AV392" s="13">
        <v>0.04</v>
      </c>
      <c r="AW392" s="13"/>
      <c r="AX392" s="189">
        <v>12.297499999999999</v>
      </c>
      <c r="AY392" s="124"/>
      <c r="AZ392" s="13"/>
      <c r="BA392" s="13"/>
      <c r="BB392" s="192">
        <v>-22.06</v>
      </c>
      <c r="BC392" s="7" t="s">
        <v>1492</v>
      </c>
      <c r="BD392" s="13"/>
      <c r="BE392" s="7">
        <v>2020</v>
      </c>
      <c r="BF392" s="13">
        <v>-1.2</v>
      </c>
      <c r="BG392" s="13">
        <v>2.2999999999999998</v>
      </c>
      <c r="BH392" s="13"/>
      <c r="BI392" s="13">
        <v>1.0073000000000001</v>
      </c>
      <c r="BJ392" s="13">
        <v>2.3E-3</v>
      </c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>
        <v>0.51162153439999991</v>
      </c>
      <c r="CA392" s="13">
        <v>1.2214495109999999</v>
      </c>
      <c r="CB392" s="7"/>
      <c r="CC392" s="7"/>
      <c r="CD392" s="13"/>
      <c r="CE392" s="182" t="s">
        <v>1494</v>
      </c>
      <c r="CF392" s="13"/>
      <c r="CG392" s="13"/>
      <c r="CH392" s="13"/>
      <c r="CI392" s="13"/>
      <c r="CJ392" s="13"/>
      <c r="CK392" s="13"/>
      <c r="CL392" s="13"/>
      <c r="CM392" s="13"/>
      <c r="CN392" s="13"/>
      <c r="CO392" s="190">
        <v>75.937200000000004</v>
      </c>
      <c r="CP392" s="190">
        <v>0</v>
      </c>
      <c r="CQ392" s="190">
        <v>0</v>
      </c>
      <c r="CR392" s="190"/>
      <c r="CS392" s="190">
        <v>0</v>
      </c>
      <c r="CT392" s="190"/>
      <c r="CU392" s="190"/>
      <c r="CV392" s="190">
        <v>0</v>
      </c>
      <c r="CW392" s="190">
        <v>13.084</v>
      </c>
      <c r="CX392" s="190">
        <v>0</v>
      </c>
      <c r="CY392" s="190">
        <v>0</v>
      </c>
      <c r="CZ392" s="190">
        <v>4.1532999999999998</v>
      </c>
      <c r="DA392" s="190">
        <v>0</v>
      </c>
      <c r="DB392" s="190">
        <v>0.86460000000000004</v>
      </c>
      <c r="DC392" s="194">
        <v>0</v>
      </c>
      <c r="DE392" s="13"/>
      <c r="DF392" s="13"/>
      <c r="DG392" s="17"/>
      <c r="DH392" s="13"/>
      <c r="DI392" s="13"/>
    </row>
    <row r="393" spans="1:113" ht="14.4" x14ac:dyDescent="0.3">
      <c r="A393" s="13" t="s">
        <v>962</v>
      </c>
      <c r="B393" s="11" t="s">
        <v>1788</v>
      </c>
      <c r="C393" s="11" t="s">
        <v>1794</v>
      </c>
      <c r="D393" s="11" t="s">
        <v>1367</v>
      </c>
      <c r="E393" s="184">
        <v>2012</v>
      </c>
      <c r="F393" s="130">
        <v>6</v>
      </c>
      <c r="G393" s="130">
        <v>18</v>
      </c>
      <c r="H393" s="88"/>
      <c r="I393" s="10">
        <v>20</v>
      </c>
      <c r="J393" s="10">
        <v>50</v>
      </c>
      <c r="K393" s="7" t="s">
        <v>1491</v>
      </c>
      <c r="L393" s="7" t="s">
        <v>798</v>
      </c>
      <c r="M393" s="13"/>
      <c r="N393" s="178" t="s">
        <v>1488</v>
      </c>
      <c r="O393" s="13"/>
      <c r="P393" s="13"/>
      <c r="Q393" s="13"/>
      <c r="R393" s="13"/>
      <c r="S393" s="13"/>
      <c r="T393" s="182" t="s">
        <v>1493</v>
      </c>
      <c r="U393" s="13"/>
      <c r="V393" s="13"/>
      <c r="W393" s="13">
        <v>48.109000000000002</v>
      </c>
      <c r="X393" s="13"/>
      <c r="Y393" s="13"/>
      <c r="Z393" s="13"/>
      <c r="AA393" s="13"/>
      <c r="AB393" s="13"/>
      <c r="AC393" s="13"/>
      <c r="AD393" s="13"/>
      <c r="AE393" s="13"/>
      <c r="AF393" s="13">
        <v>4.51</v>
      </c>
      <c r="AG393" s="16" t="s">
        <v>274</v>
      </c>
      <c r="AH393" s="13"/>
      <c r="AI393" s="13"/>
      <c r="AJ393" s="13"/>
      <c r="AK393" s="13">
        <v>0.42</v>
      </c>
      <c r="AL393" s="13"/>
      <c r="AM393" s="13"/>
      <c r="AN393" s="13"/>
      <c r="AO393" s="13"/>
      <c r="AP393" s="13"/>
      <c r="AQ393" s="13">
        <v>0</v>
      </c>
      <c r="AR393" s="13">
        <v>0.3594</v>
      </c>
      <c r="AS393" s="17">
        <v>0.35899999999999999</v>
      </c>
      <c r="AT393" s="17"/>
      <c r="AU393" s="17"/>
      <c r="AV393" s="13">
        <v>0.03</v>
      </c>
      <c r="AW393" s="13"/>
      <c r="AX393" s="189">
        <v>11.98</v>
      </c>
      <c r="AY393" s="124"/>
      <c r="AZ393" s="13"/>
      <c r="BA393" s="13"/>
      <c r="BB393" s="192">
        <v>-20.88</v>
      </c>
      <c r="BC393" s="7" t="s">
        <v>1492</v>
      </c>
      <c r="BD393" s="13"/>
      <c r="BE393" s="7">
        <v>2020</v>
      </c>
      <c r="BF393" s="13">
        <v>-91.3</v>
      </c>
      <c r="BG393" s="13">
        <v>3</v>
      </c>
      <c r="BH393" s="13"/>
      <c r="BI393" s="13">
        <v>0.91639999999999999</v>
      </c>
      <c r="BJ393" s="13">
        <v>3.0000000000000001E-3</v>
      </c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>
        <v>0.50392885669999998</v>
      </c>
      <c r="CA393" s="13">
        <v>1.353980392</v>
      </c>
      <c r="CB393" s="7"/>
      <c r="CC393" s="7"/>
      <c r="CD393" s="13"/>
      <c r="CE393" s="182" t="s">
        <v>1494</v>
      </c>
      <c r="CF393" s="13"/>
      <c r="CG393" s="13"/>
      <c r="CH393" s="13"/>
      <c r="CI393" s="13"/>
      <c r="CJ393" s="13"/>
      <c r="CK393" s="13"/>
      <c r="CL393" s="13"/>
      <c r="CM393" s="13"/>
      <c r="CN393" s="13"/>
      <c r="CO393" s="190">
        <v>69.562399999999997</v>
      </c>
      <c r="CP393" s="190">
        <v>0</v>
      </c>
      <c r="CQ393" s="190">
        <v>0</v>
      </c>
      <c r="CR393" s="190"/>
      <c r="CS393" s="190">
        <v>0</v>
      </c>
      <c r="CT393" s="190"/>
      <c r="CU393" s="190"/>
      <c r="CV393" s="190">
        <v>0</v>
      </c>
      <c r="CW393" s="190">
        <v>18.012499999999999</v>
      </c>
      <c r="CX393" s="190">
        <v>0</v>
      </c>
      <c r="CY393" s="190">
        <v>0</v>
      </c>
      <c r="CZ393" s="190">
        <v>4.4775999999999998</v>
      </c>
      <c r="DA393" s="190">
        <v>0</v>
      </c>
      <c r="DB393" s="190">
        <v>0.88560000000000005</v>
      </c>
      <c r="DC393" s="194">
        <v>0</v>
      </c>
      <c r="DE393" s="13"/>
      <c r="DF393" s="13"/>
      <c r="DG393" s="17"/>
      <c r="DH393" s="13"/>
      <c r="DI393" s="13"/>
    </row>
    <row r="394" spans="1:113" ht="14.4" x14ac:dyDescent="0.3">
      <c r="A394" s="13" t="s">
        <v>962</v>
      </c>
      <c r="B394" s="11" t="s">
        <v>1795</v>
      </c>
      <c r="C394" s="11" t="s">
        <v>1798</v>
      </c>
      <c r="D394" s="11" t="s">
        <v>1368</v>
      </c>
      <c r="E394" s="184">
        <v>2012</v>
      </c>
      <c r="F394" s="130">
        <v>6</v>
      </c>
      <c r="G394" s="130">
        <v>8</v>
      </c>
      <c r="H394" s="88"/>
      <c r="I394" s="10">
        <v>0</v>
      </c>
      <c r="J394" s="10">
        <v>20</v>
      </c>
      <c r="K394" s="7" t="s">
        <v>1490</v>
      </c>
      <c r="L394" s="7" t="s">
        <v>798</v>
      </c>
      <c r="M394" s="13"/>
      <c r="N394" s="178" t="s">
        <v>1488</v>
      </c>
      <c r="O394" s="13"/>
      <c r="P394" s="13"/>
      <c r="Q394" s="13"/>
      <c r="R394" s="13"/>
      <c r="S394" s="13"/>
      <c r="T394" s="182" t="s">
        <v>1493</v>
      </c>
      <c r="U394" s="13"/>
      <c r="V394" s="13"/>
      <c r="W394" s="13">
        <v>19.297999999999998</v>
      </c>
      <c r="X394" s="13"/>
      <c r="Y394" s="13"/>
      <c r="Z394" s="13"/>
      <c r="AA394" s="13"/>
      <c r="AB394" s="13"/>
      <c r="AC394" s="13"/>
      <c r="AD394" s="13"/>
      <c r="AE394" s="13"/>
      <c r="AF394" s="13">
        <v>5.99</v>
      </c>
      <c r="AG394" s="16" t="s">
        <v>274</v>
      </c>
      <c r="AH394" s="13"/>
      <c r="AI394" s="13"/>
      <c r="AJ394" s="13"/>
      <c r="AK394" s="13">
        <v>2.82</v>
      </c>
      <c r="AL394" s="13"/>
      <c r="AM394" s="13"/>
      <c r="AN394" s="13"/>
      <c r="AO394" s="13"/>
      <c r="AP394" s="13"/>
      <c r="AQ394" s="13">
        <v>0</v>
      </c>
      <c r="AR394" s="13">
        <v>0.58550000000000002</v>
      </c>
      <c r="AS394" s="17">
        <v>0.58599999999999997</v>
      </c>
      <c r="AT394" s="17"/>
      <c r="AU394" s="17"/>
      <c r="AV394" s="13">
        <v>0.04</v>
      </c>
      <c r="AW394" s="13"/>
      <c r="AX394" s="189">
        <v>14.637500000000001</v>
      </c>
      <c r="AY394" s="124"/>
      <c r="AZ394" s="13"/>
      <c r="BA394" s="13"/>
      <c r="BB394" s="192">
        <v>-17.559999999999999</v>
      </c>
      <c r="BC394" s="7" t="s">
        <v>1492</v>
      </c>
      <c r="BD394" s="13"/>
      <c r="BE394" s="7">
        <v>2020</v>
      </c>
      <c r="BF394" s="13">
        <v>22.3</v>
      </c>
      <c r="BG394" s="13">
        <v>2.9</v>
      </c>
      <c r="BH394" s="13"/>
      <c r="BI394" s="13">
        <v>1.0309999999999999</v>
      </c>
      <c r="BJ394" s="13">
        <v>2.8999999999999998E-3</v>
      </c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>
        <v>0.49627437759999998</v>
      </c>
      <c r="CA394" s="13">
        <v>0.71905896959999993</v>
      </c>
      <c r="CB394" s="7"/>
      <c r="CC394" s="7"/>
      <c r="CD394" s="13"/>
      <c r="CE394" s="182" t="s">
        <v>1494</v>
      </c>
      <c r="CF394" s="13"/>
      <c r="CG394" s="13"/>
      <c r="CH394" s="13"/>
      <c r="CI394" s="13"/>
      <c r="CJ394" s="13"/>
      <c r="CK394" s="13"/>
      <c r="CL394" s="13"/>
      <c r="CM394" s="13"/>
      <c r="CN394" s="13"/>
      <c r="CO394" s="190">
        <v>52.365000000000002</v>
      </c>
      <c r="CP394" s="190">
        <v>26.374099999999999</v>
      </c>
      <c r="CQ394" s="190">
        <v>7.0002000000000004</v>
      </c>
      <c r="CR394" s="190"/>
      <c r="CS394" s="190">
        <v>0</v>
      </c>
      <c r="CT394" s="190"/>
      <c r="CU394" s="190"/>
      <c r="CV394" s="190">
        <v>0</v>
      </c>
      <c r="CW394" s="190">
        <v>5.6818999999999997</v>
      </c>
      <c r="CX394" s="190">
        <v>0</v>
      </c>
      <c r="CY394" s="190">
        <v>0</v>
      </c>
      <c r="CZ394" s="190">
        <v>2.6105999999999998</v>
      </c>
      <c r="DA394" s="190">
        <v>0</v>
      </c>
      <c r="DB394" s="190">
        <v>0.38979999999999998</v>
      </c>
      <c r="DC394" s="194">
        <v>0</v>
      </c>
      <c r="DE394" s="13"/>
      <c r="DF394" s="13"/>
      <c r="DG394" s="17"/>
      <c r="DH394" s="13"/>
      <c r="DI394" s="13"/>
    </row>
    <row r="395" spans="1:113" ht="14.4" x14ac:dyDescent="0.3">
      <c r="A395" s="13" t="s">
        <v>962</v>
      </c>
      <c r="B395" s="11" t="s">
        <v>1795</v>
      </c>
      <c r="C395" s="11" t="s">
        <v>1798</v>
      </c>
      <c r="D395" s="11" t="s">
        <v>1369</v>
      </c>
      <c r="E395" s="184">
        <v>2012</v>
      </c>
      <c r="F395" s="130">
        <v>6</v>
      </c>
      <c r="G395" s="130">
        <v>8</v>
      </c>
      <c r="H395" s="88"/>
      <c r="I395" s="10">
        <v>20</v>
      </c>
      <c r="J395" s="10">
        <v>50</v>
      </c>
      <c r="K395" s="7" t="s">
        <v>1491</v>
      </c>
      <c r="L395" s="7" t="s">
        <v>798</v>
      </c>
      <c r="M395" s="13"/>
      <c r="N395" s="178" t="s">
        <v>1488</v>
      </c>
      <c r="O395" s="13"/>
      <c r="P395" s="13"/>
      <c r="Q395" s="13"/>
      <c r="R395" s="13"/>
      <c r="S395" s="13"/>
      <c r="T395" s="182" t="s">
        <v>1493</v>
      </c>
      <c r="U395" s="13"/>
      <c r="V395" s="13"/>
      <c r="W395" s="13">
        <v>30.606999999999999</v>
      </c>
      <c r="X395" s="13"/>
      <c r="Y395" s="13"/>
      <c r="Z395" s="13"/>
      <c r="AA395" s="13"/>
      <c r="AB395" s="13"/>
      <c r="AC395" s="13"/>
      <c r="AD395" s="13"/>
      <c r="AE395" s="13"/>
      <c r="AF395" s="13">
        <v>6.1</v>
      </c>
      <c r="AG395" s="16" t="s">
        <v>274</v>
      </c>
      <c r="AH395" s="13"/>
      <c r="AI395" s="13"/>
      <c r="AJ395" s="13"/>
      <c r="AK395" s="13">
        <v>3.29</v>
      </c>
      <c r="AL395" s="13"/>
      <c r="AM395" s="13"/>
      <c r="AN395" s="13"/>
      <c r="AO395" s="13"/>
      <c r="AP395" s="13"/>
      <c r="AQ395" s="13">
        <v>0</v>
      </c>
      <c r="AR395" s="13">
        <v>0.38290000000000002</v>
      </c>
      <c r="AS395" s="17">
        <v>0.38300000000000001</v>
      </c>
      <c r="AT395" s="17"/>
      <c r="AU395" s="17"/>
      <c r="AV395" s="13">
        <v>0.03</v>
      </c>
      <c r="AW395" s="13"/>
      <c r="AX395" s="189">
        <v>12.763333333333334</v>
      </c>
      <c r="AY395" s="124"/>
      <c r="AZ395" s="13"/>
      <c r="BA395" s="13"/>
      <c r="BB395" s="192">
        <v>-17.05</v>
      </c>
      <c r="BC395" s="7" t="s">
        <v>1492</v>
      </c>
      <c r="BD395" s="13"/>
      <c r="BE395" s="7">
        <v>2020</v>
      </c>
      <c r="BF395" s="13">
        <v>-65.599999999999994</v>
      </c>
      <c r="BG395" s="13">
        <v>2.9</v>
      </c>
      <c r="BH395" s="13"/>
      <c r="BI395" s="13">
        <v>0.94240000000000002</v>
      </c>
      <c r="BJ395" s="13">
        <v>2.8999999999999998E-3</v>
      </c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>
        <v>0.67236317480000007</v>
      </c>
      <c r="CA395" s="13">
        <v>1.263131623</v>
      </c>
      <c r="CB395" s="7"/>
      <c r="CC395" s="7"/>
      <c r="CD395" s="13"/>
      <c r="CE395" s="182" t="s">
        <v>1494</v>
      </c>
      <c r="CF395" s="13"/>
      <c r="CG395" s="13"/>
      <c r="CH395" s="13"/>
      <c r="CI395" s="13"/>
      <c r="CJ395" s="13"/>
      <c r="CK395" s="13"/>
      <c r="CL395" s="13"/>
      <c r="CM395" s="13"/>
      <c r="CN395" s="13"/>
      <c r="CO395" s="190">
        <v>42.403799999999997</v>
      </c>
      <c r="CP395" s="190">
        <v>28.337800000000001</v>
      </c>
      <c r="CQ395" s="190">
        <v>4.1226000000000003</v>
      </c>
      <c r="CR395" s="190"/>
      <c r="CS395" s="190">
        <v>0</v>
      </c>
      <c r="CT395" s="190"/>
      <c r="CU395" s="190"/>
      <c r="CV395" s="190">
        <v>0</v>
      </c>
      <c r="CW395" s="190">
        <v>12.7637</v>
      </c>
      <c r="CX395" s="190">
        <v>0</v>
      </c>
      <c r="CY395" s="190">
        <v>0</v>
      </c>
      <c r="CZ395" s="190">
        <v>4.3756000000000004</v>
      </c>
      <c r="DA395" s="190">
        <v>0</v>
      </c>
      <c r="DB395" s="190">
        <v>1.9809000000000001</v>
      </c>
      <c r="DC395" s="194">
        <v>0</v>
      </c>
      <c r="DE395" s="13"/>
      <c r="DF395" s="13"/>
      <c r="DG395" s="17"/>
      <c r="DH395" s="13"/>
      <c r="DI395" s="13"/>
    </row>
    <row r="396" spans="1:113" ht="14.4" x14ac:dyDescent="0.3">
      <c r="A396" s="13" t="s">
        <v>962</v>
      </c>
      <c r="B396" s="11" t="s">
        <v>1796</v>
      </c>
      <c r="C396" s="11" t="s">
        <v>1799</v>
      </c>
      <c r="D396" s="11" t="s">
        <v>1370</v>
      </c>
      <c r="E396" s="184">
        <v>2012</v>
      </c>
      <c r="F396" s="130">
        <v>6</v>
      </c>
      <c r="G396" s="130">
        <v>11</v>
      </c>
      <c r="H396" s="88"/>
      <c r="I396" s="10">
        <v>0</v>
      </c>
      <c r="J396" s="10">
        <v>20</v>
      </c>
      <c r="K396" s="7" t="s">
        <v>1490</v>
      </c>
      <c r="L396" s="7" t="s">
        <v>798</v>
      </c>
      <c r="M396" s="13"/>
      <c r="N396" s="178" t="s">
        <v>1488</v>
      </c>
      <c r="O396" s="13"/>
      <c r="P396" s="13"/>
      <c r="Q396" s="13"/>
      <c r="R396" s="13"/>
      <c r="S396" s="13"/>
      <c r="T396" s="182" t="s">
        <v>1493</v>
      </c>
      <c r="U396" s="13"/>
      <c r="V396" s="13"/>
      <c r="W396" s="13">
        <v>18.937000000000001</v>
      </c>
      <c r="X396" s="13"/>
      <c r="Y396" s="13"/>
      <c r="Z396" s="13"/>
      <c r="AA396" s="13"/>
      <c r="AB396" s="13"/>
      <c r="AC396" s="13"/>
      <c r="AD396" s="13"/>
      <c r="AE396" s="13"/>
      <c r="AF396" s="13">
        <v>6.11</v>
      </c>
      <c r="AG396" s="16" t="s">
        <v>274</v>
      </c>
      <c r="AH396" s="13"/>
      <c r="AI396" s="13"/>
      <c r="AJ396" s="13"/>
      <c r="AK396" s="13">
        <v>4.28</v>
      </c>
      <c r="AL396" s="13"/>
      <c r="AM396" s="13"/>
      <c r="AN396" s="13"/>
      <c r="AO396" s="13"/>
      <c r="AP396" s="13"/>
      <c r="AQ396" s="13">
        <v>0</v>
      </c>
      <c r="AR396" s="13">
        <v>0.82879999999999998</v>
      </c>
      <c r="AS396" s="17">
        <v>0.82899999999999996</v>
      </c>
      <c r="AT396" s="17"/>
      <c r="AU396" s="17"/>
      <c r="AV396" s="13">
        <v>7.0000000000000007E-2</v>
      </c>
      <c r="AW396" s="13"/>
      <c r="AX396" s="189">
        <v>11.839999999999998</v>
      </c>
      <c r="AY396" s="124"/>
      <c r="AZ396" s="13"/>
      <c r="BA396" s="13"/>
      <c r="BB396" s="192">
        <v>-18.670000000000002</v>
      </c>
      <c r="BC396" s="7" t="s">
        <v>1492</v>
      </c>
      <c r="BD396" s="13"/>
      <c r="BE396" s="7">
        <v>2020</v>
      </c>
      <c r="BF396" s="13">
        <v>37.299999999999997</v>
      </c>
      <c r="BG396" s="13">
        <v>2</v>
      </c>
      <c r="BH396" s="13"/>
      <c r="BI396" s="13">
        <v>1.0461</v>
      </c>
      <c r="BJ396" s="13">
        <v>2E-3</v>
      </c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>
        <v>1.5343699529999999</v>
      </c>
      <c r="CA396" s="13">
        <v>1.0157737009999999</v>
      </c>
      <c r="CB396" s="7"/>
      <c r="CC396" s="7"/>
      <c r="CD396" s="13"/>
      <c r="CE396" s="182" t="s">
        <v>1494</v>
      </c>
      <c r="CF396" s="13"/>
      <c r="CG396" s="13"/>
      <c r="CH396" s="13"/>
      <c r="CI396" s="13"/>
      <c r="CJ396" s="13"/>
      <c r="CK396" s="13"/>
      <c r="CL396" s="13"/>
      <c r="CM396" s="13"/>
      <c r="CN396" s="13"/>
      <c r="CO396" s="190">
        <v>55.267499999999998</v>
      </c>
      <c r="CP396" s="190">
        <v>23.814399999999999</v>
      </c>
      <c r="CQ396" s="190">
        <v>5.6519000000000004</v>
      </c>
      <c r="CR396" s="190"/>
      <c r="CS396" s="190">
        <v>0</v>
      </c>
      <c r="CT396" s="190"/>
      <c r="CU396" s="190"/>
      <c r="CV396" s="190">
        <v>0</v>
      </c>
      <c r="CW396" s="190">
        <v>5.0107999999999997</v>
      </c>
      <c r="CX396" s="190">
        <v>2.11</v>
      </c>
      <c r="CY396" s="190">
        <v>0</v>
      </c>
      <c r="CZ396" s="190">
        <v>3.1402000000000001</v>
      </c>
      <c r="DA396" s="190">
        <v>0</v>
      </c>
      <c r="DB396" s="190">
        <v>0</v>
      </c>
      <c r="DC396" s="194">
        <v>0</v>
      </c>
      <c r="DE396" s="13"/>
      <c r="DF396" s="13"/>
      <c r="DG396" s="17"/>
      <c r="DH396" s="13"/>
      <c r="DI396" s="13"/>
    </row>
    <row r="397" spans="1:113" ht="14.4" x14ac:dyDescent="0.3">
      <c r="A397" s="13" t="s">
        <v>962</v>
      </c>
      <c r="B397" s="11" t="s">
        <v>1796</v>
      </c>
      <c r="C397" s="11" t="s">
        <v>1799</v>
      </c>
      <c r="D397" s="11" t="s">
        <v>1371</v>
      </c>
      <c r="E397" s="184">
        <v>2012</v>
      </c>
      <c r="F397" s="130">
        <v>6</v>
      </c>
      <c r="G397" s="130">
        <v>11</v>
      </c>
      <c r="H397" s="88"/>
      <c r="I397" s="10">
        <v>20</v>
      </c>
      <c r="J397" s="10">
        <v>50</v>
      </c>
      <c r="K397" s="7" t="s">
        <v>1491</v>
      </c>
      <c r="L397" s="7" t="s">
        <v>798</v>
      </c>
      <c r="M397" s="13"/>
      <c r="N397" s="178" t="s">
        <v>1488</v>
      </c>
      <c r="O397" s="13"/>
      <c r="P397" s="13"/>
      <c r="Q397" s="13"/>
      <c r="R397" s="13"/>
      <c r="S397" s="13"/>
      <c r="T397" s="182" t="s">
        <v>1493</v>
      </c>
      <c r="U397" s="13"/>
      <c r="V397" s="13"/>
      <c r="W397" s="13">
        <v>17.335000000000001</v>
      </c>
      <c r="X397" s="13"/>
      <c r="Y397" s="13"/>
      <c r="Z397" s="13"/>
      <c r="AA397" s="13"/>
      <c r="AB397" s="13"/>
      <c r="AC397" s="13"/>
      <c r="AD397" s="13"/>
      <c r="AE397" s="13"/>
      <c r="AF397" s="13">
        <v>7.08</v>
      </c>
      <c r="AG397" s="16" t="s">
        <v>274</v>
      </c>
      <c r="AH397" s="13"/>
      <c r="AI397" s="13"/>
      <c r="AJ397" s="13"/>
      <c r="AK397" s="13">
        <v>4.34</v>
      </c>
      <c r="AL397" s="13"/>
      <c r="AM397" s="13"/>
      <c r="AN397" s="13"/>
      <c r="AO397" s="13"/>
      <c r="AP397" s="13"/>
      <c r="AQ397" s="13">
        <v>0</v>
      </c>
      <c r="AR397" s="13">
        <v>0.3281</v>
      </c>
      <c r="AS397" s="17">
        <v>0.32800000000000001</v>
      </c>
      <c r="AT397" s="17"/>
      <c r="AU397" s="17"/>
      <c r="AV397" s="13">
        <v>0.03</v>
      </c>
      <c r="AW397" s="13"/>
      <c r="AX397" s="189">
        <v>10.936666666666667</v>
      </c>
      <c r="AY397" s="124"/>
      <c r="AZ397" s="13"/>
      <c r="BA397" s="13"/>
      <c r="BB397" s="192">
        <v>-18.14</v>
      </c>
      <c r="BC397" s="7" t="s">
        <v>1492</v>
      </c>
      <c r="BD397" s="13"/>
      <c r="BE397" s="7">
        <v>2020</v>
      </c>
      <c r="BF397" s="13">
        <v>-123.6</v>
      </c>
      <c r="BG397" s="13">
        <v>3.2</v>
      </c>
      <c r="BH397" s="13"/>
      <c r="BI397" s="13">
        <v>0.88390000000000002</v>
      </c>
      <c r="BJ397" s="13">
        <v>3.2000000000000002E-3</v>
      </c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>
        <v>0.89688853530000001</v>
      </c>
      <c r="CA397" s="13">
        <v>0.79375510859999998</v>
      </c>
      <c r="CB397" s="7"/>
      <c r="CC397" s="7"/>
      <c r="CD397" s="13"/>
      <c r="CE397" s="182" t="s">
        <v>1494</v>
      </c>
      <c r="CF397" s="13"/>
      <c r="CG397" s="13"/>
      <c r="CH397" s="13"/>
      <c r="CI397" s="13"/>
      <c r="CJ397" s="13"/>
      <c r="CK397" s="13"/>
      <c r="CL397" s="13"/>
      <c r="CM397" s="13"/>
      <c r="CN397" s="13"/>
      <c r="CO397" s="190">
        <v>56.180700000000002</v>
      </c>
      <c r="CP397" s="190">
        <v>22.9451</v>
      </c>
      <c r="CQ397" s="190">
        <v>4.8147000000000002</v>
      </c>
      <c r="CR397" s="190"/>
      <c r="CS397" s="190">
        <v>0</v>
      </c>
      <c r="CT397" s="190"/>
      <c r="CU397" s="190"/>
      <c r="CV397" s="190">
        <v>0</v>
      </c>
      <c r="CW397" s="190">
        <v>6.5481999999999996</v>
      </c>
      <c r="CX397" s="190">
        <v>2.8561000000000001</v>
      </c>
      <c r="CY397" s="190">
        <v>0</v>
      </c>
      <c r="CZ397" s="190">
        <v>3.5522</v>
      </c>
      <c r="DA397" s="190">
        <v>0</v>
      </c>
      <c r="DB397" s="190">
        <v>0</v>
      </c>
      <c r="DC397" s="194">
        <v>0</v>
      </c>
      <c r="DE397" s="13"/>
      <c r="DF397" s="13"/>
      <c r="DG397" s="17"/>
      <c r="DH397" s="13"/>
      <c r="DI397" s="13"/>
    </row>
    <row r="398" spans="1:113" ht="14.4" x14ac:dyDescent="0.3">
      <c r="A398" s="13" t="s">
        <v>962</v>
      </c>
      <c r="B398" s="11" t="s">
        <v>1797</v>
      </c>
      <c r="C398" s="11" t="s">
        <v>1801</v>
      </c>
      <c r="D398" s="11" t="s">
        <v>1372</v>
      </c>
      <c r="E398" s="184">
        <v>2012</v>
      </c>
      <c r="F398" s="130">
        <v>6</v>
      </c>
      <c r="G398" s="130">
        <v>9</v>
      </c>
      <c r="H398" s="88"/>
      <c r="I398" s="10">
        <v>0</v>
      </c>
      <c r="J398" s="10">
        <v>20</v>
      </c>
      <c r="K398" s="7" t="s">
        <v>1490</v>
      </c>
      <c r="L398" s="7" t="s">
        <v>798</v>
      </c>
      <c r="M398" s="13"/>
      <c r="N398" s="178" t="s">
        <v>1488</v>
      </c>
      <c r="O398" s="13"/>
      <c r="P398" s="13"/>
      <c r="Q398" s="13"/>
      <c r="R398" s="13"/>
      <c r="S398" s="13"/>
      <c r="T398" s="182" t="s">
        <v>1493</v>
      </c>
      <c r="U398" s="13"/>
      <c r="V398" s="13"/>
      <c r="W398" s="13">
        <v>17.085000000000001</v>
      </c>
      <c r="X398" s="13"/>
      <c r="Y398" s="13"/>
      <c r="Z398" s="13"/>
      <c r="AA398" s="13"/>
      <c r="AB398" s="13"/>
      <c r="AC398" s="13"/>
      <c r="AD398" s="13"/>
      <c r="AE398" s="13"/>
      <c r="AF398" s="13">
        <v>6.39</v>
      </c>
      <c r="AG398" s="16" t="s">
        <v>274</v>
      </c>
      <c r="AH398" s="13"/>
      <c r="AI398" s="13"/>
      <c r="AJ398" s="13"/>
      <c r="AK398" s="13">
        <v>2.64</v>
      </c>
      <c r="AL398" s="13"/>
      <c r="AM398" s="13"/>
      <c r="AN398" s="13"/>
      <c r="AO398" s="13"/>
      <c r="AP398" s="13"/>
      <c r="AQ398" s="13">
        <v>0</v>
      </c>
      <c r="AR398" s="13">
        <v>0.41189999999999999</v>
      </c>
      <c r="AS398" s="17">
        <v>0.41199999999999998</v>
      </c>
      <c r="AT398" s="17"/>
      <c r="AU398" s="17"/>
      <c r="AV398" s="13">
        <v>0.03</v>
      </c>
      <c r="AW398" s="13"/>
      <c r="AX398" s="189">
        <v>13.73</v>
      </c>
      <c r="AY398" s="124"/>
      <c r="AZ398" s="13"/>
      <c r="BA398" s="13"/>
      <c r="BB398" s="192">
        <v>-19.04</v>
      </c>
      <c r="BC398" s="7" t="s">
        <v>1492</v>
      </c>
      <c r="BD398" s="13"/>
      <c r="BE398" s="7">
        <v>2020</v>
      </c>
      <c r="BF398" s="13">
        <v>-10</v>
      </c>
      <c r="BG398" s="13">
        <v>3.2</v>
      </c>
      <c r="BH398" s="13"/>
      <c r="BI398" s="13">
        <v>0.99839999999999995</v>
      </c>
      <c r="BJ398" s="13">
        <v>3.2000000000000002E-3</v>
      </c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>
        <v>0.71462920200000002</v>
      </c>
      <c r="CA398" s="13">
        <v>0.73118530319999997</v>
      </c>
      <c r="CB398" s="7"/>
      <c r="CC398" s="7"/>
      <c r="CD398" s="13"/>
      <c r="CE398" s="182" t="s">
        <v>1494</v>
      </c>
      <c r="CF398" s="13"/>
      <c r="CG398" s="13"/>
      <c r="CH398" s="13"/>
      <c r="CI398" s="13"/>
      <c r="CJ398" s="13"/>
      <c r="CK398" s="13"/>
      <c r="CL398" s="13"/>
      <c r="CM398" s="13"/>
      <c r="CN398" s="13"/>
      <c r="CO398" s="190">
        <v>55.052</v>
      </c>
      <c r="CP398" s="190">
        <v>22.412800000000001</v>
      </c>
      <c r="CQ398" s="190">
        <v>1.2670999999999999</v>
      </c>
      <c r="CR398" s="190"/>
      <c r="CS398" s="190">
        <v>0</v>
      </c>
      <c r="CT398" s="190"/>
      <c r="CU398" s="190"/>
      <c r="CV398" s="190">
        <v>0</v>
      </c>
      <c r="CW398" s="190">
        <v>6.7100999999999997</v>
      </c>
      <c r="CX398" s="190">
        <v>0.93389999999999995</v>
      </c>
      <c r="CY398" s="190">
        <v>0</v>
      </c>
      <c r="CZ398" s="190">
        <v>6.9119999999999999</v>
      </c>
      <c r="DA398" s="190">
        <v>0</v>
      </c>
      <c r="DB398" s="190">
        <v>1.4213</v>
      </c>
      <c r="DC398" s="194">
        <v>0</v>
      </c>
      <c r="DE398" s="13"/>
      <c r="DF398" s="13"/>
      <c r="DG398" s="17"/>
      <c r="DH398" s="13"/>
      <c r="DI398" s="13"/>
    </row>
    <row r="399" spans="1:113" ht="14.4" x14ac:dyDescent="0.3">
      <c r="A399" s="13" t="s">
        <v>962</v>
      </c>
      <c r="B399" s="11" t="s">
        <v>1797</v>
      </c>
      <c r="C399" s="11" t="s">
        <v>1801</v>
      </c>
      <c r="D399" s="11" t="s">
        <v>1373</v>
      </c>
      <c r="E399" s="184">
        <v>2012</v>
      </c>
      <c r="F399" s="130">
        <v>6</v>
      </c>
      <c r="G399" s="130">
        <v>9</v>
      </c>
      <c r="H399" s="88"/>
      <c r="I399" s="10">
        <v>20</v>
      </c>
      <c r="J399" s="10">
        <v>50</v>
      </c>
      <c r="K399" s="7" t="s">
        <v>1491</v>
      </c>
      <c r="L399" s="7" t="s">
        <v>798</v>
      </c>
      <c r="M399" s="13"/>
      <c r="N399" s="178" t="s">
        <v>1488</v>
      </c>
      <c r="O399" s="13"/>
      <c r="P399" s="13"/>
      <c r="Q399" s="13"/>
      <c r="R399" s="13"/>
      <c r="S399" s="13"/>
      <c r="T399" s="182" t="s">
        <v>1493</v>
      </c>
      <c r="U399" s="13"/>
      <c r="V399" s="13"/>
      <c r="W399" s="13">
        <v>22.606999999999999</v>
      </c>
      <c r="X399" s="13"/>
      <c r="Y399" s="13"/>
      <c r="Z399" s="13"/>
      <c r="AA399" s="13"/>
      <c r="AB399" s="13"/>
      <c r="AC399" s="13"/>
      <c r="AD399" s="13"/>
      <c r="AE399" s="13"/>
      <c r="AF399" s="13">
        <v>6.42</v>
      </c>
      <c r="AG399" s="16" t="s">
        <v>274</v>
      </c>
      <c r="AH399" s="13"/>
      <c r="AI399" s="13"/>
      <c r="AJ399" s="13"/>
      <c r="AK399" s="13">
        <v>3.28</v>
      </c>
      <c r="AL399" s="13"/>
      <c r="AM399" s="13"/>
      <c r="AN399" s="13"/>
      <c r="AO399" s="13"/>
      <c r="AP399" s="13"/>
      <c r="AQ399" s="13">
        <v>0</v>
      </c>
      <c r="AR399" s="13">
        <v>0.35870000000000002</v>
      </c>
      <c r="AS399" s="17">
        <v>0.35899999999999999</v>
      </c>
      <c r="AT399" s="17"/>
      <c r="AU399" s="17"/>
      <c r="AV399" s="13">
        <v>0.03</v>
      </c>
      <c r="AW399" s="13"/>
      <c r="AX399" s="189">
        <v>11.956666666666667</v>
      </c>
      <c r="AY399" s="124"/>
      <c r="AZ399" s="13"/>
      <c r="BA399" s="13"/>
      <c r="BB399" s="192">
        <v>-19.47</v>
      </c>
      <c r="BC399" s="7" t="s">
        <v>1492</v>
      </c>
      <c r="BD399" s="13"/>
      <c r="BE399" s="7">
        <v>2020</v>
      </c>
      <c r="BF399" s="13">
        <v>-146.1</v>
      </c>
      <c r="BG399" s="13">
        <v>3.1</v>
      </c>
      <c r="BH399" s="13"/>
      <c r="BI399" s="13">
        <v>0.86119999999999997</v>
      </c>
      <c r="BJ399" s="13">
        <v>3.0999999999999999E-3</v>
      </c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>
        <v>0.95399592209999995</v>
      </c>
      <c r="CA399" s="13">
        <v>1.0599838779999999</v>
      </c>
      <c r="CB399" s="7"/>
      <c r="CC399" s="7"/>
      <c r="CD399" s="13"/>
      <c r="CE399" s="182" t="s">
        <v>1494</v>
      </c>
      <c r="CF399" s="13"/>
      <c r="CG399" s="13"/>
      <c r="CH399" s="13"/>
      <c r="CI399" s="13"/>
      <c r="CJ399" s="13"/>
      <c r="CK399" s="13"/>
      <c r="CL399" s="13"/>
      <c r="CM399" s="13"/>
      <c r="CN399" s="13"/>
      <c r="CO399" s="190">
        <v>47.362499999999997</v>
      </c>
      <c r="CP399" s="190">
        <v>17.262899999999998</v>
      </c>
      <c r="CQ399" s="190">
        <v>1.034</v>
      </c>
      <c r="CR399" s="190"/>
      <c r="CS399" s="190">
        <v>0</v>
      </c>
      <c r="CT399" s="190"/>
      <c r="CU399" s="190"/>
      <c r="CV399" s="190">
        <v>0</v>
      </c>
      <c r="CW399" s="190">
        <v>8.4817</v>
      </c>
      <c r="CX399" s="190">
        <v>0.61950000000000005</v>
      </c>
      <c r="CY399" s="190">
        <v>0</v>
      </c>
      <c r="CZ399" s="190">
        <v>10.905099999999999</v>
      </c>
      <c r="DA399" s="190">
        <v>0</v>
      </c>
      <c r="DB399" s="190">
        <v>3.3309000000000002</v>
      </c>
      <c r="DC399" s="194">
        <v>0</v>
      </c>
      <c r="DE399" s="13"/>
      <c r="DF399" s="13"/>
      <c r="DG399" s="17"/>
      <c r="DH399" s="13"/>
      <c r="DI399" s="13"/>
    </row>
    <row r="400" spans="1:113" ht="14.4" x14ac:dyDescent="0.3">
      <c r="A400" s="13" t="s">
        <v>962</v>
      </c>
      <c r="B400" s="11" t="s">
        <v>1800</v>
      </c>
      <c r="C400" s="11" t="s">
        <v>1805</v>
      </c>
      <c r="D400" s="11" t="s">
        <v>1374</v>
      </c>
      <c r="E400" s="184">
        <v>2012</v>
      </c>
      <c r="F400" s="130">
        <v>6</v>
      </c>
      <c r="G400" s="130">
        <v>1</v>
      </c>
      <c r="H400" s="88"/>
      <c r="I400" s="10">
        <v>0</v>
      </c>
      <c r="J400" s="10">
        <v>20</v>
      </c>
      <c r="K400" s="7" t="s">
        <v>1490</v>
      </c>
      <c r="L400" s="7" t="s">
        <v>798</v>
      </c>
      <c r="M400" s="13"/>
      <c r="N400" s="178" t="s">
        <v>1488</v>
      </c>
      <c r="O400" s="13"/>
      <c r="P400" s="13"/>
      <c r="Q400" s="13"/>
      <c r="R400" s="13"/>
      <c r="S400" s="13"/>
      <c r="T400" s="182" t="s">
        <v>1493</v>
      </c>
      <c r="U400" s="13"/>
      <c r="V400" s="13"/>
      <c r="W400" s="13">
        <v>33.600999999999999</v>
      </c>
      <c r="X400" s="13"/>
      <c r="Y400" s="13"/>
      <c r="Z400" s="13"/>
      <c r="AA400" s="13"/>
      <c r="AB400" s="13"/>
      <c r="AC400" s="13"/>
      <c r="AD400" s="13"/>
      <c r="AE400" s="13"/>
      <c r="AF400" s="13">
        <v>5.63</v>
      </c>
      <c r="AG400" s="16" t="s">
        <v>274</v>
      </c>
      <c r="AH400" s="13"/>
      <c r="AI400" s="13"/>
      <c r="AJ400" s="13"/>
      <c r="AK400" s="13">
        <v>4.28</v>
      </c>
      <c r="AL400" s="13"/>
      <c r="AM400" s="13"/>
      <c r="AN400" s="13"/>
      <c r="AO400" s="13"/>
      <c r="AP400" s="13"/>
      <c r="AQ400" s="13">
        <v>0</v>
      </c>
      <c r="AR400" s="13">
        <v>1.4530000000000001</v>
      </c>
      <c r="AS400" s="17">
        <v>1.4530000000000001</v>
      </c>
      <c r="AT400" s="17"/>
      <c r="AU400" s="17"/>
      <c r="AV400" s="13">
        <v>0.14000000000000001</v>
      </c>
      <c r="AW400" s="13"/>
      <c r="AX400" s="189">
        <v>10.378571428571428</v>
      </c>
      <c r="AY400" s="124"/>
      <c r="AZ400" s="13"/>
      <c r="BA400" s="13"/>
      <c r="BB400" s="192">
        <v>-18.77</v>
      </c>
      <c r="BC400" s="7" t="s">
        <v>1492</v>
      </c>
      <c r="BD400" s="13"/>
      <c r="BE400" s="7">
        <v>2020</v>
      </c>
      <c r="BF400" s="13">
        <v>21.7</v>
      </c>
      <c r="BG400" s="13">
        <v>2.1</v>
      </c>
      <c r="BH400" s="13"/>
      <c r="BI400" s="13">
        <v>1.0304</v>
      </c>
      <c r="BJ400" s="13">
        <v>2.0999999999999999E-3</v>
      </c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>
        <v>1.7023883610000001</v>
      </c>
      <c r="CA400" s="13">
        <v>1.0164991969999999</v>
      </c>
      <c r="CB400" s="7"/>
      <c r="CC400" s="7"/>
      <c r="CD400" s="13"/>
      <c r="CE400" s="182" t="s">
        <v>1494</v>
      </c>
      <c r="CF400" s="13"/>
      <c r="CG400" s="13"/>
      <c r="CH400" s="13"/>
      <c r="CI400" s="13"/>
      <c r="CJ400" s="13"/>
      <c r="CK400" s="13"/>
      <c r="CL400" s="13"/>
      <c r="CM400" s="13"/>
      <c r="CN400" s="13"/>
      <c r="CO400" s="190">
        <v>55.364699999999999</v>
      </c>
      <c r="CP400" s="190">
        <v>19.413900000000002</v>
      </c>
      <c r="CQ400" s="190">
        <v>1.6747000000000001</v>
      </c>
      <c r="CR400" s="190"/>
      <c r="CS400" s="190">
        <v>0</v>
      </c>
      <c r="CT400" s="190"/>
      <c r="CU400" s="190"/>
      <c r="CV400" s="190">
        <v>0</v>
      </c>
      <c r="CW400" s="190">
        <v>7.6980000000000004</v>
      </c>
      <c r="CX400" s="190">
        <v>1.3025</v>
      </c>
      <c r="CY400" s="190">
        <v>0</v>
      </c>
      <c r="CZ400" s="190">
        <v>6.1471999999999998</v>
      </c>
      <c r="DA400" s="190">
        <v>0</v>
      </c>
      <c r="DB400" s="190">
        <v>0.80030000000000001</v>
      </c>
      <c r="DC400" s="194">
        <v>0</v>
      </c>
      <c r="DE400" s="13"/>
      <c r="DF400" s="13"/>
      <c r="DG400" s="17"/>
      <c r="DH400" s="13"/>
      <c r="DI400" s="13"/>
    </row>
    <row r="401" spans="1:113" ht="14.4" x14ac:dyDescent="0.3">
      <c r="A401" s="13" t="s">
        <v>962</v>
      </c>
      <c r="B401" s="11" t="s">
        <v>1800</v>
      </c>
      <c r="C401" s="11" t="s">
        <v>1805</v>
      </c>
      <c r="D401" s="11" t="s">
        <v>1375</v>
      </c>
      <c r="E401" s="184">
        <v>2012</v>
      </c>
      <c r="F401" s="130">
        <v>6</v>
      </c>
      <c r="G401" s="130">
        <v>1</v>
      </c>
      <c r="H401" s="88"/>
      <c r="I401" s="10">
        <v>20</v>
      </c>
      <c r="J401" s="10">
        <v>50</v>
      </c>
      <c r="K401" s="7" t="s">
        <v>1491</v>
      </c>
      <c r="L401" s="7" t="s">
        <v>798</v>
      </c>
      <c r="M401" s="13"/>
      <c r="N401" s="178" t="s">
        <v>1488</v>
      </c>
      <c r="O401" s="13"/>
      <c r="P401" s="13"/>
      <c r="Q401" s="13"/>
      <c r="R401" s="13"/>
      <c r="S401" s="13"/>
      <c r="T401" s="182" t="s">
        <v>1493</v>
      </c>
      <c r="U401" s="13"/>
      <c r="V401" s="13"/>
      <c r="W401" s="13">
        <v>30.169</v>
      </c>
      <c r="X401" s="13"/>
      <c r="Y401" s="13"/>
      <c r="Z401" s="13"/>
      <c r="AA401" s="13"/>
      <c r="AB401" s="13"/>
      <c r="AC401" s="13"/>
      <c r="AD401" s="13"/>
      <c r="AE401" s="13"/>
      <c r="AF401" s="13">
        <v>5.36</v>
      </c>
      <c r="AG401" s="16" t="s">
        <v>274</v>
      </c>
      <c r="AH401" s="13"/>
      <c r="AI401" s="13"/>
      <c r="AJ401" s="13"/>
      <c r="AK401" s="13">
        <v>2.87</v>
      </c>
      <c r="AL401" s="13"/>
      <c r="AM401" s="13"/>
      <c r="AN401" s="13"/>
      <c r="AO401" s="13"/>
      <c r="AP401" s="13"/>
      <c r="AQ401" s="13">
        <v>0</v>
      </c>
      <c r="AR401" s="13">
        <v>1.4379999999999999</v>
      </c>
      <c r="AS401" s="17">
        <v>1.4379999999999999</v>
      </c>
      <c r="AT401" s="17"/>
      <c r="AU401" s="17"/>
      <c r="AV401" s="13">
        <v>0.14000000000000001</v>
      </c>
      <c r="AW401" s="13"/>
      <c r="AX401" s="189">
        <v>10.27142857142857</v>
      </c>
      <c r="AY401" s="124"/>
      <c r="AZ401" s="13"/>
      <c r="BA401" s="13"/>
      <c r="BB401" s="192">
        <v>-16.670000000000002</v>
      </c>
      <c r="BC401" s="7" t="s">
        <v>1492</v>
      </c>
      <c r="BD401" s="13"/>
      <c r="BE401" s="7">
        <v>2020</v>
      </c>
      <c r="BF401" s="13">
        <v>-60.4</v>
      </c>
      <c r="BG401" s="13">
        <v>1.9</v>
      </c>
      <c r="BH401" s="13"/>
      <c r="BI401" s="13">
        <v>0.9476</v>
      </c>
      <c r="BJ401" s="13">
        <v>1.9E-3</v>
      </c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>
        <v>1.3538251319999999</v>
      </c>
      <c r="CA401" s="13">
        <v>1.225532941</v>
      </c>
      <c r="CB401" s="7"/>
      <c r="CC401" s="7"/>
      <c r="CD401" s="13"/>
      <c r="CE401" s="182" t="s">
        <v>1494</v>
      </c>
      <c r="CF401" s="13"/>
      <c r="CG401" s="13"/>
      <c r="CH401" s="13"/>
      <c r="CI401" s="13"/>
      <c r="CJ401" s="13"/>
      <c r="CK401" s="13"/>
      <c r="CL401" s="13"/>
      <c r="CM401" s="13"/>
      <c r="CN401" s="13"/>
      <c r="CO401" s="190">
        <v>55.512999999999998</v>
      </c>
      <c r="CP401" s="190">
        <v>17.288699999999999</v>
      </c>
      <c r="CQ401" s="190">
        <v>1.548</v>
      </c>
      <c r="CR401" s="190"/>
      <c r="CS401" s="190">
        <v>0</v>
      </c>
      <c r="CT401" s="190"/>
      <c r="CU401" s="190"/>
      <c r="CV401" s="190">
        <v>0</v>
      </c>
      <c r="CW401" s="190">
        <v>10.7782</v>
      </c>
      <c r="CX401" s="190">
        <v>1.9415</v>
      </c>
      <c r="CY401" s="190">
        <v>0</v>
      </c>
      <c r="CZ401" s="190">
        <v>6.3813000000000004</v>
      </c>
      <c r="DA401" s="190">
        <v>0</v>
      </c>
      <c r="DB401" s="190">
        <v>2.1993999999999998</v>
      </c>
      <c r="DC401" s="194">
        <v>0</v>
      </c>
      <c r="DE401" s="13"/>
      <c r="DF401" s="13"/>
      <c r="DG401" s="17"/>
      <c r="DH401" s="13"/>
      <c r="DI401" s="13"/>
    </row>
    <row r="402" spans="1:113" ht="14.4" x14ac:dyDescent="0.3">
      <c r="A402" s="13" t="s">
        <v>962</v>
      </c>
      <c r="B402" s="11" t="s">
        <v>1802</v>
      </c>
      <c r="C402" s="11" t="s">
        <v>1806</v>
      </c>
      <c r="D402" s="11" t="s">
        <v>1376</v>
      </c>
      <c r="E402" s="184">
        <v>2012</v>
      </c>
      <c r="F402" s="130">
        <v>6</v>
      </c>
      <c r="G402" s="130">
        <v>13</v>
      </c>
      <c r="H402" s="88"/>
      <c r="I402" s="10">
        <v>0</v>
      </c>
      <c r="J402" s="10">
        <v>20</v>
      </c>
      <c r="K402" s="7" t="s">
        <v>1490</v>
      </c>
      <c r="L402" s="7" t="s">
        <v>798</v>
      </c>
      <c r="M402" s="13"/>
      <c r="N402" s="178" t="s">
        <v>1488</v>
      </c>
      <c r="O402" s="13"/>
      <c r="P402" s="13"/>
      <c r="Q402" s="13"/>
      <c r="R402" s="13"/>
      <c r="S402" s="13"/>
      <c r="T402" s="182" t="s">
        <v>1493</v>
      </c>
      <c r="U402" s="13"/>
      <c r="V402" s="13"/>
      <c r="W402" s="13">
        <v>22.754000000000001</v>
      </c>
      <c r="X402" s="13"/>
      <c r="Y402" s="13"/>
      <c r="Z402" s="13"/>
      <c r="AA402" s="13"/>
      <c r="AB402" s="13"/>
      <c r="AC402" s="13"/>
      <c r="AD402" s="13"/>
      <c r="AE402" s="13"/>
      <c r="AF402" s="13">
        <v>6.04</v>
      </c>
      <c r="AG402" s="16" t="s">
        <v>274</v>
      </c>
      <c r="AH402" s="13"/>
      <c r="AI402" s="13"/>
      <c r="AJ402" s="13"/>
      <c r="AK402" s="13">
        <v>2.83</v>
      </c>
      <c r="AL402" s="13"/>
      <c r="AM402" s="13"/>
      <c r="AN402" s="13"/>
      <c r="AO402" s="13"/>
      <c r="AP402" s="13"/>
      <c r="AQ402" s="13">
        <v>0</v>
      </c>
      <c r="AR402" s="13">
        <v>0.40489999999999998</v>
      </c>
      <c r="AS402" s="17">
        <v>0.40500000000000003</v>
      </c>
      <c r="AT402" s="17"/>
      <c r="AU402" s="17"/>
      <c r="AV402" s="13">
        <v>0.03</v>
      </c>
      <c r="AW402" s="13"/>
      <c r="AX402" s="189">
        <v>13.496666666666666</v>
      </c>
      <c r="AY402" s="124"/>
      <c r="AZ402" s="13"/>
      <c r="BA402" s="13"/>
      <c r="BB402" s="192">
        <v>-18.11</v>
      </c>
      <c r="BC402" s="7" t="s">
        <v>1492</v>
      </c>
      <c r="BD402" s="13"/>
      <c r="BE402" s="7">
        <v>2020</v>
      </c>
      <c r="BF402" s="13">
        <v>-51.9</v>
      </c>
      <c r="BG402" s="13">
        <v>3</v>
      </c>
      <c r="BH402" s="13"/>
      <c r="BI402" s="13">
        <v>0.95609999999999995</v>
      </c>
      <c r="BJ402" s="13">
        <v>3.0000000000000001E-3</v>
      </c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>
        <v>0.9051944743</v>
      </c>
      <c r="CA402" s="13">
        <v>0.81893199609999989</v>
      </c>
      <c r="CB402" s="7"/>
      <c r="CC402" s="7"/>
      <c r="CD402" s="13"/>
      <c r="CE402" s="182" t="s">
        <v>1494</v>
      </c>
      <c r="CF402" s="13"/>
      <c r="CG402" s="13"/>
      <c r="CH402" s="13"/>
      <c r="CI402" s="13"/>
      <c r="CJ402" s="13"/>
      <c r="CK402" s="13"/>
      <c r="CL402" s="13"/>
      <c r="CM402" s="13"/>
      <c r="CN402" s="13"/>
      <c r="CO402" s="190">
        <v>63.947200000000002</v>
      </c>
      <c r="CP402" s="190">
        <v>16.0871</v>
      </c>
      <c r="CQ402" s="190">
        <v>1.0105</v>
      </c>
      <c r="CR402" s="190"/>
      <c r="CS402" s="190">
        <v>0</v>
      </c>
      <c r="CT402" s="190"/>
      <c r="CU402" s="190"/>
      <c r="CV402" s="190">
        <v>0</v>
      </c>
      <c r="CW402" s="190">
        <v>8.1672999999999991</v>
      </c>
      <c r="CX402" s="190">
        <v>1.9211</v>
      </c>
      <c r="CY402" s="190">
        <v>0</v>
      </c>
      <c r="CZ402" s="190">
        <v>3.1509</v>
      </c>
      <c r="DA402" s="190">
        <v>0</v>
      </c>
      <c r="DB402" s="190">
        <v>0</v>
      </c>
      <c r="DC402" s="194">
        <v>0</v>
      </c>
      <c r="DE402" s="13"/>
      <c r="DF402" s="13"/>
      <c r="DG402" s="17"/>
      <c r="DH402" s="13"/>
      <c r="DI402" s="13"/>
    </row>
    <row r="403" spans="1:113" ht="14.4" x14ac:dyDescent="0.3">
      <c r="A403" s="13" t="s">
        <v>962</v>
      </c>
      <c r="B403" s="11" t="s">
        <v>1802</v>
      </c>
      <c r="C403" s="11" t="s">
        <v>1806</v>
      </c>
      <c r="D403" s="11" t="s">
        <v>1377</v>
      </c>
      <c r="E403" s="184">
        <v>2012</v>
      </c>
      <c r="F403" s="130">
        <v>6</v>
      </c>
      <c r="G403" s="130">
        <v>13</v>
      </c>
      <c r="H403" s="88"/>
      <c r="I403" s="10">
        <v>20</v>
      </c>
      <c r="J403" s="10">
        <v>50</v>
      </c>
      <c r="K403" s="7" t="s">
        <v>1491</v>
      </c>
      <c r="L403" s="7" t="s">
        <v>798</v>
      </c>
      <c r="M403" s="13"/>
      <c r="N403" s="178" t="s">
        <v>1488</v>
      </c>
      <c r="O403" s="13"/>
      <c r="P403" s="13"/>
      <c r="Q403" s="13"/>
      <c r="R403" s="13"/>
      <c r="S403" s="13"/>
      <c r="T403" s="182" t="s">
        <v>1493</v>
      </c>
      <c r="U403" s="13"/>
      <c r="V403" s="13"/>
      <c r="W403" s="13">
        <v>33.070999999999998</v>
      </c>
      <c r="X403" s="13"/>
      <c r="Y403" s="13"/>
      <c r="Z403" s="13"/>
      <c r="AA403" s="13"/>
      <c r="AB403" s="13"/>
      <c r="AC403" s="13"/>
      <c r="AD403" s="13"/>
      <c r="AE403" s="13"/>
      <c r="AF403" s="13">
        <v>5.44</v>
      </c>
      <c r="AG403" s="16" t="s">
        <v>274</v>
      </c>
      <c r="AH403" s="13"/>
      <c r="AI403" s="13"/>
      <c r="AJ403" s="13"/>
      <c r="AK403" s="13">
        <v>3.45</v>
      </c>
      <c r="AL403" s="13"/>
      <c r="AM403" s="13"/>
      <c r="AN403" s="13"/>
      <c r="AO403" s="13"/>
      <c r="AP403" s="13"/>
      <c r="AQ403" s="13">
        <v>0</v>
      </c>
      <c r="AR403" s="13">
        <v>0.34939999999999999</v>
      </c>
      <c r="AS403" s="17">
        <v>0.34899999999999998</v>
      </c>
      <c r="AT403" s="17"/>
      <c r="AU403" s="17"/>
      <c r="AV403" s="13">
        <v>0.03</v>
      </c>
      <c r="AW403" s="13"/>
      <c r="AX403" s="189">
        <v>11.646666666666667</v>
      </c>
      <c r="AY403" s="124"/>
      <c r="AZ403" s="13"/>
      <c r="BA403" s="13"/>
      <c r="BB403" s="192">
        <v>-17.36</v>
      </c>
      <c r="BC403" s="7" t="s">
        <v>1492</v>
      </c>
      <c r="BD403" s="13"/>
      <c r="BE403" s="7">
        <v>2020</v>
      </c>
      <c r="BF403" s="13">
        <v>-126.1</v>
      </c>
      <c r="BG403" s="13">
        <v>2.9</v>
      </c>
      <c r="BH403" s="13"/>
      <c r="BI403" s="13">
        <v>0.88139999999999996</v>
      </c>
      <c r="BJ403" s="13">
        <v>3.0000000000000001E-3</v>
      </c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>
        <v>1.1214179069999999</v>
      </c>
      <c r="CA403" s="13">
        <v>1.2059959419999999</v>
      </c>
      <c r="CB403" s="7"/>
      <c r="CC403" s="7"/>
      <c r="CD403" s="13"/>
      <c r="CE403" s="182" t="s">
        <v>1494</v>
      </c>
      <c r="CF403" s="13"/>
      <c r="CG403" s="13"/>
      <c r="CH403" s="13"/>
      <c r="CI403" s="13"/>
      <c r="CJ403" s="13"/>
      <c r="CK403" s="13"/>
      <c r="CL403" s="13"/>
      <c r="CM403" s="13"/>
      <c r="CN403" s="13"/>
      <c r="CO403" s="190">
        <v>54.336799999999997</v>
      </c>
      <c r="CP403" s="190">
        <v>17.109300000000001</v>
      </c>
      <c r="CQ403" s="190">
        <v>0</v>
      </c>
      <c r="CR403" s="190"/>
      <c r="CS403" s="190">
        <v>0</v>
      </c>
      <c r="CT403" s="190"/>
      <c r="CU403" s="190"/>
      <c r="CV403" s="190">
        <v>0</v>
      </c>
      <c r="CW403" s="190">
        <v>13.6304</v>
      </c>
      <c r="CX403" s="190">
        <v>3.6238999999999999</v>
      </c>
      <c r="CY403" s="190">
        <v>0</v>
      </c>
      <c r="CZ403" s="190">
        <v>4.9591000000000003</v>
      </c>
      <c r="DA403" s="190">
        <v>0</v>
      </c>
      <c r="DB403" s="190">
        <v>0.44550000000000001</v>
      </c>
      <c r="DC403" s="194">
        <v>0</v>
      </c>
      <c r="DE403" s="13"/>
      <c r="DF403" s="13"/>
      <c r="DG403" s="17"/>
      <c r="DH403" s="13"/>
      <c r="DI403" s="13"/>
    </row>
    <row r="404" spans="1:113" ht="14.4" x14ac:dyDescent="0.3">
      <c r="A404" s="13" t="s">
        <v>962</v>
      </c>
      <c r="B404" s="11" t="s">
        <v>1803</v>
      </c>
      <c r="C404" s="11" t="s">
        <v>1807</v>
      </c>
      <c r="D404" s="11" t="s">
        <v>1378</v>
      </c>
      <c r="E404" s="184">
        <v>2012</v>
      </c>
      <c r="F404" s="130">
        <v>6</v>
      </c>
      <c r="G404" s="130">
        <v>18</v>
      </c>
      <c r="H404" s="88"/>
      <c r="I404" s="10">
        <v>0</v>
      </c>
      <c r="J404" s="10">
        <v>20</v>
      </c>
      <c r="K404" s="7" t="s">
        <v>1490</v>
      </c>
      <c r="L404" s="7" t="s">
        <v>798</v>
      </c>
      <c r="M404" s="13"/>
      <c r="N404" s="178" t="s">
        <v>1488</v>
      </c>
      <c r="O404" s="13"/>
      <c r="P404" s="13"/>
      <c r="Q404" s="13"/>
      <c r="R404" s="13"/>
      <c r="S404" s="13"/>
      <c r="T404" s="182" t="s">
        <v>1493</v>
      </c>
      <c r="U404" s="13"/>
      <c r="V404" s="13"/>
      <c r="W404" s="13">
        <v>18.786000000000001</v>
      </c>
      <c r="X404" s="13"/>
      <c r="Y404" s="13"/>
      <c r="Z404" s="13"/>
      <c r="AA404" s="13"/>
      <c r="AB404" s="13"/>
      <c r="AC404" s="13"/>
      <c r="AD404" s="13"/>
      <c r="AE404" s="13"/>
      <c r="AF404" s="13">
        <v>7.78</v>
      </c>
      <c r="AG404" s="16" t="s">
        <v>274</v>
      </c>
      <c r="AH404" s="13"/>
      <c r="AI404" s="13"/>
      <c r="AJ404" s="13"/>
      <c r="AK404" s="13">
        <v>6.1</v>
      </c>
      <c r="AL404" s="13"/>
      <c r="AM404" s="13"/>
      <c r="AN404" s="13"/>
      <c r="AO404" s="13"/>
      <c r="AP404" s="13"/>
      <c r="AQ404" s="13">
        <v>5.0700000000000002E-2</v>
      </c>
      <c r="AR404" s="13">
        <v>0.62490000000000001</v>
      </c>
      <c r="AS404" s="17">
        <v>0.67600000000000005</v>
      </c>
      <c r="AT404" s="17"/>
      <c r="AU404" s="17"/>
      <c r="AV404" s="13">
        <v>0.05</v>
      </c>
      <c r="AW404" s="13"/>
      <c r="AX404" s="189">
        <v>12.497999999999999</v>
      </c>
      <c r="AY404" s="124"/>
      <c r="AZ404" s="13"/>
      <c r="BA404" s="13"/>
      <c r="BB404" s="192">
        <v>-20.45</v>
      </c>
      <c r="BC404" s="7" t="s">
        <v>1492</v>
      </c>
      <c r="BD404" s="13"/>
      <c r="BE404" s="7">
        <v>2020</v>
      </c>
      <c r="BF404" s="13">
        <v>43.9</v>
      </c>
      <c r="BG404" s="13">
        <v>2.9</v>
      </c>
      <c r="BH404" s="13"/>
      <c r="BI404" s="13">
        <v>1.0528</v>
      </c>
      <c r="BJ404" s="13">
        <v>2.8999999999999998E-3</v>
      </c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>
        <v>0.43527678759999999</v>
      </c>
      <c r="CA404" s="13">
        <v>0.75140450550000004</v>
      </c>
      <c r="CB404" s="7"/>
      <c r="CC404" s="7"/>
      <c r="CD404" s="13"/>
      <c r="CE404" s="182" t="s">
        <v>1494</v>
      </c>
      <c r="CF404" s="13"/>
      <c r="CG404" s="13"/>
      <c r="CH404" s="13"/>
      <c r="CI404" s="13"/>
      <c r="CJ404" s="13"/>
      <c r="CK404" s="13"/>
      <c r="CL404" s="13"/>
      <c r="CM404" s="13"/>
      <c r="CN404" s="13"/>
      <c r="CO404" s="190">
        <v>57.130899999999997</v>
      </c>
      <c r="CP404" s="190">
        <v>27.078399999999998</v>
      </c>
      <c r="CQ404" s="190">
        <v>3.1732</v>
      </c>
      <c r="CR404" s="190"/>
      <c r="CS404" s="190">
        <v>0</v>
      </c>
      <c r="CT404" s="190"/>
      <c r="CU404" s="190"/>
      <c r="CV404" s="190">
        <v>0</v>
      </c>
      <c r="CW404" s="190">
        <v>5.7058</v>
      </c>
      <c r="CX404" s="190">
        <v>0</v>
      </c>
      <c r="CY404" s="190">
        <v>0</v>
      </c>
      <c r="CZ404" s="190">
        <v>2.2765</v>
      </c>
      <c r="DA404" s="190">
        <v>0</v>
      </c>
      <c r="DB404" s="190">
        <v>0.44269999999999998</v>
      </c>
      <c r="DC404" s="194">
        <v>0.40189999999999998</v>
      </c>
      <c r="DE404" s="13"/>
      <c r="DF404" s="13"/>
      <c r="DG404" s="17"/>
      <c r="DH404" s="13"/>
      <c r="DI404" s="13"/>
    </row>
    <row r="405" spans="1:113" ht="14.4" x14ac:dyDescent="0.3">
      <c r="A405" s="13" t="s">
        <v>962</v>
      </c>
      <c r="B405" s="11" t="s">
        <v>1803</v>
      </c>
      <c r="C405" s="11" t="s">
        <v>1807</v>
      </c>
      <c r="D405" s="11" t="s">
        <v>1379</v>
      </c>
      <c r="E405" s="184">
        <v>2012</v>
      </c>
      <c r="F405" s="130">
        <v>6</v>
      </c>
      <c r="G405" s="130">
        <v>18</v>
      </c>
      <c r="H405" s="88"/>
      <c r="I405" s="10">
        <v>20</v>
      </c>
      <c r="J405" s="10">
        <v>50</v>
      </c>
      <c r="K405" s="7" t="s">
        <v>1491</v>
      </c>
      <c r="L405" s="7" t="s">
        <v>798</v>
      </c>
      <c r="M405" s="13"/>
      <c r="N405" s="178" t="s">
        <v>1488</v>
      </c>
      <c r="O405" s="13"/>
      <c r="P405" s="13"/>
      <c r="Q405" s="13"/>
      <c r="R405" s="13"/>
      <c r="S405" s="13"/>
      <c r="T405" s="182" t="s">
        <v>1493</v>
      </c>
      <c r="U405" s="13"/>
      <c r="V405" s="13"/>
      <c r="W405" s="13">
        <v>22.742999999999999</v>
      </c>
      <c r="X405" s="13"/>
      <c r="Y405" s="13"/>
      <c r="Z405" s="13"/>
      <c r="AA405" s="13"/>
      <c r="AB405" s="13"/>
      <c r="AC405" s="13"/>
      <c r="AD405" s="13"/>
      <c r="AE405" s="13"/>
      <c r="AF405" s="13">
        <v>7.97</v>
      </c>
      <c r="AG405" s="16" t="s">
        <v>274</v>
      </c>
      <c r="AH405" s="13"/>
      <c r="AI405" s="13"/>
      <c r="AJ405" s="13"/>
      <c r="AK405" s="13">
        <v>4.55</v>
      </c>
      <c r="AL405" s="13"/>
      <c r="AM405" s="13"/>
      <c r="AN405" s="13"/>
      <c r="AO405" s="13"/>
      <c r="AP405" s="13"/>
      <c r="AQ405" s="13">
        <v>0</v>
      </c>
      <c r="AR405" s="13">
        <v>0.35649999999999998</v>
      </c>
      <c r="AS405" s="17">
        <v>0.35699999999999998</v>
      </c>
      <c r="AT405" s="17"/>
      <c r="AU405" s="17"/>
      <c r="AV405" s="13">
        <v>0.03</v>
      </c>
      <c r="AW405" s="13"/>
      <c r="AX405" s="189">
        <v>11.883333333333333</v>
      </c>
      <c r="AY405" s="124"/>
      <c r="AZ405" s="13"/>
      <c r="BA405" s="13"/>
      <c r="BB405" s="192">
        <v>-19.59</v>
      </c>
      <c r="BC405" s="7" t="s">
        <v>1492</v>
      </c>
      <c r="BD405" s="13"/>
      <c r="BE405" s="7">
        <v>2020</v>
      </c>
      <c r="BF405" s="13">
        <v>-93.8</v>
      </c>
      <c r="BG405" s="13">
        <v>3.3</v>
      </c>
      <c r="BH405" s="13"/>
      <c r="BI405" s="13">
        <v>0.91390000000000005</v>
      </c>
      <c r="BJ405" s="13">
        <v>3.3E-3</v>
      </c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>
        <v>0.41966090610000001</v>
      </c>
      <c r="CA405" s="13">
        <v>0.70285696939999998</v>
      </c>
      <c r="CB405" s="7"/>
      <c r="CC405" s="7"/>
      <c r="CD405" s="13"/>
      <c r="CE405" s="182" t="s">
        <v>1494</v>
      </c>
      <c r="CF405" s="13"/>
      <c r="CG405" s="13"/>
      <c r="CH405" s="13"/>
      <c r="CI405" s="13"/>
      <c r="CJ405" s="13"/>
      <c r="CK405" s="13"/>
      <c r="CL405" s="13"/>
      <c r="CM405" s="13"/>
      <c r="CN405" s="13"/>
      <c r="CO405" s="190">
        <v>59.178699999999999</v>
      </c>
      <c r="CP405" s="190">
        <v>23.902999999999999</v>
      </c>
      <c r="CQ405" s="190">
        <v>1.9708000000000001</v>
      </c>
      <c r="CR405" s="190"/>
      <c r="CS405" s="190">
        <v>0</v>
      </c>
      <c r="CT405" s="190"/>
      <c r="CU405" s="190"/>
      <c r="CV405" s="190">
        <v>0</v>
      </c>
      <c r="CW405" s="190">
        <v>6.2431999999999999</v>
      </c>
      <c r="CX405" s="190">
        <v>0</v>
      </c>
      <c r="CY405" s="190">
        <v>0</v>
      </c>
      <c r="CZ405" s="190">
        <v>3.2601</v>
      </c>
      <c r="DA405" s="190">
        <v>0</v>
      </c>
      <c r="DB405" s="190">
        <v>1.0401</v>
      </c>
      <c r="DC405" s="194">
        <v>0</v>
      </c>
      <c r="DE405" s="13"/>
      <c r="DF405" s="13"/>
      <c r="DG405" s="17"/>
      <c r="DH405" s="13"/>
      <c r="DI405" s="13"/>
    </row>
    <row r="406" spans="1:113" ht="14.4" x14ac:dyDescent="0.3">
      <c r="A406" s="13" t="s">
        <v>962</v>
      </c>
      <c r="B406" s="11" t="s">
        <v>1804</v>
      </c>
      <c r="C406" s="11" t="s">
        <v>1808</v>
      </c>
      <c r="D406" s="11" t="s">
        <v>1380</v>
      </c>
      <c r="E406" s="184">
        <v>2012</v>
      </c>
      <c r="F406" s="130">
        <v>6</v>
      </c>
      <c r="G406" s="130">
        <v>19</v>
      </c>
      <c r="H406" s="88"/>
      <c r="I406" s="10">
        <v>0</v>
      </c>
      <c r="J406" s="10">
        <v>20</v>
      </c>
      <c r="K406" s="7" t="s">
        <v>1490</v>
      </c>
      <c r="L406" s="7" t="s">
        <v>798</v>
      </c>
      <c r="M406" s="13"/>
      <c r="N406" s="178" t="s">
        <v>1488</v>
      </c>
      <c r="O406" s="13"/>
      <c r="P406" s="13"/>
      <c r="Q406" s="13"/>
      <c r="R406" s="13"/>
      <c r="S406" s="13"/>
      <c r="T406" s="182" t="s">
        <v>1493</v>
      </c>
      <c r="U406" s="13"/>
      <c r="V406" s="13"/>
      <c r="W406" s="13">
        <v>22.463999999999999</v>
      </c>
      <c r="X406" s="13"/>
      <c r="Y406" s="13"/>
      <c r="Z406" s="13"/>
      <c r="AA406" s="13"/>
      <c r="AB406" s="13"/>
      <c r="AC406" s="13"/>
      <c r="AD406" s="13"/>
      <c r="AE406" s="13"/>
      <c r="AF406" s="13">
        <v>6.93</v>
      </c>
      <c r="AG406" s="16" t="s">
        <v>274</v>
      </c>
      <c r="AH406" s="13"/>
      <c r="AI406" s="13"/>
      <c r="AJ406" s="13"/>
      <c r="AK406" s="13">
        <v>6.84</v>
      </c>
      <c r="AL406" s="13"/>
      <c r="AM406" s="13"/>
      <c r="AN406" s="13"/>
      <c r="AO406" s="13"/>
      <c r="AP406" s="13"/>
      <c r="AQ406" s="13">
        <v>0</v>
      </c>
      <c r="AR406" s="13">
        <v>0.75119999999999998</v>
      </c>
      <c r="AS406" s="17">
        <v>0.751</v>
      </c>
      <c r="AT406" s="17"/>
      <c r="AU406" s="17"/>
      <c r="AV406" s="13">
        <v>0.06</v>
      </c>
      <c r="AW406" s="13"/>
      <c r="AX406" s="189">
        <v>12.52</v>
      </c>
      <c r="AY406" s="124"/>
      <c r="AZ406" s="13"/>
      <c r="BA406" s="13"/>
      <c r="BB406" s="192">
        <v>-17.84</v>
      </c>
      <c r="BC406" s="7" t="s">
        <v>1492</v>
      </c>
      <c r="BD406" s="13"/>
      <c r="BE406" s="7">
        <v>2020</v>
      </c>
      <c r="BF406" s="13">
        <v>52.1</v>
      </c>
      <c r="BG406" s="13">
        <v>2.1</v>
      </c>
      <c r="BH406" s="13"/>
      <c r="BI406" s="13">
        <v>1.0609999999999999</v>
      </c>
      <c r="BJ406" s="13">
        <v>2.0999999999999999E-3</v>
      </c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>
        <v>1.297569899</v>
      </c>
      <c r="CA406" s="13">
        <v>0.57324924979999992</v>
      </c>
      <c r="CB406" s="7"/>
      <c r="CC406" s="7"/>
      <c r="CD406" s="13"/>
      <c r="CE406" s="182" t="s">
        <v>1494</v>
      </c>
      <c r="CF406" s="13"/>
      <c r="CG406" s="13"/>
      <c r="CH406" s="13"/>
      <c r="CI406" s="13"/>
      <c r="CJ406" s="13"/>
      <c r="CK406" s="13"/>
      <c r="CL406" s="13"/>
      <c r="CM406" s="13"/>
      <c r="CN406" s="13"/>
      <c r="CO406" s="190">
        <v>61.211500000000001</v>
      </c>
      <c r="CP406" s="190">
        <v>16.378499999999999</v>
      </c>
      <c r="CQ406" s="190">
        <v>8.3955000000000002</v>
      </c>
      <c r="CR406" s="190"/>
      <c r="CS406" s="190">
        <v>0</v>
      </c>
      <c r="CT406" s="190"/>
      <c r="CU406" s="190"/>
      <c r="CV406" s="190">
        <v>0</v>
      </c>
      <c r="CW406" s="190">
        <v>5.8384999999999998</v>
      </c>
      <c r="CX406" s="190">
        <v>3.1617999999999999</v>
      </c>
      <c r="CY406" s="190">
        <v>0</v>
      </c>
      <c r="CZ406" s="190">
        <v>1.992</v>
      </c>
      <c r="DA406" s="190">
        <v>0</v>
      </c>
      <c r="DB406" s="190">
        <v>0</v>
      </c>
      <c r="DC406" s="194">
        <v>0</v>
      </c>
      <c r="DE406" s="13"/>
      <c r="DF406" s="13"/>
      <c r="DG406" s="17"/>
      <c r="DH406" s="13"/>
      <c r="DI406" s="13"/>
    </row>
    <row r="407" spans="1:113" ht="14.4" x14ac:dyDescent="0.3">
      <c r="A407" s="13" t="s">
        <v>962</v>
      </c>
      <c r="B407" s="11" t="s">
        <v>1804</v>
      </c>
      <c r="C407" s="11" t="s">
        <v>1808</v>
      </c>
      <c r="D407" s="11" t="s">
        <v>1381</v>
      </c>
      <c r="E407" s="184">
        <v>2012</v>
      </c>
      <c r="F407" s="130">
        <v>6</v>
      </c>
      <c r="G407" s="130">
        <v>19</v>
      </c>
      <c r="H407" s="88"/>
      <c r="I407" s="10">
        <v>20</v>
      </c>
      <c r="J407" s="10">
        <v>50</v>
      </c>
      <c r="K407" s="7" t="s">
        <v>1491</v>
      </c>
      <c r="L407" s="7" t="s">
        <v>798</v>
      </c>
      <c r="M407" s="13"/>
      <c r="N407" s="178" t="s">
        <v>1488</v>
      </c>
      <c r="O407" s="13"/>
      <c r="P407" s="13"/>
      <c r="Q407" s="13"/>
      <c r="R407" s="13"/>
      <c r="S407" s="13"/>
      <c r="T407" s="182" t="s">
        <v>1493</v>
      </c>
      <c r="U407" s="13"/>
      <c r="V407" s="13"/>
      <c r="W407" s="13">
        <v>20.125</v>
      </c>
      <c r="X407" s="13"/>
      <c r="Y407" s="13"/>
      <c r="Z407" s="13"/>
      <c r="AA407" s="13"/>
      <c r="AB407" s="13"/>
      <c r="AC407" s="13"/>
      <c r="AD407" s="13"/>
      <c r="AE407" s="13"/>
      <c r="AF407" s="13">
        <v>8.23</v>
      </c>
      <c r="AG407" s="16" t="s">
        <v>274</v>
      </c>
      <c r="AH407" s="13"/>
      <c r="AI407" s="13"/>
      <c r="AJ407" s="13"/>
      <c r="AK407" s="13">
        <v>8.66</v>
      </c>
      <c r="AL407" s="13"/>
      <c r="AM407" s="13"/>
      <c r="AN407" s="13"/>
      <c r="AO407" s="13"/>
      <c r="AP407" s="13"/>
      <c r="AQ407" s="13">
        <v>2.9899999999999999E-2</v>
      </c>
      <c r="AR407" s="13">
        <v>0.27800000000000002</v>
      </c>
      <c r="AS407" s="17">
        <v>0.308</v>
      </c>
      <c r="AT407" s="17"/>
      <c r="AU407" s="17"/>
      <c r="AV407" s="13">
        <v>0.02</v>
      </c>
      <c r="AW407" s="13"/>
      <c r="AX407" s="189">
        <v>13.9</v>
      </c>
      <c r="AY407" s="124"/>
      <c r="AZ407" s="13"/>
      <c r="BA407" s="13"/>
      <c r="BB407" s="192">
        <v>-17</v>
      </c>
      <c r="BC407" s="7" t="s">
        <v>1492</v>
      </c>
      <c r="BD407" s="13"/>
      <c r="BE407" s="7">
        <v>2020</v>
      </c>
      <c r="BF407" s="13">
        <v>-109.5</v>
      </c>
      <c r="BG407" s="13">
        <v>3.2</v>
      </c>
      <c r="BH407" s="13"/>
      <c r="BI407" s="13">
        <v>0.89810000000000001</v>
      </c>
      <c r="BJ407" s="13">
        <v>3.2000000000000002E-3</v>
      </c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>
        <v>0.93770175529999999</v>
      </c>
      <c r="CA407" s="13">
        <v>0.64332817499999995</v>
      </c>
      <c r="CB407" s="7"/>
      <c r="CC407" s="7"/>
      <c r="CD407" s="13"/>
      <c r="CE407" s="182" t="s">
        <v>1494</v>
      </c>
      <c r="CF407" s="13"/>
      <c r="CG407" s="13"/>
      <c r="CH407" s="13"/>
      <c r="CI407" s="13"/>
      <c r="CJ407" s="13"/>
      <c r="CK407" s="13"/>
      <c r="CL407" s="13"/>
      <c r="CM407" s="13"/>
      <c r="CN407" s="13"/>
      <c r="CO407" s="190">
        <v>59.562100000000001</v>
      </c>
      <c r="CP407" s="190">
        <v>15.978300000000001</v>
      </c>
      <c r="CQ407" s="190">
        <v>6.6368</v>
      </c>
      <c r="CR407" s="190"/>
      <c r="CS407" s="190">
        <v>0</v>
      </c>
      <c r="CT407" s="190"/>
      <c r="CU407" s="190"/>
      <c r="CV407" s="190">
        <v>0</v>
      </c>
      <c r="CW407" s="190">
        <v>6.9225000000000003</v>
      </c>
      <c r="CX407" s="190">
        <v>3.9239000000000002</v>
      </c>
      <c r="CY407" s="190">
        <v>0</v>
      </c>
      <c r="CZ407" s="190">
        <v>3.4053</v>
      </c>
      <c r="DA407" s="190">
        <v>0</v>
      </c>
      <c r="DB407" s="190">
        <v>0</v>
      </c>
      <c r="DC407" s="194">
        <v>0</v>
      </c>
      <c r="DE407" s="13"/>
      <c r="DF407" s="13"/>
      <c r="DG407" s="17"/>
      <c r="DH407" s="13"/>
      <c r="DI407" s="13"/>
    </row>
    <row r="408" spans="1:113" ht="14.4" x14ac:dyDescent="0.3">
      <c r="A408" s="13" t="s">
        <v>962</v>
      </c>
      <c r="B408" s="11" t="s">
        <v>1809</v>
      </c>
      <c r="C408" s="11" t="s">
        <v>1812</v>
      </c>
      <c r="D408" s="11" t="s">
        <v>1382</v>
      </c>
      <c r="E408" s="184">
        <v>2012</v>
      </c>
      <c r="F408" s="130">
        <v>9</v>
      </c>
      <c r="G408" s="130">
        <v>20</v>
      </c>
      <c r="H408" s="88"/>
      <c r="I408" s="10">
        <v>0</v>
      </c>
      <c r="J408" s="10">
        <v>20</v>
      </c>
      <c r="K408" s="7" t="s">
        <v>1490</v>
      </c>
      <c r="L408" s="7" t="s">
        <v>798</v>
      </c>
      <c r="M408" s="13"/>
      <c r="N408" s="178" t="s">
        <v>1488</v>
      </c>
      <c r="O408" s="13"/>
      <c r="P408" s="13"/>
      <c r="Q408" s="13"/>
      <c r="R408" s="13"/>
      <c r="S408" s="13"/>
      <c r="T408" s="182" t="s">
        <v>1493</v>
      </c>
      <c r="U408" s="13"/>
      <c r="V408" s="13"/>
      <c r="W408" s="13">
        <v>39.816000000000003</v>
      </c>
      <c r="X408" s="13"/>
      <c r="Y408" s="13"/>
      <c r="Z408" s="13"/>
      <c r="AA408" s="13"/>
      <c r="AB408" s="13"/>
      <c r="AC408" s="13"/>
      <c r="AD408" s="13"/>
      <c r="AE408" s="13"/>
      <c r="AF408" s="13">
        <v>5.96</v>
      </c>
      <c r="AG408" s="16" t="s">
        <v>274</v>
      </c>
      <c r="AH408" s="13"/>
      <c r="AI408" s="13"/>
      <c r="AJ408" s="13"/>
      <c r="AK408" s="13">
        <v>6.57</v>
      </c>
      <c r="AL408" s="13"/>
      <c r="AM408" s="13"/>
      <c r="AN408" s="13"/>
      <c r="AO408" s="13"/>
      <c r="AP408" s="13"/>
      <c r="AQ408" s="13">
        <v>0</v>
      </c>
      <c r="AR408" s="13">
        <v>1.3029999999999999</v>
      </c>
      <c r="AS408" s="17">
        <v>1.3029999999999999</v>
      </c>
      <c r="AT408" s="17"/>
      <c r="AU408" s="17"/>
      <c r="AV408" s="13">
        <v>0.08</v>
      </c>
      <c r="AW408" s="13"/>
      <c r="AX408" s="189">
        <v>16.287499999999998</v>
      </c>
      <c r="AY408" s="124"/>
      <c r="AZ408" s="13"/>
      <c r="BA408" s="13"/>
      <c r="BB408" s="192">
        <v>-19.87</v>
      </c>
      <c r="BC408" s="7" t="s">
        <v>1492</v>
      </c>
      <c r="BD408" s="13"/>
      <c r="BE408" s="7">
        <v>2020</v>
      </c>
      <c r="BF408" s="13">
        <v>42.3</v>
      </c>
      <c r="BG408" s="13">
        <v>2</v>
      </c>
      <c r="BH408" s="13"/>
      <c r="BI408" s="13">
        <v>1.0511999999999999</v>
      </c>
      <c r="BJ408" s="13">
        <v>2E-3</v>
      </c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>
        <v>2.5238636129999996</v>
      </c>
      <c r="CA408" s="13">
        <v>1.462079318</v>
      </c>
      <c r="CB408" s="7"/>
      <c r="CC408" s="7"/>
      <c r="CD408" s="13"/>
      <c r="CE408" s="182" t="s">
        <v>1494</v>
      </c>
      <c r="CF408" s="13"/>
      <c r="CG408" s="13"/>
      <c r="CH408" s="13"/>
      <c r="CI408" s="13"/>
      <c r="CJ408" s="13"/>
      <c r="CK408" s="13"/>
      <c r="CL408" s="13"/>
      <c r="CM408" s="13"/>
      <c r="CN408" s="13"/>
      <c r="CO408" s="190">
        <v>66.090800000000002</v>
      </c>
      <c r="CP408" s="190">
        <v>1.7858000000000001</v>
      </c>
      <c r="CQ408" s="190">
        <v>0</v>
      </c>
      <c r="CR408" s="190"/>
      <c r="CS408" s="190">
        <v>0</v>
      </c>
      <c r="CT408" s="190"/>
      <c r="CU408" s="190"/>
      <c r="CV408" s="190">
        <v>0</v>
      </c>
      <c r="CW408" s="190">
        <v>15.1151</v>
      </c>
      <c r="CX408" s="190">
        <v>0</v>
      </c>
      <c r="CY408" s="190">
        <v>0</v>
      </c>
      <c r="CZ408" s="190">
        <v>6.5308999999999999</v>
      </c>
      <c r="DA408" s="190">
        <v>0</v>
      </c>
      <c r="DB408" s="190">
        <v>1.2756000000000001</v>
      </c>
      <c r="DC408" s="194">
        <v>0</v>
      </c>
      <c r="DE408" s="13"/>
      <c r="DF408" s="13"/>
      <c r="DG408" s="17"/>
      <c r="DH408" s="13"/>
      <c r="DI408" s="13"/>
    </row>
    <row r="409" spans="1:113" ht="14.4" x14ac:dyDescent="0.3">
      <c r="A409" s="13" t="s">
        <v>962</v>
      </c>
      <c r="B409" s="11" t="s">
        <v>1809</v>
      </c>
      <c r="C409" s="11" t="s">
        <v>1812</v>
      </c>
      <c r="D409" s="11" t="s">
        <v>1383</v>
      </c>
      <c r="E409" s="184">
        <v>2012</v>
      </c>
      <c r="F409" s="130">
        <v>9</v>
      </c>
      <c r="G409" s="130">
        <v>20</v>
      </c>
      <c r="H409" s="88"/>
      <c r="I409" s="10">
        <v>20</v>
      </c>
      <c r="J409" s="10">
        <v>50</v>
      </c>
      <c r="K409" s="7" t="s">
        <v>1491</v>
      </c>
      <c r="L409" s="7" t="s">
        <v>798</v>
      </c>
      <c r="M409" s="13"/>
      <c r="N409" s="178" t="s">
        <v>1488</v>
      </c>
      <c r="O409" s="13"/>
      <c r="P409" s="13"/>
      <c r="Q409" s="13"/>
      <c r="R409" s="13"/>
      <c r="S409" s="13"/>
      <c r="T409" s="182" t="s">
        <v>1493</v>
      </c>
      <c r="U409" s="13"/>
      <c r="V409" s="13"/>
      <c r="W409" s="13">
        <v>49.523000000000003</v>
      </c>
      <c r="X409" s="13"/>
      <c r="Y409" s="13"/>
      <c r="Z409" s="13"/>
      <c r="AA409" s="13"/>
      <c r="AB409" s="13"/>
      <c r="AC409" s="13"/>
      <c r="AD409" s="13"/>
      <c r="AE409" s="13"/>
      <c r="AF409" s="13">
        <v>6.03</v>
      </c>
      <c r="AG409" s="16" t="s">
        <v>274</v>
      </c>
      <c r="AH409" s="13"/>
      <c r="AI409" s="13"/>
      <c r="AJ409" s="13"/>
      <c r="AK409" s="13">
        <v>3.28</v>
      </c>
      <c r="AL409" s="13"/>
      <c r="AM409" s="13"/>
      <c r="AN409" s="13"/>
      <c r="AO409" s="13"/>
      <c r="AP409" s="13"/>
      <c r="AQ409" s="13">
        <v>0</v>
      </c>
      <c r="AR409" s="13">
        <v>0.58819999999999995</v>
      </c>
      <c r="AS409" s="17">
        <v>0.58799999999999997</v>
      </c>
      <c r="AT409" s="17"/>
      <c r="AU409" s="17"/>
      <c r="AV409" s="13">
        <v>0.04</v>
      </c>
      <c r="AW409" s="13"/>
      <c r="AX409" s="189">
        <v>14.704999999999998</v>
      </c>
      <c r="AY409" s="124"/>
      <c r="AZ409" s="13"/>
      <c r="BA409" s="13"/>
      <c r="BB409" s="192">
        <v>-17.66</v>
      </c>
      <c r="BC409" s="7" t="s">
        <v>1492</v>
      </c>
      <c r="BD409" s="13"/>
      <c r="BE409" s="7">
        <v>2020</v>
      </c>
      <c r="BF409" s="13">
        <v>-75.900000000000006</v>
      </c>
      <c r="BG409" s="13">
        <v>2.6</v>
      </c>
      <c r="BH409" s="13"/>
      <c r="BI409" s="13">
        <v>0.93189999999999995</v>
      </c>
      <c r="BJ409" s="13">
        <v>2.5999999999999999E-3</v>
      </c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>
        <v>3.3400319350000003</v>
      </c>
      <c r="CA409" s="13">
        <v>2.3014811800000001</v>
      </c>
      <c r="CB409" s="7"/>
      <c r="CC409" s="7"/>
      <c r="CD409" s="13"/>
      <c r="CE409" s="182" t="s">
        <v>1494</v>
      </c>
      <c r="CF409" s="13"/>
      <c r="CG409" s="13"/>
      <c r="CH409" s="13"/>
      <c r="CI409" s="13"/>
      <c r="CJ409" s="13"/>
      <c r="CK409" s="13"/>
      <c r="CL409" s="13"/>
      <c r="CM409" s="13"/>
      <c r="CN409" s="13"/>
      <c r="CO409" s="190">
        <v>59.664299999999997</v>
      </c>
      <c r="CP409" s="190">
        <v>0</v>
      </c>
      <c r="CQ409" s="190">
        <v>0</v>
      </c>
      <c r="CR409" s="190"/>
      <c r="CS409" s="190">
        <v>0</v>
      </c>
      <c r="CT409" s="190"/>
      <c r="CU409" s="190"/>
      <c r="CV409" s="190">
        <v>0</v>
      </c>
      <c r="CW409" s="190">
        <v>17.228400000000001</v>
      </c>
      <c r="CX409" s="190">
        <v>0</v>
      </c>
      <c r="CY409" s="190">
        <v>0</v>
      </c>
      <c r="CZ409" s="190">
        <v>10.265599999999999</v>
      </c>
      <c r="DA409" s="190">
        <v>0</v>
      </c>
      <c r="DB409" s="190">
        <v>0</v>
      </c>
      <c r="DC409" s="194">
        <v>0</v>
      </c>
      <c r="DE409" s="13"/>
      <c r="DF409" s="13"/>
      <c r="DG409" s="17"/>
      <c r="DH409" s="13"/>
      <c r="DI409" s="13"/>
    </row>
    <row r="410" spans="1:113" ht="14.4" x14ac:dyDescent="0.3">
      <c r="A410" s="13" t="s">
        <v>962</v>
      </c>
      <c r="B410" s="11" t="s">
        <v>1810</v>
      </c>
      <c r="C410" s="11" t="s">
        <v>1813</v>
      </c>
      <c r="D410" s="11" t="s">
        <v>1384</v>
      </c>
      <c r="E410" s="184">
        <v>2012</v>
      </c>
      <c r="F410" s="130">
        <v>9</v>
      </c>
      <c r="G410" s="130">
        <v>13</v>
      </c>
      <c r="H410" s="88"/>
      <c r="I410" s="10">
        <v>0</v>
      </c>
      <c r="J410" s="10">
        <v>20</v>
      </c>
      <c r="K410" s="7" t="s">
        <v>1490</v>
      </c>
      <c r="L410" s="7" t="s">
        <v>798</v>
      </c>
      <c r="M410" s="13"/>
      <c r="N410" s="178" t="s">
        <v>1488</v>
      </c>
      <c r="O410" s="13"/>
      <c r="P410" s="13"/>
      <c r="Q410" s="13"/>
      <c r="R410" s="13"/>
      <c r="S410" s="13"/>
      <c r="T410" s="182" t="s">
        <v>1493</v>
      </c>
      <c r="U410" s="13"/>
      <c r="V410" s="13"/>
      <c r="W410" s="13">
        <v>21.076000000000001</v>
      </c>
      <c r="X410" s="13"/>
      <c r="Y410" s="13"/>
      <c r="Z410" s="13"/>
      <c r="AA410" s="13"/>
      <c r="AB410" s="13"/>
      <c r="AC410" s="13"/>
      <c r="AD410" s="13"/>
      <c r="AE410" s="13"/>
      <c r="AF410" s="13">
        <v>6.29</v>
      </c>
      <c r="AG410" s="16" t="s">
        <v>274</v>
      </c>
      <c r="AH410" s="13"/>
      <c r="AI410" s="13"/>
      <c r="AJ410" s="13"/>
      <c r="AK410" s="13">
        <v>1.18</v>
      </c>
      <c r="AL410" s="13"/>
      <c r="AM410" s="13"/>
      <c r="AN410" s="13"/>
      <c r="AO410" s="13"/>
      <c r="AP410" s="13"/>
      <c r="AQ410" s="13">
        <v>0</v>
      </c>
      <c r="AR410" s="13">
        <v>0.4163</v>
      </c>
      <c r="AS410" s="17">
        <v>0.41599999999999998</v>
      </c>
      <c r="AT410" s="17"/>
      <c r="AU410" s="17"/>
      <c r="AV410" s="13">
        <v>0.03</v>
      </c>
      <c r="AW410" s="13"/>
      <c r="AX410" s="189">
        <v>13.876666666666667</v>
      </c>
      <c r="AY410" s="124"/>
      <c r="AZ410" s="13"/>
      <c r="BA410" s="13"/>
      <c r="BB410" s="192">
        <v>-20.84</v>
      </c>
      <c r="BC410" s="7" t="s">
        <v>1492</v>
      </c>
      <c r="BD410" s="13"/>
      <c r="BE410" s="7">
        <v>2020</v>
      </c>
      <c r="BF410" s="13">
        <v>12</v>
      </c>
      <c r="BG410" s="13">
        <v>3.3</v>
      </c>
      <c r="BH410" s="13"/>
      <c r="BI410" s="13">
        <v>1.0206</v>
      </c>
      <c r="BJ410" s="13">
        <v>3.3E-3</v>
      </c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>
        <v>0.68598137670000003</v>
      </c>
      <c r="CA410" s="13">
        <v>1.020179671</v>
      </c>
      <c r="CB410" s="7"/>
      <c r="CC410" s="7"/>
      <c r="CD410" s="13"/>
      <c r="CE410" s="182" t="s">
        <v>1494</v>
      </c>
      <c r="CF410" s="13"/>
      <c r="CG410" s="13"/>
      <c r="CH410" s="13"/>
      <c r="CI410" s="13"/>
      <c r="CJ410" s="13"/>
      <c r="CK410" s="13"/>
      <c r="CL410" s="13"/>
      <c r="CM410" s="13"/>
      <c r="CN410" s="13"/>
      <c r="CO410" s="190">
        <v>88.530199999999994</v>
      </c>
      <c r="CP410" s="190">
        <v>0</v>
      </c>
      <c r="CQ410" s="190">
        <v>0</v>
      </c>
      <c r="CR410" s="190"/>
      <c r="CS410" s="190">
        <v>0</v>
      </c>
      <c r="CT410" s="190"/>
      <c r="CU410" s="190"/>
      <c r="CV410" s="190">
        <v>0</v>
      </c>
      <c r="CW410" s="190">
        <v>4.8662000000000001</v>
      </c>
      <c r="CX410" s="190">
        <v>0</v>
      </c>
      <c r="CY410" s="190">
        <v>0</v>
      </c>
      <c r="CZ410" s="190">
        <v>2.7496</v>
      </c>
      <c r="DA410" s="190">
        <v>0</v>
      </c>
      <c r="DB410" s="190">
        <v>1.9490000000000001</v>
      </c>
      <c r="DC410" s="194">
        <v>0</v>
      </c>
      <c r="DE410" s="13"/>
      <c r="DF410" s="13"/>
      <c r="DG410" s="17"/>
      <c r="DH410" s="13"/>
      <c r="DI410" s="13"/>
    </row>
    <row r="411" spans="1:113" ht="14.4" x14ac:dyDescent="0.3">
      <c r="A411" s="13" t="s">
        <v>962</v>
      </c>
      <c r="B411" s="11" t="s">
        <v>1810</v>
      </c>
      <c r="C411" s="11" t="s">
        <v>1813</v>
      </c>
      <c r="D411" s="11" t="s">
        <v>1385</v>
      </c>
      <c r="E411" s="184">
        <v>2012</v>
      </c>
      <c r="F411" s="130">
        <v>9</v>
      </c>
      <c r="G411" s="130">
        <v>13</v>
      </c>
      <c r="H411" s="88"/>
      <c r="I411" s="10">
        <v>20</v>
      </c>
      <c r="J411" s="10">
        <v>50</v>
      </c>
      <c r="K411" s="7" t="s">
        <v>1491</v>
      </c>
      <c r="L411" s="7" t="s">
        <v>798</v>
      </c>
      <c r="M411" s="13"/>
      <c r="N411" s="178" t="s">
        <v>1488</v>
      </c>
      <c r="O411" s="13"/>
      <c r="P411" s="13"/>
      <c r="Q411" s="13"/>
      <c r="R411" s="13"/>
      <c r="S411" s="13"/>
      <c r="T411" s="182" t="s">
        <v>1493</v>
      </c>
      <c r="U411" s="13"/>
      <c r="V411" s="13"/>
      <c r="W411" s="13">
        <v>34.164999999999999</v>
      </c>
      <c r="X411" s="13"/>
      <c r="Y411" s="13"/>
      <c r="Z411" s="13"/>
      <c r="AA411" s="13"/>
      <c r="AB411" s="13"/>
      <c r="AC411" s="13"/>
      <c r="AD411" s="13"/>
      <c r="AE411" s="13"/>
      <c r="AF411" s="13">
        <v>6.23</v>
      </c>
      <c r="AG411" s="16" t="s">
        <v>274</v>
      </c>
      <c r="AH411" s="13"/>
      <c r="AI411" s="13"/>
      <c r="AJ411" s="13"/>
      <c r="AK411" s="13">
        <v>0.7</v>
      </c>
      <c r="AL411" s="13"/>
      <c r="AM411" s="13"/>
      <c r="AN411" s="13"/>
      <c r="AO411" s="13"/>
      <c r="AP411" s="13"/>
      <c r="AQ411" s="13">
        <v>0</v>
      </c>
      <c r="AR411" s="13">
        <v>0.2465</v>
      </c>
      <c r="AS411" s="17">
        <v>0.247</v>
      </c>
      <c r="AT411" s="17"/>
      <c r="AU411" s="17"/>
      <c r="AV411" s="13">
        <v>0.01</v>
      </c>
      <c r="AW411" s="13"/>
      <c r="AX411" s="189">
        <v>24.65</v>
      </c>
      <c r="AY411" s="124"/>
      <c r="AZ411" s="13"/>
      <c r="BA411" s="13"/>
      <c r="BB411" s="192"/>
      <c r="BC411" s="7"/>
      <c r="BD411" s="13"/>
      <c r="BE411" s="7">
        <v>2020</v>
      </c>
      <c r="BF411" s="13">
        <v>-141.4</v>
      </c>
      <c r="BG411" s="13">
        <v>5</v>
      </c>
      <c r="BH411" s="13"/>
      <c r="BI411" s="13">
        <v>0.8659</v>
      </c>
      <c r="BJ411" s="13">
        <v>5.0000000000000001E-3</v>
      </c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>
        <v>1.0011872689999999</v>
      </c>
      <c r="CA411" s="13">
        <v>2.7261065810000003</v>
      </c>
      <c r="CB411" s="7"/>
      <c r="CC411" s="7"/>
      <c r="CD411" s="13"/>
      <c r="CE411" s="182" t="s">
        <v>1494</v>
      </c>
      <c r="CF411" s="13"/>
      <c r="CG411" s="13"/>
      <c r="CH411" s="13"/>
      <c r="CI411" s="13"/>
      <c r="CJ411" s="13"/>
      <c r="CK411" s="13"/>
      <c r="CL411" s="13"/>
      <c r="CM411" s="13"/>
      <c r="CN411" s="13"/>
      <c r="CO411" s="190">
        <v>84.139600000000002</v>
      </c>
      <c r="CP411" s="190">
        <v>0</v>
      </c>
      <c r="CQ411" s="190">
        <v>0</v>
      </c>
      <c r="CR411" s="190"/>
      <c r="CS411" s="190">
        <v>0</v>
      </c>
      <c r="CT411" s="190"/>
      <c r="CU411" s="190"/>
      <c r="CV411" s="190">
        <v>0</v>
      </c>
      <c r="CW411" s="190">
        <v>8.6536000000000008</v>
      </c>
      <c r="CX411" s="190">
        <v>0</v>
      </c>
      <c r="CY411" s="190">
        <v>0</v>
      </c>
      <c r="CZ411" s="190">
        <v>3.4517000000000002</v>
      </c>
      <c r="DA411" s="190">
        <v>0</v>
      </c>
      <c r="DB411" s="190">
        <v>0</v>
      </c>
      <c r="DC411" s="194">
        <v>0</v>
      </c>
      <c r="DE411" s="13"/>
      <c r="DF411" s="13"/>
      <c r="DG411" s="17"/>
      <c r="DH411" s="13"/>
      <c r="DI411" s="13"/>
    </row>
    <row r="412" spans="1:113" ht="14.4" x14ac:dyDescent="0.3">
      <c r="A412" s="13" t="s">
        <v>962</v>
      </c>
      <c r="B412" s="11" t="s">
        <v>1811</v>
      </c>
      <c r="C412" s="11" t="s">
        <v>1814</v>
      </c>
      <c r="D412" s="11" t="s">
        <v>1386</v>
      </c>
      <c r="E412" s="184">
        <v>2012</v>
      </c>
      <c r="F412" s="130">
        <v>8</v>
      </c>
      <c r="G412" s="130">
        <v>9</v>
      </c>
      <c r="H412" s="88"/>
      <c r="I412" s="10">
        <v>0</v>
      </c>
      <c r="J412" s="10">
        <v>20</v>
      </c>
      <c r="K412" s="7" t="s">
        <v>1490</v>
      </c>
      <c r="L412" s="7" t="s">
        <v>798</v>
      </c>
      <c r="M412" s="13"/>
      <c r="N412" s="178" t="s">
        <v>1488</v>
      </c>
      <c r="O412" s="13"/>
      <c r="P412" s="13"/>
      <c r="Q412" s="13"/>
      <c r="R412" s="13"/>
      <c r="S412" s="13"/>
      <c r="T412" s="182" t="s">
        <v>1493</v>
      </c>
      <c r="U412" s="13"/>
      <c r="V412" s="13"/>
      <c r="W412" s="13">
        <v>21.439</v>
      </c>
      <c r="X412" s="13"/>
      <c r="Y412" s="13"/>
      <c r="Z412" s="13"/>
      <c r="AA412" s="13"/>
      <c r="AB412" s="13"/>
      <c r="AC412" s="13"/>
      <c r="AD412" s="13"/>
      <c r="AE412" s="13"/>
      <c r="AF412" s="13">
        <v>5.85</v>
      </c>
      <c r="AG412" s="16" t="s">
        <v>274</v>
      </c>
      <c r="AH412" s="13"/>
      <c r="AI412" s="13"/>
      <c r="AJ412" s="13"/>
      <c r="AK412" s="13">
        <v>3.91</v>
      </c>
      <c r="AL412" s="13"/>
      <c r="AM412" s="13"/>
      <c r="AN412" s="13"/>
      <c r="AO412" s="13"/>
      <c r="AP412" s="13"/>
      <c r="AQ412" s="13">
        <v>0</v>
      </c>
      <c r="AR412" s="13">
        <v>0.72470000000000001</v>
      </c>
      <c r="AS412" s="17">
        <v>0.72499999999999998</v>
      </c>
      <c r="AT412" s="17"/>
      <c r="AU412" s="17"/>
      <c r="AV412" s="13">
        <v>0.04</v>
      </c>
      <c r="AW412" s="13"/>
      <c r="AX412" s="189">
        <v>18.1175</v>
      </c>
      <c r="AY412" s="124"/>
      <c r="AZ412" s="13"/>
      <c r="BA412" s="13"/>
      <c r="BB412" s="192">
        <v>-18.329999999999998</v>
      </c>
      <c r="BC412" s="7" t="s">
        <v>1492</v>
      </c>
      <c r="BD412" s="13"/>
      <c r="BE412" s="7">
        <v>2020</v>
      </c>
      <c r="BF412" s="13">
        <v>16.399999999999999</v>
      </c>
      <c r="BG412" s="13">
        <v>2.5</v>
      </c>
      <c r="BH412" s="13"/>
      <c r="BI412" s="13">
        <v>1.0250999999999999</v>
      </c>
      <c r="BJ412" s="13">
        <v>2.5000000000000001E-3</v>
      </c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>
        <v>0.34483713999999999</v>
      </c>
      <c r="CA412" s="13">
        <v>0.65935230780000009</v>
      </c>
      <c r="CB412" s="7"/>
      <c r="CC412" s="7"/>
      <c r="CD412" s="13"/>
      <c r="CE412" s="182" t="s">
        <v>1494</v>
      </c>
      <c r="CF412" s="13"/>
      <c r="CG412" s="13"/>
      <c r="CH412" s="13"/>
      <c r="CI412" s="13"/>
      <c r="CJ412" s="13"/>
      <c r="CK412" s="13"/>
      <c r="CL412" s="13"/>
      <c r="CM412" s="13"/>
      <c r="CN412" s="13"/>
      <c r="CO412" s="190">
        <v>93.841899999999995</v>
      </c>
      <c r="CP412" s="190">
        <v>0</v>
      </c>
      <c r="CQ412" s="190">
        <v>0</v>
      </c>
      <c r="CR412" s="190"/>
      <c r="CS412" s="190">
        <v>0</v>
      </c>
      <c r="CT412" s="190"/>
      <c r="CU412" s="190"/>
      <c r="CV412" s="190">
        <v>0</v>
      </c>
      <c r="CW412" s="190">
        <v>3.4771000000000001</v>
      </c>
      <c r="CX412" s="190">
        <v>0</v>
      </c>
      <c r="CY412" s="190">
        <v>0</v>
      </c>
      <c r="CZ412" s="190">
        <v>0</v>
      </c>
      <c r="DA412" s="190">
        <v>0</v>
      </c>
      <c r="DB412" s="190">
        <v>1.1761999999999999</v>
      </c>
      <c r="DC412" s="194">
        <v>0</v>
      </c>
      <c r="DE412" s="13"/>
      <c r="DF412" s="13"/>
      <c r="DG412" s="17"/>
      <c r="DH412" s="13"/>
      <c r="DI412" s="13"/>
    </row>
    <row r="413" spans="1:113" ht="14.4" x14ac:dyDescent="0.3">
      <c r="A413" s="13" t="s">
        <v>962</v>
      </c>
      <c r="B413" s="11" t="s">
        <v>1811</v>
      </c>
      <c r="C413" s="11" t="s">
        <v>1814</v>
      </c>
      <c r="D413" s="11" t="s">
        <v>1387</v>
      </c>
      <c r="E413" s="184">
        <v>2012</v>
      </c>
      <c r="F413" s="130">
        <v>8</v>
      </c>
      <c r="G413" s="130">
        <v>9</v>
      </c>
      <c r="H413" s="88"/>
      <c r="I413" s="10">
        <v>20</v>
      </c>
      <c r="J413" s="10">
        <v>50</v>
      </c>
      <c r="K413" s="7" t="s">
        <v>1491</v>
      </c>
      <c r="L413" s="7" t="s">
        <v>798</v>
      </c>
      <c r="M413" s="13"/>
      <c r="N413" s="178" t="s">
        <v>1488</v>
      </c>
      <c r="O413" s="13"/>
      <c r="P413" s="13"/>
      <c r="Q413" s="13"/>
      <c r="R413" s="13"/>
      <c r="S413" s="13"/>
      <c r="T413" s="182" t="s">
        <v>1493</v>
      </c>
      <c r="U413" s="13"/>
      <c r="V413" s="13"/>
      <c r="W413" s="13">
        <v>23.425999999999998</v>
      </c>
      <c r="X413" s="13"/>
      <c r="Y413" s="13"/>
      <c r="Z413" s="13"/>
      <c r="AA413" s="13"/>
      <c r="AB413" s="13"/>
      <c r="AC413" s="13"/>
      <c r="AD413" s="13"/>
      <c r="AE413" s="13"/>
      <c r="AF413" s="13">
        <v>6.23</v>
      </c>
      <c r="AG413" s="16" t="s">
        <v>274</v>
      </c>
      <c r="AH413" s="13"/>
      <c r="AI413" s="13"/>
      <c r="AJ413" s="13"/>
      <c r="AK413" s="13">
        <v>3.09</v>
      </c>
      <c r="AL413" s="13"/>
      <c r="AM413" s="13"/>
      <c r="AN413" s="13"/>
      <c r="AO413" s="13"/>
      <c r="AP413" s="13"/>
      <c r="AQ413" s="13">
        <v>0</v>
      </c>
      <c r="AR413" s="13">
        <v>0.27810000000000001</v>
      </c>
      <c r="AS413" s="17">
        <v>0.27800000000000002</v>
      </c>
      <c r="AT413" s="17"/>
      <c r="AU413" s="17"/>
      <c r="AV413" s="13">
        <v>0.01</v>
      </c>
      <c r="AW413" s="13"/>
      <c r="AX413" s="189">
        <v>27.810000000000002</v>
      </c>
      <c r="AY413" s="124"/>
      <c r="AZ413" s="13"/>
      <c r="BA413" s="13"/>
      <c r="BB413" s="192"/>
      <c r="BC413" s="7"/>
      <c r="BD413" s="13"/>
      <c r="BE413" s="7">
        <v>2020</v>
      </c>
      <c r="BF413" s="13">
        <v>-76.400000000000006</v>
      </c>
      <c r="BG413" s="13">
        <v>5</v>
      </c>
      <c r="BH413" s="13"/>
      <c r="BI413" s="13">
        <v>0.93149999999999999</v>
      </c>
      <c r="BJ413" s="13">
        <v>5.0000000000000001E-3</v>
      </c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>
        <v>0.53388481970000001</v>
      </c>
      <c r="CA413" s="13">
        <v>1.9534646210000002</v>
      </c>
      <c r="CB413" s="7"/>
      <c r="CC413" s="7"/>
      <c r="CD413" s="13"/>
      <c r="CE413" s="182" t="s">
        <v>1494</v>
      </c>
      <c r="CF413" s="13"/>
      <c r="CG413" s="13"/>
      <c r="CH413" s="13"/>
      <c r="CI413" s="13"/>
      <c r="CJ413" s="13"/>
      <c r="CK413" s="13"/>
      <c r="CL413" s="13"/>
      <c r="CM413" s="13"/>
      <c r="CN413" s="13"/>
      <c r="CO413" s="190">
        <v>91.622</v>
      </c>
      <c r="CP413" s="190">
        <v>0</v>
      </c>
      <c r="CQ413" s="190">
        <v>0</v>
      </c>
      <c r="CR413" s="190"/>
      <c r="CS413" s="190">
        <v>0</v>
      </c>
      <c r="CT413" s="190"/>
      <c r="CU413" s="190"/>
      <c r="CV413" s="190">
        <v>0</v>
      </c>
      <c r="CW413" s="190">
        <v>5.1048</v>
      </c>
      <c r="CX413" s="190">
        <v>0</v>
      </c>
      <c r="CY413" s="190">
        <v>0</v>
      </c>
      <c r="CZ413" s="190">
        <v>0</v>
      </c>
      <c r="DA413" s="190">
        <v>0</v>
      </c>
      <c r="DB413" s="190">
        <v>0</v>
      </c>
      <c r="DC413" s="194">
        <v>0</v>
      </c>
      <c r="DE413" s="13"/>
      <c r="DF413" s="13"/>
      <c r="DG413" s="17"/>
      <c r="DH413" s="13"/>
      <c r="DI413" s="13"/>
    </row>
    <row r="414" spans="1:113" ht="14.4" x14ac:dyDescent="0.3">
      <c r="A414" s="13" t="s">
        <v>962</v>
      </c>
      <c r="B414" s="11" t="s">
        <v>1815</v>
      </c>
      <c r="C414" s="11" t="s">
        <v>1819</v>
      </c>
      <c r="D414" s="11" t="s">
        <v>1388</v>
      </c>
      <c r="E414" s="184">
        <v>2012</v>
      </c>
      <c r="F414" s="130">
        <v>6</v>
      </c>
      <c r="G414" s="130">
        <v>27</v>
      </c>
      <c r="H414" s="88"/>
      <c r="I414" s="10">
        <v>0</v>
      </c>
      <c r="J414" s="10">
        <v>20</v>
      </c>
      <c r="K414" s="7" t="s">
        <v>1490</v>
      </c>
      <c r="L414" s="7" t="s">
        <v>798</v>
      </c>
      <c r="M414" s="13"/>
      <c r="N414" s="178" t="s">
        <v>1488</v>
      </c>
      <c r="O414" s="13"/>
      <c r="P414" s="13"/>
      <c r="Q414" s="13"/>
      <c r="R414" s="13"/>
      <c r="S414" s="13"/>
      <c r="T414" s="182" t="s">
        <v>1493</v>
      </c>
      <c r="U414" s="13"/>
      <c r="V414" s="13"/>
      <c r="W414" s="13">
        <v>33.142499999999998</v>
      </c>
      <c r="X414" s="13"/>
      <c r="Y414" s="13"/>
      <c r="Z414" s="13"/>
      <c r="AA414" s="13"/>
      <c r="AB414" s="13"/>
      <c r="AC414" s="13"/>
      <c r="AD414" s="13"/>
      <c r="AE414" s="13"/>
      <c r="AF414" s="13">
        <v>4.74</v>
      </c>
      <c r="AG414" s="16" t="s">
        <v>274</v>
      </c>
      <c r="AH414" s="13"/>
      <c r="AI414" s="13"/>
      <c r="AJ414" s="13"/>
      <c r="AK414" s="13">
        <v>0.32</v>
      </c>
      <c r="AL414" s="13"/>
      <c r="AM414" s="13"/>
      <c r="AN414" s="13"/>
      <c r="AO414" s="13"/>
      <c r="AP414" s="13"/>
      <c r="AQ414" s="13">
        <v>0</v>
      </c>
      <c r="AR414" s="13">
        <v>1.891</v>
      </c>
      <c r="AS414" s="17">
        <v>1.891</v>
      </c>
      <c r="AT414" s="17"/>
      <c r="AU414" s="17"/>
      <c r="AV414" s="13">
        <v>0.1</v>
      </c>
      <c r="AW414" s="13"/>
      <c r="AX414" s="189">
        <v>18.91</v>
      </c>
      <c r="AY414" s="124"/>
      <c r="AZ414" s="13"/>
      <c r="BA414" s="13"/>
      <c r="BB414" s="192">
        <v>-19.899999999999999</v>
      </c>
      <c r="BC414" s="7" t="s">
        <v>1492</v>
      </c>
      <c r="BD414" s="13"/>
      <c r="BE414" s="7">
        <v>2020</v>
      </c>
      <c r="BF414" s="13">
        <v>94.9</v>
      </c>
      <c r="BG414" s="13">
        <v>2</v>
      </c>
      <c r="BH414" s="13"/>
      <c r="BI414" s="13">
        <v>1.1042000000000001</v>
      </c>
      <c r="BJ414" s="13">
        <v>2E-3</v>
      </c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>
        <v>1.1637779619999999</v>
      </c>
      <c r="CA414" s="13">
        <v>1.8144101639999999</v>
      </c>
      <c r="CB414" s="7"/>
      <c r="CC414" s="7"/>
      <c r="CD414" s="13"/>
      <c r="CE414" s="182" t="s">
        <v>1494</v>
      </c>
      <c r="CF414" s="13"/>
      <c r="CG414" s="13"/>
      <c r="CH414" s="13"/>
      <c r="CI414" s="13"/>
      <c r="CJ414" s="13"/>
      <c r="CK414" s="13"/>
      <c r="CL414" s="13"/>
      <c r="CM414" s="13"/>
      <c r="CN414" s="13"/>
      <c r="CO414" s="190">
        <v>82.090500000000006</v>
      </c>
      <c r="CP414" s="190">
        <v>0</v>
      </c>
      <c r="CQ414" s="190">
        <v>0</v>
      </c>
      <c r="CR414" s="190"/>
      <c r="CS414" s="190">
        <v>0</v>
      </c>
      <c r="CT414" s="190"/>
      <c r="CU414" s="190"/>
      <c r="CV414" s="190">
        <v>6.2035999999999998</v>
      </c>
      <c r="CW414" s="190">
        <v>7.8643000000000001</v>
      </c>
      <c r="CX414" s="190">
        <v>0</v>
      </c>
      <c r="CY414" s="190">
        <v>0.3866</v>
      </c>
      <c r="CZ414" s="190">
        <v>3.0199999999999996</v>
      </c>
      <c r="DA414" s="190">
        <v>0</v>
      </c>
      <c r="DB414" s="190">
        <v>0</v>
      </c>
      <c r="DC414" s="194">
        <v>0</v>
      </c>
      <c r="DE414" s="13"/>
      <c r="DF414" s="13"/>
      <c r="DG414" s="17"/>
      <c r="DH414" s="13"/>
      <c r="DI414" s="13"/>
    </row>
    <row r="415" spans="1:113" ht="14.4" x14ac:dyDescent="0.3">
      <c r="A415" s="13" t="s">
        <v>962</v>
      </c>
      <c r="B415" s="11" t="s">
        <v>1815</v>
      </c>
      <c r="C415" s="11" t="s">
        <v>1819</v>
      </c>
      <c r="D415" s="11" t="s">
        <v>1389</v>
      </c>
      <c r="E415" s="184">
        <v>2012</v>
      </c>
      <c r="F415" s="130">
        <v>6</v>
      </c>
      <c r="G415" s="130">
        <v>27</v>
      </c>
      <c r="H415" s="88"/>
      <c r="I415" s="10">
        <v>20</v>
      </c>
      <c r="J415" s="10">
        <v>50</v>
      </c>
      <c r="K415" s="7" t="s">
        <v>1491</v>
      </c>
      <c r="L415" s="7" t="s">
        <v>798</v>
      </c>
      <c r="M415" s="13"/>
      <c r="N415" s="178" t="s">
        <v>1488</v>
      </c>
      <c r="O415" s="13"/>
      <c r="P415" s="13"/>
      <c r="Q415" s="13"/>
      <c r="R415" s="13"/>
      <c r="S415" s="13"/>
      <c r="T415" s="182" t="s">
        <v>1493</v>
      </c>
      <c r="U415" s="13"/>
      <c r="V415" s="13"/>
      <c r="W415" s="13">
        <v>37.436999999999998</v>
      </c>
      <c r="X415" s="13"/>
      <c r="Y415" s="13"/>
      <c r="Z415" s="13"/>
      <c r="AA415" s="13"/>
      <c r="AB415" s="13"/>
      <c r="AC415" s="13"/>
      <c r="AD415" s="13"/>
      <c r="AE415" s="13"/>
      <c r="AF415" s="13">
        <v>4.63</v>
      </c>
      <c r="AG415" s="16" t="s">
        <v>274</v>
      </c>
      <c r="AH415" s="13"/>
      <c r="AI415" s="13"/>
      <c r="AJ415" s="13"/>
      <c r="AK415" s="13">
        <v>0.06</v>
      </c>
      <c r="AL415" s="13"/>
      <c r="AM415" s="13"/>
      <c r="AN415" s="13"/>
      <c r="AO415" s="13"/>
      <c r="AP415" s="13"/>
      <c r="AQ415" s="13">
        <v>0</v>
      </c>
      <c r="AR415" s="13">
        <v>0.86919999999999997</v>
      </c>
      <c r="AS415" s="17">
        <v>0.86899999999999999</v>
      </c>
      <c r="AT415" s="17"/>
      <c r="AU415" s="17"/>
      <c r="AV415" s="13">
        <v>0.05</v>
      </c>
      <c r="AW415" s="13"/>
      <c r="AX415" s="189">
        <v>17.383999999999997</v>
      </c>
      <c r="AY415" s="124"/>
      <c r="AZ415" s="13"/>
      <c r="BA415" s="13"/>
      <c r="BB415" s="192">
        <v>-16.489999999999998</v>
      </c>
      <c r="BC415" s="7" t="s">
        <v>1492</v>
      </c>
      <c r="BD415" s="13"/>
      <c r="BE415" s="7">
        <v>2020</v>
      </c>
      <c r="BF415" s="13">
        <v>-12.3</v>
      </c>
      <c r="BG415" s="13">
        <v>1.8</v>
      </c>
      <c r="BH415" s="13"/>
      <c r="BI415" s="13">
        <v>0.99609999999999999</v>
      </c>
      <c r="BJ415" s="13">
        <v>1.8E-3</v>
      </c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>
        <v>1.3001960100000001</v>
      </c>
      <c r="CA415" s="13">
        <v>2.3395934669999998</v>
      </c>
      <c r="CB415" s="7"/>
      <c r="CC415" s="7"/>
      <c r="CD415" s="13"/>
      <c r="CE415" s="182" t="s">
        <v>1494</v>
      </c>
      <c r="CF415" s="13"/>
      <c r="CG415" s="13"/>
      <c r="CH415" s="13"/>
      <c r="CI415" s="13"/>
      <c r="CJ415" s="13"/>
      <c r="CK415" s="13"/>
      <c r="CL415" s="13"/>
      <c r="CM415" s="13"/>
      <c r="CN415" s="13"/>
      <c r="CO415" s="190">
        <v>85.749300000000005</v>
      </c>
      <c r="CP415" s="190">
        <v>0</v>
      </c>
      <c r="CQ415" s="190">
        <v>0</v>
      </c>
      <c r="CR415" s="190"/>
      <c r="CS415" s="190">
        <v>0</v>
      </c>
      <c r="CT415" s="190"/>
      <c r="CU415" s="190"/>
      <c r="CV415" s="190">
        <v>0</v>
      </c>
      <c r="CW415" s="190">
        <v>9.7464999999999993</v>
      </c>
      <c r="CX415" s="190">
        <v>0</v>
      </c>
      <c r="CY415" s="190">
        <v>0.37059999999999998</v>
      </c>
      <c r="CZ415" s="190">
        <v>2.5156999999999998</v>
      </c>
      <c r="DA415" s="190">
        <v>0</v>
      </c>
      <c r="DB415" s="190">
        <v>0</v>
      </c>
      <c r="DC415" s="194">
        <v>0</v>
      </c>
      <c r="DE415" s="13"/>
      <c r="DF415" s="13"/>
      <c r="DG415" s="17"/>
      <c r="DH415" s="13"/>
      <c r="DI415" s="13"/>
    </row>
    <row r="416" spans="1:113" ht="14.4" x14ac:dyDescent="0.3">
      <c r="A416" s="13" t="s">
        <v>962</v>
      </c>
      <c r="B416" s="11" t="s">
        <v>1816</v>
      </c>
      <c r="C416" s="11" t="s">
        <v>1820</v>
      </c>
      <c r="D416" s="11" t="s">
        <v>1390</v>
      </c>
      <c r="E416" s="184">
        <v>2012</v>
      </c>
      <c r="F416" s="130">
        <v>7</v>
      </c>
      <c r="G416" s="130">
        <v>3</v>
      </c>
      <c r="H416" s="88"/>
      <c r="I416" s="10">
        <v>0</v>
      </c>
      <c r="J416" s="10">
        <v>20</v>
      </c>
      <c r="K416" s="7" t="s">
        <v>1490</v>
      </c>
      <c r="L416" s="7" t="s">
        <v>798</v>
      </c>
      <c r="M416" s="13"/>
      <c r="N416" s="178" t="s">
        <v>1488</v>
      </c>
      <c r="O416" s="13"/>
      <c r="P416" s="13"/>
      <c r="Q416" s="13"/>
      <c r="R416" s="13"/>
      <c r="S416" s="13"/>
      <c r="T416" s="182" t="s">
        <v>1493</v>
      </c>
      <c r="U416" s="13"/>
      <c r="V416" s="13"/>
      <c r="W416" s="13">
        <v>34.200000000000003</v>
      </c>
      <c r="X416" s="13"/>
      <c r="Y416" s="13"/>
      <c r="Z416" s="13"/>
      <c r="AA416" s="13"/>
      <c r="AB416" s="13"/>
      <c r="AC416" s="13"/>
      <c r="AD416" s="13"/>
      <c r="AE416" s="13"/>
      <c r="AF416" s="13">
        <v>4.62</v>
      </c>
      <c r="AG416" s="16" t="s">
        <v>274</v>
      </c>
      <c r="AH416" s="13"/>
      <c r="AI416" s="13"/>
      <c r="AJ416" s="13"/>
      <c r="AK416" s="13">
        <v>0.13</v>
      </c>
      <c r="AL416" s="13"/>
      <c r="AM416" s="13"/>
      <c r="AN416" s="13"/>
      <c r="AO416" s="13"/>
      <c r="AP416" s="13"/>
      <c r="AQ416" s="13">
        <v>0</v>
      </c>
      <c r="AR416" s="13">
        <v>1.417</v>
      </c>
      <c r="AS416" s="17">
        <v>1.417</v>
      </c>
      <c r="AT416" s="17"/>
      <c r="AU416" s="17"/>
      <c r="AV416" s="13">
        <v>0.08</v>
      </c>
      <c r="AW416" s="13"/>
      <c r="AX416" s="189">
        <v>17.712499999999999</v>
      </c>
      <c r="AY416" s="124"/>
      <c r="AZ416" s="13"/>
      <c r="BA416" s="13"/>
      <c r="BB416" s="192">
        <v>-19.829999999999998</v>
      </c>
      <c r="BC416" s="7" t="s">
        <v>1492</v>
      </c>
      <c r="BD416" s="13"/>
      <c r="BE416" s="7">
        <v>2020</v>
      </c>
      <c r="BF416" s="13">
        <v>76.400000000000006</v>
      </c>
      <c r="BG416" s="13">
        <v>2</v>
      </c>
      <c r="BH416" s="13"/>
      <c r="BI416" s="13">
        <v>1.0854999999999999</v>
      </c>
      <c r="BJ416" s="13">
        <v>2E-3</v>
      </c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>
        <v>1.1902650720000001</v>
      </c>
      <c r="CA416" s="13">
        <v>1.4661731950000001</v>
      </c>
      <c r="CB416" s="7"/>
      <c r="CC416" s="7"/>
      <c r="CD416" s="13"/>
      <c r="CE416" s="182" t="s">
        <v>1494</v>
      </c>
      <c r="CF416" s="13"/>
      <c r="CG416" s="13"/>
      <c r="CH416" s="13"/>
      <c r="CI416" s="13"/>
      <c r="CJ416" s="13"/>
      <c r="CK416" s="13"/>
      <c r="CL416" s="13"/>
      <c r="CM416" s="13"/>
      <c r="CN416" s="13"/>
      <c r="CO416" s="190">
        <v>88.448999999999998</v>
      </c>
      <c r="CP416" s="190">
        <v>0</v>
      </c>
      <c r="CQ416" s="190">
        <v>0</v>
      </c>
      <c r="CR416" s="190"/>
      <c r="CS416" s="190">
        <v>0</v>
      </c>
      <c r="CT416" s="190"/>
      <c r="CU416" s="190"/>
      <c r="CV416" s="190">
        <v>0</v>
      </c>
      <c r="CW416" s="190">
        <v>7.1184000000000003</v>
      </c>
      <c r="CX416" s="190">
        <v>0</v>
      </c>
      <c r="CY416" s="190">
        <v>0</v>
      </c>
      <c r="CZ416" s="190">
        <v>0.81130000000000002</v>
      </c>
      <c r="DA416" s="190">
        <v>0</v>
      </c>
      <c r="DB416" s="190">
        <v>1.4511000000000001</v>
      </c>
      <c r="DC416" s="194">
        <v>0</v>
      </c>
      <c r="DE416" s="13"/>
      <c r="DF416" s="13"/>
      <c r="DG416" s="17"/>
      <c r="DH416" s="13"/>
      <c r="DI416" s="13"/>
    </row>
    <row r="417" spans="1:113" ht="14.4" x14ac:dyDescent="0.3">
      <c r="A417" s="13" t="s">
        <v>962</v>
      </c>
      <c r="B417" s="11" t="s">
        <v>1816</v>
      </c>
      <c r="C417" s="11" t="s">
        <v>1820</v>
      </c>
      <c r="D417" s="11" t="s">
        <v>1391</v>
      </c>
      <c r="E417" s="184">
        <v>2012</v>
      </c>
      <c r="F417" s="130">
        <v>7</v>
      </c>
      <c r="G417" s="130">
        <v>3</v>
      </c>
      <c r="H417" s="88"/>
      <c r="I417" s="10">
        <v>20</v>
      </c>
      <c r="J417" s="10">
        <v>50</v>
      </c>
      <c r="K417" s="7" t="s">
        <v>1491</v>
      </c>
      <c r="L417" s="7" t="s">
        <v>798</v>
      </c>
      <c r="M417" s="13"/>
      <c r="N417" s="178" t="s">
        <v>1488</v>
      </c>
      <c r="O417" s="13"/>
      <c r="P417" s="13"/>
      <c r="Q417" s="13"/>
      <c r="R417" s="13"/>
      <c r="S417" s="13"/>
      <c r="T417" s="182" t="s">
        <v>1493</v>
      </c>
      <c r="U417" s="13"/>
      <c r="V417" s="13"/>
      <c r="W417" s="13">
        <v>38.140999999999998</v>
      </c>
      <c r="X417" s="13"/>
      <c r="Y417" s="13"/>
      <c r="Z417" s="13"/>
      <c r="AA417" s="13"/>
      <c r="AB417" s="13"/>
      <c r="AC417" s="13"/>
      <c r="AD417" s="13"/>
      <c r="AE417" s="13"/>
      <c r="AF417" s="13">
        <v>4.57</v>
      </c>
      <c r="AG417" s="16" t="s">
        <v>274</v>
      </c>
      <c r="AH417" s="13"/>
      <c r="AI417" s="13"/>
      <c r="AJ417" s="13"/>
      <c r="AK417" s="13">
        <v>0.06</v>
      </c>
      <c r="AL417" s="13"/>
      <c r="AM417" s="13"/>
      <c r="AN417" s="13"/>
      <c r="AO417" s="13"/>
      <c r="AP417" s="13"/>
      <c r="AQ417" s="13">
        <v>0</v>
      </c>
      <c r="AR417" s="13">
        <v>0.78129999999999999</v>
      </c>
      <c r="AS417" s="17">
        <v>0.78100000000000003</v>
      </c>
      <c r="AT417" s="17"/>
      <c r="AU417" s="17"/>
      <c r="AV417" s="13">
        <v>0.04</v>
      </c>
      <c r="AW417" s="13"/>
      <c r="AX417" s="189">
        <v>19.532499999999999</v>
      </c>
      <c r="AY417" s="124"/>
      <c r="AZ417" s="13"/>
      <c r="BA417" s="13"/>
      <c r="BB417" s="192">
        <v>-18.11</v>
      </c>
      <c r="BC417" s="7" t="s">
        <v>1492</v>
      </c>
      <c r="BD417" s="13"/>
      <c r="BE417" s="7">
        <v>2020</v>
      </c>
      <c r="BF417" s="13">
        <v>-5.2</v>
      </c>
      <c r="BG417" s="13">
        <v>1.8</v>
      </c>
      <c r="BH417" s="13"/>
      <c r="BI417" s="13">
        <v>1.0032000000000001</v>
      </c>
      <c r="BJ417" s="13">
        <v>1.8E-3</v>
      </c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>
        <v>1.098329205</v>
      </c>
      <c r="CA417" s="13">
        <v>1.499064545</v>
      </c>
      <c r="CB417" s="7"/>
      <c r="CC417" s="7"/>
      <c r="CD417" s="13"/>
      <c r="CE417" s="182" t="s">
        <v>1494</v>
      </c>
      <c r="CF417" s="13"/>
      <c r="CG417" s="13"/>
      <c r="CH417" s="13"/>
      <c r="CI417" s="13"/>
      <c r="CJ417" s="13"/>
      <c r="CK417" s="13"/>
      <c r="CL417" s="13"/>
      <c r="CM417" s="13"/>
      <c r="CN417" s="13"/>
      <c r="CO417" s="190">
        <v>82.506299999999996</v>
      </c>
      <c r="CP417" s="190">
        <v>0</v>
      </c>
      <c r="CQ417" s="190">
        <v>0</v>
      </c>
      <c r="CR417" s="190"/>
      <c r="CS417" s="190">
        <v>0</v>
      </c>
      <c r="CT417" s="190"/>
      <c r="CU417" s="190"/>
      <c r="CV417" s="190">
        <v>0</v>
      </c>
      <c r="CW417" s="190">
        <v>9.7292000000000005</v>
      </c>
      <c r="CX417" s="190">
        <v>0</v>
      </c>
      <c r="CY417" s="190">
        <v>0</v>
      </c>
      <c r="CZ417" s="190">
        <v>4.1573000000000002</v>
      </c>
      <c r="DA417" s="190">
        <v>0</v>
      </c>
      <c r="DB417" s="190">
        <v>0.89500000000000002</v>
      </c>
      <c r="DC417" s="194">
        <v>0</v>
      </c>
      <c r="DE417" s="13"/>
      <c r="DF417" s="13"/>
      <c r="DG417" s="17"/>
      <c r="DH417" s="13"/>
      <c r="DI417" s="13"/>
    </row>
    <row r="418" spans="1:113" ht="14.4" x14ac:dyDescent="0.3">
      <c r="A418" s="13" t="s">
        <v>962</v>
      </c>
      <c r="B418" s="11" t="s">
        <v>1817</v>
      </c>
      <c r="C418" s="11" t="s">
        <v>1821</v>
      </c>
      <c r="D418" s="11" t="s">
        <v>1392</v>
      </c>
      <c r="E418" s="184">
        <v>2012</v>
      </c>
      <c r="F418" s="130">
        <v>3</v>
      </c>
      <c r="G418" s="130">
        <v>7</v>
      </c>
      <c r="H418" s="88"/>
      <c r="I418" s="10">
        <v>0</v>
      </c>
      <c r="J418" s="10">
        <v>20</v>
      </c>
      <c r="K418" s="7" t="s">
        <v>1490</v>
      </c>
      <c r="L418" s="7" t="s">
        <v>798</v>
      </c>
      <c r="M418" s="13"/>
      <c r="N418" s="178" t="s">
        <v>1488</v>
      </c>
      <c r="O418" s="13"/>
      <c r="P418" s="13"/>
      <c r="Q418" s="13"/>
      <c r="R418" s="13"/>
      <c r="S418" s="13"/>
      <c r="T418" s="182" t="s">
        <v>1493</v>
      </c>
      <c r="U418" s="13"/>
      <c r="V418" s="13"/>
      <c r="W418" s="13">
        <v>62.667999999999999</v>
      </c>
      <c r="X418" s="13"/>
      <c r="Y418" s="13"/>
      <c r="Z418" s="13"/>
      <c r="AA418" s="13"/>
      <c r="AB418" s="13"/>
      <c r="AC418" s="13"/>
      <c r="AD418" s="13"/>
      <c r="AE418" s="13"/>
      <c r="AF418" s="13">
        <v>5.26</v>
      </c>
      <c r="AG418" s="16" t="s">
        <v>274</v>
      </c>
      <c r="AH418" s="13"/>
      <c r="AI418" s="13"/>
      <c r="AJ418" s="13"/>
      <c r="AK418" s="13">
        <v>1.79</v>
      </c>
      <c r="AL418" s="13"/>
      <c r="AM418" s="13"/>
      <c r="AN418" s="13"/>
      <c r="AO418" s="13"/>
      <c r="AP418" s="13"/>
      <c r="AQ418" s="13">
        <v>0</v>
      </c>
      <c r="AR418" s="13">
        <v>2.0369999999999999</v>
      </c>
      <c r="AS418" s="17">
        <v>2.0369999999999999</v>
      </c>
      <c r="AT418" s="17"/>
      <c r="AU418" s="17"/>
      <c r="AV418" s="13">
        <v>0.11</v>
      </c>
      <c r="AW418" s="13"/>
      <c r="AX418" s="189">
        <v>18.518181818181816</v>
      </c>
      <c r="AY418" s="124"/>
      <c r="AZ418" s="13"/>
      <c r="BA418" s="13"/>
      <c r="BB418" s="192">
        <v>-13.73</v>
      </c>
      <c r="BC418" s="7" t="s">
        <v>1492</v>
      </c>
      <c r="BD418" s="13"/>
      <c r="BE418" s="7">
        <v>2020</v>
      </c>
      <c r="BF418" s="13">
        <v>53.7</v>
      </c>
      <c r="BG418" s="13">
        <v>1.9</v>
      </c>
      <c r="BH418" s="13"/>
      <c r="BI418" s="13">
        <v>1.0626</v>
      </c>
      <c r="BJ418" s="13">
        <v>1.9E-3</v>
      </c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>
        <v>2.0691993319999997</v>
      </c>
      <c r="CA418" s="13">
        <v>5.4938950519999992</v>
      </c>
      <c r="CB418" s="7"/>
      <c r="CC418" s="7"/>
      <c r="CD418" s="13"/>
      <c r="CE418" s="182" t="s">
        <v>1494</v>
      </c>
      <c r="CF418" s="13"/>
      <c r="CG418" s="13"/>
      <c r="CH418" s="13"/>
      <c r="CI418" s="13"/>
      <c r="CJ418" s="13"/>
      <c r="CK418" s="13"/>
      <c r="CL418" s="13"/>
      <c r="CM418" s="13"/>
      <c r="CN418" s="13"/>
      <c r="CO418" s="190">
        <v>66.440200000000004</v>
      </c>
      <c r="CP418" s="190">
        <v>0</v>
      </c>
      <c r="CQ418" s="190">
        <v>0</v>
      </c>
      <c r="CR418" s="190"/>
      <c r="CS418" s="190">
        <v>0</v>
      </c>
      <c r="CT418" s="190"/>
      <c r="CU418" s="190"/>
      <c r="CV418" s="190">
        <v>0</v>
      </c>
      <c r="CW418" s="190">
        <v>12.9442</v>
      </c>
      <c r="CX418" s="190">
        <v>0</v>
      </c>
      <c r="CY418" s="190">
        <v>6.4020000000000001</v>
      </c>
      <c r="CZ418" s="190">
        <v>4.5923999999999996</v>
      </c>
      <c r="DA418" s="190">
        <v>0</v>
      </c>
      <c r="DB418" s="190">
        <v>2.0299999999999998</v>
      </c>
      <c r="DC418" s="194">
        <v>0</v>
      </c>
      <c r="DE418" s="13"/>
      <c r="DF418" s="13"/>
      <c r="DG418" s="17"/>
      <c r="DH418" s="13"/>
      <c r="DI418" s="13"/>
    </row>
    <row r="419" spans="1:113" ht="14.4" x14ac:dyDescent="0.3">
      <c r="A419" s="13" t="s">
        <v>962</v>
      </c>
      <c r="B419" s="11" t="s">
        <v>1817</v>
      </c>
      <c r="C419" s="11" t="s">
        <v>1821</v>
      </c>
      <c r="D419" s="11" t="s">
        <v>1393</v>
      </c>
      <c r="E419" s="184">
        <v>2012</v>
      </c>
      <c r="F419" s="130">
        <v>3</v>
      </c>
      <c r="G419" s="130">
        <v>7</v>
      </c>
      <c r="H419" s="88"/>
      <c r="I419" s="10">
        <v>20</v>
      </c>
      <c r="J419" s="10">
        <v>50</v>
      </c>
      <c r="K419" s="7" t="s">
        <v>1491</v>
      </c>
      <c r="L419" s="7" t="s">
        <v>798</v>
      </c>
      <c r="M419" s="13"/>
      <c r="N419" s="178" t="s">
        <v>1488</v>
      </c>
      <c r="O419" s="13"/>
      <c r="P419" s="13"/>
      <c r="Q419" s="13"/>
      <c r="R419" s="13"/>
      <c r="S419" s="13"/>
      <c r="T419" s="182" t="s">
        <v>1493</v>
      </c>
      <c r="U419" s="13"/>
      <c r="V419" s="13"/>
      <c r="W419" s="13">
        <v>69.108999999999995</v>
      </c>
      <c r="X419" s="13"/>
      <c r="Y419" s="13"/>
      <c r="Z419" s="13"/>
      <c r="AA419" s="13"/>
      <c r="AB419" s="13"/>
      <c r="AC419" s="13"/>
      <c r="AD419" s="13"/>
      <c r="AE419" s="13"/>
      <c r="AF419" s="13">
        <v>4.6900000000000004</v>
      </c>
      <c r="AG419" s="16" t="s">
        <v>274</v>
      </c>
      <c r="AH419" s="13"/>
      <c r="AI419" s="13"/>
      <c r="AJ419" s="13"/>
      <c r="AK419" s="13">
        <v>0.2</v>
      </c>
      <c r="AL419" s="13"/>
      <c r="AM419" s="13"/>
      <c r="AN419" s="13"/>
      <c r="AO419" s="13"/>
      <c r="AP419" s="13"/>
      <c r="AQ419" s="13">
        <v>0</v>
      </c>
      <c r="AR419" s="13">
        <v>1.329</v>
      </c>
      <c r="AS419" s="17">
        <v>1.329</v>
      </c>
      <c r="AT419" s="17"/>
      <c r="AU419" s="17"/>
      <c r="AV419" s="13">
        <v>0.08</v>
      </c>
      <c r="AW419" s="13"/>
      <c r="AX419" s="189">
        <v>16.612500000000001</v>
      </c>
      <c r="AY419" s="124"/>
      <c r="AZ419" s="13"/>
      <c r="BA419" s="13"/>
      <c r="BB419" s="192">
        <v>-12.77</v>
      </c>
      <c r="BC419" s="7" t="s">
        <v>1492</v>
      </c>
      <c r="BD419" s="13"/>
      <c r="BE419" s="7">
        <v>2020</v>
      </c>
      <c r="BF419" s="13">
        <v>-11.6</v>
      </c>
      <c r="BG419" s="13">
        <v>2</v>
      </c>
      <c r="BH419" s="13"/>
      <c r="BI419" s="13">
        <v>0.99680000000000002</v>
      </c>
      <c r="BJ419" s="13">
        <v>2E-3</v>
      </c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>
        <v>1.9513591240000001</v>
      </c>
      <c r="CA419" s="13">
        <v>4.4810476440000002</v>
      </c>
      <c r="CB419" s="7"/>
      <c r="CC419" s="7"/>
      <c r="CD419" s="13"/>
      <c r="CE419" s="182" t="s">
        <v>1494</v>
      </c>
      <c r="CF419" s="13"/>
      <c r="CG419" s="13"/>
      <c r="CH419" s="13"/>
      <c r="CI419" s="13"/>
      <c r="CJ419" s="13"/>
      <c r="CK419" s="13"/>
      <c r="CL419" s="13"/>
      <c r="CM419" s="13"/>
      <c r="CN419" s="13"/>
      <c r="CO419" s="190">
        <v>61.0229</v>
      </c>
      <c r="CP419" s="190">
        <v>0</v>
      </c>
      <c r="CQ419" s="190">
        <v>0</v>
      </c>
      <c r="CR419" s="190"/>
      <c r="CS419" s="190">
        <v>0</v>
      </c>
      <c r="CT419" s="190"/>
      <c r="CU419" s="190"/>
      <c r="CV419" s="190">
        <v>0</v>
      </c>
      <c r="CW419" s="190">
        <v>14.41</v>
      </c>
      <c r="CX419" s="190">
        <v>0</v>
      </c>
      <c r="CY419" s="190">
        <v>7.0887000000000002</v>
      </c>
      <c r="CZ419" s="190">
        <v>5.6419999999999995</v>
      </c>
      <c r="DA419" s="190">
        <v>0</v>
      </c>
      <c r="DB419" s="190">
        <v>0</v>
      </c>
      <c r="DC419" s="194">
        <v>0</v>
      </c>
      <c r="DE419" s="13"/>
      <c r="DF419" s="13"/>
      <c r="DG419" s="17"/>
      <c r="DH419" s="13"/>
      <c r="DI419" s="13"/>
    </row>
    <row r="420" spans="1:113" ht="14.4" x14ac:dyDescent="0.3">
      <c r="A420" s="13" t="s">
        <v>962</v>
      </c>
      <c r="B420" s="11" t="s">
        <v>1818</v>
      </c>
      <c r="C420" s="11" t="s">
        <v>1822</v>
      </c>
      <c r="D420" s="11" t="s">
        <v>1394</v>
      </c>
      <c r="E420" s="184">
        <v>2012</v>
      </c>
      <c r="F420" s="130">
        <v>6</v>
      </c>
      <c r="G420" s="130">
        <v>29</v>
      </c>
      <c r="H420" s="88"/>
      <c r="I420" s="10">
        <v>0</v>
      </c>
      <c r="J420" s="10">
        <v>20</v>
      </c>
      <c r="K420" s="7" t="s">
        <v>1490</v>
      </c>
      <c r="L420" s="7" t="s">
        <v>798</v>
      </c>
      <c r="M420" s="13"/>
      <c r="N420" s="178" t="s">
        <v>1488</v>
      </c>
      <c r="O420" s="13"/>
      <c r="P420" s="13"/>
      <c r="Q420" s="13"/>
      <c r="R420" s="13"/>
      <c r="S420" s="13"/>
      <c r="T420" s="182" t="s">
        <v>1493</v>
      </c>
      <c r="U420" s="13"/>
      <c r="V420" s="13"/>
      <c r="W420" s="13">
        <v>37.724499999999999</v>
      </c>
      <c r="X420" s="13"/>
      <c r="Y420" s="13"/>
      <c r="Z420" s="13"/>
      <c r="AA420" s="13"/>
      <c r="AB420" s="13"/>
      <c r="AC420" s="13"/>
      <c r="AD420" s="13"/>
      <c r="AE420" s="13"/>
      <c r="AF420" s="13">
        <v>4.68</v>
      </c>
      <c r="AG420" s="16" t="s">
        <v>274</v>
      </c>
      <c r="AH420" s="13"/>
      <c r="AI420" s="13"/>
      <c r="AJ420" s="13"/>
      <c r="AK420" s="13">
        <v>0.13</v>
      </c>
      <c r="AL420" s="13"/>
      <c r="AM420" s="13"/>
      <c r="AN420" s="13"/>
      <c r="AO420" s="13"/>
      <c r="AP420" s="13"/>
      <c r="AQ420" s="13">
        <v>0</v>
      </c>
      <c r="AR420" s="13">
        <v>1.284</v>
      </c>
      <c r="AS420" s="17">
        <v>1.284</v>
      </c>
      <c r="AT420" s="17"/>
      <c r="AU420" s="17"/>
      <c r="AV420" s="13">
        <v>0.08</v>
      </c>
      <c r="AW420" s="13"/>
      <c r="AX420" s="189">
        <v>16.05</v>
      </c>
      <c r="AY420" s="124"/>
      <c r="AZ420" s="13"/>
      <c r="BA420" s="13"/>
      <c r="BB420" s="192">
        <v>-18.940000000000001</v>
      </c>
      <c r="BC420" s="7" t="s">
        <v>1492</v>
      </c>
      <c r="BD420" s="13"/>
      <c r="BE420" s="7">
        <v>2020</v>
      </c>
      <c r="BF420" s="13">
        <v>60.3</v>
      </c>
      <c r="BG420" s="13">
        <v>1.8</v>
      </c>
      <c r="BH420" s="13"/>
      <c r="BI420" s="13">
        <v>1.0692999999999999</v>
      </c>
      <c r="BJ420" s="13">
        <v>1.8E-3</v>
      </c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>
        <v>1.0093374900000001</v>
      </c>
      <c r="CA420" s="13">
        <v>1.886660512</v>
      </c>
      <c r="CB420" s="7"/>
      <c r="CC420" s="7"/>
      <c r="CD420" s="13"/>
      <c r="CE420" s="182" t="s">
        <v>1494</v>
      </c>
      <c r="CF420" s="13"/>
      <c r="CG420" s="13"/>
      <c r="CH420" s="13"/>
      <c r="CI420" s="13"/>
      <c r="CJ420" s="13"/>
      <c r="CK420" s="13"/>
      <c r="CL420" s="13"/>
      <c r="CM420" s="13"/>
      <c r="CN420" s="13"/>
      <c r="CO420" s="190">
        <v>83.633600000000001</v>
      </c>
      <c r="CP420" s="190">
        <v>0</v>
      </c>
      <c r="CQ420" s="190">
        <v>0</v>
      </c>
      <c r="CR420" s="190"/>
      <c r="CS420" s="190">
        <v>0</v>
      </c>
      <c r="CT420" s="190"/>
      <c r="CU420" s="190"/>
      <c r="CV420" s="190">
        <v>0</v>
      </c>
      <c r="CW420" s="190">
        <v>7.3598999999999997</v>
      </c>
      <c r="CX420" s="190">
        <v>0</v>
      </c>
      <c r="CY420" s="190">
        <v>0.76919999999999999</v>
      </c>
      <c r="CZ420" s="190">
        <v>2.3395999999999999</v>
      </c>
      <c r="DA420" s="190">
        <v>0</v>
      </c>
      <c r="DB420" s="190">
        <v>3.2061999999999999</v>
      </c>
      <c r="DC420" s="194">
        <v>0</v>
      </c>
      <c r="DE420" s="13"/>
      <c r="DF420" s="13"/>
      <c r="DG420" s="17"/>
      <c r="DH420" s="13"/>
      <c r="DI420" s="13"/>
    </row>
    <row r="421" spans="1:113" ht="14.4" x14ac:dyDescent="0.3">
      <c r="A421" s="13" t="s">
        <v>962</v>
      </c>
      <c r="B421" s="11" t="s">
        <v>1818</v>
      </c>
      <c r="C421" s="11" t="s">
        <v>1822</v>
      </c>
      <c r="D421" s="11" t="s">
        <v>1395</v>
      </c>
      <c r="E421" s="184">
        <v>2012</v>
      </c>
      <c r="F421" s="130">
        <v>6</v>
      </c>
      <c r="G421" s="130">
        <v>29</v>
      </c>
      <c r="H421" s="88"/>
      <c r="I421" s="10">
        <v>20</v>
      </c>
      <c r="J421" s="10">
        <v>50</v>
      </c>
      <c r="K421" s="7" t="s">
        <v>1491</v>
      </c>
      <c r="L421" s="7" t="s">
        <v>798</v>
      </c>
      <c r="M421" s="13"/>
      <c r="N421" s="178" t="s">
        <v>1488</v>
      </c>
      <c r="O421" s="13"/>
      <c r="P421" s="13"/>
      <c r="Q421" s="13"/>
      <c r="R421" s="13"/>
      <c r="S421" s="13"/>
      <c r="T421" s="182" t="s">
        <v>1493</v>
      </c>
      <c r="U421" s="13"/>
      <c r="V421" s="13"/>
      <c r="W421" s="13">
        <v>39.831000000000003</v>
      </c>
      <c r="X421" s="13"/>
      <c r="Y421" s="13"/>
      <c r="Z421" s="13"/>
      <c r="AA421" s="13"/>
      <c r="AB421" s="13"/>
      <c r="AC421" s="13"/>
      <c r="AD421" s="13"/>
      <c r="AE421" s="13"/>
      <c r="AF421" s="13">
        <v>4.55</v>
      </c>
      <c r="AG421" s="16" t="s">
        <v>274</v>
      </c>
      <c r="AH421" s="13"/>
      <c r="AI421" s="13"/>
      <c r="AJ421" s="13"/>
      <c r="AK421" s="13">
        <v>0.05</v>
      </c>
      <c r="AL421" s="13"/>
      <c r="AM421" s="13"/>
      <c r="AN421" s="13"/>
      <c r="AO421" s="13"/>
      <c r="AP421" s="13"/>
      <c r="AQ421" s="13">
        <v>0</v>
      </c>
      <c r="AR421" s="13">
        <v>0.85470000000000002</v>
      </c>
      <c r="AS421" s="17">
        <v>0.85499999999999998</v>
      </c>
      <c r="AT421" s="17"/>
      <c r="AU421" s="17"/>
      <c r="AV421" s="13">
        <v>0.05</v>
      </c>
      <c r="AW421" s="13"/>
      <c r="AX421" s="189">
        <v>17.093999999999998</v>
      </c>
      <c r="AY421" s="124"/>
      <c r="AZ421" s="13"/>
      <c r="BA421" s="13"/>
      <c r="BB421" s="192">
        <v>-16.23</v>
      </c>
      <c r="BC421" s="7" t="s">
        <v>1492</v>
      </c>
      <c r="BD421" s="13"/>
      <c r="BE421" s="7">
        <v>2020</v>
      </c>
      <c r="BF421" s="13">
        <v>13.3</v>
      </c>
      <c r="BG421" s="13">
        <v>1.9</v>
      </c>
      <c r="BH421" s="13"/>
      <c r="BI421" s="13">
        <v>1.022</v>
      </c>
      <c r="BJ421" s="13">
        <v>1.9E-3</v>
      </c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>
        <v>1.1094229630000001</v>
      </c>
      <c r="CA421" s="13">
        <v>2.3567275830000001</v>
      </c>
      <c r="CB421" s="7"/>
      <c r="CC421" s="7"/>
      <c r="CD421" s="13"/>
      <c r="CE421" s="182" t="s">
        <v>1494</v>
      </c>
      <c r="CF421" s="13"/>
      <c r="CG421" s="13"/>
      <c r="CH421" s="13"/>
      <c r="CI421" s="13"/>
      <c r="CJ421" s="13"/>
      <c r="CK421" s="13"/>
      <c r="CL421" s="13"/>
      <c r="CM421" s="13"/>
      <c r="CN421" s="13"/>
      <c r="CO421" s="190">
        <v>81.228899999999996</v>
      </c>
      <c r="CP421" s="190">
        <v>0</v>
      </c>
      <c r="CQ421" s="190">
        <v>0</v>
      </c>
      <c r="CR421" s="190"/>
      <c r="CS421" s="190">
        <v>0</v>
      </c>
      <c r="CT421" s="190"/>
      <c r="CU421" s="190"/>
      <c r="CV421" s="190">
        <v>0</v>
      </c>
      <c r="CW421" s="190">
        <v>6.7603999999999997</v>
      </c>
      <c r="CX421" s="190">
        <v>0.91080000000000005</v>
      </c>
      <c r="CY421" s="190">
        <v>0.76700000000000002</v>
      </c>
      <c r="CZ421" s="190">
        <v>3.5015999999999998</v>
      </c>
      <c r="DA421" s="190">
        <v>0</v>
      </c>
      <c r="DB421" s="190">
        <v>1.5335000000000001</v>
      </c>
      <c r="DC421" s="194">
        <v>0</v>
      </c>
      <c r="DE421" s="13"/>
      <c r="DF421" s="13"/>
      <c r="DG421" s="17"/>
      <c r="DH421" s="13"/>
      <c r="DI421" s="13"/>
    </row>
    <row r="422" spans="1:113" ht="14.4" x14ac:dyDescent="0.3">
      <c r="A422" s="13" t="s">
        <v>962</v>
      </c>
      <c r="B422" s="11" t="s">
        <v>1823</v>
      </c>
      <c r="C422" s="11" t="s">
        <v>1826</v>
      </c>
      <c r="D422" s="11" t="s">
        <v>1396</v>
      </c>
      <c r="E422" s="184">
        <v>2012</v>
      </c>
      <c r="F422" s="130">
        <v>7</v>
      </c>
      <c r="G422" s="130">
        <v>22</v>
      </c>
      <c r="H422" s="88"/>
      <c r="I422" s="10">
        <v>0</v>
      </c>
      <c r="J422" s="10">
        <v>20</v>
      </c>
      <c r="K422" s="7" t="s">
        <v>1490</v>
      </c>
      <c r="L422" s="7" t="s">
        <v>798</v>
      </c>
      <c r="M422" s="13"/>
      <c r="N422" s="178" t="s">
        <v>1488</v>
      </c>
      <c r="O422" s="13"/>
      <c r="P422" s="13"/>
      <c r="Q422" s="13"/>
      <c r="R422" s="13"/>
      <c r="S422" s="13"/>
      <c r="T422" s="182" t="s">
        <v>1493</v>
      </c>
      <c r="U422" s="13"/>
      <c r="V422" s="13"/>
      <c r="W422" s="13">
        <v>22.697500000000002</v>
      </c>
      <c r="X422" s="13"/>
      <c r="Y422" s="13"/>
      <c r="Z422" s="13"/>
      <c r="AA422" s="13"/>
      <c r="AB422" s="13"/>
      <c r="AC422" s="13"/>
      <c r="AD422" s="13"/>
      <c r="AE422" s="13"/>
      <c r="AF422" s="13">
        <v>6.55</v>
      </c>
      <c r="AG422" s="16" t="s">
        <v>274</v>
      </c>
      <c r="AH422" s="13"/>
      <c r="AI422" s="13"/>
      <c r="AJ422" s="13"/>
      <c r="AK422" s="13">
        <v>3.49</v>
      </c>
      <c r="AL422" s="13"/>
      <c r="AM422" s="13"/>
      <c r="AN422" s="13"/>
      <c r="AO422" s="13"/>
      <c r="AP422" s="13"/>
      <c r="AQ422" s="13">
        <v>0</v>
      </c>
      <c r="AR422" s="13">
        <v>0.67479999999999996</v>
      </c>
      <c r="AS422" s="17">
        <v>0.67500000000000004</v>
      </c>
      <c r="AT422" s="17"/>
      <c r="AU422" s="17"/>
      <c r="AV422" s="13">
        <v>0.06</v>
      </c>
      <c r="AW422" s="13"/>
      <c r="AX422" s="189">
        <v>11.246666666666666</v>
      </c>
      <c r="AY422" s="124"/>
      <c r="AZ422" s="13"/>
      <c r="BA422" s="13"/>
      <c r="BB422" s="192">
        <v>-20.7</v>
      </c>
      <c r="BC422" s="7" t="s">
        <v>1492</v>
      </c>
      <c r="BD422" s="13"/>
      <c r="BE422" s="7">
        <v>2020</v>
      </c>
      <c r="BF422" s="13">
        <v>-30.1</v>
      </c>
      <c r="BG422" s="13">
        <v>3</v>
      </c>
      <c r="BH422" s="13"/>
      <c r="BI422" s="13">
        <v>0.97809999999999997</v>
      </c>
      <c r="BJ422" s="13">
        <v>3.0000000000000001E-3</v>
      </c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>
        <v>0.38402463200000003</v>
      </c>
      <c r="CA422" s="13">
        <v>0.5315414691</v>
      </c>
      <c r="CB422" s="7"/>
      <c r="CC422" s="7"/>
      <c r="CD422" s="13"/>
      <c r="CE422" s="182" t="s">
        <v>1494</v>
      </c>
      <c r="CF422" s="13"/>
      <c r="CG422" s="13"/>
      <c r="CH422" s="13"/>
      <c r="CI422" s="13"/>
      <c r="CJ422" s="13"/>
      <c r="CK422" s="13"/>
      <c r="CL422" s="13"/>
      <c r="CM422" s="13"/>
      <c r="CN422" s="13"/>
      <c r="CO422" s="190">
        <v>89.575999999999993</v>
      </c>
      <c r="CP422" s="190">
        <v>1.736</v>
      </c>
      <c r="CQ422" s="190">
        <v>0</v>
      </c>
      <c r="CR422" s="190"/>
      <c r="CS422" s="190">
        <v>0</v>
      </c>
      <c r="CT422" s="190"/>
      <c r="CU422" s="190"/>
      <c r="CV422" s="190">
        <v>0</v>
      </c>
      <c r="CW422" s="190">
        <v>0</v>
      </c>
      <c r="CX422" s="190">
        <v>0</v>
      </c>
      <c r="CY422" s="190">
        <v>0</v>
      </c>
      <c r="CZ422" s="190">
        <v>0</v>
      </c>
      <c r="DA422" s="190">
        <v>0</v>
      </c>
      <c r="DB422" s="190">
        <v>3.0453999999999999</v>
      </c>
      <c r="DC422" s="194">
        <v>0</v>
      </c>
      <c r="DE422" s="13"/>
      <c r="DF422" s="13"/>
      <c r="DG422" s="17"/>
      <c r="DH422" s="13"/>
      <c r="DI422" s="13"/>
    </row>
    <row r="423" spans="1:113" ht="14.4" x14ac:dyDescent="0.3">
      <c r="A423" s="13" t="s">
        <v>962</v>
      </c>
      <c r="B423" s="11" t="s">
        <v>1823</v>
      </c>
      <c r="C423" s="11" t="s">
        <v>1826</v>
      </c>
      <c r="D423" s="11" t="s">
        <v>1397</v>
      </c>
      <c r="E423" s="184">
        <v>2012</v>
      </c>
      <c r="F423" s="130">
        <v>7</v>
      </c>
      <c r="G423" s="130">
        <v>22</v>
      </c>
      <c r="H423" s="88"/>
      <c r="I423" s="10">
        <v>20</v>
      </c>
      <c r="J423" s="10">
        <v>50</v>
      </c>
      <c r="K423" s="7" t="s">
        <v>1491</v>
      </c>
      <c r="L423" s="7" t="s">
        <v>798</v>
      </c>
      <c r="M423" s="13"/>
      <c r="N423" s="178" t="s">
        <v>1488</v>
      </c>
      <c r="O423" s="13"/>
      <c r="P423" s="13"/>
      <c r="Q423" s="13"/>
      <c r="R423" s="13"/>
      <c r="S423" s="13"/>
      <c r="T423" s="182" t="s">
        <v>1493</v>
      </c>
      <c r="U423" s="13"/>
      <c r="V423" s="13"/>
      <c r="W423" s="13">
        <v>22.176500000000001</v>
      </c>
      <c r="X423" s="13"/>
      <c r="Y423" s="13"/>
      <c r="Z423" s="13"/>
      <c r="AA423" s="13"/>
      <c r="AB423" s="13"/>
      <c r="AC423" s="13"/>
      <c r="AD423" s="13"/>
      <c r="AE423" s="13"/>
      <c r="AF423" s="13">
        <v>6.77</v>
      </c>
      <c r="AG423" s="16" t="s">
        <v>274</v>
      </c>
      <c r="AH423" s="13"/>
      <c r="AI423" s="13"/>
      <c r="AJ423" s="13"/>
      <c r="AK423" s="13">
        <v>2.5</v>
      </c>
      <c r="AL423" s="13"/>
      <c r="AM423" s="13"/>
      <c r="AN423" s="13"/>
      <c r="AO423" s="13"/>
      <c r="AP423" s="13"/>
      <c r="AQ423" s="13">
        <v>0</v>
      </c>
      <c r="AR423" s="13">
        <v>0.36749999999999999</v>
      </c>
      <c r="AS423" s="17">
        <v>0.36799999999999999</v>
      </c>
      <c r="AT423" s="17"/>
      <c r="AU423" s="17"/>
      <c r="AV423" s="13">
        <v>0.03</v>
      </c>
      <c r="AW423" s="13"/>
      <c r="AX423" s="189">
        <v>12.25</v>
      </c>
      <c r="AY423" s="124"/>
      <c r="AZ423" s="13"/>
      <c r="BA423" s="13"/>
      <c r="BB423" s="192">
        <v>-20.3</v>
      </c>
      <c r="BC423" s="7" t="s">
        <v>1492</v>
      </c>
      <c r="BD423" s="13"/>
      <c r="BE423" s="7">
        <v>2020</v>
      </c>
      <c r="BF423" s="13">
        <v>-124.5</v>
      </c>
      <c r="BG423" s="13">
        <v>3.1</v>
      </c>
      <c r="BH423" s="13"/>
      <c r="BI423" s="13">
        <v>0.88290000000000002</v>
      </c>
      <c r="BJ423" s="13">
        <v>3.0999999999999999E-3</v>
      </c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>
        <v>0.43296921639999997</v>
      </c>
      <c r="CA423" s="13">
        <v>0.66532825709999988</v>
      </c>
      <c r="CB423" s="7"/>
      <c r="CC423" s="7"/>
      <c r="CD423" s="13"/>
      <c r="CE423" s="182" t="s">
        <v>1494</v>
      </c>
      <c r="CF423" s="13"/>
      <c r="CG423" s="13"/>
      <c r="CH423" s="13"/>
      <c r="CI423" s="13"/>
      <c r="CJ423" s="13"/>
      <c r="CK423" s="13"/>
      <c r="CL423" s="13"/>
      <c r="CM423" s="13"/>
      <c r="CN423" s="13"/>
      <c r="CO423" s="190">
        <v>90.573599999999999</v>
      </c>
      <c r="CP423" s="190">
        <v>1.4862</v>
      </c>
      <c r="CQ423" s="190">
        <v>0</v>
      </c>
      <c r="CR423" s="190"/>
      <c r="CS423" s="190">
        <v>0</v>
      </c>
      <c r="CT423" s="190"/>
      <c r="CU423" s="190"/>
      <c r="CV423" s="190">
        <v>0</v>
      </c>
      <c r="CW423" s="190">
        <v>2.4091</v>
      </c>
      <c r="CX423" s="190">
        <v>1.9632000000000001</v>
      </c>
      <c r="CY423" s="190">
        <v>0</v>
      </c>
      <c r="CZ423" s="190">
        <v>0</v>
      </c>
      <c r="DA423" s="190">
        <v>0</v>
      </c>
      <c r="DB423" s="190">
        <v>0</v>
      </c>
      <c r="DC423" s="194">
        <v>0</v>
      </c>
      <c r="DE423" s="13"/>
      <c r="DF423" s="13"/>
      <c r="DG423" s="17"/>
      <c r="DH423" s="13"/>
      <c r="DI423" s="13"/>
    </row>
    <row r="424" spans="1:113" ht="14.4" x14ac:dyDescent="0.3">
      <c r="A424" s="13" t="s">
        <v>962</v>
      </c>
      <c r="B424" s="11" t="s">
        <v>1824</v>
      </c>
      <c r="C424" s="11" t="s">
        <v>1827</v>
      </c>
      <c r="D424" s="11" t="s">
        <v>1398</v>
      </c>
      <c r="E424" s="184">
        <v>2012</v>
      </c>
      <c r="F424" s="130">
        <v>7</v>
      </c>
      <c r="G424" s="130">
        <v>23</v>
      </c>
      <c r="H424" s="88"/>
      <c r="I424" s="10">
        <v>0</v>
      </c>
      <c r="J424" s="10">
        <v>20</v>
      </c>
      <c r="K424" s="7" t="s">
        <v>1490</v>
      </c>
      <c r="L424" s="7" t="s">
        <v>798</v>
      </c>
      <c r="M424" s="13"/>
      <c r="N424" s="178" t="s">
        <v>1488</v>
      </c>
      <c r="O424" s="13"/>
      <c r="P424" s="13"/>
      <c r="Q424" s="13"/>
      <c r="R424" s="13"/>
      <c r="S424" s="13"/>
      <c r="T424" s="182" t="s">
        <v>1493</v>
      </c>
      <c r="U424" s="13"/>
      <c r="V424" s="13"/>
      <c r="W424" s="13">
        <v>17.657</v>
      </c>
      <c r="X424" s="13"/>
      <c r="Y424" s="13"/>
      <c r="Z424" s="13"/>
      <c r="AA424" s="13"/>
      <c r="AB424" s="13"/>
      <c r="AC424" s="13"/>
      <c r="AD424" s="13"/>
      <c r="AE424" s="13"/>
      <c r="AF424" s="13">
        <v>6.5</v>
      </c>
      <c r="AG424" s="16" t="s">
        <v>274</v>
      </c>
      <c r="AH424" s="13"/>
      <c r="AI424" s="13"/>
      <c r="AJ424" s="13"/>
      <c r="AK424" s="13">
        <v>1</v>
      </c>
      <c r="AL424" s="13"/>
      <c r="AM424" s="13"/>
      <c r="AN424" s="13"/>
      <c r="AO424" s="13"/>
      <c r="AP424" s="13"/>
      <c r="AQ424" s="13">
        <v>0</v>
      </c>
      <c r="AR424" s="13">
        <v>0.39300000000000002</v>
      </c>
      <c r="AS424" s="17">
        <v>0.39300000000000002</v>
      </c>
      <c r="AT424" s="17"/>
      <c r="AU424" s="17"/>
      <c r="AV424" s="13">
        <v>0.03</v>
      </c>
      <c r="AW424" s="13"/>
      <c r="AX424" s="189">
        <v>13.100000000000001</v>
      </c>
      <c r="AY424" s="124"/>
      <c r="AZ424" s="13"/>
      <c r="BA424" s="13"/>
      <c r="BB424" s="192">
        <v>-21.23</v>
      </c>
      <c r="BC424" s="7" t="s">
        <v>1492</v>
      </c>
      <c r="BD424" s="13"/>
      <c r="BE424" s="7">
        <v>2020</v>
      </c>
      <c r="BF424" s="13">
        <v>-59.6</v>
      </c>
      <c r="BG424" s="13">
        <v>3.1</v>
      </c>
      <c r="BH424" s="13"/>
      <c r="BI424" s="13">
        <v>0.94840000000000002</v>
      </c>
      <c r="BJ424" s="13">
        <v>3.0999999999999999E-3</v>
      </c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>
        <v>0.2569658387</v>
      </c>
      <c r="CA424" s="13">
        <v>0.68468900990000003</v>
      </c>
      <c r="CB424" s="7"/>
      <c r="CC424" s="7"/>
      <c r="CD424" s="13"/>
      <c r="CE424" s="182" t="s">
        <v>1494</v>
      </c>
      <c r="CF424" s="13"/>
      <c r="CG424" s="13"/>
      <c r="CH424" s="13"/>
      <c r="CI424" s="13"/>
      <c r="CJ424" s="13"/>
      <c r="CK424" s="13"/>
      <c r="CL424" s="13"/>
      <c r="CM424" s="13"/>
      <c r="CN424" s="13"/>
      <c r="CO424" s="190">
        <v>92.9328</v>
      </c>
      <c r="CP424" s="190">
        <v>0.77680000000000005</v>
      </c>
      <c r="CQ424" s="190">
        <v>0</v>
      </c>
      <c r="CR424" s="190"/>
      <c r="CS424" s="190">
        <v>0</v>
      </c>
      <c r="CT424" s="190"/>
      <c r="CU424" s="190"/>
      <c r="CV424" s="190">
        <v>0</v>
      </c>
      <c r="CW424" s="190">
        <v>4.8174999999999999</v>
      </c>
      <c r="CX424" s="190">
        <v>0</v>
      </c>
      <c r="CY424" s="190">
        <v>0</v>
      </c>
      <c r="CZ424" s="190">
        <v>0</v>
      </c>
      <c r="DA424" s="190">
        <v>0</v>
      </c>
      <c r="DB424" s="190">
        <v>0</v>
      </c>
      <c r="DC424" s="194">
        <v>0</v>
      </c>
      <c r="DE424" s="13"/>
      <c r="DF424" s="13"/>
      <c r="DG424" s="17"/>
      <c r="DH424" s="13"/>
      <c r="DI424" s="13"/>
    </row>
    <row r="425" spans="1:113" ht="14.4" x14ac:dyDescent="0.3">
      <c r="A425" s="13" t="s">
        <v>962</v>
      </c>
      <c r="B425" s="11" t="s">
        <v>1824</v>
      </c>
      <c r="C425" s="11" t="s">
        <v>1827</v>
      </c>
      <c r="D425" s="11" t="s">
        <v>1399</v>
      </c>
      <c r="E425" s="184">
        <v>2012</v>
      </c>
      <c r="F425" s="130">
        <v>7</v>
      </c>
      <c r="G425" s="130">
        <v>23</v>
      </c>
      <c r="H425" s="88"/>
      <c r="I425" s="10">
        <v>20</v>
      </c>
      <c r="J425" s="10">
        <v>50</v>
      </c>
      <c r="K425" s="7" t="s">
        <v>1491</v>
      </c>
      <c r="L425" s="7" t="s">
        <v>798</v>
      </c>
      <c r="M425" s="13"/>
      <c r="N425" s="178" t="s">
        <v>1488</v>
      </c>
      <c r="O425" s="13"/>
      <c r="P425" s="13"/>
      <c r="Q425" s="13"/>
      <c r="R425" s="13"/>
      <c r="S425" s="13"/>
      <c r="T425" s="182" t="s">
        <v>1493</v>
      </c>
      <c r="U425" s="13"/>
      <c r="V425" s="13"/>
      <c r="W425" s="13">
        <v>24.440999999999999</v>
      </c>
      <c r="X425" s="13"/>
      <c r="Y425" s="13"/>
      <c r="Z425" s="13"/>
      <c r="AA425" s="13"/>
      <c r="AB425" s="13"/>
      <c r="AC425" s="13"/>
      <c r="AD425" s="13"/>
      <c r="AE425" s="13"/>
      <c r="AF425" s="13">
        <v>5.44</v>
      </c>
      <c r="AG425" s="16" t="s">
        <v>274</v>
      </c>
      <c r="AH425" s="13"/>
      <c r="AI425" s="13"/>
      <c r="AJ425" s="13"/>
      <c r="AK425" s="13">
        <v>0.54</v>
      </c>
      <c r="AL425" s="13"/>
      <c r="AM425" s="13"/>
      <c r="AN425" s="13"/>
      <c r="AO425" s="13"/>
      <c r="AP425" s="13"/>
      <c r="AQ425" s="13">
        <v>0</v>
      </c>
      <c r="AR425" s="13">
        <v>0.2321</v>
      </c>
      <c r="AS425" s="17">
        <v>0.23200000000000001</v>
      </c>
      <c r="AT425" s="17"/>
      <c r="AU425" s="17"/>
      <c r="AV425" s="13">
        <v>0.02</v>
      </c>
      <c r="AW425" s="13"/>
      <c r="AX425" s="189">
        <v>11.605</v>
      </c>
      <c r="AY425" s="124"/>
      <c r="AZ425" s="13"/>
      <c r="BA425" s="13"/>
      <c r="BB425" s="192"/>
      <c r="BC425" s="7"/>
      <c r="BD425" s="13"/>
      <c r="BE425" s="7">
        <v>2020</v>
      </c>
      <c r="BF425" s="13">
        <v>-174.7</v>
      </c>
      <c r="BG425" s="13">
        <v>4.9000000000000004</v>
      </c>
      <c r="BH425" s="13"/>
      <c r="BI425" s="13">
        <v>0.83230000000000004</v>
      </c>
      <c r="BJ425" s="13">
        <v>4.8999999999999998E-3</v>
      </c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>
        <v>0.25283199039999998</v>
      </c>
      <c r="CA425" s="13">
        <v>0.72802601020000002</v>
      </c>
      <c r="CB425" s="7"/>
      <c r="CC425" s="7"/>
      <c r="CD425" s="13"/>
      <c r="CE425" s="182" t="s">
        <v>1494</v>
      </c>
      <c r="CF425" s="13"/>
      <c r="CG425" s="13"/>
      <c r="CH425" s="13"/>
      <c r="CI425" s="13"/>
      <c r="CJ425" s="13"/>
      <c r="CK425" s="13"/>
      <c r="CL425" s="13"/>
      <c r="CM425" s="13"/>
      <c r="CN425" s="13"/>
      <c r="CO425" s="190">
        <v>91.7136</v>
      </c>
      <c r="CP425" s="190">
        <v>0</v>
      </c>
      <c r="CQ425" s="190">
        <v>0</v>
      </c>
      <c r="CR425" s="190"/>
      <c r="CS425" s="190">
        <v>0</v>
      </c>
      <c r="CT425" s="190"/>
      <c r="CU425" s="190"/>
      <c r="CV425" s="190">
        <v>0</v>
      </c>
      <c r="CW425" s="190">
        <v>5.6768999999999998</v>
      </c>
      <c r="CX425" s="190">
        <v>0</v>
      </c>
      <c r="CY425" s="190">
        <v>0</v>
      </c>
      <c r="CZ425" s="190">
        <v>0</v>
      </c>
      <c r="DA425" s="190">
        <v>0</v>
      </c>
      <c r="DB425" s="190">
        <v>0.57020000000000004</v>
      </c>
      <c r="DC425" s="194">
        <v>0</v>
      </c>
      <c r="DE425" s="13"/>
      <c r="DF425" s="13"/>
      <c r="DG425" s="17"/>
      <c r="DH425" s="13"/>
      <c r="DI425" s="13"/>
    </row>
    <row r="426" spans="1:113" ht="14.4" x14ac:dyDescent="0.3">
      <c r="A426" s="13" t="s">
        <v>962</v>
      </c>
      <c r="B426" s="11" t="s">
        <v>1825</v>
      </c>
      <c r="C426" s="11" t="s">
        <v>1828</v>
      </c>
      <c r="D426" s="11" t="s">
        <v>1400</v>
      </c>
      <c r="E426" s="184">
        <v>2012</v>
      </c>
      <c r="F426" s="130">
        <v>7</v>
      </c>
      <c r="G426" s="130">
        <v>22</v>
      </c>
      <c r="H426" s="88"/>
      <c r="I426" s="10">
        <v>0</v>
      </c>
      <c r="J426" s="10">
        <v>20</v>
      </c>
      <c r="K426" s="7" t="s">
        <v>1490</v>
      </c>
      <c r="L426" s="7" t="s">
        <v>798</v>
      </c>
      <c r="M426" s="13"/>
      <c r="N426" s="178" t="s">
        <v>1488</v>
      </c>
      <c r="O426" s="13"/>
      <c r="P426" s="13"/>
      <c r="Q426" s="13"/>
      <c r="R426" s="13"/>
      <c r="S426" s="13"/>
      <c r="T426" s="182" t="s">
        <v>1493</v>
      </c>
      <c r="U426" s="13"/>
      <c r="V426" s="13"/>
      <c r="W426" s="13">
        <v>20.265999999999998</v>
      </c>
      <c r="X426" s="13"/>
      <c r="Y426" s="13"/>
      <c r="Z426" s="13"/>
      <c r="AA426" s="13"/>
      <c r="AB426" s="13"/>
      <c r="AC426" s="13"/>
      <c r="AD426" s="13"/>
      <c r="AE426" s="13"/>
      <c r="AF426" s="13">
        <v>5.81</v>
      </c>
      <c r="AG426" s="16" t="s">
        <v>274</v>
      </c>
      <c r="AH426" s="13"/>
      <c r="AI426" s="13"/>
      <c r="AJ426" s="13"/>
      <c r="AK426" s="13">
        <v>0.82</v>
      </c>
      <c r="AL426" s="13"/>
      <c r="AM426" s="13"/>
      <c r="AN426" s="13"/>
      <c r="AO426" s="13"/>
      <c r="AP426" s="13"/>
      <c r="AQ426" s="13">
        <v>0</v>
      </c>
      <c r="AR426" s="13">
        <v>0.46110000000000001</v>
      </c>
      <c r="AS426" s="17">
        <v>0.46100000000000002</v>
      </c>
      <c r="AT426" s="17"/>
      <c r="AU426" s="17"/>
      <c r="AV426" s="13">
        <v>0.04</v>
      </c>
      <c r="AW426" s="13"/>
      <c r="AX426" s="189">
        <v>11.5275</v>
      </c>
      <c r="AY426" s="124"/>
      <c r="AZ426" s="13"/>
      <c r="BA426" s="13"/>
      <c r="BB426" s="192">
        <v>-23.36</v>
      </c>
      <c r="BC426" s="7" t="s">
        <v>1492</v>
      </c>
      <c r="BD426" s="13"/>
      <c r="BE426" s="7">
        <v>2020</v>
      </c>
      <c r="BF426" s="13">
        <v>-32.299999999999997</v>
      </c>
      <c r="BG426" s="13">
        <v>3.2</v>
      </c>
      <c r="BH426" s="13"/>
      <c r="BI426" s="13">
        <v>0.97589999999999999</v>
      </c>
      <c r="BJ426" s="13">
        <v>3.2000000000000002E-3</v>
      </c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>
        <v>0.25727583710000002</v>
      </c>
      <c r="CA426" s="13">
        <v>0.77417098750000002</v>
      </c>
      <c r="CB426" s="7"/>
      <c r="CC426" s="7"/>
      <c r="CD426" s="13"/>
      <c r="CE426" s="182" t="s">
        <v>1494</v>
      </c>
      <c r="CF426" s="13"/>
      <c r="CG426" s="13"/>
      <c r="CH426" s="13"/>
      <c r="CI426" s="13"/>
      <c r="CJ426" s="13"/>
      <c r="CK426" s="13"/>
      <c r="CL426" s="13"/>
      <c r="CM426" s="13"/>
      <c r="CN426" s="13"/>
      <c r="CO426" s="190">
        <v>93.153400000000005</v>
      </c>
      <c r="CP426" s="190">
        <v>0</v>
      </c>
      <c r="CQ426" s="190">
        <v>0</v>
      </c>
      <c r="CR426" s="190"/>
      <c r="CS426" s="190">
        <v>0</v>
      </c>
      <c r="CT426" s="190"/>
      <c r="CU426" s="190"/>
      <c r="CV426" s="190">
        <v>0</v>
      </c>
      <c r="CW426" s="190">
        <v>4.8197999999999999</v>
      </c>
      <c r="CX426" s="190">
        <v>0</v>
      </c>
      <c r="CY426" s="190">
        <v>0</v>
      </c>
      <c r="CZ426" s="190">
        <v>0</v>
      </c>
      <c r="DA426" s="190">
        <v>0</v>
      </c>
      <c r="DB426" s="190">
        <v>1.1465000000000001</v>
      </c>
      <c r="DC426" s="194">
        <v>0</v>
      </c>
      <c r="DE426" s="13"/>
      <c r="DF426" s="13"/>
      <c r="DG426" s="17"/>
      <c r="DH426" s="13"/>
      <c r="DI426" s="13"/>
    </row>
    <row r="427" spans="1:113" ht="14.4" x14ac:dyDescent="0.3">
      <c r="A427" s="13" t="s">
        <v>962</v>
      </c>
      <c r="B427" s="11" t="s">
        <v>1825</v>
      </c>
      <c r="C427" s="11" t="s">
        <v>1828</v>
      </c>
      <c r="D427" s="11" t="s">
        <v>1401</v>
      </c>
      <c r="E427" s="184">
        <v>2012</v>
      </c>
      <c r="F427" s="130">
        <v>7</v>
      </c>
      <c r="G427" s="130">
        <v>22</v>
      </c>
      <c r="H427" s="88"/>
      <c r="I427" s="10">
        <v>20</v>
      </c>
      <c r="J427" s="10">
        <v>50</v>
      </c>
      <c r="K427" s="7" t="s">
        <v>1491</v>
      </c>
      <c r="L427" s="7" t="s">
        <v>798</v>
      </c>
      <c r="M427" s="13"/>
      <c r="N427" s="178" t="s">
        <v>1488</v>
      </c>
      <c r="O427" s="13"/>
      <c r="P427" s="13"/>
      <c r="Q427" s="13"/>
      <c r="R427" s="13"/>
      <c r="S427" s="13"/>
      <c r="T427" s="182" t="s">
        <v>1493</v>
      </c>
      <c r="U427" s="13"/>
      <c r="V427" s="13"/>
      <c r="W427" s="13">
        <v>24.952999999999999</v>
      </c>
      <c r="X427" s="13"/>
      <c r="Y427" s="13"/>
      <c r="Z427" s="13"/>
      <c r="AA427" s="13"/>
      <c r="AB427" s="13"/>
      <c r="AC427" s="13"/>
      <c r="AD427" s="13"/>
      <c r="AE427" s="13"/>
      <c r="AF427" s="13">
        <v>4.9800000000000004</v>
      </c>
      <c r="AG427" s="16" t="s">
        <v>274</v>
      </c>
      <c r="AH427" s="13"/>
      <c r="AI427" s="13"/>
      <c r="AJ427" s="13"/>
      <c r="AK427" s="13">
        <v>0.65</v>
      </c>
      <c r="AL427" s="13"/>
      <c r="AM427" s="13"/>
      <c r="AN427" s="13"/>
      <c r="AO427" s="13"/>
      <c r="AP427" s="13"/>
      <c r="AQ427" s="13">
        <v>0</v>
      </c>
      <c r="AR427" s="13">
        <v>0.31330000000000002</v>
      </c>
      <c r="AS427" s="17">
        <v>0.313</v>
      </c>
      <c r="AT427" s="17"/>
      <c r="AU427" s="17"/>
      <c r="AV427" s="13">
        <v>0.02</v>
      </c>
      <c r="AW427" s="13"/>
      <c r="AX427" s="189">
        <v>15.665000000000001</v>
      </c>
      <c r="AY427" s="124"/>
      <c r="AZ427" s="13"/>
      <c r="BA427" s="13"/>
      <c r="BB427" s="192">
        <v>-22.27</v>
      </c>
      <c r="BC427" s="7" t="s">
        <v>1492</v>
      </c>
      <c r="BD427" s="13"/>
      <c r="BE427" s="7">
        <v>2020</v>
      </c>
      <c r="BF427" s="13">
        <v>-163</v>
      </c>
      <c r="BG427" s="13">
        <v>2.9</v>
      </c>
      <c r="BH427" s="13"/>
      <c r="BI427" s="13">
        <v>0.84409999999999996</v>
      </c>
      <c r="BJ427" s="13">
        <v>3.0000000000000001E-3</v>
      </c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>
        <v>0.3303165837</v>
      </c>
      <c r="CA427" s="13">
        <v>1.0230900469999999</v>
      </c>
      <c r="CB427" s="7"/>
      <c r="CC427" s="7"/>
      <c r="CD427" s="13"/>
      <c r="CE427" s="182" t="s">
        <v>1494</v>
      </c>
      <c r="CF427" s="13"/>
      <c r="CG427" s="13"/>
      <c r="CH427" s="13"/>
      <c r="CI427" s="13"/>
      <c r="CJ427" s="13"/>
      <c r="CK427" s="13"/>
      <c r="CL427" s="13"/>
      <c r="CM427" s="13"/>
      <c r="CN427" s="13"/>
      <c r="CO427" s="190">
        <v>88.859099999999998</v>
      </c>
      <c r="CP427" s="190">
        <v>0</v>
      </c>
      <c r="CQ427" s="190">
        <v>0</v>
      </c>
      <c r="CR427" s="190"/>
      <c r="CS427" s="190">
        <v>0</v>
      </c>
      <c r="CT427" s="190"/>
      <c r="CU427" s="190"/>
      <c r="CV427" s="190">
        <v>0</v>
      </c>
      <c r="CW427" s="190">
        <v>7.5347</v>
      </c>
      <c r="CX427" s="190">
        <v>0</v>
      </c>
      <c r="CY427" s="190">
        <v>0</v>
      </c>
      <c r="CZ427" s="190">
        <v>0</v>
      </c>
      <c r="DA427" s="190">
        <v>0</v>
      </c>
      <c r="DB427" s="190">
        <v>0.74529999999999996</v>
      </c>
      <c r="DC427" s="194">
        <v>0</v>
      </c>
      <c r="DE427" s="13"/>
      <c r="DF427" s="13"/>
      <c r="DG427" s="17"/>
      <c r="DH427" s="13"/>
      <c r="DI427" s="13"/>
    </row>
    <row r="428" spans="1:113" ht="14.4" x14ac:dyDescent="0.3">
      <c r="A428" s="13" t="s">
        <v>962</v>
      </c>
      <c r="B428" s="11" t="s">
        <v>1829</v>
      </c>
      <c r="C428" s="11" t="s">
        <v>1832</v>
      </c>
      <c r="D428" s="11" t="s">
        <v>1402</v>
      </c>
      <c r="E428" s="184">
        <v>2012</v>
      </c>
      <c r="F428" s="130">
        <v>7</v>
      </c>
      <c r="G428" s="130">
        <v>21</v>
      </c>
      <c r="H428" s="88"/>
      <c r="I428" s="10">
        <v>0</v>
      </c>
      <c r="J428" s="10">
        <v>20</v>
      </c>
      <c r="K428" s="7" t="s">
        <v>1490</v>
      </c>
      <c r="L428" s="7" t="s">
        <v>798</v>
      </c>
      <c r="M428" s="13"/>
      <c r="N428" s="178" t="s">
        <v>1488</v>
      </c>
      <c r="O428" s="13"/>
      <c r="P428" s="13"/>
      <c r="Q428" s="13"/>
      <c r="R428" s="13"/>
      <c r="S428" s="13"/>
      <c r="T428" s="182" t="s">
        <v>1493</v>
      </c>
      <c r="U428" s="13"/>
      <c r="V428" s="13"/>
      <c r="W428" s="13">
        <v>17.93</v>
      </c>
      <c r="X428" s="13"/>
      <c r="Y428" s="13"/>
      <c r="Z428" s="13"/>
      <c r="AA428" s="13"/>
      <c r="AB428" s="13"/>
      <c r="AC428" s="13"/>
      <c r="AD428" s="13"/>
      <c r="AE428" s="13"/>
      <c r="AF428" s="13">
        <v>7.13</v>
      </c>
      <c r="AG428" s="16" t="s">
        <v>274</v>
      </c>
      <c r="AH428" s="13"/>
      <c r="AI428" s="13"/>
      <c r="AJ428" s="13"/>
      <c r="AK428" s="13">
        <v>3.17</v>
      </c>
      <c r="AL428" s="13"/>
      <c r="AM428" s="13"/>
      <c r="AN428" s="13"/>
      <c r="AO428" s="13"/>
      <c r="AP428" s="13"/>
      <c r="AQ428" s="13">
        <v>0</v>
      </c>
      <c r="AR428" s="13">
        <v>0.56669999999999998</v>
      </c>
      <c r="AS428" s="17">
        <v>0.56699999999999995</v>
      </c>
      <c r="AT428" s="17"/>
      <c r="AU428" s="17"/>
      <c r="AV428" s="13">
        <v>0.05</v>
      </c>
      <c r="AW428" s="13"/>
      <c r="AX428" s="189">
        <v>11.334</v>
      </c>
      <c r="AY428" s="124"/>
      <c r="AZ428" s="13"/>
      <c r="BA428" s="13"/>
      <c r="BB428" s="192">
        <v>-19.09</v>
      </c>
      <c r="BC428" s="7" t="s">
        <v>1492</v>
      </c>
      <c r="BD428" s="13"/>
      <c r="BE428" s="7">
        <v>2020</v>
      </c>
      <c r="BF428" s="13">
        <v>-14.5</v>
      </c>
      <c r="BG428" s="13">
        <v>2.7</v>
      </c>
      <c r="BH428" s="13"/>
      <c r="BI428" s="13">
        <v>0.99390000000000001</v>
      </c>
      <c r="BJ428" s="13">
        <v>2.7000000000000001E-3</v>
      </c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>
        <v>0.36831958810000004</v>
      </c>
      <c r="CA428" s="13">
        <v>0.55677324510000004</v>
      </c>
      <c r="CB428" s="7"/>
      <c r="CC428" s="7"/>
      <c r="CD428" s="13"/>
      <c r="CE428" s="182" t="s">
        <v>1494</v>
      </c>
      <c r="CF428" s="13"/>
      <c r="CG428" s="13"/>
      <c r="CH428" s="13"/>
      <c r="CI428" s="13"/>
      <c r="CJ428" s="13"/>
      <c r="CK428" s="13"/>
      <c r="CL428" s="13"/>
      <c r="CM428" s="13"/>
      <c r="CN428" s="13"/>
      <c r="CO428" s="190">
        <v>91.493899999999996</v>
      </c>
      <c r="CP428" s="190">
        <v>1.7538</v>
      </c>
      <c r="CQ428" s="190">
        <v>0</v>
      </c>
      <c r="CR428" s="190"/>
      <c r="CS428" s="190">
        <v>0</v>
      </c>
      <c r="CT428" s="190"/>
      <c r="CU428" s="190"/>
      <c r="CV428" s="190">
        <v>0</v>
      </c>
      <c r="CW428" s="190">
        <v>3.1032000000000002</v>
      </c>
      <c r="CX428" s="190">
        <v>0</v>
      </c>
      <c r="CY428" s="190">
        <v>0</v>
      </c>
      <c r="CZ428" s="190">
        <v>0</v>
      </c>
      <c r="DA428" s="190">
        <v>0</v>
      </c>
      <c r="DB428" s="190">
        <v>2.0206</v>
      </c>
      <c r="DC428" s="194">
        <v>0</v>
      </c>
      <c r="DE428" s="13"/>
      <c r="DF428" s="13"/>
      <c r="DG428" s="17"/>
      <c r="DH428" s="13"/>
      <c r="DI428" s="13"/>
    </row>
    <row r="429" spans="1:113" ht="14.4" x14ac:dyDescent="0.3">
      <c r="A429" s="13" t="s">
        <v>962</v>
      </c>
      <c r="B429" s="11" t="s">
        <v>1829</v>
      </c>
      <c r="C429" s="11" t="s">
        <v>1832</v>
      </c>
      <c r="D429" s="11" t="s">
        <v>1403</v>
      </c>
      <c r="E429" s="184">
        <v>2012</v>
      </c>
      <c r="F429" s="130">
        <v>7</v>
      </c>
      <c r="G429" s="130">
        <v>21</v>
      </c>
      <c r="H429" s="88"/>
      <c r="I429" s="10">
        <v>20</v>
      </c>
      <c r="J429" s="10">
        <v>50</v>
      </c>
      <c r="K429" s="7" t="s">
        <v>1491</v>
      </c>
      <c r="L429" s="7" t="s">
        <v>798</v>
      </c>
      <c r="M429" s="13"/>
      <c r="N429" s="178" t="s">
        <v>1488</v>
      </c>
      <c r="O429" s="13"/>
      <c r="P429" s="13"/>
      <c r="Q429" s="13"/>
      <c r="R429" s="13"/>
      <c r="S429" s="13"/>
      <c r="T429" s="182" t="s">
        <v>1493</v>
      </c>
      <c r="U429" s="13"/>
      <c r="V429" s="13"/>
      <c r="W429" s="13">
        <v>26.7685</v>
      </c>
      <c r="X429" s="13"/>
      <c r="Y429" s="13"/>
      <c r="Z429" s="13"/>
      <c r="AA429" s="13"/>
      <c r="AB429" s="13"/>
      <c r="AC429" s="13"/>
      <c r="AD429" s="13"/>
      <c r="AE429" s="13"/>
      <c r="AF429" s="13">
        <v>7.34</v>
      </c>
      <c r="AG429" s="16" t="s">
        <v>274</v>
      </c>
      <c r="AH429" s="13"/>
      <c r="AI429" s="13"/>
      <c r="AJ429" s="13"/>
      <c r="AK429" s="13">
        <v>3.17</v>
      </c>
      <c r="AL429" s="13"/>
      <c r="AM429" s="13"/>
      <c r="AN429" s="13"/>
      <c r="AO429" s="13"/>
      <c r="AP429" s="13"/>
      <c r="AQ429" s="13">
        <v>0</v>
      </c>
      <c r="AR429" s="13">
        <v>0.38550000000000001</v>
      </c>
      <c r="AS429" s="17">
        <v>0.38600000000000001</v>
      </c>
      <c r="AT429" s="17"/>
      <c r="AU429" s="17"/>
      <c r="AV429" s="13">
        <v>0.03</v>
      </c>
      <c r="AW429" s="13"/>
      <c r="AX429" s="189">
        <v>12.850000000000001</v>
      </c>
      <c r="AY429" s="124"/>
      <c r="AZ429" s="13"/>
      <c r="BA429" s="13"/>
      <c r="BB429" s="192">
        <v>-20.100000000000001</v>
      </c>
      <c r="BC429" s="7" t="s">
        <v>1492</v>
      </c>
      <c r="BD429" s="13"/>
      <c r="BE429" s="7">
        <v>2020</v>
      </c>
      <c r="BF429" s="13">
        <v>-147.1</v>
      </c>
      <c r="BG429" s="13">
        <v>2.9</v>
      </c>
      <c r="BH429" s="13"/>
      <c r="BI429" s="13">
        <v>0.86009999999999998</v>
      </c>
      <c r="BJ429" s="13">
        <v>3.0000000000000001E-3</v>
      </c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>
        <v>0.45513058719999999</v>
      </c>
      <c r="CA429" s="13">
        <v>0.67695754050000001</v>
      </c>
      <c r="CB429" s="7"/>
      <c r="CC429" s="7"/>
      <c r="CD429" s="13"/>
      <c r="CE429" s="182" t="s">
        <v>1494</v>
      </c>
      <c r="CF429" s="13"/>
      <c r="CG429" s="13"/>
      <c r="CH429" s="13"/>
      <c r="CI429" s="13"/>
      <c r="CJ429" s="13"/>
      <c r="CK429" s="13"/>
      <c r="CL429" s="13"/>
      <c r="CM429" s="13"/>
      <c r="CN429" s="13"/>
      <c r="CO429" s="190">
        <v>92.574100000000001</v>
      </c>
      <c r="CP429" s="190">
        <v>1.5197000000000001</v>
      </c>
      <c r="CQ429" s="190">
        <v>0</v>
      </c>
      <c r="CR429" s="190"/>
      <c r="CS429" s="190">
        <v>0</v>
      </c>
      <c r="CT429" s="190"/>
      <c r="CU429" s="190"/>
      <c r="CV429" s="190">
        <v>0</v>
      </c>
      <c r="CW429" s="190">
        <v>2.3723000000000001</v>
      </c>
      <c r="CX429" s="190">
        <v>1.7327999999999999</v>
      </c>
      <c r="CY429" s="190">
        <v>0</v>
      </c>
      <c r="CZ429" s="190">
        <v>0</v>
      </c>
      <c r="DA429" s="190">
        <v>0</v>
      </c>
      <c r="DB429" s="190">
        <v>0</v>
      </c>
      <c r="DC429" s="194">
        <v>0</v>
      </c>
      <c r="DE429" s="13"/>
      <c r="DF429" s="13"/>
      <c r="DG429" s="17"/>
      <c r="DH429" s="13"/>
      <c r="DI429" s="13"/>
    </row>
    <row r="430" spans="1:113" ht="14.4" x14ac:dyDescent="0.3">
      <c r="A430" s="13" t="s">
        <v>962</v>
      </c>
      <c r="B430" s="11" t="s">
        <v>1830</v>
      </c>
      <c r="C430" s="11" t="s">
        <v>1833</v>
      </c>
      <c r="D430" s="11" t="s">
        <v>1404</v>
      </c>
      <c r="E430" s="184">
        <v>2012</v>
      </c>
      <c r="F430" s="130">
        <v>7</v>
      </c>
      <c r="G430" s="130">
        <v>24</v>
      </c>
      <c r="H430" s="88"/>
      <c r="I430" s="10">
        <v>0</v>
      </c>
      <c r="J430" s="10">
        <v>20</v>
      </c>
      <c r="K430" s="7" t="s">
        <v>1490</v>
      </c>
      <c r="L430" s="7" t="s">
        <v>798</v>
      </c>
      <c r="M430" s="13"/>
      <c r="N430" s="178" t="s">
        <v>1488</v>
      </c>
      <c r="O430" s="13"/>
      <c r="P430" s="13"/>
      <c r="Q430" s="13"/>
      <c r="R430" s="13"/>
      <c r="S430" s="13"/>
      <c r="T430" s="182" t="s">
        <v>1493</v>
      </c>
      <c r="U430" s="13"/>
      <c r="V430" s="13"/>
      <c r="W430" s="13">
        <v>14.914</v>
      </c>
      <c r="X430" s="13"/>
      <c r="Y430" s="13"/>
      <c r="Z430" s="13"/>
      <c r="AA430" s="13"/>
      <c r="AB430" s="13"/>
      <c r="AC430" s="13"/>
      <c r="AD430" s="13"/>
      <c r="AE430" s="13"/>
      <c r="AF430" s="13">
        <v>6.42</v>
      </c>
      <c r="AG430" s="16" t="s">
        <v>274</v>
      </c>
      <c r="AH430" s="13"/>
      <c r="AI430" s="13"/>
      <c r="AJ430" s="13"/>
      <c r="AK430" s="13">
        <v>2.48</v>
      </c>
      <c r="AL430" s="13"/>
      <c r="AM430" s="13"/>
      <c r="AN430" s="13"/>
      <c r="AO430" s="13"/>
      <c r="AP430" s="13"/>
      <c r="AQ430" s="13">
        <v>0</v>
      </c>
      <c r="AR430" s="13">
        <v>0.50990000000000002</v>
      </c>
      <c r="AS430" s="17">
        <v>0.51</v>
      </c>
      <c r="AT430" s="17"/>
      <c r="AU430" s="17"/>
      <c r="AV430" s="13">
        <v>0.03</v>
      </c>
      <c r="AW430" s="13"/>
      <c r="AX430" s="189">
        <v>16.99666666666667</v>
      </c>
      <c r="AY430" s="124"/>
      <c r="AZ430" s="13"/>
      <c r="BA430" s="13"/>
      <c r="BB430" s="192">
        <v>-22.33</v>
      </c>
      <c r="BC430" s="7" t="s">
        <v>1492</v>
      </c>
      <c r="BD430" s="13"/>
      <c r="BE430" s="7">
        <v>2020</v>
      </c>
      <c r="BF430" s="13">
        <v>18.5</v>
      </c>
      <c r="BG430" s="13">
        <v>3</v>
      </c>
      <c r="BH430" s="13"/>
      <c r="BI430" s="13">
        <v>1.0270999999999999</v>
      </c>
      <c r="BJ430" s="13">
        <v>3.0000000000000001E-3</v>
      </c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>
        <v>0.30625188330000003</v>
      </c>
      <c r="CA430" s="13">
        <v>0.3765622354</v>
      </c>
      <c r="CB430" s="7"/>
      <c r="CC430" s="7"/>
      <c r="CD430" s="13"/>
      <c r="CE430" s="182" t="s">
        <v>1494</v>
      </c>
      <c r="CF430" s="13"/>
      <c r="CG430" s="13"/>
      <c r="CH430" s="13"/>
      <c r="CI430" s="13"/>
      <c r="CJ430" s="13"/>
      <c r="CK430" s="13"/>
      <c r="CL430" s="13"/>
      <c r="CM430" s="13"/>
      <c r="CN430" s="13"/>
      <c r="CO430" s="190">
        <v>95.394999999999996</v>
      </c>
      <c r="CP430" s="190">
        <v>1.6746000000000001</v>
      </c>
      <c r="CQ430" s="190">
        <v>0</v>
      </c>
      <c r="CR430" s="190"/>
      <c r="CS430" s="190">
        <v>0</v>
      </c>
      <c r="CT430" s="190"/>
      <c r="CU430" s="190"/>
      <c r="CV430" s="190">
        <v>0</v>
      </c>
      <c r="CW430" s="190">
        <v>0</v>
      </c>
      <c r="CX430" s="190">
        <v>2.3536000000000001</v>
      </c>
      <c r="CY430" s="190">
        <v>0</v>
      </c>
      <c r="CZ430" s="190">
        <v>0</v>
      </c>
      <c r="DA430" s="190">
        <v>0</v>
      </c>
      <c r="DB430" s="190">
        <v>0</v>
      </c>
      <c r="DC430" s="194">
        <v>0</v>
      </c>
      <c r="DE430" s="13"/>
      <c r="DF430" s="13"/>
      <c r="DG430" s="17"/>
      <c r="DH430" s="13"/>
      <c r="DI430" s="13"/>
    </row>
    <row r="431" spans="1:113" ht="14.4" x14ac:dyDescent="0.3">
      <c r="A431" s="13" t="s">
        <v>962</v>
      </c>
      <c r="B431" s="11" t="s">
        <v>1830</v>
      </c>
      <c r="C431" s="11" t="s">
        <v>1833</v>
      </c>
      <c r="D431" s="11" t="s">
        <v>1405</v>
      </c>
      <c r="E431" s="184">
        <v>2012</v>
      </c>
      <c r="F431" s="130">
        <v>7</v>
      </c>
      <c r="G431" s="130">
        <v>24</v>
      </c>
      <c r="H431" s="88"/>
      <c r="I431" s="10">
        <v>20</v>
      </c>
      <c r="J431" s="10">
        <v>50</v>
      </c>
      <c r="K431" s="7" t="s">
        <v>1491</v>
      </c>
      <c r="L431" s="7" t="s">
        <v>798</v>
      </c>
      <c r="M431" s="13"/>
      <c r="N431" s="178" t="s">
        <v>1488</v>
      </c>
      <c r="O431" s="13"/>
      <c r="P431" s="13"/>
      <c r="Q431" s="13"/>
      <c r="R431" s="13"/>
      <c r="S431" s="13"/>
      <c r="T431" s="182" t="s">
        <v>1493</v>
      </c>
      <c r="U431" s="13"/>
      <c r="V431" s="13"/>
      <c r="W431" s="13">
        <v>19.4345</v>
      </c>
      <c r="X431" s="13"/>
      <c r="Y431" s="13"/>
      <c r="Z431" s="13"/>
      <c r="AA431" s="13"/>
      <c r="AB431" s="13"/>
      <c r="AC431" s="13"/>
      <c r="AD431" s="13"/>
      <c r="AE431" s="13"/>
      <c r="AF431" s="13">
        <v>6.87</v>
      </c>
      <c r="AG431" s="16" t="s">
        <v>274</v>
      </c>
      <c r="AH431" s="13"/>
      <c r="AI431" s="13"/>
      <c r="AJ431" s="13"/>
      <c r="AK431" s="13">
        <v>3.46</v>
      </c>
      <c r="AL431" s="13"/>
      <c r="AM431" s="13"/>
      <c r="AN431" s="13"/>
      <c r="AO431" s="13"/>
      <c r="AP431" s="13"/>
      <c r="AQ431" s="13">
        <v>0</v>
      </c>
      <c r="AR431" s="13">
        <v>0.33550000000000002</v>
      </c>
      <c r="AS431" s="17">
        <v>0.33600000000000002</v>
      </c>
      <c r="AT431" s="17"/>
      <c r="AU431" s="17"/>
      <c r="AV431" s="13">
        <v>0.03</v>
      </c>
      <c r="AW431" s="13"/>
      <c r="AX431" s="189">
        <v>11.183333333333334</v>
      </c>
      <c r="AY431" s="124"/>
      <c r="AZ431" s="13"/>
      <c r="BA431" s="13"/>
      <c r="BB431" s="192">
        <v>-22.23</v>
      </c>
      <c r="BC431" s="7" t="s">
        <v>1492</v>
      </c>
      <c r="BD431" s="13"/>
      <c r="BE431" s="7">
        <v>2020</v>
      </c>
      <c r="BF431" s="13">
        <v>-115.4</v>
      </c>
      <c r="BG431" s="13">
        <v>4.3</v>
      </c>
      <c r="BH431" s="13"/>
      <c r="BI431" s="13">
        <v>0.8921</v>
      </c>
      <c r="BJ431" s="13">
        <v>4.3E-3</v>
      </c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>
        <v>0.41117411100000001</v>
      </c>
      <c r="CA431" s="13">
        <v>0.47091845200000004</v>
      </c>
      <c r="CB431" s="7"/>
      <c r="CC431" s="7"/>
      <c r="CD431" s="13"/>
      <c r="CE431" s="182" t="s">
        <v>1494</v>
      </c>
      <c r="CF431" s="13"/>
      <c r="CG431" s="13"/>
      <c r="CH431" s="13"/>
      <c r="CI431" s="13"/>
      <c r="CJ431" s="13"/>
      <c r="CK431" s="13"/>
      <c r="CL431" s="13"/>
      <c r="CM431" s="13"/>
      <c r="CN431" s="13"/>
      <c r="CO431" s="190">
        <v>93.082300000000004</v>
      </c>
      <c r="CP431" s="190">
        <v>1.6459999999999999</v>
      </c>
      <c r="CQ431" s="190">
        <v>0</v>
      </c>
      <c r="CR431" s="190"/>
      <c r="CS431" s="190">
        <v>0</v>
      </c>
      <c r="CT431" s="190"/>
      <c r="CU431" s="190"/>
      <c r="CV431" s="190">
        <v>0</v>
      </c>
      <c r="CW431" s="190">
        <v>0</v>
      </c>
      <c r="CX431" s="190">
        <v>3.7875999999999999</v>
      </c>
      <c r="CY431" s="190">
        <v>0</v>
      </c>
      <c r="CZ431" s="190">
        <v>0</v>
      </c>
      <c r="DA431" s="190">
        <v>0</v>
      </c>
      <c r="DB431" s="190">
        <v>0</v>
      </c>
      <c r="DC431" s="194">
        <v>0</v>
      </c>
      <c r="DE431" s="13"/>
      <c r="DF431" s="13"/>
      <c r="DG431" s="17"/>
      <c r="DH431" s="13"/>
      <c r="DI431" s="13"/>
    </row>
    <row r="432" spans="1:113" ht="14.4" x14ac:dyDescent="0.3">
      <c r="A432" s="13" t="s">
        <v>962</v>
      </c>
      <c r="B432" s="11" t="s">
        <v>1831</v>
      </c>
      <c r="C432" s="11" t="s">
        <v>1834</v>
      </c>
      <c r="D432" s="11" t="s">
        <v>1406</v>
      </c>
      <c r="E432" s="184">
        <v>2012</v>
      </c>
      <c r="F432" s="130">
        <v>7</v>
      </c>
      <c r="G432" s="130">
        <v>18</v>
      </c>
      <c r="H432" s="88"/>
      <c r="I432" s="10">
        <v>0</v>
      </c>
      <c r="J432" s="10">
        <v>20</v>
      </c>
      <c r="K432" s="7" t="s">
        <v>1490</v>
      </c>
      <c r="L432" s="7" t="s">
        <v>798</v>
      </c>
      <c r="M432" s="13"/>
      <c r="N432" s="178" t="s">
        <v>1488</v>
      </c>
      <c r="O432" s="13"/>
      <c r="P432" s="13"/>
      <c r="Q432" s="13"/>
      <c r="R432" s="13"/>
      <c r="S432" s="13"/>
      <c r="T432" s="182" t="s">
        <v>1493</v>
      </c>
      <c r="U432" s="13"/>
      <c r="V432" s="13"/>
      <c r="W432" s="13">
        <v>17.420000000000002</v>
      </c>
      <c r="X432" s="13"/>
      <c r="Y432" s="13"/>
      <c r="Z432" s="13"/>
      <c r="AA432" s="13"/>
      <c r="AB432" s="13"/>
      <c r="AC432" s="13"/>
      <c r="AD432" s="13"/>
      <c r="AE432" s="13"/>
      <c r="AF432" s="13">
        <v>6.05</v>
      </c>
      <c r="AG432" s="16" t="s">
        <v>274</v>
      </c>
      <c r="AH432" s="13"/>
      <c r="AI432" s="13"/>
      <c r="AJ432" s="13"/>
      <c r="AK432" s="13">
        <v>1.24</v>
      </c>
      <c r="AL432" s="13"/>
      <c r="AM432" s="13"/>
      <c r="AN432" s="13"/>
      <c r="AO432" s="13"/>
      <c r="AP432" s="13"/>
      <c r="AQ432" s="13">
        <v>0</v>
      </c>
      <c r="AR432" s="13">
        <v>0.42620000000000002</v>
      </c>
      <c r="AS432" s="17">
        <v>0.42599999999999999</v>
      </c>
      <c r="AT432" s="17"/>
      <c r="AU432" s="17"/>
      <c r="AV432" s="13">
        <v>0.03</v>
      </c>
      <c r="AW432" s="13"/>
      <c r="AX432" s="189">
        <v>14.206666666666669</v>
      </c>
      <c r="AY432" s="124"/>
      <c r="AZ432" s="13"/>
      <c r="BA432" s="13"/>
      <c r="BB432" s="192">
        <v>-23</v>
      </c>
      <c r="BC432" s="7" t="s">
        <v>1492</v>
      </c>
      <c r="BD432" s="13"/>
      <c r="BE432" s="7">
        <v>2020</v>
      </c>
      <c r="BF432" s="13">
        <v>-25</v>
      </c>
      <c r="BG432" s="13">
        <v>3.2</v>
      </c>
      <c r="BH432" s="13"/>
      <c r="BI432" s="13">
        <v>0.98319999999999996</v>
      </c>
      <c r="BJ432" s="13">
        <v>3.2000000000000002E-3</v>
      </c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>
        <v>0.21662391069999998</v>
      </c>
      <c r="CA432" s="13">
        <v>0.41577318410000003</v>
      </c>
      <c r="CB432" s="7"/>
      <c r="CC432" s="7"/>
      <c r="CD432" s="13"/>
      <c r="CE432" s="182" t="s">
        <v>1494</v>
      </c>
      <c r="CF432" s="13"/>
      <c r="CG432" s="13"/>
      <c r="CH432" s="13"/>
      <c r="CI432" s="13"/>
      <c r="CJ432" s="13"/>
      <c r="CK432" s="13"/>
      <c r="CL432" s="13"/>
      <c r="CM432" s="13"/>
      <c r="CN432" s="13"/>
      <c r="CO432" s="190">
        <v>94.748400000000004</v>
      </c>
      <c r="CP432" s="190">
        <v>0</v>
      </c>
      <c r="CQ432" s="190">
        <v>0</v>
      </c>
      <c r="CR432" s="190"/>
      <c r="CS432" s="190">
        <v>0</v>
      </c>
      <c r="CT432" s="190"/>
      <c r="CU432" s="190"/>
      <c r="CV432" s="190">
        <v>0</v>
      </c>
      <c r="CW432" s="190">
        <v>0</v>
      </c>
      <c r="CX432" s="190">
        <v>0</v>
      </c>
      <c r="CY432" s="190">
        <v>0</v>
      </c>
      <c r="CZ432" s="190">
        <v>0</v>
      </c>
      <c r="DA432" s="190">
        <v>0</v>
      </c>
      <c r="DB432" s="190">
        <v>1.986</v>
      </c>
      <c r="DC432" s="194">
        <v>0</v>
      </c>
      <c r="DE432" s="13"/>
      <c r="DF432" s="13"/>
      <c r="DG432" s="17"/>
      <c r="DH432" s="13"/>
      <c r="DI432" s="13"/>
    </row>
    <row r="433" spans="1:113" ht="14.4" x14ac:dyDescent="0.3">
      <c r="A433" s="13" t="s">
        <v>962</v>
      </c>
      <c r="B433" s="11" t="s">
        <v>1831</v>
      </c>
      <c r="C433" s="11" t="s">
        <v>1834</v>
      </c>
      <c r="D433" s="11" t="s">
        <v>1407</v>
      </c>
      <c r="E433" s="184">
        <v>2012</v>
      </c>
      <c r="F433" s="130">
        <v>7</v>
      </c>
      <c r="G433" s="130">
        <v>18</v>
      </c>
      <c r="H433" s="88"/>
      <c r="I433" s="10">
        <v>20</v>
      </c>
      <c r="J433" s="10">
        <v>50</v>
      </c>
      <c r="K433" s="7" t="s">
        <v>1491</v>
      </c>
      <c r="L433" s="7" t="s">
        <v>798</v>
      </c>
      <c r="M433" s="13"/>
      <c r="N433" s="178" t="s">
        <v>1488</v>
      </c>
      <c r="O433" s="13"/>
      <c r="P433" s="13"/>
      <c r="Q433" s="13"/>
      <c r="R433" s="13"/>
      <c r="S433" s="13"/>
      <c r="T433" s="182" t="s">
        <v>1493</v>
      </c>
      <c r="U433" s="13"/>
      <c r="V433" s="13"/>
      <c r="W433" s="13">
        <v>20.144500000000001</v>
      </c>
      <c r="X433" s="13"/>
      <c r="Y433" s="13"/>
      <c r="Z433" s="13"/>
      <c r="AA433" s="13"/>
      <c r="AB433" s="13"/>
      <c r="AC433" s="13"/>
      <c r="AD433" s="13"/>
      <c r="AE433" s="13"/>
      <c r="AF433" s="13">
        <v>5.61</v>
      </c>
      <c r="AG433" s="16" t="s">
        <v>274</v>
      </c>
      <c r="AH433" s="13"/>
      <c r="AI433" s="13"/>
      <c r="AJ433" s="13"/>
      <c r="AK433" s="13">
        <v>0.84</v>
      </c>
      <c r="AL433" s="13"/>
      <c r="AM433" s="13"/>
      <c r="AN433" s="13"/>
      <c r="AO433" s="13"/>
      <c r="AP433" s="13"/>
      <c r="AQ433" s="13">
        <v>0</v>
      </c>
      <c r="AR433" s="13">
        <v>0.38790000000000002</v>
      </c>
      <c r="AS433" s="17">
        <v>0.38800000000000001</v>
      </c>
      <c r="AT433" s="17"/>
      <c r="AU433" s="17"/>
      <c r="AV433" s="13">
        <v>0.03</v>
      </c>
      <c r="AW433" s="13"/>
      <c r="AX433" s="189">
        <v>12.930000000000001</v>
      </c>
      <c r="AY433" s="124"/>
      <c r="AZ433" s="13"/>
      <c r="BA433" s="13"/>
      <c r="BB433" s="192">
        <v>-22.75</v>
      </c>
      <c r="BC433" s="7" t="s">
        <v>1492</v>
      </c>
      <c r="BD433" s="13"/>
      <c r="BE433" s="7">
        <v>2020</v>
      </c>
      <c r="BF433" s="13">
        <v>-112</v>
      </c>
      <c r="BG433" s="13">
        <v>3.1</v>
      </c>
      <c r="BH433" s="13"/>
      <c r="BI433" s="13">
        <v>0.89559999999999995</v>
      </c>
      <c r="BJ433" s="13">
        <v>3.0999999999999999E-3</v>
      </c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>
        <v>0.37338978520000005</v>
      </c>
      <c r="CA433" s="13">
        <v>0.87264087280000002</v>
      </c>
      <c r="CB433" s="7"/>
      <c r="CC433" s="7"/>
      <c r="CD433" s="13"/>
      <c r="CE433" s="182" t="s">
        <v>1494</v>
      </c>
      <c r="CF433" s="13"/>
      <c r="CG433" s="13"/>
      <c r="CH433" s="13"/>
      <c r="CI433" s="13"/>
      <c r="CJ433" s="13"/>
      <c r="CK433" s="13"/>
      <c r="CL433" s="13"/>
      <c r="CM433" s="13"/>
      <c r="CN433" s="13"/>
      <c r="CO433" s="190">
        <v>89.943799999999996</v>
      </c>
      <c r="CP433" s="190">
        <v>0</v>
      </c>
      <c r="CQ433" s="190">
        <v>0</v>
      </c>
      <c r="CR433" s="190"/>
      <c r="CS433" s="190">
        <v>0</v>
      </c>
      <c r="CT433" s="190"/>
      <c r="CU433" s="190"/>
      <c r="CV433" s="190">
        <v>0</v>
      </c>
      <c r="CW433" s="190">
        <v>5.6060999999999996</v>
      </c>
      <c r="CX433" s="190">
        <v>0</v>
      </c>
      <c r="CY433" s="190">
        <v>0</v>
      </c>
      <c r="CZ433" s="190">
        <v>0</v>
      </c>
      <c r="DA433" s="190">
        <v>0</v>
      </c>
      <c r="DB433" s="190">
        <v>2.2256999999999998</v>
      </c>
      <c r="DC433" s="194">
        <v>0</v>
      </c>
      <c r="DE433" s="13"/>
      <c r="DF433" s="13"/>
      <c r="DG433" s="17"/>
      <c r="DH433" s="13"/>
      <c r="DI433" s="13"/>
    </row>
    <row r="434" spans="1:113" ht="14.4" x14ac:dyDescent="0.3">
      <c r="A434" s="13" t="s">
        <v>962</v>
      </c>
      <c r="B434" s="11" t="s">
        <v>1835</v>
      </c>
      <c r="C434" s="11" t="s">
        <v>1838</v>
      </c>
      <c r="D434" s="11" t="s">
        <v>1408</v>
      </c>
      <c r="E434" s="184">
        <v>2012</v>
      </c>
      <c r="F434" s="130">
        <v>5</v>
      </c>
      <c r="G434" s="130">
        <v>26</v>
      </c>
      <c r="H434" s="88"/>
      <c r="I434" s="10">
        <v>0</v>
      </c>
      <c r="J434" s="10">
        <v>20</v>
      </c>
      <c r="K434" s="7" t="s">
        <v>1490</v>
      </c>
      <c r="L434" s="7" t="s">
        <v>798</v>
      </c>
      <c r="M434" s="13"/>
      <c r="N434" s="178" t="s">
        <v>1488</v>
      </c>
      <c r="O434" s="13"/>
      <c r="P434" s="13"/>
      <c r="Q434" s="13"/>
      <c r="R434" s="13"/>
      <c r="S434" s="13"/>
      <c r="T434" s="182" t="s">
        <v>1493</v>
      </c>
      <c r="U434" s="13"/>
      <c r="V434" s="13"/>
      <c r="W434" s="13">
        <v>44.744999999999997</v>
      </c>
      <c r="X434" s="13"/>
      <c r="Y434" s="13"/>
      <c r="Z434" s="13"/>
      <c r="AA434" s="13"/>
      <c r="AB434" s="13"/>
      <c r="AC434" s="13"/>
      <c r="AD434" s="13"/>
      <c r="AE434" s="13"/>
      <c r="AF434" s="13">
        <v>6.37</v>
      </c>
      <c r="AG434" s="16" t="s">
        <v>274</v>
      </c>
      <c r="AH434" s="13"/>
      <c r="AI434" s="13"/>
      <c r="AJ434" s="13"/>
      <c r="AK434" s="13">
        <v>2.29</v>
      </c>
      <c r="AL434" s="13"/>
      <c r="AM434" s="13"/>
      <c r="AN434" s="13"/>
      <c r="AO434" s="13"/>
      <c r="AP434" s="13"/>
      <c r="AQ434" s="13">
        <v>0</v>
      </c>
      <c r="AR434" s="13">
        <v>1.321</v>
      </c>
      <c r="AS434" s="17">
        <v>1.321</v>
      </c>
      <c r="AT434" s="17"/>
      <c r="AU434" s="17"/>
      <c r="AV434" s="13">
        <v>0.08</v>
      </c>
      <c r="AW434" s="13"/>
      <c r="AX434" s="189">
        <v>16.512499999999999</v>
      </c>
      <c r="AY434" s="124"/>
      <c r="AZ434" s="13"/>
      <c r="BA434" s="13"/>
      <c r="BB434" s="192">
        <v>-20.03</v>
      </c>
      <c r="BC434" s="7" t="s">
        <v>1492</v>
      </c>
      <c r="BD434" s="13"/>
      <c r="BE434" s="7">
        <v>2020</v>
      </c>
      <c r="BF434" s="13">
        <v>41.1</v>
      </c>
      <c r="BG434" s="13">
        <v>1.9</v>
      </c>
      <c r="BH434" s="13"/>
      <c r="BI434" s="13">
        <v>1.05</v>
      </c>
      <c r="BJ434" s="13">
        <v>1.9E-3</v>
      </c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>
        <v>0.83892072779999993</v>
      </c>
      <c r="CA434" s="13">
        <v>2.164976588</v>
      </c>
      <c r="CB434" s="7"/>
      <c r="CC434" s="7"/>
      <c r="CD434" s="13"/>
      <c r="CE434" s="182" t="s">
        <v>1494</v>
      </c>
      <c r="CF434" s="13"/>
      <c r="CG434" s="13"/>
      <c r="CH434" s="13"/>
      <c r="CI434" s="13"/>
      <c r="CJ434" s="13"/>
      <c r="CK434" s="13"/>
      <c r="CL434" s="13"/>
      <c r="CM434" s="13"/>
      <c r="CN434" s="13"/>
      <c r="CO434" s="190">
        <v>75.846199999999996</v>
      </c>
      <c r="CP434" s="190">
        <v>0</v>
      </c>
      <c r="CQ434" s="190">
        <v>0</v>
      </c>
      <c r="CR434" s="190"/>
      <c r="CS434" s="190">
        <v>0</v>
      </c>
      <c r="CT434" s="190"/>
      <c r="CU434" s="190"/>
      <c r="CV434" s="190">
        <v>0</v>
      </c>
      <c r="CW434" s="190">
        <v>12.7829</v>
      </c>
      <c r="CX434" s="190">
        <v>0</v>
      </c>
      <c r="CY434" s="190">
        <v>1.1024</v>
      </c>
      <c r="CZ434" s="190">
        <v>2.3788</v>
      </c>
      <c r="DA434" s="190">
        <v>0</v>
      </c>
      <c r="DB434" s="190">
        <v>2.0051000000000001</v>
      </c>
      <c r="DC434" s="194">
        <v>0</v>
      </c>
      <c r="DE434" s="13"/>
      <c r="DF434" s="13"/>
      <c r="DG434" s="17"/>
      <c r="DH434" s="13"/>
      <c r="DI434" s="13"/>
    </row>
    <row r="435" spans="1:113" ht="14.4" x14ac:dyDescent="0.3">
      <c r="A435" s="13" t="s">
        <v>962</v>
      </c>
      <c r="B435" s="11" t="s">
        <v>1835</v>
      </c>
      <c r="C435" s="11" t="s">
        <v>1838</v>
      </c>
      <c r="D435" s="11" t="s">
        <v>1409</v>
      </c>
      <c r="E435" s="184">
        <v>2012</v>
      </c>
      <c r="F435" s="130">
        <v>5</v>
      </c>
      <c r="G435" s="130">
        <v>26</v>
      </c>
      <c r="H435" s="88"/>
      <c r="I435" s="10">
        <v>20</v>
      </c>
      <c r="J435" s="10">
        <v>50</v>
      </c>
      <c r="K435" s="7" t="s">
        <v>1491</v>
      </c>
      <c r="L435" s="7" t="s">
        <v>798</v>
      </c>
      <c r="M435" s="13"/>
      <c r="N435" s="178" t="s">
        <v>1488</v>
      </c>
      <c r="O435" s="13"/>
      <c r="P435" s="13"/>
      <c r="Q435" s="13"/>
      <c r="R435" s="13"/>
      <c r="S435" s="13"/>
      <c r="T435" s="182" t="s">
        <v>1493</v>
      </c>
      <c r="U435" s="13"/>
      <c r="V435" s="13"/>
      <c r="W435" s="13">
        <v>62.337000000000003</v>
      </c>
      <c r="X435" s="13"/>
      <c r="Y435" s="13"/>
      <c r="Z435" s="13"/>
      <c r="AA435" s="13"/>
      <c r="AB435" s="13"/>
      <c r="AC435" s="13"/>
      <c r="AD435" s="13"/>
      <c r="AE435" s="13"/>
      <c r="AF435" s="13">
        <v>5.47</v>
      </c>
      <c r="AG435" s="16" t="s">
        <v>274</v>
      </c>
      <c r="AH435" s="13"/>
      <c r="AI435" s="13"/>
      <c r="AJ435" s="13"/>
      <c r="AK435" s="13">
        <v>0.92</v>
      </c>
      <c r="AL435" s="13"/>
      <c r="AM435" s="13"/>
      <c r="AN435" s="13"/>
      <c r="AO435" s="13"/>
      <c r="AP435" s="13"/>
      <c r="AQ435" s="13">
        <v>0</v>
      </c>
      <c r="AR435" s="13">
        <v>0.96760000000000002</v>
      </c>
      <c r="AS435" s="17">
        <v>0.96799999999999997</v>
      </c>
      <c r="AT435" s="17"/>
      <c r="AU435" s="17"/>
      <c r="AV435" s="13">
        <v>0.06</v>
      </c>
      <c r="AW435" s="13"/>
      <c r="AX435" s="189">
        <v>16.126666666666669</v>
      </c>
      <c r="AY435" s="124"/>
      <c r="AZ435" s="13"/>
      <c r="BA435" s="13"/>
      <c r="BB435" s="192">
        <v>-19.54</v>
      </c>
      <c r="BC435" s="7" t="s">
        <v>1492</v>
      </c>
      <c r="BD435" s="13"/>
      <c r="BE435" s="7">
        <v>2020</v>
      </c>
      <c r="BF435" s="13">
        <v>17.2</v>
      </c>
      <c r="BG435" s="13">
        <v>1.9</v>
      </c>
      <c r="BH435" s="13"/>
      <c r="BI435" s="13">
        <v>1.0258</v>
      </c>
      <c r="BJ435" s="13">
        <v>1.9E-3</v>
      </c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>
        <v>1.0153617800000001</v>
      </c>
      <c r="CA435" s="13">
        <v>1.4762798129999999</v>
      </c>
      <c r="CB435" s="7"/>
      <c r="CC435" s="7"/>
      <c r="CD435" s="13"/>
      <c r="CE435" s="182" t="s">
        <v>1494</v>
      </c>
      <c r="CF435" s="13"/>
      <c r="CG435" s="13"/>
      <c r="CH435" s="13"/>
      <c r="CI435" s="13"/>
      <c r="CJ435" s="13"/>
      <c r="CK435" s="13"/>
      <c r="CL435" s="13"/>
      <c r="CM435" s="13"/>
      <c r="CN435" s="13"/>
      <c r="CO435" s="190">
        <v>59.437600000000003</v>
      </c>
      <c r="CP435" s="190">
        <v>0</v>
      </c>
      <c r="CQ435" s="190">
        <v>0</v>
      </c>
      <c r="CR435" s="190"/>
      <c r="CS435" s="190">
        <v>0</v>
      </c>
      <c r="CT435" s="190"/>
      <c r="CU435" s="190"/>
      <c r="CV435" s="190">
        <v>0</v>
      </c>
      <c r="CW435" s="190">
        <v>22.188500000000001</v>
      </c>
      <c r="CX435" s="190">
        <v>0</v>
      </c>
      <c r="CY435" s="190">
        <v>3.2097000000000002</v>
      </c>
      <c r="CZ435" s="190">
        <v>4.9596999999999998</v>
      </c>
      <c r="DA435" s="190">
        <v>0</v>
      </c>
      <c r="DB435" s="190">
        <v>3.2309000000000001</v>
      </c>
      <c r="DC435" s="194">
        <v>0</v>
      </c>
      <c r="DE435" s="13"/>
      <c r="DF435" s="13"/>
      <c r="DG435" s="17"/>
      <c r="DH435" s="13"/>
      <c r="DI435" s="13"/>
    </row>
    <row r="436" spans="1:113" ht="14.4" x14ac:dyDescent="0.3">
      <c r="A436" s="13" t="s">
        <v>962</v>
      </c>
      <c r="B436" s="11" t="s">
        <v>1836</v>
      </c>
      <c r="C436" s="11" t="s">
        <v>1839</v>
      </c>
      <c r="D436" s="11" t="s">
        <v>1410</v>
      </c>
      <c r="E436" s="184">
        <v>2012</v>
      </c>
      <c r="F436" s="130">
        <v>6</v>
      </c>
      <c r="G436" s="130">
        <v>2</v>
      </c>
      <c r="H436" s="88"/>
      <c r="I436" s="10">
        <v>0</v>
      </c>
      <c r="J436" s="10">
        <v>20</v>
      </c>
      <c r="K436" s="7" t="s">
        <v>1490</v>
      </c>
      <c r="L436" s="7" t="s">
        <v>798</v>
      </c>
      <c r="M436" s="13"/>
      <c r="N436" s="178" t="s">
        <v>1488</v>
      </c>
      <c r="O436" s="13"/>
      <c r="P436" s="13"/>
      <c r="Q436" s="13"/>
      <c r="R436" s="13"/>
      <c r="S436" s="13"/>
      <c r="T436" s="182" t="s">
        <v>1493</v>
      </c>
      <c r="U436" s="13"/>
      <c r="V436" s="13"/>
      <c r="W436" s="13">
        <v>41.944000000000003</v>
      </c>
      <c r="X436" s="13"/>
      <c r="Y436" s="13"/>
      <c r="Z436" s="13"/>
      <c r="AA436" s="13"/>
      <c r="AB436" s="13"/>
      <c r="AC436" s="13"/>
      <c r="AD436" s="13"/>
      <c r="AE436" s="13"/>
      <c r="AF436" s="13">
        <v>5.24</v>
      </c>
      <c r="AG436" s="16" t="s">
        <v>274</v>
      </c>
      <c r="AH436" s="13"/>
      <c r="AI436" s="13"/>
      <c r="AJ436" s="13"/>
      <c r="AK436" s="13">
        <v>0.95</v>
      </c>
      <c r="AL436" s="13"/>
      <c r="AM436" s="13"/>
      <c r="AN436" s="13"/>
      <c r="AO436" s="13"/>
      <c r="AP436" s="13"/>
      <c r="AQ436" s="13">
        <v>0</v>
      </c>
      <c r="AR436" s="13">
        <v>1.121</v>
      </c>
      <c r="AS436" s="17">
        <v>1.121</v>
      </c>
      <c r="AT436" s="17"/>
      <c r="AU436" s="17"/>
      <c r="AV436" s="13">
        <v>0.06</v>
      </c>
      <c r="AW436" s="13"/>
      <c r="AX436" s="189">
        <v>18.683333333333334</v>
      </c>
      <c r="AY436" s="124"/>
      <c r="AZ436" s="13"/>
      <c r="BA436" s="13"/>
      <c r="BB436" s="192">
        <v>-18.079999999999998</v>
      </c>
      <c r="BC436" s="7" t="s">
        <v>1492</v>
      </c>
      <c r="BD436" s="13"/>
      <c r="BE436" s="7">
        <v>2020</v>
      </c>
      <c r="BF436" s="13">
        <v>36.700000000000003</v>
      </c>
      <c r="BG436" s="13">
        <v>1.7</v>
      </c>
      <c r="BH436" s="13"/>
      <c r="BI436" s="13">
        <v>1.0455000000000001</v>
      </c>
      <c r="BJ436" s="13">
        <v>1.6999999999999999E-3</v>
      </c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>
        <v>0.98920921349999991</v>
      </c>
      <c r="CA436" s="13">
        <v>1.5465269879999999</v>
      </c>
      <c r="CB436" s="7"/>
      <c r="CC436" s="7"/>
      <c r="CD436" s="13"/>
      <c r="CE436" s="182" t="s">
        <v>1494</v>
      </c>
      <c r="CF436" s="13"/>
      <c r="CG436" s="13"/>
      <c r="CH436" s="13"/>
      <c r="CI436" s="13"/>
      <c r="CJ436" s="13"/>
      <c r="CK436" s="13"/>
      <c r="CL436" s="13"/>
      <c r="CM436" s="13"/>
      <c r="CN436" s="13"/>
      <c r="CO436" s="190">
        <v>70.068700000000007</v>
      </c>
      <c r="CP436" s="190">
        <v>0</v>
      </c>
      <c r="CQ436" s="190">
        <v>0</v>
      </c>
      <c r="CR436" s="190"/>
      <c r="CS436" s="190">
        <v>0</v>
      </c>
      <c r="CT436" s="190"/>
      <c r="CU436" s="190"/>
      <c r="CV436" s="190">
        <v>0</v>
      </c>
      <c r="CW436" s="190">
        <v>12.736000000000001</v>
      </c>
      <c r="CX436" s="190">
        <v>0</v>
      </c>
      <c r="CY436" s="190">
        <v>0.54039999999999999</v>
      </c>
      <c r="CZ436" s="190">
        <v>6.1002999999999998</v>
      </c>
      <c r="DA436" s="190">
        <v>0</v>
      </c>
      <c r="DB436" s="190">
        <v>0</v>
      </c>
      <c r="DC436" s="194">
        <v>0</v>
      </c>
      <c r="DE436" s="13"/>
      <c r="DF436" s="13"/>
      <c r="DG436" s="17"/>
      <c r="DH436" s="13"/>
      <c r="DI436" s="13"/>
    </row>
    <row r="437" spans="1:113" ht="14.4" x14ac:dyDescent="0.3">
      <c r="A437" s="13" t="s">
        <v>962</v>
      </c>
      <c r="B437" s="11" t="s">
        <v>1836</v>
      </c>
      <c r="C437" s="11" t="s">
        <v>1839</v>
      </c>
      <c r="D437" s="11" t="s">
        <v>1411</v>
      </c>
      <c r="E437" s="184">
        <v>2012</v>
      </c>
      <c r="F437" s="130">
        <v>6</v>
      </c>
      <c r="G437" s="130">
        <v>2</v>
      </c>
      <c r="H437" s="88"/>
      <c r="I437" s="10">
        <v>20</v>
      </c>
      <c r="J437" s="10">
        <v>50</v>
      </c>
      <c r="K437" s="7" t="s">
        <v>1491</v>
      </c>
      <c r="L437" s="7" t="s">
        <v>798</v>
      </c>
      <c r="M437" s="13"/>
      <c r="N437" s="178" t="s">
        <v>1488</v>
      </c>
      <c r="O437" s="13"/>
      <c r="P437" s="13"/>
      <c r="Q437" s="13"/>
      <c r="R437" s="13"/>
      <c r="S437" s="13"/>
      <c r="T437" s="182" t="s">
        <v>1493</v>
      </c>
      <c r="U437" s="13"/>
      <c r="V437" s="13"/>
      <c r="W437" s="13">
        <v>40</v>
      </c>
      <c r="X437" s="13"/>
      <c r="Y437" s="13"/>
      <c r="Z437" s="13"/>
      <c r="AA437" s="13"/>
      <c r="AB437" s="13"/>
      <c r="AC437" s="13"/>
      <c r="AD437" s="13"/>
      <c r="AE437" s="13"/>
      <c r="AF437" s="13">
        <v>5.23</v>
      </c>
      <c r="AG437" s="16" t="s">
        <v>274</v>
      </c>
      <c r="AH437" s="13"/>
      <c r="AI437" s="13"/>
      <c r="AJ437" s="13"/>
      <c r="AK437" s="13">
        <v>0.9</v>
      </c>
      <c r="AL437" s="13"/>
      <c r="AM437" s="13"/>
      <c r="AN437" s="13"/>
      <c r="AO437" s="13"/>
      <c r="AP437" s="13"/>
      <c r="AQ437" s="13">
        <v>0</v>
      </c>
      <c r="AR437" s="13">
        <v>1.0229999999999999</v>
      </c>
      <c r="AS437" s="17">
        <v>1.0229999999999999</v>
      </c>
      <c r="AT437" s="17"/>
      <c r="AU437" s="17"/>
      <c r="AV437" s="13">
        <v>7.0000000000000007E-2</v>
      </c>
      <c r="AW437" s="13"/>
      <c r="AX437" s="189">
        <v>14.614285714285712</v>
      </c>
      <c r="AY437" s="124"/>
      <c r="AZ437" s="13"/>
      <c r="BA437" s="13"/>
      <c r="BB437" s="192">
        <v>-18.87</v>
      </c>
      <c r="BC437" s="7" t="s">
        <v>1492</v>
      </c>
      <c r="BD437" s="13"/>
      <c r="BE437" s="7">
        <v>2020</v>
      </c>
      <c r="BF437" s="13">
        <v>30</v>
      </c>
      <c r="BG437" s="13">
        <v>1.7</v>
      </c>
      <c r="BH437" s="13"/>
      <c r="BI437" s="13">
        <v>1.0387999999999999</v>
      </c>
      <c r="BJ437" s="13">
        <v>1.6999999999999999E-3</v>
      </c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>
        <v>1.176255568</v>
      </c>
      <c r="CA437" s="13">
        <v>2.1707349440000003</v>
      </c>
      <c r="CB437" s="7"/>
      <c r="CC437" s="7"/>
      <c r="CD437" s="13"/>
      <c r="CE437" s="182" t="s">
        <v>1494</v>
      </c>
      <c r="CF437" s="13"/>
      <c r="CG437" s="13"/>
      <c r="CH437" s="13"/>
      <c r="CI437" s="13"/>
      <c r="CJ437" s="13"/>
      <c r="CK437" s="13"/>
      <c r="CL437" s="13"/>
      <c r="CM437" s="13"/>
      <c r="CN437" s="13"/>
      <c r="CO437" s="190">
        <v>75.217299999999994</v>
      </c>
      <c r="CP437" s="190">
        <v>0</v>
      </c>
      <c r="CQ437" s="190">
        <v>0</v>
      </c>
      <c r="CR437" s="190"/>
      <c r="CS437" s="190">
        <v>0</v>
      </c>
      <c r="CT437" s="190"/>
      <c r="CU437" s="190"/>
      <c r="CV437" s="190">
        <v>0</v>
      </c>
      <c r="CW437" s="190">
        <v>13.043200000000001</v>
      </c>
      <c r="CX437" s="190">
        <v>0</v>
      </c>
      <c r="CY437" s="190">
        <v>0.51329999999999998</v>
      </c>
      <c r="CZ437" s="190">
        <v>3.9190999999999998</v>
      </c>
      <c r="DA437" s="190">
        <v>0</v>
      </c>
      <c r="DB437" s="190">
        <v>2.0737000000000001</v>
      </c>
      <c r="DC437" s="194">
        <v>0</v>
      </c>
      <c r="DE437" s="13"/>
      <c r="DF437" s="13"/>
      <c r="DG437" s="17"/>
      <c r="DH437" s="13"/>
      <c r="DI437" s="13"/>
    </row>
    <row r="438" spans="1:113" ht="14.4" x14ac:dyDescent="0.3">
      <c r="A438" s="13" t="s">
        <v>962</v>
      </c>
      <c r="B438" s="11" t="s">
        <v>1837</v>
      </c>
      <c r="C438" s="11" t="s">
        <v>1841</v>
      </c>
      <c r="D438" s="11" t="s">
        <v>1412</v>
      </c>
      <c r="E438" s="184">
        <v>2012</v>
      </c>
      <c r="F438" s="130">
        <v>5</v>
      </c>
      <c r="G438" s="130">
        <v>31</v>
      </c>
      <c r="H438" s="88"/>
      <c r="I438" s="10">
        <v>0</v>
      </c>
      <c r="J438" s="10">
        <v>20</v>
      </c>
      <c r="K438" s="7" t="s">
        <v>1490</v>
      </c>
      <c r="L438" s="7" t="s">
        <v>798</v>
      </c>
      <c r="M438" s="13"/>
      <c r="N438" s="178" t="s">
        <v>1488</v>
      </c>
      <c r="O438" s="13"/>
      <c r="P438" s="13"/>
      <c r="Q438" s="13"/>
      <c r="R438" s="13"/>
      <c r="S438" s="13"/>
      <c r="T438" s="182" t="s">
        <v>1493</v>
      </c>
      <c r="U438" s="13"/>
      <c r="V438" s="13"/>
      <c r="W438" s="13">
        <v>44.837499999999999</v>
      </c>
      <c r="X438" s="13"/>
      <c r="Y438" s="13"/>
      <c r="Z438" s="13"/>
      <c r="AA438" s="13"/>
      <c r="AB438" s="13"/>
      <c r="AC438" s="13"/>
      <c r="AD438" s="13"/>
      <c r="AE438" s="13"/>
      <c r="AF438" s="13">
        <v>5.49</v>
      </c>
      <c r="AG438" s="16" t="s">
        <v>274</v>
      </c>
      <c r="AH438" s="13"/>
      <c r="AI438" s="13"/>
      <c r="AJ438" s="13"/>
      <c r="AK438" s="13">
        <v>0.68</v>
      </c>
      <c r="AL438" s="13"/>
      <c r="AM438" s="13"/>
      <c r="AN438" s="13"/>
      <c r="AO438" s="13"/>
      <c r="AP438" s="13"/>
      <c r="AQ438" s="13">
        <v>0</v>
      </c>
      <c r="AR438" s="13">
        <v>0.69920000000000004</v>
      </c>
      <c r="AS438" s="17">
        <v>0.69899999999999995</v>
      </c>
      <c r="AT438" s="17"/>
      <c r="AU438" s="17"/>
      <c r="AV438" s="13">
        <v>0.04</v>
      </c>
      <c r="AW438" s="13"/>
      <c r="AX438" s="189">
        <v>17.48</v>
      </c>
      <c r="AY438" s="124"/>
      <c r="AZ438" s="13"/>
      <c r="BA438" s="13"/>
      <c r="BB438" s="192">
        <v>-17.87</v>
      </c>
      <c r="BC438" s="7" t="s">
        <v>1492</v>
      </c>
      <c r="BD438" s="13"/>
      <c r="BE438" s="7">
        <v>2020</v>
      </c>
      <c r="BF438" s="13">
        <v>25.4</v>
      </c>
      <c r="BG438" s="13">
        <v>1.9</v>
      </c>
      <c r="BH438" s="13"/>
      <c r="BI438" s="13">
        <v>1.0341</v>
      </c>
      <c r="BJ438" s="13">
        <v>1.9E-3</v>
      </c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>
        <v>0.61683742880000003</v>
      </c>
      <c r="CA438" s="13">
        <v>2.5279054649999999</v>
      </c>
      <c r="CB438" s="7"/>
      <c r="CC438" s="7"/>
      <c r="CD438" s="13"/>
      <c r="CE438" s="182" t="s">
        <v>1494</v>
      </c>
      <c r="CF438" s="13"/>
      <c r="CG438" s="13"/>
      <c r="CH438" s="13"/>
      <c r="CI438" s="13"/>
      <c r="CJ438" s="13"/>
      <c r="CK438" s="13"/>
      <c r="CL438" s="13"/>
      <c r="CM438" s="13"/>
      <c r="CN438" s="13"/>
      <c r="CO438" s="190">
        <v>69.208100000000002</v>
      </c>
      <c r="CP438" s="190">
        <v>0</v>
      </c>
      <c r="CQ438" s="190">
        <v>0</v>
      </c>
      <c r="CR438" s="190"/>
      <c r="CS438" s="190">
        <v>0</v>
      </c>
      <c r="CT438" s="190"/>
      <c r="CU438" s="190"/>
      <c r="CV438" s="190">
        <v>0</v>
      </c>
      <c r="CW438" s="190">
        <v>15.0321</v>
      </c>
      <c r="CX438" s="190">
        <v>0</v>
      </c>
      <c r="CY438" s="190">
        <v>3.2993000000000001</v>
      </c>
      <c r="CZ438" s="190">
        <v>4.9444999999999997</v>
      </c>
      <c r="DA438" s="190">
        <v>0</v>
      </c>
      <c r="DB438" s="190">
        <v>0</v>
      </c>
      <c r="DC438" s="194">
        <v>0</v>
      </c>
      <c r="DE438" s="13"/>
      <c r="DF438" s="13"/>
      <c r="DG438" s="17"/>
      <c r="DH438" s="13"/>
      <c r="DI438" s="13"/>
    </row>
    <row r="439" spans="1:113" ht="14.4" x14ac:dyDescent="0.3">
      <c r="A439" s="13" t="s">
        <v>962</v>
      </c>
      <c r="B439" s="11" t="s">
        <v>1837</v>
      </c>
      <c r="C439" s="11" t="s">
        <v>1841</v>
      </c>
      <c r="D439" s="11" t="s">
        <v>1413</v>
      </c>
      <c r="E439" s="184">
        <v>2012</v>
      </c>
      <c r="F439" s="130">
        <v>5</v>
      </c>
      <c r="G439" s="130">
        <v>31</v>
      </c>
      <c r="H439" s="88"/>
      <c r="I439" s="10">
        <v>20</v>
      </c>
      <c r="J439" s="10">
        <v>50</v>
      </c>
      <c r="K439" s="7" t="s">
        <v>1491</v>
      </c>
      <c r="L439" s="7" t="s">
        <v>798</v>
      </c>
      <c r="M439" s="13"/>
      <c r="N439" s="178" t="s">
        <v>1488</v>
      </c>
      <c r="O439" s="13"/>
      <c r="P439" s="13"/>
      <c r="Q439" s="13"/>
      <c r="R439" s="13"/>
      <c r="S439" s="13"/>
      <c r="T439" s="182" t="s">
        <v>1493</v>
      </c>
      <c r="U439" s="13"/>
      <c r="V439" s="13"/>
      <c r="W439" s="13">
        <v>66.518500000000003</v>
      </c>
      <c r="X439" s="13"/>
      <c r="Y439" s="13"/>
      <c r="Z439" s="13"/>
      <c r="AA439" s="13"/>
      <c r="AB439" s="13"/>
      <c r="AC439" s="13"/>
      <c r="AD439" s="13"/>
      <c r="AE439" s="13"/>
      <c r="AF439" s="13">
        <v>5.43</v>
      </c>
      <c r="AG439" s="16" t="s">
        <v>274</v>
      </c>
      <c r="AH439" s="13"/>
      <c r="AI439" s="13"/>
      <c r="AJ439" s="13"/>
      <c r="AK439" s="13">
        <v>0.77</v>
      </c>
      <c r="AL439" s="13"/>
      <c r="AM439" s="13"/>
      <c r="AN439" s="13"/>
      <c r="AO439" s="13"/>
      <c r="AP439" s="13"/>
      <c r="AQ439" s="13">
        <v>0</v>
      </c>
      <c r="AR439" s="13">
        <v>0.59899999999999998</v>
      </c>
      <c r="AS439" s="17">
        <v>0.59899999999999998</v>
      </c>
      <c r="AT439" s="17"/>
      <c r="AU439" s="17"/>
      <c r="AV439" s="13">
        <v>0.04</v>
      </c>
      <c r="AW439" s="13"/>
      <c r="AX439" s="189">
        <v>14.975</v>
      </c>
      <c r="AY439" s="124"/>
      <c r="AZ439" s="13"/>
      <c r="BA439" s="13"/>
      <c r="BB439" s="192">
        <v>-17.14</v>
      </c>
      <c r="BC439" s="7" t="s">
        <v>1492</v>
      </c>
      <c r="BD439" s="13"/>
      <c r="BE439" s="7">
        <v>2020</v>
      </c>
      <c r="BF439" s="13">
        <v>-39.9</v>
      </c>
      <c r="BG439" s="13">
        <v>2.8</v>
      </c>
      <c r="BH439" s="13"/>
      <c r="BI439" s="13">
        <v>0.96819999999999995</v>
      </c>
      <c r="BJ439" s="13">
        <v>2.8E-3</v>
      </c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>
        <v>0.87720648580000005</v>
      </c>
      <c r="CA439" s="13">
        <v>4.1373197699999995</v>
      </c>
      <c r="CB439" s="7"/>
      <c r="CC439" s="7"/>
      <c r="CD439" s="13"/>
      <c r="CE439" s="182" t="s">
        <v>1494</v>
      </c>
      <c r="CF439" s="13"/>
      <c r="CG439" s="13"/>
      <c r="CH439" s="13"/>
      <c r="CI439" s="13"/>
      <c r="CJ439" s="13"/>
      <c r="CK439" s="13"/>
      <c r="CL439" s="13"/>
      <c r="CM439" s="13"/>
      <c r="CN439" s="13"/>
      <c r="CO439" s="190">
        <v>60.9206</v>
      </c>
      <c r="CP439" s="190">
        <v>0</v>
      </c>
      <c r="CQ439" s="190">
        <v>0</v>
      </c>
      <c r="CR439" s="190"/>
      <c r="CS439" s="190">
        <v>0</v>
      </c>
      <c r="CT439" s="190"/>
      <c r="CU439" s="190"/>
      <c r="CV439" s="190">
        <v>0</v>
      </c>
      <c r="CW439" s="190">
        <v>14.676399999999999</v>
      </c>
      <c r="CX439" s="190">
        <v>0</v>
      </c>
      <c r="CY439" s="190">
        <v>4.9958</v>
      </c>
      <c r="CZ439" s="190">
        <v>5.3800999999999997</v>
      </c>
      <c r="DA439" s="190">
        <v>0</v>
      </c>
      <c r="DB439" s="190">
        <v>2.6964000000000001</v>
      </c>
      <c r="DC439" s="194">
        <v>0</v>
      </c>
      <c r="DE439" s="13"/>
      <c r="DF439" s="13"/>
      <c r="DG439" s="17"/>
      <c r="DH439" s="13"/>
      <c r="DI439" s="13"/>
    </row>
    <row r="440" spans="1:113" ht="14.4" x14ac:dyDescent="0.3">
      <c r="A440" s="13" t="s">
        <v>962</v>
      </c>
      <c r="B440" s="11" t="s">
        <v>1840</v>
      </c>
      <c r="C440" s="11" t="s">
        <v>1843</v>
      </c>
      <c r="D440" s="11" t="s">
        <v>1414</v>
      </c>
      <c r="E440" s="184">
        <v>2012</v>
      </c>
      <c r="F440" s="130">
        <v>5</v>
      </c>
      <c r="G440" s="130">
        <v>28</v>
      </c>
      <c r="H440" s="88"/>
      <c r="I440" s="10">
        <v>0</v>
      </c>
      <c r="J440" s="10">
        <v>20</v>
      </c>
      <c r="K440" s="7" t="s">
        <v>1490</v>
      </c>
      <c r="L440" s="7" t="s">
        <v>798</v>
      </c>
      <c r="M440" s="13"/>
      <c r="N440" s="178" t="s">
        <v>1488</v>
      </c>
      <c r="O440" s="13"/>
      <c r="P440" s="13"/>
      <c r="Q440" s="13"/>
      <c r="R440" s="13"/>
      <c r="S440" s="13"/>
      <c r="T440" s="182" t="s">
        <v>1493</v>
      </c>
      <c r="U440" s="13"/>
      <c r="V440" s="13"/>
      <c r="W440" s="13">
        <v>33.634</v>
      </c>
      <c r="X440" s="13"/>
      <c r="Y440" s="13"/>
      <c r="Z440" s="13"/>
      <c r="AA440" s="13"/>
      <c r="AB440" s="13"/>
      <c r="AC440" s="13"/>
      <c r="AD440" s="13"/>
      <c r="AE440" s="13"/>
      <c r="AF440" s="13">
        <v>5.64</v>
      </c>
      <c r="AG440" s="16" t="s">
        <v>274</v>
      </c>
      <c r="AH440" s="13"/>
      <c r="AI440" s="13"/>
      <c r="AJ440" s="13"/>
      <c r="AK440" s="13">
        <v>1.17</v>
      </c>
      <c r="AL440" s="13"/>
      <c r="AM440" s="13"/>
      <c r="AN440" s="13"/>
      <c r="AO440" s="13"/>
      <c r="AP440" s="13"/>
      <c r="AQ440" s="13">
        <v>0</v>
      </c>
      <c r="AR440" s="13">
        <v>1.2310000000000001</v>
      </c>
      <c r="AS440" s="17">
        <v>1.2310000000000001</v>
      </c>
      <c r="AT440" s="17"/>
      <c r="AU440" s="17"/>
      <c r="AV440" s="13">
        <v>7.0000000000000007E-2</v>
      </c>
      <c r="AW440" s="13"/>
      <c r="AX440" s="189">
        <v>17.585714285714285</v>
      </c>
      <c r="AY440" s="124"/>
      <c r="AZ440" s="13"/>
      <c r="BA440" s="13"/>
      <c r="BB440" s="192">
        <v>-19.27</v>
      </c>
      <c r="BC440" s="7" t="s">
        <v>1492</v>
      </c>
      <c r="BD440" s="13"/>
      <c r="BE440" s="7">
        <v>2020</v>
      </c>
      <c r="BF440" s="13">
        <v>48.8</v>
      </c>
      <c r="BG440" s="13">
        <v>1.9</v>
      </c>
      <c r="BH440" s="13"/>
      <c r="BI440" s="13">
        <v>1.0577000000000001</v>
      </c>
      <c r="BJ440" s="13">
        <v>1.9E-3</v>
      </c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>
        <v>1.3726880969999999</v>
      </c>
      <c r="CA440" s="13">
        <v>2.1602144279999997</v>
      </c>
      <c r="CB440" s="7"/>
      <c r="CC440" s="7"/>
      <c r="CD440" s="13"/>
      <c r="CE440" s="182" t="s">
        <v>1494</v>
      </c>
      <c r="CF440" s="13"/>
      <c r="CG440" s="13"/>
      <c r="CH440" s="13"/>
      <c r="CI440" s="13"/>
      <c r="CJ440" s="13"/>
      <c r="CK440" s="13"/>
      <c r="CL440" s="13"/>
      <c r="CM440" s="13"/>
      <c r="CN440" s="13"/>
      <c r="CO440" s="190">
        <v>67.675200000000004</v>
      </c>
      <c r="CP440" s="190">
        <v>0</v>
      </c>
      <c r="CQ440" s="190">
        <v>0</v>
      </c>
      <c r="CR440" s="190"/>
      <c r="CS440" s="190">
        <v>0</v>
      </c>
      <c r="CT440" s="190"/>
      <c r="CU440" s="190"/>
      <c r="CV440" s="190">
        <v>0</v>
      </c>
      <c r="CW440" s="190">
        <v>9.1972000000000005</v>
      </c>
      <c r="CX440" s="190">
        <v>0</v>
      </c>
      <c r="CY440" s="190">
        <v>1.1613</v>
      </c>
      <c r="CZ440" s="190">
        <v>9.4013999999999989</v>
      </c>
      <c r="DA440" s="190">
        <v>0</v>
      </c>
      <c r="DB440" s="190">
        <v>2.1396000000000002</v>
      </c>
      <c r="DC440" s="194">
        <v>0</v>
      </c>
      <c r="DE440" s="13"/>
      <c r="DF440" s="13"/>
      <c r="DG440" s="17"/>
      <c r="DH440" s="13"/>
      <c r="DI440" s="13"/>
    </row>
    <row r="441" spans="1:113" ht="14.4" x14ac:dyDescent="0.3">
      <c r="A441" s="13" t="s">
        <v>962</v>
      </c>
      <c r="B441" s="11" t="s">
        <v>1840</v>
      </c>
      <c r="C441" s="11" t="s">
        <v>1843</v>
      </c>
      <c r="D441" s="11" t="s">
        <v>1415</v>
      </c>
      <c r="E441" s="184">
        <v>2012</v>
      </c>
      <c r="F441" s="130">
        <v>5</v>
      </c>
      <c r="G441" s="130">
        <v>28</v>
      </c>
      <c r="H441" s="88"/>
      <c r="I441" s="10">
        <v>20</v>
      </c>
      <c r="J441" s="10">
        <v>50</v>
      </c>
      <c r="K441" s="7" t="s">
        <v>1491</v>
      </c>
      <c r="L441" s="7" t="s">
        <v>798</v>
      </c>
      <c r="M441" s="13"/>
      <c r="N441" s="178" t="s">
        <v>1488</v>
      </c>
      <c r="O441" s="13"/>
      <c r="P441" s="13"/>
      <c r="Q441" s="13"/>
      <c r="R441" s="13"/>
      <c r="S441" s="13"/>
      <c r="T441" s="182" t="s">
        <v>1493</v>
      </c>
      <c r="U441" s="13"/>
      <c r="V441" s="13"/>
      <c r="W441" s="13">
        <v>41.308500000000002</v>
      </c>
      <c r="X441" s="13"/>
      <c r="Y441" s="13"/>
      <c r="Z441" s="13"/>
      <c r="AA441" s="13"/>
      <c r="AB441" s="13"/>
      <c r="AC441" s="13"/>
      <c r="AD441" s="13"/>
      <c r="AE441" s="13"/>
      <c r="AF441" s="13">
        <v>5.28</v>
      </c>
      <c r="AG441" s="16" t="s">
        <v>274</v>
      </c>
      <c r="AH441" s="13"/>
      <c r="AI441" s="13"/>
      <c r="AJ441" s="13"/>
      <c r="AK441" s="13">
        <v>0.52</v>
      </c>
      <c r="AL441" s="13"/>
      <c r="AM441" s="13"/>
      <c r="AN441" s="13"/>
      <c r="AO441" s="13"/>
      <c r="AP441" s="13"/>
      <c r="AQ441" s="13">
        <v>0</v>
      </c>
      <c r="AR441" s="13">
        <v>0.6663</v>
      </c>
      <c r="AS441" s="17">
        <v>0.66600000000000004</v>
      </c>
      <c r="AT441" s="17"/>
      <c r="AU441" s="17"/>
      <c r="AV441" s="13">
        <v>0.05</v>
      </c>
      <c r="AW441" s="13"/>
      <c r="AX441" s="189">
        <v>13.325999999999999</v>
      </c>
      <c r="AY441" s="124"/>
      <c r="AZ441" s="13"/>
      <c r="BA441" s="13"/>
      <c r="BB441" s="192">
        <v>-18.62</v>
      </c>
      <c r="BC441" s="7" t="s">
        <v>1492</v>
      </c>
      <c r="BD441" s="13"/>
      <c r="BE441" s="7">
        <v>2020</v>
      </c>
      <c r="BF441" s="13">
        <v>-20.5</v>
      </c>
      <c r="BG441" s="13">
        <v>3.2</v>
      </c>
      <c r="BH441" s="13"/>
      <c r="BI441" s="13">
        <v>0.9879</v>
      </c>
      <c r="BJ441" s="13">
        <v>3.2000000000000002E-3</v>
      </c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>
        <v>1.986800423</v>
      </c>
      <c r="CA441" s="13">
        <v>2.5404955140000003</v>
      </c>
      <c r="CB441" s="7"/>
      <c r="CC441" s="7"/>
      <c r="CD441" s="13"/>
      <c r="CE441" s="182" t="s">
        <v>1494</v>
      </c>
      <c r="CF441" s="13"/>
      <c r="CG441" s="13"/>
      <c r="CH441" s="13"/>
      <c r="CI441" s="13"/>
      <c r="CJ441" s="13"/>
      <c r="CK441" s="13"/>
      <c r="CL441" s="13"/>
      <c r="CM441" s="13"/>
      <c r="CN441" s="13"/>
      <c r="CO441" s="190">
        <v>57.269599999999997</v>
      </c>
      <c r="CP441" s="190">
        <v>0</v>
      </c>
      <c r="CQ441" s="190">
        <v>0</v>
      </c>
      <c r="CR441" s="190"/>
      <c r="CS441" s="190">
        <v>0</v>
      </c>
      <c r="CT441" s="190"/>
      <c r="CU441" s="190"/>
      <c r="CV441" s="190">
        <v>0</v>
      </c>
      <c r="CW441" s="190">
        <v>11.101500000000001</v>
      </c>
      <c r="CX441" s="190">
        <v>0</v>
      </c>
      <c r="CY441" s="190">
        <v>1.8046</v>
      </c>
      <c r="CZ441" s="190">
        <v>15.408799999999999</v>
      </c>
      <c r="DA441" s="190">
        <v>0</v>
      </c>
      <c r="DB441" s="190">
        <v>5.1806999999999999</v>
      </c>
      <c r="DC441" s="194">
        <v>0</v>
      </c>
      <c r="DE441" s="13"/>
      <c r="DF441" s="13"/>
      <c r="DG441" s="17"/>
      <c r="DH441" s="13"/>
      <c r="DI441" s="13"/>
    </row>
    <row r="442" spans="1:113" ht="14.4" x14ac:dyDescent="0.3">
      <c r="A442" s="13" t="s">
        <v>962</v>
      </c>
      <c r="B442" s="11" t="s">
        <v>1842</v>
      </c>
      <c r="C442" s="11" t="s">
        <v>1844</v>
      </c>
      <c r="D442" s="11" t="s">
        <v>1416</v>
      </c>
      <c r="E442" s="184">
        <v>2012</v>
      </c>
      <c r="F442" s="130">
        <v>5</v>
      </c>
      <c r="G442" s="130">
        <v>30</v>
      </c>
      <c r="H442" s="88"/>
      <c r="I442" s="10">
        <v>0</v>
      </c>
      <c r="J442" s="10">
        <v>20</v>
      </c>
      <c r="K442" s="7" t="s">
        <v>1490</v>
      </c>
      <c r="L442" s="7" t="s">
        <v>798</v>
      </c>
      <c r="M442" s="13"/>
      <c r="N442" s="178" t="s">
        <v>1488</v>
      </c>
      <c r="O442" s="13"/>
      <c r="P442" s="13"/>
      <c r="Q442" s="13"/>
      <c r="R442" s="13"/>
      <c r="S442" s="13"/>
      <c r="T442" s="182" t="s">
        <v>1493</v>
      </c>
      <c r="U442" s="13"/>
      <c r="V442" s="13"/>
      <c r="W442" s="13">
        <v>60.435499999999998</v>
      </c>
      <c r="X442" s="13"/>
      <c r="Y442" s="13"/>
      <c r="Z442" s="13"/>
      <c r="AA442" s="13"/>
      <c r="AB442" s="13"/>
      <c r="AC442" s="13"/>
      <c r="AD442" s="13"/>
      <c r="AE442" s="13"/>
      <c r="AF442" s="13">
        <v>5.96</v>
      </c>
      <c r="AG442" s="16" t="s">
        <v>274</v>
      </c>
      <c r="AH442" s="13"/>
      <c r="AI442" s="13"/>
      <c r="AJ442" s="13"/>
      <c r="AK442" s="13">
        <v>2.92</v>
      </c>
      <c r="AL442" s="13"/>
      <c r="AM442" s="13"/>
      <c r="AN442" s="13"/>
      <c r="AO442" s="13"/>
      <c r="AP442" s="13"/>
      <c r="AQ442" s="13">
        <v>0</v>
      </c>
      <c r="AR442" s="13">
        <v>1.833</v>
      </c>
      <c r="AS442" s="17">
        <v>1.833</v>
      </c>
      <c r="AT442" s="17"/>
      <c r="AU442" s="17"/>
      <c r="AV442" s="13">
        <v>0.12</v>
      </c>
      <c r="AW442" s="13"/>
      <c r="AX442" s="189">
        <v>15.275</v>
      </c>
      <c r="AY442" s="124"/>
      <c r="AZ442" s="13"/>
      <c r="BA442" s="13"/>
      <c r="BB442" s="192">
        <v>-15.52</v>
      </c>
      <c r="BC442" s="7" t="s">
        <v>1492</v>
      </c>
      <c r="BD442" s="13"/>
      <c r="BE442" s="7">
        <v>2020</v>
      </c>
      <c r="BF442" s="13">
        <v>43.4</v>
      </c>
      <c r="BG442" s="13">
        <v>2.2000000000000002</v>
      </c>
      <c r="BH442" s="13"/>
      <c r="BI442" s="13">
        <v>1.0522</v>
      </c>
      <c r="BJ442" s="13">
        <v>2.2000000000000001E-3</v>
      </c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>
        <v>2.974428933</v>
      </c>
      <c r="CA442" s="13">
        <v>3.8929983109999999</v>
      </c>
      <c r="CB442" s="7"/>
      <c r="CC442" s="7"/>
      <c r="CD442" s="13"/>
      <c r="CE442" s="182" t="s">
        <v>1494</v>
      </c>
      <c r="CF442" s="13"/>
      <c r="CG442" s="13"/>
      <c r="CH442" s="13"/>
      <c r="CI442" s="13"/>
      <c r="CJ442" s="13"/>
      <c r="CK442" s="13"/>
      <c r="CL442" s="13"/>
      <c r="CM442" s="13"/>
      <c r="CN442" s="13"/>
      <c r="CO442" s="190">
        <v>42.491100000000003</v>
      </c>
      <c r="CP442" s="190">
        <v>11.8428</v>
      </c>
      <c r="CQ442" s="190">
        <v>0.52380000000000004</v>
      </c>
      <c r="CR442" s="190"/>
      <c r="CS442" s="190">
        <v>0</v>
      </c>
      <c r="CT442" s="190"/>
      <c r="CU442" s="190"/>
      <c r="CV442" s="190">
        <v>0</v>
      </c>
      <c r="CW442" s="190">
        <v>20.385899999999999</v>
      </c>
      <c r="CX442" s="190">
        <v>0</v>
      </c>
      <c r="CY442" s="190">
        <v>3.6968999999999999</v>
      </c>
      <c r="CZ442" s="190">
        <v>11.0762</v>
      </c>
      <c r="DA442" s="190">
        <v>0</v>
      </c>
      <c r="DB442" s="190">
        <v>0</v>
      </c>
      <c r="DC442" s="194">
        <v>0</v>
      </c>
      <c r="DE442" s="13"/>
      <c r="DF442" s="13"/>
      <c r="DG442" s="17"/>
      <c r="DH442" s="13"/>
      <c r="DI442" s="13"/>
    </row>
    <row r="443" spans="1:113" ht="14.4" x14ac:dyDescent="0.3">
      <c r="A443" s="13" t="s">
        <v>962</v>
      </c>
      <c r="B443" s="11" t="s">
        <v>1842</v>
      </c>
      <c r="C443" s="11" t="s">
        <v>1844</v>
      </c>
      <c r="D443" s="11" t="s">
        <v>1417</v>
      </c>
      <c r="E443" s="184">
        <v>2012</v>
      </c>
      <c r="F443" s="130">
        <v>5</v>
      </c>
      <c r="G443" s="130">
        <v>30</v>
      </c>
      <c r="H443" s="88"/>
      <c r="I443" s="10">
        <v>20</v>
      </c>
      <c r="J443" s="10">
        <v>50</v>
      </c>
      <c r="K443" s="7" t="s">
        <v>1491</v>
      </c>
      <c r="L443" s="7" t="s">
        <v>798</v>
      </c>
      <c r="M443" s="13"/>
      <c r="N443" s="178" t="s">
        <v>1488</v>
      </c>
      <c r="O443" s="13"/>
      <c r="P443" s="13"/>
      <c r="Q443" s="13"/>
      <c r="R443" s="13"/>
      <c r="S443" s="13"/>
      <c r="T443" s="182" t="s">
        <v>1493</v>
      </c>
      <c r="U443" s="13"/>
      <c r="V443" s="13"/>
      <c r="W443" s="13">
        <v>70.049499999999995</v>
      </c>
      <c r="X443" s="13"/>
      <c r="Y443" s="13"/>
      <c r="Z443" s="13"/>
      <c r="AA443" s="13"/>
      <c r="AB443" s="13"/>
      <c r="AC443" s="13"/>
      <c r="AD443" s="13"/>
      <c r="AE443" s="13"/>
      <c r="AF443" s="13">
        <v>5.87</v>
      </c>
      <c r="AG443" s="16" t="s">
        <v>274</v>
      </c>
      <c r="AH443" s="13"/>
      <c r="AI443" s="13"/>
      <c r="AJ443" s="13"/>
      <c r="AK443" s="13">
        <v>1.48</v>
      </c>
      <c r="AL443" s="13"/>
      <c r="AM443" s="13"/>
      <c r="AN443" s="13"/>
      <c r="AO443" s="13"/>
      <c r="AP443" s="13"/>
      <c r="AQ443" s="13">
        <v>0</v>
      </c>
      <c r="AR443" s="13">
        <v>1.153</v>
      </c>
      <c r="AS443" s="17">
        <v>1.153</v>
      </c>
      <c r="AT443" s="17"/>
      <c r="AU443" s="17"/>
      <c r="AV443" s="13">
        <v>7.0000000000000007E-2</v>
      </c>
      <c r="AW443" s="13"/>
      <c r="AX443" s="189">
        <v>16.471428571428572</v>
      </c>
      <c r="AY443" s="124"/>
      <c r="AZ443" s="13"/>
      <c r="BA443" s="13"/>
      <c r="BB443" s="192">
        <v>-15.69</v>
      </c>
      <c r="BC443" s="7" t="s">
        <v>1492</v>
      </c>
      <c r="BD443" s="13"/>
      <c r="BE443" s="7">
        <v>2020</v>
      </c>
      <c r="BF443" s="13">
        <v>-14</v>
      </c>
      <c r="BG443" s="13">
        <v>1.8</v>
      </c>
      <c r="BH443" s="13"/>
      <c r="BI443" s="13">
        <v>0.99439999999999995</v>
      </c>
      <c r="BJ443" s="13">
        <v>1.8E-3</v>
      </c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>
        <v>2.0121165469999998</v>
      </c>
      <c r="CA443" s="13">
        <v>2.9306761990000001</v>
      </c>
      <c r="CB443" s="7"/>
      <c r="CC443" s="7"/>
      <c r="CD443" s="13"/>
      <c r="CE443" s="182" t="s">
        <v>1494</v>
      </c>
      <c r="CF443" s="13"/>
      <c r="CG443" s="13"/>
      <c r="CH443" s="13"/>
      <c r="CI443" s="13"/>
      <c r="CJ443" s="13"/>
      <c r="CK443" s="13"/>
      <c r="CL443" s="13"/>
      <c r="CM443" s="13"/>
      <c r="CN443" s="13"/>
      <c r="CO443" s="190">
        <v>30.550699999999999</v>
      </c>
      <c r="CP443" s="190">
        <v>12.8653</v>
      </c>
      <c r="CQ443" s="190">
        <v>0.58169999999999999</v>
      </c>
      <c r="CR443" s="190"/>
      <c r="CS443" s="190">
        <v>0</v>
      </c>
      <c r="CT443" s="190"/>
      <c r="CU443" s="190"/>
      <c r="CV443" s="190">
        <v>0</v>
      </c>
      <c r="CW443" s="190">
        <v>23.021799999999999</v>
      </c>
      <c r="CX443" s="190">
        <v>0</v>
      </c>
      <c r="CY443" s="190">
        <v>5.2777000000000003</v>
      </c>
      <c r="CZ443" s="190">
        <v>12.646599999999999</v>
      </c>
      <c r="DA443" s="190">
        <v>0</v>
      </c>
      <c r="DB443" s="190">
        <v>0</v>
      </c>
      <c r="DC443" s="194">
        <v>0</v>
      </c>
      <c r="DE443" s="13"/>
      <c r="DF443" s="13"/>
      <c r="DG443" s="17"/>
      <c r="DH443" s="13"/>
      <c r="DI443" s="13"/>
    </row>
    <row r="444" spans="1:113" ht="14.4" x14ac:dyDescent="0.3">
      <c r="A444" s="13" t="s">
        <v>962</v>
      </c>
      <c r="B444" s="11" t="s">
        <v>1845</v>
      </c>
      <c r="C444" s="11" t="s">
        <v>1848</v>
      </c>
      <c r="D444" s="11" t="s">
        <v>1418</v>
      </c>
      <c r="E444" s="184">
        <v>2012</v>
      </c>
      <c r="F444" s="130">
        <v>6</v>
      </c>
      <c r="G444" s="130">
        <v>11</v>
      </c>
      <c r="H444" s="88"/>
      <c r="I444" s="10">
        <v>0</v>
      </c>
      <c r="J444" s="10">
        <v>20</v>
      </c>
      <c r="K444" s="7" t="s">
        <v>1490</v>
      </c>
      <c r="L444" s="7" t="s">
        <v>798</v>
      </c>
      <c r="M444" s="13"/>
      <c r="N444" s="178" t="s">
        <v>1488</v>
      </c>
      <c r="O444" s="13"/>
      <c r="P444" s="13"/>
      <c r="Q444" s="13"/>
      <c r="R444" s="13"/>
      <c r="S444" s="13"/>
      <c r="T444" s="182" t="s">
        <v>1493</v>
      </c>
      <c r="U444" s="13"/>
      <c r="V444" s="13"/>
      <c r="W444" s="13">
        <v>70.971999999999994</v>
      </c>
      <c r="X444" s="13"/>
      <c r="Y444" s="13"/>
      <c r="Z444" s="13"/>
      <c r="AA444" s="13"/>
      <c r="AB444" s="13"/>
      <c r="AC444" s="13"/>
      <c r="AD444" s="13"/>
      <c r="AE444" s="13"/>
      <c r="AF444" s="13">
        <v>5.44</v>
      </c>
      <c r="AG444" s="16" t="s">
        <v>274</v>
      </c>
      <c r="AH444" s="13"/>
      <c r="AI444" s="13"/>
      <c r="AJ444" s="13"/>
      <c r="AK444" s="13">
        <v>0.89</v>
      </c>
      <c r="AL444" s="13"/>
      <c r="AM444" s="13"/>
      <c r="AN444" s="13"/>
      <c r="AO444" s="13"/>
      <c r="AP444" s="13"/>
      <c r="AQ444" s="13">
        <v>0</v>
      </c>
      <c r="AR444" s="13">
        <v>0.9395</v>
      </c>
      <c r="AS444" s="17">
        <v>0.94</v>
      </c>
      <c r="AT444" s="17"/>
      <c r="AU444" s="17"/>
      <c r="AV444" s="13">
        <v>0.06</v>
      </c>
      <c r="AW444" s="13"/>
      <c r="AX444" s="189">
        <v>15.658333333333333</v>
      </c>
      <c r="AY444" s="124"/>
      <c r="AZ444" s="13"/>
      <c r="BA444" s="13"/>
      <c r="BB444" s="192">
        <v>-15.62</v>
      </c>
      <c r="BC444" s="7" t="s">
        <v>1492</v>
      </c>
      <c r="BD444" s="13"/>
      <c r="BE444" s="7">
        <v>2020</v>
      </c>
      <c r="BF444" s="13">
        <v>-8.3000000000000007</v>
      </c>
      <c r="BG444" s="13">
        <v>2</v>
      </c>
      <c r="BH444" s="13"/>
      <c r="BI444" s="13">
        <v>1.0001</v>
      </c>
      <c r="BJ444" s="13">
        <v>2E-3</v>
      </c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>
        <v>1.414974084</v>
      </c>
      <c r="CA444" s="13">
        <v>4.0438247240000003</v>
      </c>
      <c r="CB444" s="7"/>
      <c r="CC444" s="7"/>
      <c r="CD444" s="13"/>
      <c r="CE444" s="182" t="s">
        <v>1494</v>
      </c>
      <c r="CF444" s="13"/>
      <c r="CG444" s="13"/>
      <c r="CH444" s="13"/>
      <c r="CI444" s="13"/>
      <c r="CJ444" s="13"/>
      <c r="CK444" s="13"/>
      <c r="CL444" s="13"/>
      <c r="CM444" s="13"/>
      <c r="CN444" s="13"/>
      <c r="CO444" s="190">
        <v>43.8992</v>
      </c>
      <c r="CP444" s="190">
        <v>0</v>
      </c>
      <c r="CQ444" s="190">
        <v>0</v>
      </c>
      <c r="CR444" s="190"/>
      <c r="CS444" s="190">
        <v>0.81379999999999997</v>
      </c>
      <c r="CT444" s="190"/>
      <c r="CU444" s="190"/>
      <c r="CV444" s="190">
        <v>0</v>
      </c>
      <c r="CW444" s="190">
        <v>23.628699999999998</v>
      </c>
      <c r="CX444" s="190">
        <v>0</v>
      </c>
      <c r="CY444" s="190">
        <v>11.6325</v>
      </c>
      <c r="CZ444" s="190">
        <v>11.680899999999999</v>
      </c>
      <c r="DA444" s="190">
        <v>0.81379999999999997</v>
      </c>
      <c r="DB444" s="190">
        <v>0</v>
      </c>
      <c r="DC444" s="194">
        <v>0</v>
      </c>
      <c r="DE444" s="13"/>
      <c r="DF444" s="13"/>
      <c r="DG444" s="17"/>
      <c r="DH444" s="13"/>
      <c r="DI444" s="13"/>
    </row>
    <row r="445" spans="1:113" ht="14.4" x14ac:dyDescent="0.3">
      <c r="A445" s="13" t="s">
        <v>962</v>
      </c>
      <c r="B445" s="11" t="s">
        <v>1845</v>
      </c>
      <c r="C445" s="11" t="s">
        <v>1848</v>
      </c>
      <c r="D445" s="11" t="s">
        <v>1419</v>
      </c>
      <c r="E445" s="184">
        <v>2012</v>
      </c>
      <c r="F445" s="130">
        <v>6</v>
      </c>
      <c r="G445" s="130">
        <v>11</v>
      </c>
      <c r="H445" s="88"/>
      <c r="I445" s="10">
        <v>20</v>
      </c>
      <c r="J445" s="10">
        <v>50</v>
      </c>
      <c r="K445" s="7" t="s">
        <v>1491</v>
      </c>
      <c r="L445" s="7" t="s">
        <v>798</v>
      </c>
      <c r="M445" s="13"/>
      <c r="N445" s="178" t="s">
        <v>1488</v>
      </c>
      <c r="O445" s="13"/>
      <c r="P445" s="13"/>
      <c r="Q445" s="13"/>
      <c r="R445" s="13"/>
      <c r="S445" s="13"/>
      <c r="T445" s="182" t="s">
        <v>1493</v>
      </c>
      <c r="U445" s="13"/>
      <c r="V445" s="13"/>
      <c r="W445" s="13">
        <v>65.978499999999997</v>
      </c>
      <c r="X445" s="13"/>
      <c r="Y445" s="13"/>
      <c r="Z445" s="13"/>
      <c r="AA445" s="13"/>
      <c r="AB445" s="13"/>
      <c r="AC445" s="13"/>
      <c r="AD445" s="13"/>
      <c r="AE445" s="13"/>
      <c r="AF445" s="13">
        <v>5.49</v>
      </c>
      <c r="AG445" s="16" t="s">
        <v>274</v>
      </c>
      <c r="AH445" s="13"/>
      <c r="AI445" s="13"/>
      <c r="AJ445" s="13"/>
      <c r="AK445" s="13">
        <v>1.23</v>
      </c>
      <c r="AL445" s="13"/>
      <c r="AM445" s="13"/>
      <c r="AN445" s="13"/>
      <c r="AO445" s="13"/>
      <c r="AP445" s="13"/>
      <c r="AQ445" s="13">
        <v>0</v>
      </c>
      <c r="AR445" s="13">
        <v>1.496</v>
      </c>
      <c r="AS445" s="17">
        <v>1.496</v>
      </c>
      <c r="AT445" s="17"/>
      <c r="AU445" s="17"/>
      <c r="AV445" s="13">
        <v>0.09</v>
      </c>
      <c r="AW445" s="13"/>
      <c r="AX445" s="189">
        <v>16.622222222222224</v>
      </c>
      <c r="AY445" s="124"/>
      <c r="AZ445" s="13"/>
      <c r="BA445" s="13"/>
      <c r="BB445" s="192">
        <v>-15.44</v>
      </c>
      <c r="BC445" s="7" t="s">
        <v>1492</v>
      </c>
      <c r="BD445" s="13"/>
      <c r="BE445" s="7">
        <v>2020</v>
      </c>
      <c r="BF445" s="13">
        <v>41.9</v>
      </c>
      <c r="BG445" s="13">
        <v>2</v>
      </c>
      <c r="BH445" s="13"/>
      <c r="BI445" s="13">
        <v>1.0508</v>
      </c>
      <c r="BJ445" s="13">
        <v>2E-3</v>
      </c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>
        <v>1.2848115530000002</v>
      </c>
      <c r="CA445" s="13">
        <v>3.2964195489999999</v>
      </c>
      <c r="CB445" s="7"/>
      <c r="CC445" s="7"/>
      <c r="CD445" s="13"/>
      <c r="CE445" s="182" t="s">
        <v>1494</v>
      </c>
      <c r="CF445" s="13"/>
      <c r="CG445" s="13"/>
      <c r="CH445" s="13"/>
      <c r="CI445" s="13"/>
      <c r="CJ445" s="13"/>
      <c r="CK445" s="13"/>
      <c r="CL445" s="13"/>
      <c r="CM445" s="13"/>
      <c r="CN445" s="13"/>
      <c r="CO445" s="190">
        <v>46.052399999999999</v>
      </c>
      <c r="CP445" s="190">
        <v>0</v>
      </c>
      <c r="CQ445" s="190">
        <v>0</v>
      </c>
      <c r="CR445" s="190"/>
      <c r="CS445" s="190">
        <v>0</v>
      </c>
      <c r="CT445" s="190"/>
      <c r="CU445" s="190"/>
      <c r="CV445" s="190">
        <v>0</v>
      </c>
      <c r="CW445" s="190">
        <v>20.372699999999998</v>
      </c>
      <c r="CX445" s="190">
        <v>0</v>
      </c>
      <c r="CY445" s="190">
        <v>8.6635000000000009</v>
      </c>
      <c r="CZ445" s="190">
        <v>11.171499999999998</v>
      </c>
      <c r="DA445" s="190">
        <v>0</v>
      </c>
      <c r="DB445" s="190">
        <v>0</v>
      </c>
      <c r="DC445" s="194">
        <v>0</v>
      </c>
      <c r="DE445" s="13"/>
      <c r="DF445" s="13"/>
      <c r="DG445" s="17"/>
      <c r="DH445" s="13"/>
      <c r="DI445" s="13"/>
    </row>
    <row r="446" spans="1:113" ht="14.4" x14ac:dyDescent="0.3">
      <c r="A446" s="13" t="s">
        <v>962</v>
      </c>
      <c r="B446" s="11" t="s">
        <v>1846</v>
      </c>
      <c r="C446" s="11" t="s">
        <v>1849</v>
      </c>
      <c r="D446" s="11" t="s">
        <v>1420</v>
      </c>
      <c r="E446" s="184">
        <v>2012</v>
      </c>
      <c r="F446" s="130">
        <v>6</v>
      </c>
      <c r="G446" s="130">
        <v>13</v>
      </c>
      <c r="H446" s="88"/>
      <c r="I446" s="10">
        <v>0</v>
      </c>
      <c r="J446" s="10">
        <v>20</v>
      </c>
      <c r="K446" s="7" t="s">
        <v>1490</v>
      </c>
      <c r="L446" s="7" t="s">
        <v>798</v>
      </c>
      <c r="M446" s="13"/>
      <c r="N446" s="178" t="s">
        <v>1488</v>
      </c>
      <c r="O446" s="13"/>
      <c r="P446" s="13"/>
      <c r="Q446" s="13"/>
      <c r="R446" s="13"/>
      <c r="S446" s="13"/>
      <c r="T446" s="182" t="s">
        <v>1493</v>
      </c>
      <c r="U446" s="13"/>
      <c r="V446" s="13"/>
      <c r="W446" s="13">
        <v>29.848500000000001</v>
      </c>
      <c r="X446" s="13"/>
      <c r="Y446" s="13"/>
      <c r="Z446" s="13"/>
      <c r="AA446" s="13"/>
      <c r="AB446" s="13"/>
      <c r="AC446" s="13"/>
      <c r="AD446" s="13"/>
      <c r="AE446" s="13"/>
      <c r="AF446" s="13">
        <v>5.19</v>
      </c>
      <c r="AG446" s="16" t="s">
        <v>274</v>
      </c>
      <c r="AH446" s="13"/>
      <c r="AI446" s="13"/>
      <c r="AJ446" s="13"/>
      <c r="AK446" s="13">
        <v>0.24</v>
      </c>
      <c r="AL446" s="13"/>
      <c r="AM446" s="13"/>
      <c r="AN446" s="13"/>
      <c r="AO446" s="13"/>
      <c r="AP446" s="13"/>
      <c r="AQ446" s="13">
        <v>0</v>
      </c>
      <c r="AR446" s="13">
        <v>0.97719999999999996</v>
      </c>
      <c r="AS446" s="17">
        <v>0.97699999999999998</v>
      </c>
      <c r="AT446" s="17"/>
      <c r="AU446" s="17"/>
      <c r="AV446" s="13">
        <v>0.06</v>
      </c>
      <c r="AW446" s="13"/>
      <c r="AX446" s="189">
        <v>16.286666666666665</v>
      </c>
      <c r="AY446" s="124"/>
      <c r="AZ446" s="13"/>
      <c r="BA446" s="13"/>
      <c r="BB446" s="192">
        <v>-20.78</v>
      </c>
      <c r="BC446" s="7" t="s">
        <v>1492</v>
      </c>
      <c r="BD446" s="13"/>
      <c r="BE446" s="7">
        <v>2020</v>
      </c>
      <c r="BF446" s="13">
        <v>31.1</v>
      </c>
      <c r="BG446" s="13">
        <v>1.9</v>
      </c>
      <c r="BH446" s="13"/>
      <c r="BI446" s="13">
        <v>1.0399</v>
      </c>
      <c r="BJ446" s="13">
        <v>1.9E-3</v>
      </c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>
        <v>1.6543761509999999</v>
      </c>
      <c r="CA446" s="13">
        <v>1.579651497</v>
      </c>
      <c r="CB446" s="7"/>
      <c r="CC446" s="7"/>
      <c r="CD446" s="13"/>
      <c r="CE446" s="182" t="s">
        <v>1494</v>
      </c>
      <c r="CF446" s="13"/>
      <c r="CG446" s="13"/>
      <c r="CH446" s="13"/>
      <c r="CI446" s="13"/>
      <c r="CJ446" s="13"/>
      <c r="CK446" s="13"/>
      <c r="CL446" s="13"/>
      <c r="CM446" s="13"/>
      <c r="CN446" s="13"/>
      <c r="CO446" s="190">
        <v>55.194099999999999</v>
      </c>
      <c r="CP446" s="190">
        <v>0</v>
      </c>
      <c r="CQ446" s="190">
        <v>0</v>
      </c>
      <c r="CR446" s="190"/>
      <c r="CS446" s="190">
        <v>0</v>
      </c>
      <c r="CT446" s="190"/>
      <c r="CU446" s="190"/>
      <c r="CV446" s="190">
        <v>0</v>
      </c>
      <c r="CW446" s="190">
        <v>23.0642</v>
      </c>
      <c r="CX446" s="190">
        <v>0</v>
      </c>
      <c r="CY446" s="190">
        <v>8.9977</v>
      </c>
      <c r="CZ446" s="190">
        <v>8.6550999999999991</v>
      </c>
      <c r="DA446" s="190">
        <v>0</v>
      </c>
      <c r="DB446" s="190">
        <v>0</v>
      </c>
      <c r="DC446" s="194">
        <v>0</v>
      </c>
      <c r="DE446" s="13"/>
      <c r="DF446" s="13"/>
      <c r="DG446" s="17"/>
      <c r="DH446" s="13"/>
      <c r="DI446" s="13"/>
    </row>
    <row r="447" spans="1:113" ht="14.4" x14ac:dyDescent="0.3">
      <c r="A447" s="13" t="s">
        <v>962</v>
      </c>
      <c r="B447" s="11" t="s">
        <v>1846</v>
      </c>
      <c r="C447" s="11" t="s">
        <v>1849</v>
      </c>
      <c r="D447" s="11" t="s">
        <v>1421</v>
      </c>
      <c r="E447" s="184">
        <v>2012</v>
      </c>
      <c r="F447" s="130">
        <v>6</v>
      </c>
      <c r="G447" s="130">
        <v>13</v>
      </c>
      <c r="H447" s="88"/>
      <c r="I447" s="10">
        <v>20</v>
      </c>
      <c r="J447" s="10">
        <v>50</v>
      </c>
      <c r="K447" s="7" t="s">
        <v>1491</v>
      </c>
      <c r="L447" s="7" t="s">
        <v>798</v>
      </c>
      <c r="M447" s="13"/>
      <c r="N447" s="178" t="s">
        <v>1488</v>
      </c>
      <c r="O447" s="13"/>
      <c r="P447" s="13"/>
      <c r="Q447" s="13"/>
      <c r="R447" s="13"/>
      <c r="S447" s="13"/>
      <c r="T447" s="182" t="s">
        <v>1493</v>
      </c>
      <c r="U447" s="13"/>
      <c r="V447" s="13"/>
      <c r="W447" s="13">
        <v>26.917999999999999</v>
      </c>
      <c r="X447" s="13"/>
      <c r="Y447" s="13"/>
      <c r="Z447" s="13"/>
      <c r="AA447" s="13"/>
      <c r="AB447" s="13"/>
      <c r="AC447" s="13"/>
      <c r="AD447" s="13"/>
      <c r="AE447" s="13"/>
      <c r="AF447" s="13">
        <v>4.99</v>
      </c>
      <c r="AG447" s="16" t="s">
        <v>274</v>
      </c>
      <c r="AH447" s="13"/>
      <c r="AI447" s="13"/>
      <c r="AJ447" s="13"/>
      <c r="AK447" s="13">
        <v>0.14000000000000001</v>
      </c>
      <c r="AL447" s="13"/>
      <c r="AM447" s="13"/>
      <c r="AN447" s="13"/>
      <c r="AO447" s="13"/>
      <c r="AP447" s="13"/>
      <c r="AQ447" s="13">
        <v>0</v>
      </c>
      <c r="AR447" s="13">
        <v>0.4637</v>
      </c>
      <c r="AS447" s="17">
        <v>0.46400000000000002</v>
      </c>
      <c r="AT447" s="17"/>
      <c r="AU447" s="17"/>
      <c r="AV447" s="13">
        <v>0.03</v>
      </c>
      <c r="AW447" s="13"/>
      <c r="AX447" s="189">
        <v>15.456666666666667</v>
      </c>
      <c r="AY447" s="124"/>
      <c r="AZ447" s="13"/>
      <c r="BA447" s="13"/>
      <c r="BB447" s="192">
        <v>-21.24</v>
      </c>
      <c r="BC447" s="7" t="s">
        <v>1492</v>
      </c>
      <c r="BD447" s="13"/>
      <c r="BE447" s="7">
        <v>2020</v>
      </c>
      <c r="BF447" s="13">
        <v>-34</v>
      </c>
      <c r="BG447" s="13">
        <v>3</v>
      </c>
      <c r="BH447" s="13"/>
      <c r="BI447" s="13">
        <v>0.97419999999999995</v>
      </c>
      <c r="BJ447" s="13">
        <v>3.0000000000000001E-3</v>
      </c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>
        <v>1.11271845</v>
      </c>
      <c r="CA447" s="13">
        <v>1.7336880090000002</v>
      </c>
      <c r="CB447" s="7"/>
      <c r="CC447" s="7"/>
      <c r="CD447" s="13"/>
      <c r="CE447" s="182" t="s">
        <v>1494</v>
      </c>
      <c r="CF447" s="13"/>
      <c r="CG447" s="13"/>
      <c r="CH447" s="13"/>
      <c r="CI447" s="13"/>
      <c r="CJ447" s="13"/>
      <c r="CK447" s="13"/>
      <c r="CL447" s="13"/>
      <c r="CM447" s="13"/>
      <c r="CN447" s="13"/>
      <c r="CO447" s="190">
        <v>47.787100000000002</v>
      </c>
      <c r="CP447" s="190">
        <v>24.631599999999999</v>
      </c>
      <c r="CQ447" s="190">
        <v>3.4009</v>
      </c>
      <c r="CR447" s="190"/>
      <c r="CS447" s="190">
        <v>0</v>
      </c>
      <c r="CT447" s="190"/>
      <c r="CU447" s="190"/>
      <c r="CV447" s="190">
        <v>0</v>
      </c>
      <c r="CW447" s="190">
        <v>15.3232</v>
      </c>
      <c r="CX447" s="190">
        <v>0</v>
      </c>
      <c r="CY447" s="190">
        <v>0.5837</v>
      </c>
      <c r="CZ447" s="190">
        <v>3.4354999999999998</v>
      </c>
      <c r="DA447" s="190">
        <v>0</v>
      </c>
      <c r="DB447" s="190">
        <v>0</v>
      </c>
      <c r="DC447" s="194">
        <v>0</v>
      </c>
      <c r="DE447" s="13"/>
      <c r="DF447" s="13"/>
      <c r="DG447" s="17"/>
      <c r="DH447" s="13"/>
      <c r="DI447" s="13"/>
    </row>
    <row r="448" spans="1:113" ht="14.4" x14ac:dyDescent="0.3">
      <c r="A448" s="13" t="s">
        <v>962</v>
      </c>
      <c r="B448" s="11" t="s">
        <v>1847</v>
      </c>
      <c r="C448" s="11" t="s">
        <v>1850</v>
      </c>
      <c r="D448" s="11" t="s">
        <v>1422</v>
      </c>
      <c r="E448" s="184">
        <v>2012</v>
      </c>
      <c r="F448" s="130">
        <v>10</v>
      </c>
      <c r="G448" s="130">
        <v>6</v>
      </c>
      <c r="H448" s="88"/>
      <c r="I448" s="10">
        <v>0</v>
      </c>
      <c r="J448" s="10">
        <v>20</v>
      </c>
      <c r="K448" s="7" t="s">
        <v>1490</v>
      </c>
      <c r="L448" s="7" t="s">
        <v>798</v>
      </c>
      <c r="M448" s="13"/>
      <c r="N448" s="178" t="s">
        <v>1488</v>
      </c>
      <c r="O448" s="13"/>
      <c r="P448" s="13"/>
      <c r="Q448" s="13"/>
      <c r="R448" s="13"/>
      <c r="S448" s="13"/>
      <c r="T448" s="182" t="s">
        <v>1493</v>
      </c>
      <c r="U448" s="13"/>
      <c r="V448" s="13"/>
      <c r="W448" s="13">
        <v>51.341999999999999</v>
      </c>
      <c r="X448" s="13"/>
      <c r="Y448" s="13"/>
      <c r="Z448" s="13"/>
      <c r="AA448" s="13"/>
      <c r="AB448" s="13"/>
      <c r="AC448" s="13"/>
      <c r="AD448" s="13"/>
      <c r="AE448" s="13"/>
      <c r="AF448" s="13">
        <v>5.42</v>
      </c>
      <c r="AG448" s="16" t="s">
        <v>274</v>
      </c>
      <c r="AH448" s="13"/>
      <c r="AI448" s="13"/>
      <c r="AJ448" s="13"/>
      <c r="AK448" s="13">
        <v>1.02</v>
      </c>
      <c r="AL448" s="13"/>
      <c r="AM448" s="13"/>
      <c r="AN448" s="13"/>
      <c r="AO448" s="13"/>
      <c r="AP448" s="13"/>
      <c r="AQ448" s="13">
        <v>0</v>
      </c>
      <c r="AR448" s="13">
        <v>1.054</v>
      </c>
      <c r="AS448" s="17">
        <v>1.054</v>
      </c>
      <c r="AT448" s="17"/>
      <c r="AU448" s="17"/>
      <c r="AV448" s="13">
        <v>7.0000000000000007E-2</v>
      </c>
      <c r="AW448" s="13"/>
      <c r="AX448" s="189">
        <v>15.057142857142857</v>
      </c>
      <c r="AY448" s="124"/>
      <c r="AZ448" s="13"/>
      <c r="BA448" s="13"/>
      <c r="BB448" s="192">
        <v>-18.5</v>
      </c>
      <c r="BC448" s="7" t="s">
        <v>1492</v>
      </c>
      <c r="BD448" s="13"/>
      <c r="BE448" s="7">
        <v>2020</v>
      </c>
      <c r="BF448" s="13">
        <v>25.3</v>
      </c>
      <c r="BG448" s="13">
        <v>2</v>
      </c>
      <c r="BH448" s="13"/>
      <c r="BI448" s="13">
        <v>1.034</v>
      </c>
      <c r="BJ448" s="13">
        <v>2E-3</v>
      </c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>
        <v>0.56299792010000005</v>
      </c>
      <c r="CA448" s="13">
        <v>1.9299414500000001</v>
      </c>
      <c r="CB448" s="7"/>
      <c r="CC448" s="7"/>
      <c r="CD448" s="13"/>
      <c r="CE448" s="182" t="s">
        <v>1494</v>
      </c>
      <c r="CF448" s="13"/>
      <c r="CG448" s="13"/>
      <c r="CH448" s="13"/>
      <c r="CI448" s="13"/>
      <c r="CJ448" s="13"/>
      <c r="CK448" s="13"/>
      <c r="CL448" s="13"/>
      <c r="CM448" s="13"/>
      <c r="CN448" s="13"/>
      <c r="CO448" s="190">
        <v>69.789100000000005</v>
      </c>
      <c r="CP448" s="190">
        <v>0</v>
      </c>
      <c r="CQ448" s="190">
        <v>0</v>
      </c>
      <c r="CR448" s="190"/>
      <c r="CS448" s="190">
        <v>0</v>
      </c>
      <c r="CT448" s="190"/>
      <c r="CU448" s="190"/>
      <c r="CV448" s="190">
        <v>0</v>
      </c>
      <c r="CW448" s="190">
        <v>17.954499999999999</v>
      </c>
      <c r="CX448" s="190">
        <v>0</v>
      </c>
      <c r="CY448" s="190">
        <v>3.3557000000000001</v>
      </c>
      <c r="CZ448" s="190">
        <v>3.8675000000000002</v>
      </c>
      <c r="DA448" s="190">
        <v>0</v>
      </c>
      <c r="DB448" s="190">
        <v>0.6895</v>
      </c>
      <c r="DC448" s="194">
        <v>0</v>
      </c>
      <c r="DE448" s="13"/>
      <c r="DF448" s="13"/>
      <c r="DG448" s="17"/>
      <c r="DH448" s="13"/>
      <c r="DI448" s="13"/>
    </row>
    <row r="449" spans="1:113" ht="14.4" x14ac:dyDescent="0.3">
      <c r="A449" s="13" t="s">
        <v>962</v>
      </c>
      <c r="B449" s="11" t="s">
        <v>1847</v>
      </c>
      <c r="C449" s="11" t="s">
        <v>1850</v>
      </c>
      <c r="D449" s="11" t="s">
        <v>1423</v>
      </c>
      <c r="E449" s="184">
        <v>2012</v>
      </c>
      <c r="F449" s="130">
        <v>10</v>
      </c>
      <c r="G449" s="130">
        <v>6</v>
      </c>
      <c r="H449" s="88"/>
      <c r="I449" s="10">
        <v>20</v>
      </c>
      <c r="J449" s="10">
        <v>50</v>
      </c>
      <c r="K449" s="7" t="s">
        <v>1491</v>
      </c>
      <c r="L449" s="7" t="s">
        <v>798</v>
      </c>
      <c r="M449" s="13"/>
      <c r="N449" s="178" t="s">
        <v>1488</v>
      </c>
      <c r="O449" s="13"/>
      <c r="P449" s="13"/>
      <c r="Q449" s="13"/>
      <c r="R449" s="13"/>
      <c r="S449" s="13"/>
      <c r="T449" s="182" t="s">
        <v>1493</v>
      </c>
      <c r="U449" s="13"/>
      <c r="V449" s="13"/>
      <c r="W449" s="13">
        <v>77.236999999999995</v>
      </c>
      <c r="X449" s="13"/>
      <c r="Y449" s="13"/>
      <c r="Z449" s="13"/>
      <c r="AA449" s="13"/>
      <c r="AB449" s="13"/>
      <c r="AC449" s="13"/>
      <c r="AD449" s="13"/>
      <c r="AE449" s="13"/>
      <c r="AF449" s="13">
        <v>5.21</v>
      </c>
      <c r="AG449" s="16" t="s">
        <v>274</v>
      </c>
      <c r="AH449" s="13"/>
      <c r="AI449" s="13"/>
      <c r="AJ449" s="13"/>
      <c r="AK449" s="13">
        <v>0.57999999999999996</v>
      </c>
      <c r="AL449" s="13"/>
      <c r="AM449" s="13"/>
      <c r="AN449" s="13"/>
      <c r="AO449" s="13"/>
      <c r="AP449" s="13"/>
      <c r="AQ449" s="13">
        <v>0</v>
      </c>
      <c r="AR449" s="13">
        <v>0.6</v>
      </c>
      <c r="AS449" s="17">
        <v>0.6</v>
      </c>
      <c r="AT449" s="17"/>
      <c r="AU449" s="17"/>
      <c r="AV449" s="13">
        <v>0.04</v>
      </c>
      <c r="AW449" s="13"/>
      <c r="AX449" s="189">
        <v>15</v>
      </c>
      <c r="AY449" s="124"/>
      <c r="AZ449" s="13"/>
      <c r="BA449" s="13"/>
      <c r="BB449" s="192">
        <v>-18.670000000000002</v>
      </c>
      <c r="BC449" s="7" t="s">
        <v>1492</v>
      </c>
      <c r="BD449" s="13"/>
      <c r="BE449" s="7">
        <v>2020</v>
      </c>
      <c r="BF449" s="13">
        <v>-53.1</v>
      </c>
      <c r="BG449" s="13">
        <v>3</v>
      </c>
      <c r="BH449" s="13"/>
      <c r="BI449" s="13">
        <v>0.95499999999999996</v>
      </c>
      <c r="BJ449" s="13">
        <v>3.0000000000000001E-3</v>
      </c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>
        <v>0.52014980659999999</v>
      </c>
      <c r="CA449" s="13">
        <v>2.3541836780000001</v>
      </c>
      <c r="CB449" s="7"/>
      <c r="CC449" s="7"/>
      <c r="CD449" s="13"/>
      <c r="CE449" s="182" t="s">
        <v>1494</v>
      </c>
      <c r="CF449" s="13"/>
      <c r="CG449" s="13"/>
      <c r="CH449" s="13"/>
      <c r="CI449" s="13"/>
      <c r="CJ449" s="13"/>
      <c r="CK449" s="13"/>
      <c r="CL449" s="13"/>
      <c r="CM449" s="13"/>
      <c r="CN449" s="13"/>
      <c r="CO449" s="190">
        <v>66.465100000000007</v>
      </c>
      <c r="CP449" s="190">
        <v>0</v>
      </c>
      <c r="CQ449" s="190">
        <v>0</v>
      </c>
      <c r="CR449" s="190"/>
      <c r="CS449" s="190">
        <v>0</v>
      </c>
      <c r="CT449" s="190"/>
      <c r="CU449" s="190"/>
      <c r="CV449" s="190">
        <v>0</v>
      </c>
      <c r="CW449" s="190">
        <v>19.665099999999999</v>
      </c>
      <c r="CX449" s="190">
        <v>0</v>
      </c>
      <c r="CY449" s="190">
        <v>4.9249999999999998</v>
      </c>
      <c r="CZ449" s="190">
        <v>4.5579000000000001</v>
      </c>
      <c r="DA449" s="190">
        <v>0</v>
      </c>
      <c r="DB449" s="190">
        <v>0</v>
      </c>
      <c r="DC449" s="194">
        <v>0</v>
      </c>
      <c r="DE449" s="13"/>
      <c r="DF449" s="13"/>
      <c r="DG449" s="17"/>
      <c r="DH449" s="13"/>
      <c r="DI449" s="13"/>
    </row>
    <row r="450" spans="1:113" ht="14.4" x14ac:dyDescent="0.3">
      <c r="A450" s="13" t="s">
        <v>962</v>
      </c>
      <c r="B450" s="11" t="s">
        <v>1851</v>
      </c>
      <c r="C450" s="11" t="s">
        <v>1854</v>
      </c>
      <c r="D450" s="11" t="s">
        <v>1424</v>
      </c>
      <c r="E450" s="184">
        <v>2012</v>
      </c>
      <c r="F450" s="130">
        <v>6</v>
      </c>
      <c r="G450" s="130">
        <v>15</v>
      </c>
      <c r="H450" s="88"/>
      <c r="I450" s="10">
        <v>0</v>
      </c>
      <c r="J450" s="10">
        <v>20</v>
      </c>
      <c r="K450" s="7" t="s">
        <v>1490</v>
      </c>
      <c r="L450" s="7" t="s">
        <v>798</v>
      </c>
      <c r="M450" s="13"/>
      <c r="N450" s="178" t="s">
        <v>1488</v>
      </c>
      <c r="O450" s="13"/>
      <c r="P450" s="13"/>
      <c r="Q450" s="13"/>
      <c r="R450" s="13"/>
      <c r="S450" s="13"/>
      <c r="T450" s="182" t="s">
        <v>1493</v>
      </c>
      <c r="U450" s="13"/>
      <c r="V450" s="13"/>
      <c r="W450" s="13">
        <v>56.855499999999999</v>
      </c>
      <c r="X450" s="13"/>
      <c r="Y450" s="13"/>
      <c r="Z450" s="13"/>
      <c r="AA450" s="13"/>
      <c r="AB450" s="13"/>
      <c r="AC450" s="13"/>
      <c r="AD450" s="13"/>
      <c r="AE450" s="13"/>
      <c r="AF450" s="13">
        <v>5.58</v>
      </c>
      <c r="AG450" s="16" t="s">
        <v>274</v>
      </c>
      <c r="AH450" s="13"/>
      <c r="AI450" s="13"/>
      <c r="AJ450" s="13"/>
      <c r="AK450" s="13">
        <v>1.41</v>
      </c>
      <c r="AL450" s="13"/>
      <c r="AM450" s="13"/>
      <c r="AN450" s="13"/>
      <c r="AO450" s="13"/>
      <c r="AP450" s="13"/>
      <c r="AQ450" s="13">
        <v>0</v>
      </c>
      <c r="AR450" s="13">
        <v>1.0529999999999999</v>
      </c>
      <c r="AS450" s="17">
        <v>1.0529999999999999</v>
      </c>
      <c r="AT450" s="17"/>
      <c r="AU450" s="17"/>
      <c r="AV450" s="13">
        <v>7.0000000000000007E-2</v>
      </c>
      <c r="AW450" s="13"/>
      <c r="AX450" s="189">
        <v>15.042857142857141</v>
      </c>
      <c r="AY450" s="124"/>
      <c r="AZ450" s="13"/>
      <c r="BA450" s="13"/>
      <c r="BB450" s="192">
        <v>-16.829999999999998</v>
      </c>
      <c r="BC450" s="7" t="s">
        <v>1492</v>
      </c>
      <c r="BD450" s="13"/>
      <c r="BE450" s="7">
        <v>2020</v>
      </c>
      <c r="BF450" s="13">
        <v>21.4</v>
      </c>
      <c r="BG450" s="13">
        <v>1.9</v>
      </c>
      <c r="BH450" s="13"/>
      <c r="BI450" s="13">
        <v>1.0301</v>
      </c>
      <c r="BJ450" s="13">
        <v>1.9E-3</v>
      </c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>
        <v>0.74347417809999994</v>
      </c>
      <c r="CA450" s="13">
        <v>2.0445257720000001</v>
      </c>
      <c r="CB450" s="7"/>
      <c r="CC450" s="7"/>
      <c r="CD450" s="13"/>
      <c r="CE450" s="182" t="s">
        <v>1494</v>
      </c>
      <c r="CF450" s="13"/>
      <c r="CG450" s="13"/>
      <c r="CH450" s="13"/>
      <c r="CI450" s="13"/>
      <c r="CJ450" s="13"/>
      <c r="CK450" s="13"/>
      <c r="CL450" s="13"/>
      <c r="CM450" s="13"/>
      <c r="CN450" s="13"/>
      <c r="CO450" s="190">
        <v>66.855999999999995</v>
      </c>
      <c r="CP450" s="190">
        <v>1.0299</v>
      </c>
      <c r="CQ450" s="190">
        <v>0</v>
      </c>
      <c r="CR450" s="190"/>
      <c r="CS450" s="190">
        <v>0</v>
      </c>
      <c r="CT450" s="190"/>
      <c r="CU450" s="190"/>
      <c r="CV450" s="190">
        <v>0</v>
      </c>
      <c r="CW450" s="190">
        <v>18.1755</v>
      </c>
      <c r="CX450" s="190">
        <v>0</v>
      </c>
      <c r="CY450" s="190">
        <v>2.3026</v>
      </c>
      <c r="CZ450" s="190">
        <v>4.0902000000000003</v>
      </c>
      <c r="DA450" s="190">
        <v>0</v>
      </c>
      <c r="DB450" s="190">
        <v>1.7479</v>
      </c>
      <c r="DC450" s="194">
        <v>0</v>
      </c>
      <c r="DE450" s="13"/>
      <c r="DF450" s="13"/>
      <c r="DG450" s="17"/>
      <c r="DH450" s="13"/>
      <c r="DI450" s="13"/>
    </row>
    <row r="451" spans="1:113" ht="14.4" x14ac:dyDescent="0.3">
      <c r="A451" s="13" t="s">
        <v>962</v>
      </c>
      <c r="B451" s="11" t="s">
        <v>1851</v>
      </c>
      <c r="C451" s="11" t="s">
        <v>1854</v>
      </c>
      <c r="D451" s="11" t="s">
        <v>1425</v>
      </c>
      <c r="E451" s="184">
        <v>2012</v>
      </c>
      <c r="F451" s="130">
        <v>6</v>
      </c>
      <c r="G451" s="130">
        <v>15</v>
      </c>
      <c r="H451" s="88"/>
      <c r="I451" s="10">
        <v>20</v>
      </c>
      <c r="J451" s="10">
        <v>50</v>
      </c>
      <c r="K451" s="7" t="s">
        <v>1491</v>
      </c>
      <c r="L451" s="7" t="s">
        <v>798</v>
      </c>
      <c r="M451" s="13"/>
      <c r="N451" s="178" t="s">
        <v>1488</v>
      </c>
      <c r="O451" s="13"/>
      <c r="P451" s="13"/>
      <c r="Q451" s="13"/>
      <c r="R451" s="13"/>
      <c r="S451" s="13"/>
      <c r="T451" s="182" t="s">
        <v>1493</v>
      </c>
      <c r="U451" s="13"/>
      <c r="V451" s="13"/>
      <c r="W451" s="13">
        <v>72.084999999999994</v>
      </c>
      <c r="X451" s="13"/>
      <c r="Y451" s="13"/>
      <c r="Z451" s="13"/>
      <c r="AA451" s="13"/>
      <c r="AB451" s="13"/>
      <c r="AC451" s="13"/>
      <c r="AD451" s="13"/>
      <c r="AE451" s="13"/>
      <c r="AF451" s="13">
        <v>5.24</v>
      </c>
      <c r="AG451" s="16" t="s">
        <v>274</v>
      </c>
      <c r="AH451" s="13"/>
      <c r="AI451" s="13"/>
      <c r="AJ451" s="13"/>
      <c r="AK451" s="13">
        <v>1.05</v>
      </c>
      <c r="AL451" s="13"/>
      <c r="AM451" s="13"/>
      <c r="AN451" s="13"/>
      <c r="AO451" s="13"/>
      <c r="AP451" s="13"/>
      <c r="AQ451" s="13">
        <v>0</v>
      </c>
      <c r="AR451" s="13">
        <v>0.68479999999999996</v>
      </c>
      <c r="AS451" s="17">
        <v>0.68500000000000005</v>
      </c>
      <c r="AT451" s="17"/>
      <c r="AU451" s="17"/>
      <c r="AV451" s="13">
        <v>0.05</v>
      </c>
      <c r="AW451" s="13"/>
      <c r="AX451" s="189">
        <v>13.695999999999998</v>
      </c>
      <c r="AY451" s="124"/>
      <c r="AZ451" s="13"/>
      <c r="BA451" s="13"/>
      <c r="BB451" s="192">
        <v>-17.14</v>
      </c>
      <c r="BC451" s="7" t="s">
        <v>1492</v>
      </c>
      <c r="BD451" s="13"/>
      <c r="BE451" s="7">
        <v>2020</v>
      </c>
      <c r="BF451" s="13">
        <v>-68.2</v>
      </c>
      <c r="BG451" s="13">
        <v>2.9</v>
      </c>
      <c r="BH451" s="13"/>
      <c r="BI451" s="13">
        <v>0.93969999999999998</v>
      </c>
      <c r="BJ451" s="13">
        <v>2.8999999999999998E-3</v>
      </c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>
        <v>0.83203978639999998</v>
      </c>
      <c r="CA451" s="13">
        <v>2.2781760059999998</v>
      </c>
      <c r="CB451" s="7"/>
      <c r="CC451" s="7"/>
      <c r="CD451" s="13"/>
      <c r="CE451" s="182" t="s">
        <v>1494</v>
      </c>
      <c r="CF451" s="13"/>
      <c r="CG451" s="13"/>
      <c r="CH451" s="13"/>
      <c r="CI451" s="13"/>
      <c r="CJ451" s="13"/>
      <c r="CK451" s="13"/>
      <c r="CL451" s="13"/>
      <c r="CM451" s="13"/>
      <c r="CN451" s="13"/>
      <c r="CO451" s="190">
        <v>59.046900000000001</v>
      </c>
      <c r="CP451" s="190">
        <v>0</v>
      </c>
      <c r="CQ451" s="190">
        <v>0</v>
      </c>
      <c r="CR451" s="190"/>
      <c r="CS451" s="190">
        <v>0</v>
      </c>
      <c r="CT451" s="190"/>
      <c r="CU451" s="190"/>
      <c r="CV451" s="190">
        <v>0</v>
      </c>
      <c r="CW451" s="190">
        <v>23.8462</v>
      </c>
      <c r="CX451" s="190">
        <v>0</v>
      </c>
      <c r="CY451" s="190">
        <v>3.5615999999999999</v>
      </c>
      <c r="CZ451" s="190">
        <v>4.9764999999999997</v>
      </c>
      <c r="DA451" s="190">
        <v>0</v>
      </c>
      <c r="DB451" s="190">
        <v>0.97119999999999995</v>
      </c>
      <c r="DC451" s="194">
        <v>0</v>
      </c>
      <c r="DE451" s="13"/>
      <c r="DF451" s="13"/>
      <c r="DG451" s="17"/>
      <c r="DH451" s="13"/>
      <c r="DI451" s="13"/>
    </row>
    <row r="452" spans="1:113" ht="14.4" x14ac:dyDescent="0.3">
      <c r="A452" s="13" t="s">
        <v>962</v>
      </c>
      <c r="B452" s="11" t="s">
        <v>1852</v>
      </c>
      <c r="C452" s="11" t="s">
        <v>1855</v>
      </c>
      <c r="D452" s="11" t="s">
        <v>1426</v>
      </c>
      <c r="E452" s="184">
        <v>2012</v>
      </c>
      <c r="F452" s="130">
        <v>12</v>
      </c>
      <c r="G452" s="130">
        <v>6</v>
      </c>
      <c r="H452" s="88"/>
      <c r="I452" s="10">
        <v>0</v>
      </c>
      <c r="J452" s="10">
        <v>20</v>
      </c>
      <c r="K452" s="7" t="s">
        <v>1490</v>
      </c>
      <c r="L452" s="7" t="s">
        <v>798</v>
      </c>
      <c r="M452" s="13"/>
      <c r="N452" s="178" t="s">
        <v>1488</v>
      </c>
      <c r="O452" s="13"/>
      <c r="P452" s="13"/>
      <c r="Q452" s="13"/>
      <c r="R452" s="13"/>
      <c r="S452" s="13"/>
      <c r="T452" s="182" t="s">
        <v>1493</v>
      </c>
      <c r="U452" s="13"/>
      <c r="V452" s="13"/>
      <c r="W452" s="13">
        <v>60.9955</v>
      </c>
      <c r="X452" s="13"/>
      <c r="Y452" s="13"/>
      <c r="Z452" s="13"/>
      <c r="AA452" s="13"/>
      <c r="AB452" s="13"/>
      <c r="AC452" s="13"/>
      <c r="AD452" s="13"/>
      <c r="AE452" s="13"/>
      <c r="AF452" s="13">
        <v>5.29</v>
      </c>
      <c r="AG452" s="16" t="s">
        <v>274</v>
      </c>
      <c r="AH452" s="13"/>
      <c r="AI452" s="13"/>
      <c r="AJ452" s="13"/>
      <c r="AK452" s="13">
        <v>0.53</v>
      </c>
      <c r="AL452" s="13"/>
      <c r="AM452" s="13"/>
      <c r="AN452" s="13"/>
      <c r="AO452" s="13"/>
      <c r="AP452" s="13"/>
      <c r="AQ452" s="13">
        <v>0</v>
      </c>
      <c r="AR452" s="13">
        <v>0.93279999999999996</v>
      </c>
      <c r="AS452" s="17">
        <v>0.93300000000000005</v>
      </c>
      <c r="AT452" s="17"/>
      <c r="AU452" s="17"/>
      <c r="AV452" s="13">
        <v>0.06</v>
      </c>
      <c r="AW452" s="13"/>
      <c r="AX452" s="189">
        <v>15.546666666666667</v>
      </c>
      <c r="AY452" s="124"/>
      <c r="AZ452" s="13"/>
      <c r="BA452" s="13"/>
      <c r="BB452" s="192">
        <v>-19.190000000000001</v>
      </c>
      <c r="BC452" s="7" t="s">
        <v>1492</v>
      </c>
      <c r="BD452" s="13"/>
      <c r="BE452" s="7">
        <v>2020</v>
      </c>
      <c r="BF452" s="13">
        <v>49.2</v>
      </c>
      <c r="BG452" s="13">
        <v>1.9</v>
      </c>
      <c r="BH452" s="13"/>
      <c r="BI452" s="13">
        <v>1.0581</v>
      </c>
      <c r="BJ452" s="13">
        <v>1.9E-3</v>
      </c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>
        <v>0.64500178520000007</v>
      </c>
      <c r="CA452" s="13">
        <v>1.7908125320000001</v>
      </c>
      <c r="CB452" s="7"/>
      <c r="CC452" s="7"/>
      <c r="CD452" s="13"/>
      <c r="CE452" s="182" t="s">
        <v>1494</v>
      </c>
      <c r="CF452" s="13"/>
      <c r="CG452" s="13"/>
      <c r="CH452" s="13"/>
      <c r="CI452" s="13"/>
      <c r="CJ452" s="13"/>
      <c r="CK452" s="13"/>
      <c r="CL452" s="13"/>
      <c r="CM452" s="13"/>
      <c r="CN452" s="13"/>
      <c r="CO452" s="190">
        <v>71.411699999999996</v>
      </c>
      <c r="CP452" s="190">
        <v>0</v>
      </c>
      <c r="CQ452" s="190">
        <v>0</v>
      </c>
      <c r="CR452" s="190"/>
      <c r="CS452" s="190">
        <v>0</v>
      </c>
      <c r="CT452" s="190"/>
      <c r="CU452" s="190"/>
      <c r="CV452" s="190">
        <v>0</v>
      </c>
      <c r="CW452" s="190">
        <v>15.6303</v>
      </c>
      <c r="CX452" s="190">
        <v>0</v>
      </c>
      <c r="CY452" s="190">
        <v>3.7951000000000001</v>
      </c>
      <c r="CZ452" s="190">
        <v>4.8202000000000007</v>
      </c>
      <c r="DA452" s="190">
        <v>0</v>
      </c>
      <c r="DB452" s="190">
        <v>0.94569999999999999</v>
      </c>
      <c r="DC452" s="194">
        <v>0</v>
      </c>
      <c r="DE452" s="13"/>
      <c r="DF452" s="13"/>
      <c r="DG452" s="17"/>
      <c r="DH452" s="13"/>
      <c r="DI452" s="13"/>
    </row>
    <row r="453" spans="1:113" ht="14.4" x14ac:dyDescent="0.3">
      <c r="A453" s="13" t="s">
        <v>962</v>
      </c>
      <c r="B453" s="11" t="s">
        <v>1852</v>
      </c>
      <c r="C453" s="11" t="s">
        <v>1855</v>
      </c>
      <c r="D453" s="11" t="s">
        <v>1427</v>
      </c>
      <c r="E453" s="184">
        <v>2012</v>
      </c>
      <c r="F453" s="130">
        <v>12</v>
      </c>
      <c r="G453" s="130">
        <v>6</v>
      </c>
      <c r="H453" s="88"/>
      <c r="I453" s="10">
        <v>20</v>
      </c>
      <c r="J453" s="10">
        <v>50</v>
      </c>
      <c r="K453" s="7" t="s">
        <v>1491</v>
      </c>
      <c r="L453" s="7" t="s">
        <v>798</v>
      </c>
      <c r="M453" s="13"/>
      <c r="N453" s="178" t="s">
        <v>1488</v>
      </c>
      <c r="O453" s="13"/>
      <c r="P453" s="13"/>
      <c r="Q453" s="13"/>
      <c r="R453" s="13"/>
      <c r="S453" s="13"/>
      <c r="T453" s="182" t="s">
        <v>1493</v>
      </c>
      <c r="U453" s="13"/>
      <c r="V453" s="13"/>
      <c r="W453" s="13">
        <v>74.727000000000004</v>
      </c>
      <c r="X453" s="13"/>
      <c r="Y453" s="13"/>
      <c r="Z453" s="13"/>
      <c r="AA453" s="13"/>
      <c r="AB453" s="13"/>
      <c r="AC453" s="13"/>
      <c r="AD453" s="13"/>
      <c r="AE453" s="13"/>
      <c r="AF453" s="13">
        <v>5.14</v>
      </c>
      <c r="AG453" s="16" t="s">
        <v>274</v>
      </c>
      <c r="AH453" s="13"/>
      <c r="AI453" s="13"/>
      <c r="AJ453" s="13"/>
      <c r="AK453" s="13">
        <v>0.22</v>
      </c>
      <c r="AL453" s="13"/>
      <c r="AM453" s="13"/>
      <c r="AN453" s="13"/>
      <c r="AO453" s="13"/>
      <c r="AP453" s="13"/>
      <c r="AQ453" s="13">
        <v>0</v>
      </c>
      <c r="AR453" s="13">
        <v>0.498</v>
      </c>
      <c r="AS453" s="17">
        <v>0.498</v>
      </c>
      <c r="AT453" s="17"/>
      <c r="AU453" s="17"/>
      <c r="AV453" s="13">
        <v>0.03</v>
      </c>
      <c r="AW453" s="13"/>
      <c r="AX453" s="189">
        <v>16.600000000000001</v>
      </c>
      <c r="AY453" s="124"/>
      <c r="AZ453" s="13"/>
      <c r="BA453" s="13"/>
      <c r="BB453" s="192">
        <v>-19.39</v>
      </c>
      <c r="BC453" s="7" t="s">
        <v>1492</v>
      </c>
      <c r="BD453" s="13"/>
      <c r="BE453" s="7">
        <v>2020</v>
      </c>
      <c r="BF453" s="13">
        <v>-58</v>
      </c>
      <c r="BG453" s="13">
        <v>3.3</v>
      </c>
      <c r="BH453" s="13"/>
      <c r="BI453" s="13">
        <v>0.95</v>
      </c>
      <c r="BJ453" s="13">
        <v>3.3E-3</v>
      </c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>
        <v>0.84004948819999992</v>
      </c>
      <c r="CA453" s="13">
        <v>2.5671334959999998</v>
      </c>
      <c r="CB453" s="7"/>
      <c r="CC453" s="7"/>
      <c r="CD453" s="13"/>
      <c r="CE453" s="182" t="s">
        <v>1494</v>
      </c>
      <c r="CF453" s="13"/>
      <c r="CG453" s="13"/>
      <c r="CH453" s="13"/>
      <c r="CI453" s="13"/>
      <c r="CJ453" s="13"/>
      <c r="CK453" s="13"/>
      <c r="CL453" s="13"/>
      <c r="CM453" s="13"/>
      <c r="CN453" s="13"/>
      <c r="CO453" s="190">
        <v>48.334800000000001</v>
      </c>
      <c r="CP453" s="190">
        <v>0.8417</v>
      </c>
      <c r="CQ453" s="190">
        <v>0</v>
      </c>
      <c r="CR453" s="190"/>
      <c r="CS453" s="190">
        <v>0</v>
      </c>
      <c r="CT453" s="190"/>
      <c r="CU453" s="190"/>
      <c r="CV453" s="190">
        <v>0</v>
      </c>
      <c r="CW453" s="190">
        <v>23.6175</v>
      </c>
      <c r="CX453" s="190">
        <v>0</v>
      </c>
      <c r="CY453" s="190">
        <v>7.8761999999999999</v>
      </c>
      <c r="CZ453" s="190">
        <v>7.8991999999999996</v>
      </c>
      <c r="DA453" s="190">
        <v>0</v>
      </c>
      <c r="DB453" s="190">
        <v>0</v>
      </c>
      <c r="DC453" s="194">
        <v>0</v>
      </c>
      <c r="DE453" s="13"/>
      <c r="DF453" s="13"/>
      <c r="DG453" s="17"/>
      <c r="DH453" s="13"/>
      <c r="DI453" s="13"/>
    </row>
    <row r="454" spans="1:113" ht="14.4" x14ac:dyDescent="0.3">
      <c r="A454" s="13" t="s">
        <v>962</v>
      </c>
      <c r="B454" s="11" t="s">
        <v>1853</v>
      </c>
      <c r="C454" s="11" t="s">
        <v>1856</v>
      </c>
      <c r="D454" s="11" t="s">
        <v>1428</v>
      </c>
      <c r="E454" s="184">
        <v>2012</v>
      </c>
      <c r="F454" s="130">
        <v>9</v>
      </c>
      <c r="G454" s="130">
        <v>6</v>
      </c>
      <c r="H454" s="88"/>
      <c r="I454" s="10">
        <v>0</v>
      </c>
      <c r="J454" s="10">
        <v>20</v>
      </c>
      <c r="K454" s="7" t="s">
        <v>1490</v>
      </c>
      <c r="L454" s="7" t="s">
        <v>798</v>
      </c>
      <c r="M454" s="13"/>
      <c r="N454" s="178" t="s">
        <v>1488</v>
      </c>
      <c r="O454" s="13"/>
      <c r="P454" s="13"/>
      <c r="Q454" s="13"/>
      <c r="R454" s="13"/>
      <c r="S454" s="13"/>
      <c r="T454" s="182" t="s">
        <v>1493</v>
      </c>
      <c r="U454" s="13"/>
      <c r="V454" s="13"/>
      <c r="W454" s="13">
        <v>60.542000000000002</v>
      </c>
      <c r="X454" s="13"/>
      <c r="Y454" s="13"/>
      <c r="Z454" s="13"/>
      <c r="AA454" s="13"/>
      <c r="AB454" s="13"/>
      <c r="AC454" s="13"/>
      <c r="AD454" s="13"/>
      <c r="AE454" s="13"/>
      <c r="AF454" s="13">
        <v>5.4</v>
      </c>
      <c r="AG454" s="16" t="s">
        <v>274</v>
      </c>
      <c r="AH454" s="13"/>
      <c r="AI454" s="13"/>
      <c r="AJ454" s="13"/>
      <c r="AK454" s="13">
        <v>1.05</v>
      </c>
      <c r="AL454" s="13"/>
      <c r="AM454" s="13"/>
      <c r="AN454" s="13"/>
      <c r="AO454" s="13"/>
      <c r="AP454" s="13"/>
      <c r="AQ454" s="13">
        <v>0</v>
      </c>
      <c r="AR454" s="13">
        <v>0.96379999999999999</v>
      </c>
      <c r="AS454" s="17">
        <v>0.96399999999999997</v>
      </c>
      <c r="AT454" s="17"/>
      <c r="AU454" s="17"/>
      <c r="AV454" s="13">
        <v>0.06</v>
      </c>
      <c r="AW454" s="13"/>
      <c r="AX454" s="189">
        <v>16.063333333333333</v>
      </c>
      <c r="AY454" s="124"/>
      <c r="AZ454" s="13"/>
      <c r="BA454" s="13"/>
      <c r="BB454" s="192">
        <v>-20.54</v>
      </c>
      <c r="BC454" s="7" t="s">
        <v>1492</v>
      </c>
      <c r="BD454" s="13"/>
      <c r="BE454" s="7">
        <v>2020</v>
      </c>
      <c r="BF454" s="13">
        <v>14.4</v>
      </c>
      <c r="BG454" s="13">
        <v>1.9</v>
      </c>
      <c r="BH454" s="13"/>
      <c r="BI454" s="13">
        <v>1.0229999999999999</v>
      </c>
      <c r="BJ454" s="13">
        <v>1.9E-3</v>
      </c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>
        <v>0.56695430010000003</v>
      </c>
      <c r="CA454" s="13">
        <v>1.8244131659999998</v>
      </c>
      <c r="CB454" s="7"/>
      <c r="CC454" s="7"/>
      <c r="CD454" s="13"/>
      <c r="CE454" s="182" t="s">
        <v>1494</v>
      </c>
      <c r="CF454" s="13"/>
      <c r="CG454" s="13"/>
      <c r="CH454" s="13"/>
      <c r="CI454" s="13"/>
      <c r="CJ454" s="13"/>
      <c r="CK454" s="13"/>
      <c r="CL454" s="13"/>
      <c r="CM454" s="13"/>
      <c r="CN454" s="13"/>
      <c r="CO454" s="190">
        <v>69.371700000000004</v>
      </c>
      <c r="CP454" s="190">
        <v>0</v>
      </c>
      <c r="CQ454" s="190">
        <v>0</v>
      </c>
      <c r="CR454" s="190"/>
      <c r="CS454" s="190">
        <v>0</v>
      </c>
      <c r="CT454" s="190"/>
      <c r="CU454" s="190"/>
      <c r="CV454" s="190">
        <v>0</v>
      </c>
      <c r="CW454" s="190">
        <v>16.778300000000002</v>
      </c>
      <c r="CX454" s="190">
        <v>0</v>
      </c>
      <c r="CY454" s="190">
        <v>3.1004999999999998</v>
      </c>
      <c r="CZ454" s="190">
        <v>7.2332999999999998</v>
      </c>
      <c r="DA454" s="190">
        <v>0</v>
      </c>
      <c r="DB454" s="190">
        <v>0</v>
      </c>
      <c r="DC454" s="194">
        <v>0</v>
      </c>
      <c r="DE454" s="13"/>
      <c r="DF454" s="13"/>
      <c r="DG454" s="17"/>
      <c r="DH454" s="13"/>
      <c r="DI454" s="13"/>
    </row>
    <row r="455" spans="1:113" ht="14.4" x14ac:dyDescent="0.3">
      <c r="A455" s="13" t="s">
        <v>962</v>
      </c>
      <c r="B455" s="11" t="s">
        <v>1853</v>
      </c>
      <c r="C455" s="11" t="s">
        <v>1856</v>
      </c>
      <c r="D455" s="11" t="s">
        <v>1429</v>
      </c>
      <c r="E455" s="184">
        <v>2012</v>
      </c>
      <c r="F455" s="130">
        <v>9</v>
      </c>
      <c r="G455" s="130">
        <v>6</v>
      </c>
      <c r="H455" s="88"/>
      <c r="I455" s="10">
        <v>20</v>
      </c>
      <c r="J455" s="10">
        <v>50</v>
      </c>
      <c r="K455" s="7" t="s">
        <v>1491</v>
      </c>
      <c r="L455" s="7" t="s">
        <v>798</v>
      </c>
      <c r="M455" s="13"/>
      <c r="N455" s="178" t="s">
        <v>1488</v>
      </c>
      <c r="O455" s="13"/>
      <c r="P455" s="13"/>
      <c r="Q455" s="13"/>
      <c r="R455" s="13"/>
      <c r="S455" s="13"/>
      <c r="T455" s="182" t="s">
        <v>1493</v>
      </c>
      <c r="U455" s="13"/>
      <c r="V455" s="13"/>
      <c r="W455" s="13">
        <v>82.822999999999993</v>
      </c>
      <c r="X455" s="13"/>
      <c r="Y455" s="13"/>
      <c r="Z455" s="13"/>
      <c r="AA455" s="13"/>
      <c r="AB455" s="13"/>
      <c r="AC455" s="13"/>
      <c r="AD455" s="13"/>
      <c r="AE455" s="13"/>
      <c r="AF455" s="13">
        <v>5.0999999999999996</v>
      </c>
      <c r="AG455" s="16" t="s">
        <v>274</v>
      </c>
      <c r="AH455" s="13"/>
      <c r="AI455" s="13"/>
      <c r="AJ455" s="13"/>
      <c r="AK455" s="13">
        <v>0.51</v>
      </c>
      <c r="AL455" s="13"/>
      <c r="AM455" s="13"/>
      <c r="AN455" s="13"/>
      <c r="AO455" s="13"/>
      <c r="AP455" s="13"/>
      <c r="AQ455" s="13">
        <v>0</v>
      </c>
      <c r="AR455" s="13">
        <v>0.58199999999999996</v>
      </c>
      <c r="AS455" s="17">
        <v>0.58199999999999996</v>
      </c>
      <c r="AT455" s="17"/>
      <c r="AU455" s="17"/>
      <c r="AV455" s="13">
        <v>0.04</v>
      </c>
      <c r="AW455" s="13"/>
      <c r="AX455" s="189">
        <v>14.549999999999999</v>
      </c>
      <c r="AY455" s="124"/>
      <c r="AZ455" s="13"/>
      <c r="BA455" s="13"/>
      <c r="BB455" s="192">
        <v>-19.47</v>
      </c>
      <c r="BC455" s="7" t="s">
        <v>1492</v>
      </c>
      <c r="BD455" s="13"/>
      <c r="BE455" s="7">
        <v>2020</v>
      </c>
      <c r="BF455" s="13">
        <v>-40.9</v>
      </c>
      <c r="BG455" s="13">
        <v>2.6</v>
      </c>
      <c r="BH455" s="13"/>
      <c r="BI455" s="13">
        <v>0.96719999999999995</v>
      </c>
      <c r="BJ455" s="13">
        <v>2.5999999999999999E-3</v>
      </c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>
        <v>0.60250124830000007</v>
      </c>
      <c r="CA455" s="13">
        <v>2.3077942359999999</v>
      </c>
      <c r="CB455" s="7"/>
      <c r="CC455" s="7"/>
      <c r="CD455" s="13"/>
      <c r="CE455" s="182" t="s">
        <v>1494</v>
      </c>
      <c r="CF455" s="13"/>
      <c r="CG455" s="13"/>
      <c r="CH455" s="13"/>
      <c r="CI455" s="13"/>
      <c r="CJ455" s="13"/>
      <c r="CK455" s="13"/>
      <c r="CL455" s="13"/>
      <c r="CM455" s="13"/>
      <c r="CN455" s="13"/>
      <c r="CO455" s="190">
        <v>44.716200000000001</v>
      </c>
      <c r="CP455" s="190">
        <v>0</v>
      </c>
      <c r="CQ455" s="190">
        <v>0</v>
      </c>
      <c r="CR455" s="190"/>
      <c r="CS455" s="190">
        <v>0</v>
      </c>
      <c r="CT455" s="190"/>
      <c r="CU455" s="190"/>
      <c r="CV455" s="190">
        <v>0</v>
      </c>
      <c r="CW455" s="190">
        <v>30.706199999999999</v>
      </c>
      <c r="CX455" s="190">
        <v>0</v>
      </c>
      <c r="CY455" s="190">
        <v>8.0828000000000007</v>
      </c>
      <c r="CZ455" s="190">
        <v>7.7787000000000006</v>
      </c>
      <c r="DA455" s="190">
        <v>0</v>
      </c>
      <c r="DB455" s="190">
        <v>0.89229999999999998</v>
      </c>
      <c r="DC455" s="194">
        <v>0</v>
      </c>
      <c r="DE455" s="13"/>
      <c r="DF455" s="13"/>
      <c r="DG455" s="17"/>
      <c r="DH455" s="13"/>
      <c r="DI455" s="13"/>
    </row>
    <row r="456" spans="1:113" ht="14.4" x14ac:dyDescent="0.3">
      <c r="A456" s="13" t="s">
        <v>962</v>
      </c>
      <c r="B456" s="11" t="s">
        <v>1857</v>
      </c>
      <c r="C456" s="11" t="s">
        <v>1858</v>
      </c>
      <c r="D456" s="11" t="s">
        <v>1430</v>
      </c>
      <c r="E456" s="184">
        <v>2012</v>
      </c>
      <c r="F456" s="130">
        <v>9</v>
      </c>
      <c r="G456" s="130">
        <v>29</v>
      </c>
      <c r="H456" s="88"/>
      <c r="I456" s="10">
        <v>0</v>
      </c>
      <c r="J456" s="10">
        <v>20</v>
      </c>
      <c r="K456" s="7" t="s">
        <v>1490</v>
      </c>
      <c r="L456" s="7" t="s">
        <v>798</v>
      </c>
      <c r="M456" s="13"/>
      <c r="N456" s="178" t="s">
        <v>1488</v>
      </c>
      <c r="O456" s="13"/>
      <c r="P456" s="13"/>
      <c r="Q456" s="13"/>
      <c r="R456" s="13"/>
      <c r="S456" s="13"/>
      <c r="T456" s="182" t="s">
        <v>1493</v>
      </c>
      <c r="U456" s="13"/>
      <c r="V456" s="13"/>
      <c r="W456" s="13">
        <v>12.468500000000001</v>
      </c>
      <c r="X456" s="13"/>
      <c r="Y456" s="13"/>
      <c r="Z456" s="13"/>
      <c r="AA456" s="13"/>
      <c r="AB456" s="13"/>
      <c r="AC456" s="13"/>
      <c r="AD456" s="13"/>
      <c r="AE456" s="13"/>
      <c r="AF456" s="13">
        <v>6.64</v>
      </c>
      <c r="AG456" s="16" t="s">
        <v>274</v>
      </c>
      <c r="AH456" s="13"/>
      <c r="AI456" s="13"/>
      <c r="AJ456" s="13"/>
      <c r="AK456" s="13">
        <v>1.99</v>
      </c>
      <c r="AL456" s="13"/>
      <c r="AM456" s="13"/>
      <c r="AN456" s="13"/>
      <c r="AO456" s="13"/>
      <c r="AP456" s="13"/>
      <c r="AQ456" s="13">
        <v>0</v>
      </c>
      <c r="AR456" s="13">
        <v>0.44490000000000002</v>
      </c>
      <c r="AS456" s="17">
        <v>0.44500000000000001</v>
      </c>
      <c r="AT456" s="17"/>
      <c r="AU456" s="17"/>
      <c r="AV456" s="13">
        <v>0.03</v>
      </c>
      <c r="AW456" s="13"/>
      <c r="AX456" s="189">
        <v>14.830000000000002</v>
      </c>
      <c r="AY456" s="124"/>
      <c r="AZ456" s="13"/>
      <c r="BA456" s="13"/>
      <c r="BB456" s="192">
        <v>-21.2</v>
      </c>
      <c r="BC456" s="7" t="s">
        <v>1492</v>
      </c>
      <c r="BD456" s="13"/>
      <c r="BE456" s="7">
        <v>2020</v>
      </c>
      <c r="BF456" s="13">
        <v>25.5</v>
      </c>
      <c r="BG456" s="13">
        <v>3.3</v>
      </c>
      <c r="BH456" s="13"/>
      <c r="BI456" s="13">
        <v>1.0342</v>
      </c>
      <c r="BJ456" s="13">
        <v>3.3E-3</v>
      </c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>
        <v>0.46712056320000001</v>
      </c>
      <c r="CA456" s="13">
        <v>0.55896211439999999</v>
      </c>
      <c r="CB456" s="7"/>
      <c r="CC456" s="7"/>
      <c r="CD456" s="13"/>
      <c r="CE456" s="182" t="s">
        <v>1494</v>
      </c>
      <c r="CF456" s="13"/>
      <c r="CG456" s="13"/>
      <c r="CH456" s="13"/>
      <c r="CI456" s="13"/>
      <c r="CJ456" s="13"/>
      <c r="CK456" s="13"/>
      <c r="CL456" s="13"/>
      <c r="CM456" s="13"/>
      <c r="CN456" s="13"/>
      <c r="CO456" s="190">
        <v>92.5989</v>
      </c>
      <c r="CP456" s="190">
        <v>4.1368999999999998</v>
      </c>
      <c r="CQ456" s="190">
        <v>0</v>
      </c>
      <c r="CR456" s="190"/>
      <c r="CS456" s="190">
        <v>0</v>
      </c>
      <c r="CT456" s="190"/>
      <c r="CU456" s="190"/>
      <c r="CV456" s="190">
        <v>0</v>
      </c>
      <c r="CW456" s="190">
        <v>0</v>
      </c>
      <c r="CX456" s="190">
        <v>2.3974000000000002</v>
      </c>
      <c r="CY456" s="190">
        <v>0</v>
      </c>
      <c r="CZ456" s="190">
        <v>0</v>
      </c>
      <c r="DA456" s="190">
        <v>0</v>
      </c>
      <c r="DB456" s="190">
        <v>0</v>
      </c>
      <c r="DC456" s="194">
        <v>0</v>
      </c>
      <c r="DE456" s="13"/>
      <c r="DF456" s="13"/>
      <c r="DG456" s="17"/>
      <c r="DH456" s="13"/>
      <c r="DI456" s="13"/>
    </row>
    <row r="457" spans="1:113" ht="14.4" x14ac:dyDescent="0.3">
      <c r="A457" s="13" t="s">
        <v>962</v>
      </c>
      <c r="B457" s="11" t="s">
        <v>1857</v>
      </c>
      <c r="C457" s="11" t="s">
        <v>1858</v>
      </c>
      <c r="D457" s="11" t="s">
        <v>1431</v>
      </c>
      <c r="E457" s="184">
        <v>2012</v>
      </c>
      <c r="F457" s="130">
        <v>9</v>
      </c>
      <c r="G457" s="130">
        <v>29</v>
      </c>
      <c r="H457" s="88"/>
      <c r="I457" s="10">
        <v>20</v>
      </c>
      <c r="J457" s="10">
        <v>50</v>
      </c>
      <c r="K457" s="7" t="s">
        <v>1491</v>
      </c>
      <c r="L457" s="7" t="s">
        <v>798</v>
      </c>
      <c r="M457" s="13"/>
      <c r="N457" s="178" t="s">
        <v>1488</v>
      </c>
      <c r="O457" s="13"/>
      <c r="P457" s="13"/>
      <c r="Q457" s="13"/>
      <c r="R457" s="13"/>
      <c r="S457" s="13"/>
      <c r="T457" s="182" t="s">
        <v>1493</v>
      </c>
      <c r="U457" s="13"/>
      <c r="V457" s="13"/>
      <c r="W457" s="13">
        <v>9.0579999999999998</v>
      </c>
      <c r="X457" s="13"/>
      <c r="Y457" s="13"/>
      <c r="Z457" s="13"/>
      <c r="AA457" s="13"/>
      <c r="AB457" s="13"/>
      <c r="AC457" s="13"/>
      <c r="AD457" s="13"/>
      <c r="AE457" s="13"/>
      <c r="AF457" s="13">
        <v>6.45</v>
      </c>
      <c r="AG457" s="16" t="s">
        <v>274</v>
      </c>
      <c r="AH457" s="13"/>
      <c r="AI457" s="13"/>
      <c r="AJ457" s="13"/>
      <c r="AK457" s="13">
        <v>2.2599999999999998</v>
      </c>
      <c r="AL457" s="13"/>
      <c r="AM457" s="13"/>
      <c r="AN457" s="13"/>
      <c r="AO457" s="13"/>
      <c r="AP457" s="13"/>
      <c r="AQ457" s="13">
        <v>0</v>
      </c>
      <c r="AR457" s="13">
        <v>0.2747</v>
      </c>
      <c r="AS457" s="17">
        <v>0.27500000000000002</v>
      </c>
      <c r="AT457" s="17"/>
      <c r="AU457" s="17"/>
      <c r="AV457" s="13">
        <v>0.02</v>
      </c>
      <c r="AW457" s="13"/>
      <c r="AX457" s="189">
        <v>13.734999999999999</v>
      </c>
      <c r="AY457" s="124"/>
      <c r="AZ457" s="13"/>
      <c r="BA457" s="13"/>
      <c r="BB457" s="192">
        <v>-17.760000000000002</v>
      </c>
      <c r="BC457" s="7" t="s">
        <v>1492</v>
      </c>
      <c r="BD457" s="13"/>
      <c r="BE457" s="7">
        <v>2020</v>
      </c>
      <c r="BF457" s="13">
        <v>-62.5</v>
      </c>
      <c r="BG457" s="13">
        <v>3.1</v>
      </c>
      <c r="BH457" s="13"/>
      <c r="BI457" s="13">
        <v>0.94550000000000001</v>
      </c>
      <c r="BJ457" s="13">
        <v>3.0999999999999999E-3</v>
      </c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>
        <v>0.6546051249</v>
      </c>
      <c r="CA457" s="13">
        <v>0.89696135199999993</v>
      </c>
      <c r="CB457" s="7"/>
      <c r="CC457" s="7"/>
      <c r="CD457" s="13"/>
      <c r="CE457" s="182" t="s">
        <v>1494</v>
      </c>
      <c r="CF457" s="13"/>
      <c r="CG457" s="13"/>
      <c r="CH457" s="13"/>
      <c r="CI457" s="13"/>
      <c r="CJ457" s="13"/>
      <c r="CK457" s="13"/>
      <c r="CL457" s="13"/>
      <c r="CM457" s="13"/>
      <c r="CN457" s="13"/>
      <c r="CO457" s="190">
        <v>91.93</v>
      </c>
      <c r="CP457" s="190">
        <v>3.8843999999999999</v>
      </c>
      <c r="CQ457" s="190">
        <v>0</v>
      </c>
      <c r="CR457" s="190"/>
      <c r="CS457" s="190">
        <v>0</v>
      </c>
      <c r="CT457" s="190"/>
      <c r="CU457" s="190"/>
      <c r="CV457" s="190">
        <v>0</v>
      </c>
      <c r="CW457" s="190">
        <v>0</v>
      </c>
      <c r="CX457" s="190">
        <v>3.8218000000000001</v>
      </c>
      <c r="CY457" s="190">
        <v>0</v>
      </c>
      <c r="CZ457" s="190">
        <v>0</v>
      </c>
      <c r="DA457" s="190">
        <v>0</v>
      </c>
      <c r="DB457" s="190">
        <v>0</v>
      </c>
      <c r="DC457" s="194">
        <v>0</v>
      </c>
      <c r="DE457" s="13"/>
      <c r="DF457" s="13"/>
      <c r="DG457" s="17"/>
      <c r="DH457" s="13"/>
      <c r="DI457" s="13"/>
    </row>
    <row r="458" spans="1:113" ht="14.4" x14ac:dyDescent="0.3">
      <c r="A458" s="13" t="s">
        <v>962</v>
      </c>
      <c r="B458" s="11" t="s">
        <v>1859</v>
      </c>
      <c r="C458" s="11" t="s">
        <v>1861</v>
      </c>
      <c r="D458" s="11" t="s">
        <v>1432</v>
      </c>
      <c r="E458" s="184">
        <v>2012</v>
      </c>
      <c r="F458" s="130">
        <v>10</v>
      </c>
      <c r="G458" s="130">
        <v>30</v>
      </c>
      <c r="H458" s="88"/>
      <c r="I458" s="10">
        <v>0</v>
      </c>
      <c r="J458" s="10">
        <v>20</v>
      </c>
      <c r="K458" s="7" t="s">
        <v>1490</v>
      </c>
      <c r="L458" s="7" t="s">
        <v>798</v>
      </c>
      <c r="M458" s="13"/>
      <c r="N458" s="178" t="s">
        <v>1488</v>
      </c>
      <c r="O458" s="13"/>
      <c r="P458" s="13"/>
      <c r="Q458" s="13"/>
      <c r="R458" s="13"/>
      <c r="S458" s="13"/>
      <c r="T458" s="182" t="s">
        <v>1493</v>
      </c>
      <c r="U458" s="13"/>
      <c r="V458" s="13"/>
      <c r="W458" s="13">
        <v>17.312999999999999</v>
      </c>
      <c r="X458" s="13"/>
      <c r="Y458" s="13"/>
      <c r="Z458" s="13"/>
      <c r="AA458" s="13"/>
      <c r="AB458" s="13"/>
      <c r="AC458" s="13"/>
      <c r="AD458" s="13"/>
      <c r="AE458" s="13"/>
      <c r="AF458" s="13">
        <v>7.09</v>
      </c>
      <c r="AG458" s="16" t="s">
        <v>274</v>
      </c>
      <c r="AH458" s="13"/>
      <c r="AI458" s="13"/>
      <c r="AJ458" s="13"/>
      <c r="AK458" s="13">
        <v>7.32</v>
      </c>
      <c r="AL458" s="13"/>
      <c r="AM458" s="13"/>
      <c r="AN458" s="13"/>
      <c r="AO458" s="13"/>
      <c r="AP458" s="13"/>
      <c r="AQ458" s="13">
        <v>0</v>
      </c>
      <c r="AR458" s="13">
        <v>0.98109999999999997</v>
      </c>
      <c r="AS458" s="17">
        <v>0.98099999999999998</v>
      </c>
      <c r="AT458" s="17"/>
      <c r="AU458" s="17"/>
      <c r="AV458" s="13">
        <v>0.08</v>
      </c>
      <c r="AW458" s="13"/>
      <c r="AX458" s="189">
        <v>12.26375</v>
      </c>
      <c r="AY458" s="124"/>
      <c r="AZ458" s="13"/>
      <c r="BA458" s="13"/>
      <c r="BB458" s="192">
        <v>-23.31</v>
      </c>
      <c r="BC458" s="7" t="s">
        <v>1492</v>
      </c>
      <c r="BD458" s="13"/>
      <c r="BE458" s="7">
        <v>2020</v>
      </c>
      <c r="BF458" s="13">
        <v>65.3</v>
      </c>
      <c r="BG458" s="13">
        <v>2</v>
      </c>
      <c r="BH458" s="13"/>
      <c r="BI458" s="13">
        <v>1.0744</v>
      </c>
      <c r="BJ458" s="13">
        <v>2E-3</v>
      </c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>
        <v>0.3008707759</v>
      </c>
      <c r="CA458" s="13">
        <v>0.4952366064</v>
      </c>
      <c r="CB458" s="7"/>
      <c r="CC458" s="7"/>
      <c r="CD458" s="13"/>
      <c r="CE458" s="182" t="s">
        <v>1494</v>
      </c>
      <c r="CF458" s="13"/>
      <c r="CG458" s="13"/>
      <c r="CH458" s="13"/>
      <c r="CI458" s="13"/>
      <c r="CJ458" s="13"/>
      <c r="CK458" s="13"/>
      <c r="CL458" s="13"/>
      <c r="CM458" s="13"/>
      <c r="CN458" s="13"/>
      <c r="CO458" s="190">
        <v>95.606099999999998</v>
      </c>
      <c r="CP458" s="190">
        <v>0</v>
      </c>
      <c r="CQ458" s="190">
        <v>0</v>
      </c>
      <c r="CR458" s="190"/>
      <c r="CS458" s="190">
        <v>0</v>
      </c>
      <c r="CT458" s="190"/>
      <c r="CU458" s="190"/>
      <c r="CV458" s="190">
        <v>0</v>
      </c>
      <c r="CW458" s="190">
        <v>0</v>
      </c>
      <c r="CX458" s="190">
        <v>3.6036000000000001</v>
      </c>
      <c r="CY458" s="190">
        <v>0</v>
      </c>
      <c r="CZ458" s="190">
        <v>0</v>
      </c>
      <c r="DA458" s="190">
        <v>0</v>
      </c>
      <c r="DB458" s="190">
        <v>0.79059999999999997</v>
      </c>
      <c r="DC458" s="194">
        <v>0</v>
      </c>
      <c r="DE458" s="13"/>
      <c r="DF458" s="13"/>
      <c r="DG458" s="17"/>
      <c r="DH458" s="13"/>
      <c r="DI458" s="13"/>
    </row>
    <row r="459" spans="1:113" ht="14.4" x14ac:dyDescent="0.3">
      <c r="A459" s="13" t="s">
        <v>962</v>
      </c>
      <c r="B459" s="11" t="s">
        <v>1859</v>
      </c>
      <c r="C459" s="11" t="s">
        <v>1861</v>
      </c>
      <c r="D459" s="11" t="s">
        <v>1433</v>
      </c>
      <c r="E459" s="184">
        <v>2012</v>
      </c>
      <c r="F459" s="130">
        <v>10</v>
      </c>
      <c r="G459" s="130">
        <v>30</v>
      </c>
      <c r="H459" s="88"/>
      <c r="I459" s="10">
        <v>20</v>
      </c>
      <c r="J459" s="10">
        <v>50</v>
      </c>
      <c r="K459" s="7" t="s">
        <v>1491</v>
      </c>
      <c r="L459" s="7" t="s">
        <v>798</v>
      </c>
      <c r="M459" s="13"/>
      <c r="N459" s="178" t="s">
        <v>1488</v>
      </c>
      <c r="O459" s="13"/>
      <c r="P459" s="13"/>
      <c r="Q459" s="13"/>
      <c r="R459" s="13"/>
      <c r="S459" s="13"/>
      <c r="T459" s="182" t="s">
        <v>1493</v>
      </c>
      <c r="U459" s="13"/>
      <c r="V459" s="13"/>
      <c r="W459" s="13">
        <v>16.869</v>
      </c>
      <c r="X459" s="13"/>
      <c r="Y459" s="13"/>
      <c r="Z459" s="13"/>
      <c r="AA459" s="13"/>
      <c r="AB459" s="13"/>
      <c r="AC459" s="13"/>
      <c r="AD459" s="13"/>
      <c r="AE459" s="13"/>
      <c r="AF459" s="13">
        <v>7.1</v>
      </c>
      <c r="AG459" s="16" t="s">
        <v>274</v>
      </c>
      <c r="AH459" s="13"/>
      <c r="AI459" s="13"/>
      <c r="AJ459" s="13"/>
      <c r="AK459" s="13">
        <v>5.13</v>
      </c>
      <c r="AL459" s="13"/>
      <c r="AM459" s="13"/>
      <c r="AN459" s="13"/>
      <c r="AO459" s="13"/>
      <c r="AP459" s="13"/>
      <c r="AQ459" s="13">
        <v>5.9999999999999995E-4</v>
      </c>
      <c r="AR459" s="13">
        <v>0.56599999999999995</v>
      </c>
      <c r="AS459" s="17">
        <v>0.56699999999999995</v>
      </c>
      <c r="AT459" s="17"/>
      <c r="AU459" s="17"/>
      <c r="AV459" s="13">
        <v>0.05</v>
      </c>
      <c r="AW459" s="13"/>
      <c r="AX459" s="189">
        <v>11.319999999999999</v>
      </c>
      <c r="AY459" s="124"/>
      <c r="AZ459" s="13"/>
      <c r="BA459" s="13"/>
      <c r="BB459" s="192">
        <v>-22.01</v>
      </c>
      <c r="BC459" s="7" t="s">
        <v>1492</v>
      </c>
      <c r="BD459" s="13"/>
      <c r="BE459" s="7">
        <v>2020</v>
      </c>
      <c r="BF459" s="13">
        <v>12.8</v>
      </c>
      <c r="BG459" s="13">
        <v>3</v>
      </c>
      <c r="BH459" s="13"/>
      <c r="BI459" s="13">
        <v>1.0214000000000001</v>
      </c>
      <c r="BJ459" s="13">
        <v>3.0000000000000001E-3</v>
      </c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>
        <v>0.34228701080000001</v>
      </c>
      <c r="CA459" s="13">
        <v>0.56980619290000001</v>
      </c>
      <c r="CB459" s="7"/>
      <c r="CC459" s="7"/>
      <c r="CD459" s="13"/>
      <c r="CE459" s="182" t="s">
        <v>1494</v>
      </c>
      <c r="CF459" s="13"/>
      <c r="CG459" s="13"/>
      <c r="CH459" s="13"/>
      <c r="CI459" s="13"/>
      <c r="CJ459" s="13"/>
      <c r="CK459" s="13"/>
      <c r="CL459" s="13"/>
      <c r="CM459" s="13"/>
      <c r="CN459" s="13"/>
      <c r="CO459" s="190">
        <v>96.809399999999997</v>
      </c>
      <c r="CP459" s="190">
        <v>0</v>
      </c>
      <c r="CQ459" s="190">
        <v>1.0283</v>
      </c>
      <c r="CR459" s="190"/>
      <c r="CS459" s="190">
        <v>0</v>
      </c>
      <c r="CT459" s="190"/>
      <c r="CU459" s="190"/>
      <c r="CV459" s="190">
        <v>0</v>
      </c>
      <c r="CW459" s="190">
        <v>0</v>
      </c>
      <c r="CX459" s="190">
        <v>1.6148</v>
      </c>
      <c r="CY459" s="190">
        <v>0</v>
      </c>
      <c r="CZ459" s="190">
        <v>0</v>
      </c>
      <c r="DA459" s="190">
        <v>0</v>
      </c>
      <c r="DB459" s="190">
        <v>0</v>
      </c>
      <c r="DC459" s="194">
        <v>0.54769999999999996</v>
      </c>
      <c r="DE459" s="13"/>
      <c r="DF459" s="13"/>
      <c r="DG459" s="17"/>
      <c r="DH459" s="13"/>
      <c r="DI459" s="13"/>
    </row>
    <row r="460" spans="1:113" ht="14.4" x14ac:dyDescent="0.3">
      <c r="A460" s="13" t="s">
        <v>962</v>
      </c>
      <c r="B460" s="11" t="s">
        <v>1860</v>
      </c>
      <c r="C460" s="11" t="s">
        <v>1862</v>
      </c>
      <c r="D460" s="11" t="s">
        <v>1434</v>
      </c>
      <c r="E460" s="184">
        <v>2012</v>
      </c>
      <c r="F460" s="130">
        <v>10</v>
      </c>
      <c r="G460" s="130">
        <v>29</v>
      </c>
      <c r="H460" s="88"/>
      <c r="I460" s="10">
        <v>0</v>
      </c>
      <c r="J460" s="10">
        <v>20</v>
      </c>
      <c r="K460" s="7" t="s">
        <v>1490</v>
      </c>
      <c r="L460" s="7" t="s">
        <v>798</v>
      </c>
      <c r="M460" s="13"/>
      <c r="N460" s="178" t="s">
        <v>1488</v>
      </c>
      <c r="O460" s="13"/>
      <c r="P460" s="13"/>
      <c r="Q460" s="13"/>
      <c r="R460" s="13"/>
      <c r="S460" s="13"/>
      <c r="T460" s="182" t="s">
        <v>1493</v>
      </c>
      <c r="U460" s="13"/>
      <c r="V460" s="13"/>
      <c r="W460" s="13">
        <v>8.83</v>
      </c>
      <c r="X460" s="13"/>
      <c r="Y460" s="13"/>
      <c r="Z460" s="13"/>
      <c r="AA460" s="13"/>
      <c r="AB460" s="13"/>
      <c r="AC460" s="13"/>
      <c r="AD460" s="13"/>
      <c r="AE460" s="13"/>
      <c r="AF460" s="13">
        <v>6.21</v>
      </c>
      <c r="AG460" s="16" t="s">
        <v>274</v>
      </c>
      <c r="AH460" s="13"/>
      <c r="AI460" s="13"/>
      <c r="AJ460" s="13"/>
      <c r="AK460" s="13">
        <v>2.08</v>
      </c>
      <c r="AL460" s="13"/>
      <c r="AM460" s="13"/>
      <c r="AN460" s="13"/>
      <c r="AO460" s="13"/>
      <c r="AP460" s="13"/>
      <c r="AQ460" s="13">
        <v>0</v>
      </c>
      <c r="AR460" s="13">
        <v>0.29239999999999999</v>
      </c>
      <c r="AS460" s="17">
        <v>0.29199999999999998</v>
      </c>
      <c r="AT460" s="17"/>
      <c r="AU460" s="17"/>
      <c r="AV460" s="13">
        <v>0.03</v>
      </c>
      <c r="AW460" s="13"/>
      <c r="AX460" s="189">
        <v>9.7466666666666661</v>
      </c>
      <c r="AY460" s="124"/>
      <c r="AZ460" s="13"/>
      <c r="BA460" s="13"/>
      <c r="BB460" s="192"/>
      <c r="BC460" s="7"/>
      <c r="BD460" s="13"/>
      <c r="BE460" s="7">
        <v>2020</v>
      </c>
      <c r="BF460" s="13">
        <v>-40.799999999999997</v>
      </c>
      <c r="BG460" s="13">
        <v>5.8</v>
      </c>
      <c r="BH460" s="13"/>
      <c r="BI460" s="13">
        <v>0.96740000000000004</v>
      </c>
      <c r="BJ460" s="13">
        <v>5.7999999999999996E-3</v>
      </c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>
        <v>0.3058889796</v>
      </c>
      <c r="CA460" s="13">
        <v>0.44331421380000002</v>
      </c>
      <c r="CB460" s="7"/>
      <c r="CC460" s="7"/>
      <c r="CD460" s="13"/>
      <c r="CE460" s="182" t="s">
        <v>1494</v>
      </c>
      <c r="CF460" s="13"/>
      <c r="CG460" s="13"/>
      <c r="CH460" s="13"/>
      <c r="CI460" s="13"/>
      <c r="CJ460" s="13"/>
      <c r="CK460" s="13"/>
      <c r="CL460" s="13"/>
      <c r="CM460" s="13"/>
      <c r="CN460" s="13"/>
      <c r="CO460" s="190">
        <v>97.998800000000003</v>
      </c>
      <c r="CP460" s="190">
        <v>0</v>
      </c>
      <c r="CQ460" s="190">
        <v>0</v>
      </c>
      <c r="CR460" s="190"/>
      <c r="CS460" s="190">
        <v>0</v>
      </c>
      <c r="CT460" s="190"/>
      <c r="CU460" s="190"/>
      <c r="CV460" s="190">
        <v>0</v>
      </c>
      <c r="CW460" s="190">
        <v>0</v>
      </c>
      <c r="CX460" s="190">
        <v>2.0013000000000001</v>
      </c>
      <c r="CY460" s="190">
        <v>0</v>
      </c>
      <c r="CZ460" s="190">
        <v>0</v>
      </c>
      <c r="DA460" s="190">
        <v>0</v>
      </c>
      <c r="DB460" s="190">
        <v>0</v>
      </c>
      <c r="DC460" s="194">
        <v>0</v>
      </c>
      <c r="DE460" s="13"/>
      <c r="DF460" s="13"/>
      <c r="DG460" s="17"/>
      <c r="DH460" s="13"/>
      <c r="DI460" s="13"/>
    </row>
    <row r="461" spans="1:113" ht="14.4" x14ac:dyDescent="0.3">
      <c r="A461" s="13" t="s">
        <v>962</v>
      </c>
      <c r="B461" s="11" t="s">
        <v>1860</v>
      </c>
      <c r="C461" s="11" t="s">
        <v>1862</v>
      </c>
      <c r="D461" s="11" t="s">
        <v>1435</v>
      </c>
      <c r="E461" s="184">
        <v>2012</v>
      </c>
      <c r="F461" s="130">
        <v>10</v>
      </c>
      <c r="G461" s="130">
        <v>29</v>
      </c>
      <c r="H461" s="88"/>
      <c r="I461" s="10">
        <v>20</v>
      </c>
      <c r="J461" s="10">
        <v>50</v>
      </c>
      <c r="K461" s="7" t="s">
        <v>1491</v>
      </c>
      <c r="L461" s="7" t="s">
        <v>798</v>
      </c>
      <c r="M461" s="13"/>
      <c r="N461" s="178" t="s">
        <v>1488</v>
      </c>
      <c r="O461" s="13"/>
      <c r="P461" s="13"/>
      <c r="Q461" s="13"/>
      <c r="R461" s="13"/>
      <c r="S461" s="13"/>
      <c r="T461" s="182" t="s">
        <v>1493</v>
      </c>
      <c r="U461" s="13"/>
      <c r="V461" s="13"/>
      <c r="W461" s="13">
        <v>8.6679999999999993</v>
      </c>
      <c r="X461" s="13"/>
      <c r="Y461" s="13"/>
      <c r="Z461" s="13"/>
      <c r="AA461" s="13"/>
      <c r="AB461" s="13"/>
      <c r="AC461" s="13"/>
      <c r="AD461" s="13"/>
      <c r="AE461" s="13"/>
      <c r="AF461" s="13">
        <v>5.92</v>
      </c>
      <c r="AG461" s="16" t="s">
        <v>274</v>
      </c>
      <c r="AH461" s="13"/>
      <c r="AI461" s="13"/>
      <c r="AJ461" s="13"/>
      <c r="AK461" s="13">
        <v>1.73</v>
      </c>
      <c r="AL461" s="13"/>
      <c r="AM461" s="13"/>
      <c r="AN461" s="13"/>
      <c r="AO461" s="13"/>
      <c r="AP461" s="13"/>
      <c r="AQ461" s="13">
        <v>0</v>
      </c>
      <c r="AR461" s="13">
        <v>0.2019</v>
      </c>
      <c r="AS461" s="17">
        <v>0.20200000000000001</v>
      </c>
      <c r="AT461" s="17"/>
      <c r="AU461" s="17"/>
      <c r="AV461" s="13">
        <v>0.02</v>
      </c>
      <c r="AW461" s="13"/>
      <c r="AX461" s="189">
        <v>10.094999999999999</v>
      </c>
      <c r="AY461" s="124"/>
      <c r="AZ461" s="13"/>
      <c r="BA461" s="13"/>
      <c r="BB461" s="192"/>
      <c r="BC461" s="7"/>
      <c r="BD461" s="13"/>
      <c r="BE461" s="7">
        <v>2020</v>
      </c>
      <c r="BF461" s="13">
        <v>-49</v>
      </c>
      <c r="BG461" s="13">
        <v>5</v>
      </c>
      <c r="BH461" s="13"/>
      <c r="BI461" s="13">
        <v>0.95909999999999995</v>
      </c>
      <c r="BJ461" s="13">
        <v>5.0000000000000001E-3</v>
      </c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>
        <v>0.51433724089999999</v>
      </c>
      <c r="CA461" s="13">
        <v>0.88599787299999999</v>
      </c>
      <c r="CB461" s="7"/>
      <c r="CC461" s="7"/>
      <c r="CD461" s="13"/>
      <c r="CE461" s="182" t="s">
        <v>1494</v>
      </c>
      <c r="CF461" s="13"/>
      <c r="CG461" s="13"/>
      <c r="CH461" s="13"/>
      <c r="CI461" s="13"/>
      <c r="CJ461" s="13"/>
      <c r="CK461" s="13"/>
      <c r="CL461" s="13"/>
      <c r="CM461" s="13"/>
      <c r="CN461" s="13"/>
      <c r="CO461" s="190">
        <v>92.877200000000002</v>
      </c>
      <c r="CP461" s="190">
        <v>0</v>
      </c>
      <c r="CQ461" s="190">
        <v>0</v>
      </c>
      <c r="CR461" s="190"/>
      <c r="CS461" s="190">
        <v>0</v>
      </c>
      <c r="CT461" s="190"/>
      <c r="CU461" s="190"/>
      <c r="CV461" s="190">
        <v>0</v>
      </c>
      <c r="CW461" s="190">
        <v>0</v>
      </c>
      <c r="CX461" s="190">
        <v>0</v>
      </c>
      <c r="CY461" s="190">
        <v>0</v>
      </c>
      <c r="CZ461" s="190">
        <v>0</v>
      </c>
      <c r="DA461" s="190">
        <v>0</v>
      </c>
      <c r="DB461" s="190">
        <v>4.7751999999999999</v>
      </c>
      <c r="DC461" s="194">
        <v>0</v>
      </c>
      <c r="DE461" s="13"/>
      <c r="DF461" s="13"/>
      <c r="DG461" s="17"/>
      <c r="DH461" s="13"/>
      <c r="DI461" s="13"/>
    </row>
    <row r="462" spans="1:113" ht="14.4" x14ac:dyDescent="0.3">
      <c r="A462" s="13" t="s">
        <v>962</v>
      </c>
      <c r="B462" s="11" t="s">
        <v>1863</v>
      </c>
      <c r="C462" s="11" t="s">
        <v>1867</v>
      </c>
      <c r="D462" s="11" t="s">
        <v>1436</v>
      </c>
      <c r="E462" s="184">
        <v>2011</v>
      </c>
      <c r="F462" s="130">
        <v>9</v>
      </c>
      <c r="G462" s="130">
        <v>6</v>
      </c>
      <c r="H462" s="88"/>
      <c r="I462" s="10">
        <v>0</v>
      </c>
      <c r="J462" s="10">
        <v>20</v>
      </c>
      <c r="K462" s="7" t="s">
        <v>1490</v>
      </c>
      <c r="L462" s="7" t="s">
        <v>798</v>
      </c>
      <c r="M462" s="13"/>
      <c r="N462" s="178" t="s">
        <v>1488</v>
      </c>
      <c r="O462" s="13"/>
      <c r="P462" s="13"/>
      <c r="Q462" s="13"/>
      <c r="R462" s="13"/>
      <c r="S462" s="13"/>
      <c r="T462" s="182" t="s">
        <v>1493</v>
      </c>
      <c r="U462" s="13"/>
      <c r="V462" s="13"/>
      <c r="W462" s="13">
        <v>12.672000000000001</v>
      </c>
      <c r="X462" s="13"/>
      <c r="Y462" s="13"/>
      <c r="Z462" s="13"/>
      <c r="AA462" s="13"/>
      <c r="AB462" s="13"/>
      <c r="AC462" s="13"/>
      <c r="AD462" s="13"/>
      <c r="AE462" s="13"/>
      <c r="AF462" s="13">
        <v>5.74</v>
      </c>
      <c r="AG462" s="16" t="s">
        <v>274</v>
      </c>
      <c r="AH462" s="13"/>
      <c r="AI462" s="13"/>
      <c r="AJ462" s="13"/>
      <c r="AK462" s="13">
        <v>0.48</v>
      </c>
      <c r="AL462" s="13"/>
      <c r="AM462" s="13"/>
      <c r="AN462" s="13"/>
      <c r="AO462" s="13"/>
      <c r="AP462" s="13"/>
      <c r="AQ462" s="13">
        <v>0</v>
      </c>
      <c r="AR462" s="13">
        <v>0.37090000000000001</v>
      </c>
      <c r="AS462" s="17">
        <v>0.371</v>
      </c>
      <c r="AT462" s="17"/>
      <c r="AU462" s="17"/>
      <c r="AV462" s="13">
        <v>0.09</v>
      </c>
      <c r="AW462" s="13"/>
      <c r="AX462" s="189">
        <v>4.1211111111111114</v>
      </c>
      <c r="AY462" s="124"/>
      <c r="AZ462" s="13"/>
      <c r="BA462" s="13"/>
      <c r="BB462" s="192">
        <v>-17.46</v>
      </c>
      <c r="BC462" s="7" t="s">
        <v>1492</v>
      </c>
      <c r="BD462" s="13"/>
      <c r="BE462" s="7">
        <v>2020</v>
      </c>
      <c r="BF462" s="13">
        <v>-36.200000000000003</v>
      </c>
      <c r="BG462" s="13">
        <v>3.1</v>
      </c>
      <c r="BH462" s="13"/>
      <c r="BI462" s="13">
        <v>0.97199999999999998</v>
      </c>
      <c r="BJ462" s="13">
        <v>3.0999999999999999E-3</v>
      </c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>
        <v>0.27599299099999997</v>
      </c>
      <c r="CA462" s="13">
        <v>0.32748528659999998</v>
      </c>
      <c r="CB462" s="7"/>
      <c r="CC462" s="7"/>
      <c r="CD462" s="13"/>
      <c r="CE462" s="182" t="s">
        <v>1494</v>
      </c>
      <c r="CF462" s="13"/>
      <c r="CG462" s="13"/>
      <c r="CH462" s="13"/>
      <c r="CI462" s="13"/>
      <c r="CJ462" s="13"/>
      <c r="CK462" s="13"/>
      <c r="CL462" s="13"/>
      <c r="CM462" s="13"/>
      <c r="CN462" s="13"/>
      <c r="CO462" s="190">
        <v>96.665700000000001</v>
      </c>
      <c r="CP462" s="190">
        <v>0</v>
      </c>
      <c r="CQ462" s="190">
        <v>0</v>
      </c>
      <c r="CR462" s="190"/>
      <c r="CS462" s="190">
        <v>0</v>
      </c>
      <c r="CT462" s="190"/>
      <c r="CU462" s="190"/>
      <c r="CV462" s="190">
        <v>0</v>
      </c>
      <c r="CW462" s="190">
        <v>2.4822000000000002</v>
      </c>
      <c r="CX462" s="190">
        <v>0</v>
      </c>
      <c r="CY462" s="190">
        <v>0</v>
      </c>
      <c r="CZ462" s="190">
        <v>0</v>
      </c>
      <c r="DA462" s="190">
        <v>0</v>
      </c>
      <c r="DB462" s="190">
        <v>0</v>
      </c>
      <c r="DC462" s="194">
        <v>0</v>
      </c>
      <c r="DE462" s="13"/>
      <c r="DF462" s="13"/>
      <c r="DG462" s="17"/>
      <c r="DH462" s="13"/>
      <c r="DI462" s="13"/>
    </row>
    <row r="463" spans="1:113" ht="14.4" x14ac:dyDescent="0.3">
      <c r="A463" s="13" t="s">
        <v>962</v>
      </c>
      <c r="B463" s="11" t="s">
        <v>1863</v>
      </c>
      <c r="C463" s="11" t="s">
        <v>1867</v>
      </c>
      <c r="D463" s="11" t="s">
        <v>1437</v>
      </c>
      <c r="E463" s="184">
        <v>2011</v>
      </c>
      <c r="F463" s="130">
        <v>9</v>
      </c>
      <c r="G463" s="130">
        <v>6</v>
      </c>
      <c r="H463" s="88"/>
      <c r="I463" s="10">
        <v>20</v>
      </c>
      <c r="J463" s="10">
        <v>50</v>
      </c>
      <c r="K463" s="7" t="s">
        <v>1491</v>
      </c>
      <c r="L463" s="7" t="s">
        <v>798</v>
      </c>
      <c r="M463" s="13"/>
      <c r="N463" s="178" t="s">
        <v>1488</v>
      </c>
      <c r="O463" s="13"/>
      <c r="P463" s="13"/>
      <c r="Q463" s="13"/>
      <c r="R463" s="13"/>
      <c r="S463" s="13"/>
      <c r="T463" s="182" t="s">
        <v>1493</v>
      </c>
      <c r="U463" s="13"/>
      <c r="V463" s="13"/>
      <c r="W463" s="13">
        <v>19.068999999999999</v>
      </c>
      <c r="X463" s="13"/>
      <c r="Y463" s="13"/>
      <c r="Z463" s="13"/>
      <c r="AA463" s="13"/>
      <c r="AB463" s="13"/>
      <c r="AC463" s="13"/>
      <c r="AD463" s="13"/>
      <c r="AE463" s="13"/>
      <c r="AF463" s="13">
        <v>6.17</v>
      </c>
      <c r="AG463" s="16" t="s">
        <v>274</v>
      </c>
      <c r="AH463" s="13"/>
      <c r="AI463" s="13"/>
      <c r="AJ463" s="13"/>
      <c r="AK463" s="13">
        <v>0.59</v>
      </c>
      <c r="AL463" s="13"/>
      <c r="AM463" s="13"/>
      <c r="AN463" s="13"/>
      <c r="AO463" s="13"/>
      <c r="AP463" s="13"/>
      <c r="AQ463" s="13">
        <v>0</v>
      </c>
      <c r="AR463" s="13">
        <v>0.25790000000000002</v>
      </c>
      <c r="AS463" s="17">
        <v>0.25800000000000001</v>
      </c>
      <c r="AT463" s="17"/>
      <c r="AU463" s="17"/>
      <c r="AV463" s="13">
        <v>0.03</v>
      </c>
      <c r="AW463" s="13"/>
      <c r="AX463" s="189">
        <v>8.5966666666666676</v>
      </c>
      <c r="AY463" s="124"/>
      <c r="AZ463" s="13"/>
      <c r="BA463" s="13"/>
      <c r="BB463" s="192"/>
      <c r="BC463" s="7"/>
      <c r="BD463" s="13"/>
      <c r="BE463" s="7">
        <v>2020</v>
      </c>
      <c r="BF463" s="13">
        <v>-87.5</v>
      </c>
      <c r="BG463" s="13">
        <v>5.3</v>
      </c>
      <c r="BH463" s="13"/>
      <c r="BI463" s="13">
        <v>0.92030000000000001</v>
      </c>
      <c r="BJ463" s="13">
        <v>5.3E-3</v>
      </c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>
        <v>0.36227785200000001</v>
      </c>
      <c r="CA463" s="13">
        <v>0.44232447549999998</v>
      </c>
      <c r="CB463" s="7"/>
      <c r="CC463" s="7"/>
      <c r="CD463" s="13"/>
      <c r="CE463" s="182" t="s">
        <v>1494</v>
      </c>
      <c r="CF463" s="13"/>
      <c r="CG463" s="13"/>
      <c r="CH463" s="13"/>
      <c r="CI463" s="13"/>
      <c r="CJ463" s="13"/>
      <c r="CK463" s="13"/>
      <c r="CL463" s="13"/>
      <c r="CM463" s="13"/>
      <c r="CN463" s="13"/>
      <c r="CO463" s="190">
        <v>91.867199999999997</v>
      </c>
      <c r="CP463" s="190">
        <v>1.7647999999999999</v>
      </c>
      <c r="CQ463" s="190">
        <v>0</v>
      </c>
      <c r="CR463" s="190"/>
      <c r="CS463" s="190">
        <v>0</v>
      </c>
      <c r="CT463" s="190"/>
      <c r="CU463" s="190"/>
      <c r="CV463" s="190">
        <v>0</v>
      </c>
      <c r="CW463" s="190">
        <v>3.7629999999999999</v>
      </c>
      <c r="CX463" s="190">
        <v>0</v>
      </c>
      <c r="CY463" s="190">
        <v>0</v>
      </c>
      <c r="CZ463" s="190">
        <v>0</v>
      </c>
      <c r="DA463" s="190">
        <v>0</v>
      </c>
      <c r="DB463" s="190">
        <v>0.76290000000000002</v>
      </c>
      <c r="DC463" s="194">
        <v>0</v>
      </c>
      <c r="DE463" s="13"/>
      <c r="DF463" s="13"/>
      <c r="DG463" s="17"/>
      <c r="DH463" s="13"/>
      <c r="DI463" s="13"/>
    </row>
    <row r="464" spans="1:113" ht="14.4" x14ac:dyDescent="0.3">
      <c r="A464" s="13" t="s">
        <v>962</v>
      </c>
      <c r="B464" s="11" t="s">
        <v>1864</v>
      </c>
      <c r="C464" s="11" t="s">
        <v>1868</v>
      </c>
      <c r="D464" s="11" t="s">
        <v>1438</v>
      </c>
      <c r="E464" s="184">
        <v>2011</v>
      </c>
      <c r="F464" s="130">
        <v>9</v>
      </c>
      <c r="G464" s="130">
        <v>6</v>
      </c>
      <c r="H464" s="88"/>
      <c r="I464" s="10">
        <v>0</v>
      </c>
      <c r="J464" s="10">
        <v>20</v>
      </c>
      <c r="K464" s="7" t="s">
        <v>1490</v>
      </c>
      <c r="L464" s="7" t="s">
        <v>798</v>
      </c>
      <c r="M464" s="13"/>
      <c r="N464" s="178" t="s">
        <v>1488</v>
      </c>
      <c r="O464" s="13"/>
      <c r="P464" s="13"/>
      <c r="Q464" s="13"/>
      <c r="R464" s="13"/>
      <c r="S464" s="13"/>
      <c r="T464" s="182" t="s">
        <v>1493</v>
      </c>
      <c r="U464" s="13"/>
      <c r="V464" s="13"/>
      <c r="W464" s="13">
        <v>14.099</v>
      </c>
      <c r="X464" s="13"/>
      <c r="Y464" s="13"/>
      <c r="Z464" s="13"/>
      <c r="AA464" s="13"/>
      <c r="AB464" s="13"/>
      <c r="AC464" s="13"/>
      <c r="AD464" s="13"/>
      <c r="AE464" s="13"/>
      <c r="AF464" s="13">
        <v>6.17</v>
      </c>
      <c r="AG464" s="16" t="s">
        <v>274</v>
      </c>
      <c r="AH464" s="13"/>
      <c r="AI464" s="13"/>
      <c r="AJ464" s="13"/>
      <c r="AK464" s="13">
        <v>1.52</v>
      </c>
      <c r="AL464" s="13"/>
      <c r="AM464" s="13"/>
      <c r="AN464" s="13"/>
      <c r="AO464" s="13"/>
      <c r="AP464" s="13"/>
      <c r="AQ464" s="13">
        <v>0</v>
      </c>
      <c r="AR464" s="13">
        <v>0.56189999999999996</v>
      </c>
      <c r="AS464" s="17">
        <v>0.56200000000000006</v>
      </c>
      <c r="AT464" s="17"/>
      <c r="AU464" s="17"/>
      <c r="AV464" s="13">
        <v>0.05</v>
      </c>
      <c r="AW464" s="13"/>
      <c r="AX464" s="189">
        <v>11.237999999999998</v>
      </c>
      <c r="AY464" s="124"/>
      <c r="AZ464" s="13"/>
      <c r="BA464" s="13"/>
      <c r="BB464" s="192">
        <v>-14.76</v>
      </c>
      <c r="BC464" s="7" t="s">
        <v>1492</v>
      </c>
      <c r="BD464" s="13"/>
      <c r="BE464" s="7">
        <v>2020</v>
      </c>
      <c r="BF464" s="13">
        <v>26.5</v>
      </c>
      <c r="BG464" s="13">
        <v>3.2</v>
      </c>
      <c r="BH464" s="13"/>
      <c r="BI464" s="13">
        <v>1.0351999999999999</v>
      </c>
      <c r="BJ464" s="13">
        <v>3.2000000000000002E-3</v>
      </c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>
        <v>0.2812541985</v>
      </c>
      <c r="CA464" s="13">
        <v>0.1763017912</v>
      </c>
      <c r="CB464" s="7"/>
      <c r="CC464" s="7"/>
      <c r="CD464" s="13"/>
      <c r="CE464" s="182" t="s">
        <v>1494</v>
      </c>
      <c r="CF464" s="13"/>
      <c r="CG464" s="13"/>
      <c r="CH464" s="13"/>
      <c r="CI464" s="13"/>
      <c r="CJ464" s="13"/>
      <c r="CK464" s="13"/>
      <c r="CL464" s="13"/>
      <c r="CM464" s="13"/>
      <c r="CN464" s="13"/>
      <c r="CO464" s="190">
        <v>88.976200000000006</v>
      </c>
      <c r="CP464" s="190">
        <v>2.4285000000000001</v>
      </c>
      <c r="CQ464" s="190">
        <v>0</v>
      </c>
      <c r="CR464" s="190"/>
      <c r="CS464" s="190">
        <v>0</v>
      </c>
      <c r="CT464" s="190"/>
      <c r="CU464" s="190"/>
      <c r="CV464" s="190">
        <v>5.7293000000000003</v>
      </c>
      <c r="CW464" s="190">
        <v>0</v>
      </c>
      <c r="CX464" s="190">
        <v>0</v>
      </c>
      <c r="CY464" s="190">
        <v>0</v>
      </c>
      <c r="CZ464" s="190">
        <v>0</v>
      </c>
      <c r="DA464" s="190">
        <v>0</v>
      </c>
      <c r="DB464" s="190">
        <v>0</v>
      </c>
      <c r="DC464" s="194">
        <v>0</v>
      </c>
      <c r="DE464" s="13"/>
      <c r="DF464" s="13"/>
      <c r="DG464" s="17"/>
      <c r="DH464" s="13"/>
      <c r="DI464" s="13"/>
    </row>
    <row r="465" spans="1:113" ht="14.4" x14ac:dyDescent="0.3">
      <c r="A465" s="13" t="s">
        <v>962</v>
      </c>
      <c r="B465" s="11" t="s">
        <v>1864</v>
      </c>
      <c r="C465" s="11" t="s">
        <v>1868</v>
      </c>
      <c r="D465" s="11" t="s">
        <v>1439</v>
      </c>
      <c r="E465" s="184">
        <v>2011</v>
      </c>
      <c r="F465" s="130">
        <v>9</v>
      </c>
      <c r="G465" s="130">
        <v>6</v>
      </c>
      <c r="H465" s="88"/>
      <c r="I465" s="10">
        <v>20</v>
      </c>
      <c r="J465" s="10">
        <v>50</v>
      </c>
      <c r="K465" s="7" t="s">
        <v>1491</v>
      </c>
      <c r="L465" s="7" t="s">
        <v>798</v>
      </c>
      <c r="M465" s="13"/>
      <c r="N465" s="178" t="s">
        <v>1488</v>
      </c>
      <c r="O465" s="13"/>
      <c r="P465" s="13"/>
      <c r="Q465" s="13"/>
      <c r="R465" s="13"/>
      <c r="S465" s="13"/>
      <c r="T465" s="182" t="s">
        <v>1493</v>
      </c>
      <c r="U465" s="13"/>
      <c r="V465" s="13"/>
      <c r="W465" s="13">
        <v>15.035</v>
      </c>
      <c r="X465" s="13"/>
      <c r="Y465" s="13"/>
      <c r="Z465" s="13"/>
      <c r="AA465" s="13"/>
      <c r="AB465" s="13"/>
      <c r="AC465" s="13"/>
      <c r="AD465" s="13"/>
      <c r="AE465" s="13"/>
      <c r="AF465" s="13">
        <v>7.58</v>
      </c>
      <c r="AG465" s="16" t="s">
        <v>274</v>
      </c>
      <c r="AH465" s="13"/>
      <c r="AI465" s="13"/>
      <c r="AJ465" s="13"/>
      <c r="AK465" s="13">
        <v>2.13</v>
      </c>
      <c r="AL465" s="13"/>
      <c r="AM465" s="13"/>
      <c r="AN465" s="13"/>
      <c r="AO465" s="13"/>
      <c r="AP465" s="13"/>
      <c r="AQ465" s="13">
        <v>0</v>
      </c>
      <c r="AR465" s="13">
        <v>0.27660000000000001</v>
      </c>
      <c r="AS465" s="17">
        <v>0.27700000000000002</v>
      </c>
      <c r="AT465" s="17"/>
      <c r="AU465" s="17"/>
      <c r="AV465" s="13">
        <v>0.03</v>
      </c>
      <c r="AW465" s="13"/>
      <c r="AX465" s="189">
        <v>9.2200000000000006</v>
      </c>
      <c r="AY465" s="124"/>
      <c r="AZ465" s="13"/>
      <c r="BA465" s="13"/>
      <c r="BB465" s="192"/>
      <c r="BC465" s="7"/>
      <c r="BD465" s="13"/>
      <c r="BE465" s="7">
        <v>2020</v>
      </c>
      <c r="BF465" s="13">
        <v>-113.3</v>
      </c>
      <c r="BG465" s="13">
        <v>5.4</v>
      </c>
      <c r="BH465" s="13"/>
      <c r="BI465" s="13">
        <v>0.89419999999999999</v>
      </c>
      <c r="BJ465" s="13">
        <v>5.4000000000000003E-3</v>
      </c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>
        <v>0.35146852239999998</v>
      </c>
      <c r="CA465" s="13">
        <v>0.32107715420000005</v>
      </c>
      <c r="CB465" s="7"/>
      <c r="CC465" s="7"/>
      <c r="CD465" s="13"/>
      <c r="CE465" s="182" t="s">
        <v>1494</v>
      </c>
      <c r="CF465" s="13"/>
      <c r="CG465" s="13"/>
      <c r="CH465" s="13"/>
      <c r="CI465" s="13"/>
      <c r="CJ465" s="13"/>
      <c r="CK465" s="13"/>
      <c r="CL465" s="13"/>
      <c r="CM465" s="13"/>
      <c r="CN465" s="13"/>
      <c r="CO465" s="190">
        <v>91.526600000000002</v>
      </c>
      <c r="CP465" s="190">
        <v>2.95</v>
      </c>
      <c r="CQ465" s="190">
        <v>0</v>
      </c>
      <c r="CR465" s="190"/>
      <c r="CS465" s="190">
        <v>0</v>
      </c>
      <c r="CT465" s="190"/>
      <c r="CU465" s="190"/>
      <c r="CV465" s="190">
        <v>0</v>
      </c>
      <c r="CW465" s="190">
        <v>0</v>
      </c>
      <c r="CX465" s="190">
        <v>2.1646000000000001</v>
      </c>
      <c r="CY465" s="190">
        <v>0</v>
      </c>
      <c r="CZ465" s="190">
        <v>0</v>
      </c>
      <c r="DA465" s="190">
        <v>0</v>
      </c>
      <c r="DB465" s="190">
        <v>0</v>
      </c>
      <c r="DC465" s="194">
        <v>0</v>
      </c>
      <c r="DE465" s="13"/>
      <c r="DF465" s="13"/>
      <c r="DG465" s="17"/>
      <c r="DH465" s="13"/>
      <c r="DI465" s="13"/>
    </row>
    <row r="466" spans="1:113" ht="14.4" x14ac:dyDescent="0.3">
      <c r="A466" s="13" t="s">
        <v>962</v>
      </c>
      <c r="B466" s="11" t="s">
        <v>1865</v>
      </c>
      <c r="C466" s="11" t="s">
        <v>1869</v>
      </c>
      <c r="D466" s="11" t="s">
        <v>1440</v>
      </c>
      <c r="E466" s="184">
        <v>2011</v>
      </c>
      <c r="F466" s="130">
        <v>9</v>
      </c>
      <c r="G466" s="130">
        <v>4</v>
      </c>
      <c r="H466" s="88"/>
      <c r="I466" s="10">
        <v>0</v>
      </c>
      <c r="J466" s="10">
        <v>20</v>
      </c>
      <c r="K466" s="7" t="s">
        <v>1490</v>
      </c>
      <c r="L466" s="7" t="s">
        <v>798</v>
      </c>
      <c r="M466" s="13"/>
      <c r="N466" s="178" t="s">
        <v>1488</v>
      </c>
      <c r="O466" s="13"/>
      <c r="P466" s="13"/>
      <c r="Q466" s="13"/>
      <c r="R466" s="13"/>
      <c r="S466" s="13"/>
      <c r="T466" s="182" t="s">
        <v>1493</v>
      </c>
      <c r="U466" s="13"/>
      <c r="V466" s="13"/>
      <c r="W466" s="13">
        <v>10.994</v>
      </c>
      <c r="X466" s="13"/>
      <c r="Y466" s="13"/>
      <c r="Z466" s="13"/>
      <c r="AA466" s="13"/>
      <c r="AB466" s="13"/>
      <c r="AC466" s="13"/>
      <c r="AD466" s="13"/>
      <c r="AE466" s="13"/>
      <c r="AF466" s="13">
        <v>8.73</v>
      </c>
      <c r="AG466" s="16" t="s">
        <v>274</v>
      </c>
      <c r="AH466" s="13"/>
      <c r="AI466" s="13"/>
      <c r="AJ466" s="13"/>
      <c r="AK466" s="13">
        <v>1.78</v>
      </c>
      <c r="AL466" s="13"/>
      <c r="AM466" s="13"/>
      <c r="AN466" s="13"/>
      <c r="AO466" s="13"/>
      <c r="AP466" s="13"/>
      <c r="AQ466" s="13">
        <v>0</v>
      </c>
      <c r="AR466" s="13">
        <v>0.40660000000000002</v>
      </c>
      <c r="AS466" s="17">
        <v>0.40699999999999997</v>
      </c>
      <c r="AT466" s="17"/>
      <c r="AU466" s="17"/>
      <c r="AV466" s="13">
        <v>0.03</v>
      </c>
      <c r="AW466" s="13"/>
      <c r="AX466" s="189">
        <v>13.553333333333335</v>
      </c>
      <c r="AY466" s="124"/>
      <c r="AZ466" s="13"/>
      <c r="BA466" s="13"/>
      <c r="BB466" s="192">
        <v>-14.88</v>
      </c>
      <c r="BC466" s="7" t="s">
        <v>1492</v>
      </c>
      <c r="BD466" s="13"/>
      <c r="BE466" s="7">
        <v>2020</v>
      </c>
      <c r="BF466" s="13">
        <v>-55.7</v>
      </c>
      <c r="BG466" s="13">
        <v>3.3</v>
      </c>
      <c r="BH466" s="13"/>
      <c r="BI466" s="13">
        <v>0.95230000000000004</v>
      </c>
      <c r="BJ466" s="13">
        <v>3.3E-3</v>
      </c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>
        <v>0.50138883030000003</v>
      </c>
      <c r="CA466" s="13">
        <v>0.44240947750000004</v>
      </c>
      <c r="CB466" s="7"/>
      <c r="CC466" s="7"/>
      <c r="CD466" s="13"/>
      <c r="CE466" s="182" t="s">
        <v>1494</v>
      </c>
      <c r="CF466" s="13"/>
      <c r="CG466" s="13"/>
      <c r="CH466" s="13"/>
      <c r="CI466" s="13"/>
      <c r="CJ466" s="13"/>
      <c r="CK466" s="13"/>
      <c r="CL466" s="13"/>
      <c r="CM466" s="13"/>
      <c r="CN466" s="13"/>
      <c r="CO466" s="190">
        <v>94.040599999999998</v>
      </c>
      <c r="CP466" s="190">
        <v>3.1053999999999999</v>
      </c>
      <c r="CQ466" s="190">
        <v>0</v>
      </c>
      <c r="CR466" s="190"/>
      <c r="CS466" s="190">
        <v>0</v>
      </c>
      <c r="CT466" s="190"/>
      <c r="CU466" s="190"/>
      <c r="CV466" s="190">
        <v>0</v>
      </c>
      <c r="CW466" s="190">
        <v>0</v>
      </c>
      <c r="CX466" s="190">
        <v>0</v>
      </c>
      <c r="CY466" s="190">
        <v>0</v>
      </c>
      <c r="CZ466" s="190">
        <v>0</v>
      </c>
      <c r="DA466" s="190">
        <v>0</v>
      </c>
      <c r="DB466" s="190">
        <v>1.5386</v>
      </c>
      <c r="DC466" s="194">
        <v>0</v>
      </c>
      <c r="DE466" s="13"/>
      <c r="DF466" s="13"/>
      <c r="DG466" s="17"/>
      <c r="DH466" s="13"/>
      <c r="DI466" s="13"/>
    </row>
    <row r="467" spans="1:113" ht="14.4" x14ac:dyDescent="0.3">
      <c r="A467" s="13" t="s">
        <v>962</v>
      </c>
      <c r="B467" s="11" t="s">
        <v>1865</v>
      </c>
      <c r="C467" s="11" t="s">
        <v>1869</v>
      </c>
      <c r="D467" s="11" t="s">
        <v>1441</v>
      </c>
      <c r="E467" s="184">
        <v>2011</v>
      </c>
      <c r="F467" s="130">
        <v>9</v>
      </c>
      <c r="G467" s="130">
        <v>4</v>
      </c>
      <c r="H467" s="88"/>
      <c r="I467" s="10">
        <v>20</v>
      </c>
      <c r="J467" s="10">
        <v>50</v>
      </c>
      <c r="K467" s="7" t="s">
        <v>1491</v>
      </c>
      <c r="L467" s="7" t="s">
        <v>798</v>
      </c>
      <c r="M467" s="13"/>
      <c r="N467" s="178" t="s">
        <v>1488</v>
      </c>
      <c r="O467" s="13"/>
      <c r="P467" s="13"/>
      <c r="Q467" s="13"/>
      <c r="R467" s="13"/>
      <c r="S467" s="13"/>
      <c r="T467" s="182" t="s">
        <v>1493</v>
      </c>
      <c r="U467" s="13"/>
      <c r="V467" s="13"/>
      <c r="W467" s="13">
        <v>26.164000000000001</v>
      </c>
      <c r="X467" s="13"/>
      <c r="Y467" s="13"/>
      <c r="Z467" s="13"/>
      <c r="AA467" s="13"/>
      <c r="AB467" s="13"/>
      <c r="AC467" s="13"/>
      <c r="AD467" s="13"/>
      <c r="AE467" s="13"/>
      <c r="AF467" s="13">
        <v>9.3800000000000008</v>
      </c>
      <c r="AG467" s="16" t="s">
        <v>274</v>
      </c>
      <c r="AH467" s="13"/>
      <c r="AI467" s="13"/>
      <c r="AJ467" s="13"/>
      <c r="AK467" s="13">
        <v>2.3199999999999998</v>
      </c>
      <c r="AL467" s="13"/>
      <c r="AM467" s="13"/>
      <c r="AN467" s="13"/>
      <c r="AO467" s="13"/>
      <c r="AP467" s="13"/>
      <c r="AQ467" s="13">
        <v>3.5499999999999997E-2</v>
      </c>
      <c r="AR467" s="13">
        <v>0.215</v>
      </c>
      <c r="AS467" s="17">
        <v>0.251</v>
      </c>
      <c r="AT467" s="17"/>
      <c r="AU467" s="17"/>
      <c r="AV467" s="13">
        <v>0.02</v>
      </c>
      <c r="AW467" s="13"/>
      <c r="AX467" s="189">
        <v>10.75</v>
      </c>
      <c r="AY467" s="124"/>
      <c r="AZ467" s="13"/>
      <c r="BA467" s="13"/>
      <c r="BB467" s="192"/>
      <c r="BC467" s="7"/>
      <c r="BD467" s="13"/>
      <c r="BE467" s="7">
        <v>2020</v>
      </c>
      <c r="BF467" s="13">
        <v>-96.7</v>
      </c>
      <c r="BG467" s="13">
        <v>5.7</v>
      </c>
      <c r="BH467" s="13"/>
      <c r="BI467" s="13">
        <v>0.91100000000000003</v>
      </c>
      <c r="BJ467" s="13">
        <v>5.7000000000000002E-3</v>
      </c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>
        <v>1.8040654040000002</v>
      </c>
      <c r="CA467" s="13">
        <v>4.2084850839999994</v>
      </c>
      <c r="CB467" s="7"/>
      <c r="CC467" s="7"/>
      <c r="CD467" s="13"/>
      <c r="CE467" s="182" t="s">
        <v>1494</v>
      </c>
      <c r="CF467" s="13"/>
      <c r="CG467" s="13"/>
      <c r="CH467" s="13"/>
      <c r="CI467" s="13"/>
      <c r="CJ467" s="13"/>
      <c r="CK467" s="13"/>
      <c r="CL467" s="13"/>
      <c r="CM467" s="13"/>
      <c r="CN467" s="13"/>
      <c r="CO467" s="190">
        <v>81.734899999999996</v>
      </c>
      <c r="CP467" s="190">
        <v>1.5758000000000001</v>
      </c>
      <c r="CQ467" s="190">
        <v>0</v>
      </c>
      <c r="CR467" s="190"/>
      <c r="CS467" s="190">
        <v>0</v>
      </c>
      <c r="CT467" s="190"/>
      <c r="CU467" s="190"/>
      <c r="CV467" s="190">
        <v>0</v>
      </c>
      <c r="CW467" s="190">
        <v>7.2894000000000005</v>
      </c>
      <c r="CX467" s="190">
        <v>3.7429999999999999</v>
      </c>
      <c r="CY467" s="190">
        <v>0</v>
      </c>
      <c r="CZ467" s="190">
        <v>1.9832000000000001</v>
      </c>
      <c r="DA467" s="190">
        <v>0</v>
      </c>
      <c r="DB467" s="190">
        <v>0</v>
      </c>
      <c r="DC467" s="194">
        <v>0</v>
      </c>
      <c r="DE467" s="13"/>
      <c r="DF467" s="13"/>
      <c r="DG467" s="17"/>
      <c r="DH467" s="13"/>
      <c r="DI467" s="13"/>
    </row>
    <row r="468" spans="1:113" ht="14.4" x14ac:dyDescent="0.3">
      <c r="A468" s="13" t="s">
        <v>962</v>
      </c>
      <c r="B468" s="11" t="s">
        <v>1866</v>
      </c>
      <c r="C468" s="11" t="s">
        <v>1870</v>
      </c>
      <c r="D468" s="11" t="s">
        <v>1442</v>
      </c>
      <c r="E468" s="184">
        <v>2011</v>
      </c>
      <c r="F468" s="130">
        <v>9</v>
      </c>
      <c r="G468" s="130">
        <v>1</v>
      </c>
      <c r="H468" s="88"/>
      <c r="I468" s="10">
        <v>0</v>
      </c>
      <c r="J468" s="10">
        <v>20</v>
      </c>
      <c r="K468" s="7" t="s">
        <v>1490</v>
      </c>
      <c r="L468" s="7" t="s">
        <v>798</v>
      </c>
      <c r="M468" s="13"/>
      <c r="N468" s="178" t="s">
        <v>1488</v>
      </c>
      <c r="O468" s="13"/>
      <c r="P468" s="13"/>
      <c r="Q468" s="13"/>
      <c r="R468" s="13"/>
      <c r="S468" s="13"/>
      <c r="T468" s="182" t="s">
        <v>1493</v>
      </c>
      <c r="U468" s="13"/>
      <c r="V468" s="13"/>
      <c r="W468" s="13">
        <v>34.036000000000001</v>
      </c>
      <c r="X468" s="13"/>
      <c r="Y468" s="13"/>
      <c r="Z468" s="13"/>
      <c r="AA468" s="13"/>
      <c r="AB468" s="13"/>
      <c r="AC468" s="13"/>
      <c r="AD468" s="13"/>
      <c r="AE468" s="13"/>
      <c r="AF468" s="13">
        <v>5.63</v>
      </c>
      <c r="AG468" s="16" t="s">
        <v>274</v>
      </c>
      <c r="AH468" s="13"/>
      <c r="AI468" s="13"/>
      <c r="AJ468" s="13"/>
      <c r="AK468" s="13">
        <v>4.3099999999999996</v>
      </c>
      <c r="AL468" s="13"/>
      <c r="AM468" s="13"/>
      <c r="AN468" s="13"/>
      <c r="AO468" s="13"/>
      <c r="AP468" s="13"/>
      <c r="AQ468" s="13">
        <v>0</v>
      </c>
      <c r="AR468" s="13">
        <v>0.97050000000000003</v>
      </c>
      <c r="AS468" s="17">
        <v>0.97099999999999997</v>
      </c>
      <c r="AT468" s="17"/>
      <c r="AU468" s="17"/>
      <c r="AV468" s="13">
        <v>7.0000000000000007E-2</v>
      </c>
      <c r="AW468" s="13"/>
      <c r="AX468" s="189">
        <v>13.864285714285714</v>
      </c>
      <c r="AY468" s="124"/>
      <c r="AZ468" s="13"/>
      <c r="BA468" s="13"/>
      <c r="BB468" s="192">
        <v>-17.850000000000001</v>
      </c>
      <c r="BC468" s="7" t="s">
        <v>1492</v>
      </c>
      <c r="BD468" s="13"/>
      <c r="BE468" s="7">
        <v>2020</v>
      </c>
      <c r="BF468" s="13">
        <v>-22.8</v>
      </c>
      <c r="BG468" s="13">
        <v>1.8</v>
      </c>
      <c r="BH468" s="13"/>
      <c r="BI468" s="13">
        <v>0.98550000000000004</v>
      </c>
      <c r="BJ468" s="13">
        <v>1.8E-3</v>
      </c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>
        <v>1.567163383</v>
      </c>
      <c r="CA468" s="13">
        <v>1.3153724920000001</v>
      </c>
      <c r="CB468" s="7"/>
      <c r="CC468" s="7"/>
      <c r="CD468" s="13"/>
      <c r="CE468" s="182" t="s">
        <v>1494</v>
      </c>
      <c r="CF468" s="13"/>
      <c r="CG468" s="13"/>
      <c r="CH468" s="13"/>
      <c r="CI468" s="13"/>
      <c r="CJ468" s="13"/>
      <c r="CK468" s="13"/>
      <c r="CL468" s="13"/>
      <c r="CM468" s="13"/>
      <c r="CN468" s="13"/>
      <c r="CO468" s="190">
        <v>71.739500000000007</v>
      </c>
      <c r="CP468" s="190">
        <v>3.8372999999999999</v>
      </c>
      <c r="CQ468" s="190">
        <v>0</v>
      </c>
      <c r="CR468" s="190"/>
      <c r="CS468" s="190">
        <v>0</v>
      </c>
      <c r="CT468" s="190"/>
      <c r="CU468" s="190"/>
      <c r="CV468" s="190">
        <v>0</v>
      </c>
      <c r="CW468" s="190">
        <v>5.0838999999999999</v>
      </c>
      <c r="CX468" s="190">
        <v>2.3500999999999999</v>
      </c>
      <c r="CY468" s="190">
        <v>0</v>
      </c>
      <c r="CZ468" s="190">
        <v>2.6469999999999998</v>
      </c>
      <c r="DA468" s="190">
        <v>0</v>
      </c>
      <c r="DB468" s="190">
        <v>1.1149</v>
      </c>
      <c r="DC468" s="194">
        <v>0</v>
      </c>
      <c r="DE468" s="13"/>
      <c r="DF468" s="13"/>
      <c r="DG468" s="17"/>
      <c r="DH468" s="13"/>
      <c r="DI468" s="13"/>
    </row>
    <row r="469" spans="1:113" ht="14.4" x14ac:dyDescent="0.3">
      <c r="A469" s="13" t="s">
        <v>962</v>
      </c>
      <c r="B469" s="11" t="s">
        <v>1866</v>
      </c>
      <c r="C469" s="11" t="s">
        <v>1870</v>
      </c>
      <c r="D469" s="11" t="s">
        <v>1443</v>
      </c>
      <c r="E469" s="184">
        <v>2011</v>
      </c>
      <c r="F469" s="130">
        <v>9</v>
      </c>
      <c r="G469" s="130">
        <v>1</v>
      </c>
      <c r="H469" s="88"/>
      <c r="I469" s="10">
        <v>20</v>
      </c>
      <c r="J469" s="10">
        <v>50</v>
      </c>
      <c r="K469" s="7" t="s">
        <v>1491</v>
      </c>
      <c r="L469" s="7" t="s">
        <v>798</v>
      </c>
      <c r="M469" s="13"/>
      <c r="N469" s="178" t="s">
        <v>1488</v>
      </c>
      <c r="O469" s="13"/>
      <c r="P469" s="13"/>
      <c r="Q469" s="13"/>
      <c r="R469" s="13"/>
      <c r="S469" s="13"/>
      <c r="T469" s="182" t="s">
        <v>1493</v>
      </c>
      <c r="U469" s="13"/>
      <c r="V469" s="13"/>
      <c r="W469" s="13">
        <v>58.515000000000001</v>
      </c>
      <c r="X469" s="13"/>
      <c r="Y469" s="13"/>
      <c r="Z469" s="13"/>
      <c r="AA469" s="13"/>
      <c r="AB469" s="13"/>
      <c r="AC469" s="13"/>
      <c r="AD469" s="13"/>
      <c r="AE469" s="13"/>
      <c r="AF469" s="13">
        <v>5.83</v>
      </c>
      <c r="AG469" s="16" t="s">
        <v>274</v>
      </c>
      <c r="AH469" s="13"/>
      <c r="AI469" s="13"/>
      <c r="AJ469" s="13"/>
      <c r="AK469" s="13">
        <v>5.76</v>
      </c>
      <c r="AL469" s="13"/>
      <c r="AM469" s="13"/>
      <c r="AN469" s="13"/>
      <c r="AO469" s="13"/>
      <c r="AP469" s="13"/>
      <c r="AQ469" s="13">
        <v>0</v>
      </c>
      <c r="AR469" s="13">
        <v>0.74329999999999996</v>
      </c>
      <c r="AS469" s="17">
        <v>0.74299999999999999</v>
      </c>
      <c r="AT469" s="17"/>
      <c r="AU469" s="17"/>
      <c r="AV469" s="13">
        <v>0.06</v>
      </c>
      <c r="AW469" s="13"/>
      <c r="AX469" s="189">
        <v>12.388333333333334</v>
      </c>
      <c r="AY469" s="124"/>
      <c r="AZ469" s="13"/>
      <c r="BA469" s="13"/>
      <c r="BB469" s="192">
        <v>-18.61</v>
      </c>
      <c r="BC469" s="7" t="s">
        <v>1492</v>
      </c>
      <c r="BD469" s="13"/>
      <c r="BE469" s="7">
        <v>2020</v>
      </c>
      <c r="BF469" s="13">
        <v>-103.3</v>
      </c>
      <c r="BG469" s="13">
        <v>1.6</v>
      </c>
      <c r="BH469" s="13"/>
      <c r="BI469" s="13">
        <v>0.90429999999999999</v>
      </c>
      <c r="BJ469" s="13">
        <v>1.6000000000000001E-3</v>
      </c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>
        <v>1.4765381120000001</v>
      </c>
      <c r="CA469" s="13">
        <v>1.620163061</v>
      </c>
      <c r="CB469" s="7"/>
      <c r="CC469" s="7"/>
      <c r="CD469" s="13"/>
      <c r="CE469" s="182" t="s">
        <v>1494</v>
      </c>
      <c r="CF469" s="13"/>
      <c r="CG469" s="13"/>
      <c r="CH469" s="13"/>
      <c r="CI469" s="13"/>
      <c r="CJ469" s="13"/>
      <c r="CK469" s="13"/>
      <c r="CL469" s="13"/>
      <c r="CM469" s="13"/>
      <c r="CN469" s="13"/>
      <c r="CO469" s="190">
        <v>62.2181</v>
      </c>
      <c r="CP469" s="190">
        <v>4.0232000000000001</v>
      </c>
      <c r="CQ469" s="190">
        <v>0</v>
      </c>
      <c r="CR469" s="190"/>
      <c r="CS469" s="190">
        <v>0</v>
      </c>
      <c r="CT469" s="190"/>
      <c r="CU469" s="190"/>
      <c r="CV469" s="190">
        <v>0</v>
      </c>
      <c r="CW469" s="190">
        <v>9.9506999999999994</v>
      </c>
      <c r="CX469" s="190">
        <v>2.0695999999999999</v>
      </c>
      <c r="CY469" s="190">
        <v>0</v>
      </c>
      <c r="CZ469" s="190">
        <v>5.4692999999999996</v>
      </c>
      <c r="DA469" s="190">
        <v>0</v>
      </c>
      <c r="DB469" s="190">
        <v>1.9878</v>
      </c>
      <c r="DC469" s="194">
        <v>0</v>
      </c>
      <c r="DE469" s="13"/>
      <c r="DF469" s="13"/>
      <c r="DG469" s="17"/>
      <c r="DH469" s="13"/>
      <c r="DI469" s="13"/>
    </row>
    <row r="470" spans="1:113" ht="14.4" x14ac:dyDescent="0.3">
      <c r="A470" s="13" t="s">
        <v>962</v>
      </c>
      <c r="B470" s="11" t="s">
        <v>1873</v>
      </c>
      <c r="C470" s="11" t="s">
        <v>1878</v>
      </c>
      <c r="D470" s="11" t="s">
        <v>1444</v>
      </c>
      <c r="E470" s="184">
        <v>2012</v>
      </c>
      <c r="F470" s="130">
        <v>9</v>
      </c>
      <c r="G470" s="130">
        <v>11</v>
      </c>
      <c r="H470" s="88"/>
      <c r="I470" s="10">
        <v>0</v>
      </c>
      <c r="J470" s="10">
        <v>20</v>
      </c>
      <c r="K470" s="7" t="s">
        <v>1490</v>
      </c>
      <c r="L470" s="7" t="s">
        <v>798</v>
      </c>
      <c r="M470" s="13"/>
      <c r="N470" s="178" t="s">
        <v>1488</v>
      </c>
      <c r="O470" s="13"/>
      <c r="P470" s="13"/>
      <c r="Q470" s="13"/>
      <c r="R470" s="13"/>
      <c r="S470" s="13"/>
      <c r="T470" s="182" t="s">
        <v>1493</v>
      </c>
      <c r="U470" s="13"/>
      <c r="V470" s="13"/>
      <c r="W470" s="13">
        <v>25.204000000000001</v>
      </c>
      <c r="X470" s="13"/>
      <c r="Y470" s="13"/>
      <c r="Z470" s="13"/>
      <c r="AA470" s="13"/>
      <c r="AB470" s="13"/>
      <c r="AC470" s="13"/>
      <c r="AD470" s="13"/>
      <c r="AE470" s="13"/>
      <c r="AF470" s="13">
        <v>6.16</v>
      </c>
      <c r="AG470" s="16" t="s">
        <v>274</v>
      </c>
      <c r="AH470" s="13"/>
      <c r="AI470" s="13"/>
      <c r="AJ470" s="13"/>
      <c r="AK470" s="13">
        <v>2.79</v>
      </c>
      <c r="AL470" s="13"/>
      <c r="AM470" s="13"/>
      <c r="AN470" s="13"/>
      <c r="AO470" s="13"/>
      <c r="AP470" s="13"/>
      <c r="AQ470" s="13">
        <v>0</v>
      </c>
      <c r="AR470" s="13">
        <v>0.40260000000000001</v>
      </c>
      <c r="AS470" s="17">
        <v>0.40300000000000002</v>
      </c>
      <c r="AT470" s="17"/>
      <c r="AU470" s="17"/>
      <c r="AV470" s="13">
        <v>0.03</v>
      </c>
      <c r="AW470" s="13"/>
      <c r="AX470" s="189">
        <v>13.420000000000002</v>
      </c>
      <c r="AY470" s="124"/>
      <c r="AZ470" s="13"/>
      <c r="BA470" s="13"/>
      <c r="BB470" s="192">
        <v>-20</v>
      </c>
      <c r="BC470" s="7" t="s">
        <v>1492</v>
      </c>
      <c r="BD470" s="13"/>
      <c r="BE470" s="7">
        <v>2020</v>
      </c>
      <c r="BF470" s="13">
        <v>-176.8</v>
      </c>
      <c r="BG470" s="13">
        <v>2.7</v>
      </c>
      <c r="BH470" s="13"/>
      <c r="BI470" s="13">
        <v>0.83020000000000005</v>
      </c>
      <c r="BJ470" s="13">
        <v>2.7000000000000001E-3</v>
      </c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>
        <v>13.75819678</v>
      </c>
      <c r="CA470" s="13">
        <v>2.4962348859999999</v>
      </c>
      <c r="CB470" s="7"/>
      <c r="CC470" s="7"/>
      <c r="CD470" s="13"/>
      <c r="CE470" s="182" t="s">
        <v>1494</v>
      </c>
      <c r="CF470" s="13"/>
      <c r="CG470" s="13"/>
      <c r="CH470" s="13"/>
      <c r="CI470" s="13"/>
      <c r="CJ470" s="13"/>
      <c r="CK470" s="13"/>
      <c r="CL470" s="13"/>
      <c r="CM470" s="13"/>
      <c r="CN470" s="13"/>
      <c r="CO470" s="190">
        <v>10.1126</v>
      </c>
      <c r="CP470" s="190">
        <v>20.213100000000001</v>
      </c>
      <c r="CQ470" s="190">
        <v>18.653300000000002</v>
      </c>
      <c r="CR470" s="190"/>
      <c r="CS470" s="190">
        <v>4.4009999999999998</v>
      </c>
      <c r="CT470" s="190"/>
      <c r="CU470" s="190"/>
      <c r="CV470" s="190">
        <v>4.3014000000000001</v>
      </c>
      <c r="CW470" s="190">
        <v>23.562899999999999</v>
      </c>
      <c r="CX470" s="190">
        <v>4.8125</v>
      </c>
      <c r="CY470" s="190">
        <v>0</v>
      </c>
      <c r="CZ470" s="190">
        <v>3.1763000000000003</v>
      </c>
      <c r="DA470" s="190">
        <v>4.4009999999999998</v>
      </c>
      <c r="DB470" s="190">
        <v>1.4779</v>
      </c>
      <c r="DC470" s="194">
        <v>0</v>
      </c>
      <c r="DE470" s="13"/>
      <c r="DF470" s="13"/>
      <c r="DG470" s="17"/>
      <c r="DH470" s="13"/>
      <c r="DI470" s="13"/>
    </row>
    <row r="471" spans="1:113" ht="14.4" x14ac:dyDescent="0.3">
      <c r="A471" s="13" t="s">
        <v>962</v>
      </c>
      <c r="B471" s="11" t="s">
        <v>1873</v>
      </c>
      <c r="C471" s="11" t="s">
        <v>1878</v>
      </c>
      <c r="D471" s="11" t="s">
        <v>1445</v>
      </c>
      <c r="E471" s="184">
        <v>2012</v>
      </c>
      <c r="F471" s="130">
        <v>9</v>
      </c>
      <c r="G471" s="130">
        <v>11</v>
      </c>
      <c r="H471" s="88"/>
      <c r="I471" s="10">
        <v>20</v>
      </c>
      <c r="J471" s="10">
        <v>50</v>
      </c>
      <c r="K471" s="7" t="s">
        <v>1491</v>
      </c>
      <c r="L471" s="7" t="s">
        <v>798</v>
      </c>
      <c r="M471" s="13"/>
      <c r="N471" s="178" t="s">
        <v>1488</v>
      </c>
      <c r="O471" s="13"/>
      <c r="P471" s="13"/>
      <c r="Q471" s="13"/>
      <c r="R471" s="13"/>
      <c r="S471" s="13"/>
      <c r="T471" s="182" t="s">
        <v>1493</v>
      </c>
      <c r="U471" s="13"/>
      <c r="V471" s="13"/>
      <c r="W471" s="13">
        <v>30.015999999999998</v>
      </c>
      <c r="X471" s="13"/>
      <c r="Y471" s="13"/>
      <c r="Z471" s="13"/>
      <c r="AA471" s="13"/>
      <c r="AB471" s="13"/>
      <c r="AC471" s="13"/>
      <c r="AD471" s="13"/>
      <c r="AE471" s="13"/>
      <c r="AF471" s="13">
        <v>5.91</v>
      </c>
      <c r="AG471" s="16" t="s">
        <v>274</v>
      </c>
      <c r="AH471" s="13"/>
      <c r="AI471" s="13"/>
      <c r="AJ471" s="13"/>
      <c r="AK471" s="13">
        <v>3.16</v>
      </c>
      <c r="AL471" s="13"/>
      <c r="AM471" s="13"/>
      <c r="AN471" s="13"/>
      <c r="AO471" s="13"/>
      <c r="AP471" s="13"/>
      <c r="AQ471" s="13">
        <v>0</v>
      </c>
      <c r="AR471" s="13">
        <v>0.3528</v>
      </c>
      <c r="AS471" s="17">
        <v>0.35299999999999998</v>
      </c>
      <c r="AT471" s="17"/>
      <c r="AU471" s="17"/>
      <c r="AV471" s="13">
        <v>0.03</v>
      </c>
      <c r="AW471" s="13"/>
      <c r="AX471" s="189">
        <v>11.76</v>
      </c>
      <c r="AY471" s="124"/>
      <c r="AZ471" s="13"/>
      <c r="BA471" s="13"/>
      <c r="BB471" s="192">
        <v>-18.37</v>
      </c>
      <c r="BC471" s="7" t="s">
        <v>1492</v>
      </c>
      <c r="BD471" s="13"/>
      <c r="BE471" s="7">
        <v>2020</v>
      </c>
      <c r="BF471" s="13">
        <v>-247.6</v>
      </c>
      <c r="BG471" s="13">
        <v>2.7</v>
      </c>
      <c r="BH471" s="13"/>
      <c r="BI471" s="13">
        <v>0.75880000000000003</v>
      </c>
      <c r="BJ471" s="13">
        <v>2.7000000000000001E-3</v>
      </c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>
        <v>15.28938029</v>
      </c>
      <c r="CA471" s="13">
        <v>2.8431042390000001</v>
      </c>
      <c r="CB471" s="7"/>
      <c r="CC471" s="7"/>
      <c r="CD471" s="13"/>
      <c r="CE471" s="182" t="s">
        <v>1494</v>
      </c>
      <c r="CF471" s="13"/>
      <c r="CG471" s="13"/>
      <c r="CH471" s="13"/>
      <c r="CI471" s="13"/>
      <c r="CJ471" s="13"/>
      <c r="CK471" s="13"/>
      <c r="CL471" s="13"/>
      <c r="CM471" s="13"/>
      <c r="CN471" s="13"/>
      <c r="CO471" s="190">
        <v>9.7723999999999993</v>
      </c>
      <c r="CP471" s="190">
        <v>18.999700000000001</v>
      </c>
      <c r="CQ471" s="190">
        <v>15.9156</v>
      </c>
      <c r="CR471" s="190"/>
      <c r="CS471" s="190">
        <v>3.6728999999999998</v>
      </c>
      <c r="CT471" s="190"/>
      <c r="CU471" s="190"/>
      <c r="CV471" s="190">
        <v>2.9293</v>
      </c>
      <c r="CW471" s="190">
        <v>24.0395</v>
      </c>
      <c r="CX471" s="190">
        <v>11.016999999999999</v>
      </c>
      <c r="CY471" s="190">
        <v>0</v>
      </c>
      <c r="CZ471" s="190">
        <v>1.2692999999999999</v>
      </c>
      <c r="DA471" s="190">
        <v>3.6728999999999998</v>
      </c>
      <c r="DB471" s="190">
        <v>1.5619000000000001</v>
      </c>
      <c r="DC471" s="194">
        <v>0</v>
      </c>
      <c r="DE471" s="13"/>
      <c r="DF471" s="13"/>
      <c r="DG471" s="17"/>
      <c r="DH471" s="13"/>
      <c r="DI471" s="13"/>
    </row>
    <row r="472" spans="1:113" ht="14.4" x14ac:dyDescent="0.3">
      <c r="A472" s="13" t="s">
        <v>962</v>
      </c>
      <c r="B472" s="11" t="s">
        <v>1873</v>
      </c>
      <c r="C472" s="11" t="s">
        <v>1879</v>
      </c>
      <c r="D472" s="11" t="s">
        <v>1446</v>
      </c>
      <c r="E472" s="184">
        <v>2012</v>
      </c>
      <c r="F472" s="130">
        <v>9</v>
      </c>
      <c r="G472" s="130">
        <v>11</v>
      </c>
      <c r="H472" s="88"/>
      <c r="I472" s="10">
        <v>0</v>
      </c>
      <c r="J472" s="10">
        <v>20</v>
      </c>
      <c r="K472" s="7" t="s">
        <v>1490</v>
      </c>
      <c r="L472" s="7" t="s">
        <v>798</v>
      </c>
      <c r="M472" s="13"/>
      <c r="N472" s="178" t="s">
        <v>1488</v>
      </c>
      <c r="O472" s="13"/>
      <c r="P472" s="13"/>
      <c r="Q472" s="13"/>
      <c r="R472" s="13"/>
      <c r="S472" s="13"/>
      <c r="T472" s="182" t="s">
        <v>1493</v>
      </c>
      <c r="U472" s="13"/>
      <c r="V472" s="13"/>
      <c r="W472" s="13">
        <v>36.380000000000003</v>
      </c>
      <c r="X472" s="13"/>
      <c r="Y472" s="13"/>
      <c r="Z472" s="13"/>
      <c r="AA472" s="13"/>
      <c r="AB472" s="13"/>
      <c r="AC472" s="13"/>
      <c r="AD472" s="13"/>
      <c r="AE472" s="13"/>
      <c r="AF472" s="13">
        <v>5.84</v>
      </c>
      <c r="AG472" s="16" t="s">
        <v>274</v>
      </c>
      <c r="AH472" s="13"/>
      <c r="AI472" s="13"/>
      <c r="AJ472" s="13"/>
      <c r="AK472" s="13">
        <v>4.1399999999999997</v>
      </c>
      <c r="AL472" s="13"/>
      <c r="AM472" s="13"/>
      <c r="AN472" s="13"/>
      <c r="AO472" s="13"/>
      <c r="AP472" s="13"/>
      <c r="AQ472" s="13">
        <v>0</v>
      </c>
      <c r="AR472" s="13">
        <v>1.04</v>
      </c>
      <c r="AS472" s="17">
        <v>1.04</v>
      </c>
      <c r="AT472" s="17"/>
      <c r="AU472" s="17"/>
      <c r="AV472" s="13">
        <v>0.09</v>
      </c>
      <c r="AW472" s="13"/>
      <c r="AX472" s="189">
        <v>11.555555555555557</v>
      </c>
      <c r="AY472" s="124"/>
      <c r="AZ472" s="13"/>
      <c r="BA472" s="13"/>
      <c r="BB472" s="192">
        <v>-16.73</v>
      </c>
      <c r="BC472" s="7" t="s">
        <v>1492</v>
      </c>
      <c r="BD472" s="13"/>
      <c r="BE472" s="7">
        <v>2020</v>
      </c>
      <c r="BF472" s="13">
        <v>23.4</v>
      </c>
      <c r="BG472" s="13">
        <v>1.9</v>
      </c>
      <c r="BH472" s="13"/>
      <c r="BI472" s="13">
        <v>1.0322</v>
      </c>
      <c r="BJ472" s="13">
        <v>1.9E-3</v>
      </c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>
        <v>22.55040691</v>
      </c>
      <c r="CA472" s="13">
        <v>3.0254135720000002</v>
      </c>
      <c r="CB472" s="7"/>
      <c r="CC472" s="7"/>
      <c r="CD472" s="13"/>
      <c r="CE472" s="182" t="s">
        <v>1494</v>
      </c>
      <c r="CF472" s="13"/>
      <c r="CG472" s="13"/>
      <c r="CH472" s="13"/>
      <c r="CI472" s="13"/>
      <c r="CJ472" s="13"/>
      <c r="CK472" s="13"/>
      <c r="CL472" s="13"/>
      <c r="CM472" s="13"/>
      <c r="CN472" s="13"/>
      <c r="CO472" s="190">
        <v>10.1126</v>
      </c>
      <c r="CP472" s="190">
        <v>20.213100000000001</v>
      </c>
      <c r="CQ472" s="190">
        <v>18.653300000000002</v>
      </c>
      <c r="CR472" s="190"/>
      <c r="CS472" s="190">
        <v>4.4009999999999998</v>
      </c>
      <c r="CT472" s="190"/>
      <c r="CU472" s="190"/>
      <c r="CV472" s="190">
        <v>4.3014000000000001</v>
      </c>
      <c r="CW472" s="190">
        <v>23.562899999999999</v>
      </c>
      <c r="CX472" s="190">
        <v>4.8125</v>
      </c>
      <c r="CY472" s="190">
        <v>0</v>
      </c>
      <c r="CZ472" s="190">
        <v>3.1763000000000003</v>
      </c>
      <c r="DA472" s="190">
        <v>4.4009999999999998</v>
      </c>
      <c r="DB472" s="190">
        <v>1.4779</v>
      </c>
      <c r="DC472" s="194">
        <v>0</v>
      </c>
      <c r="DE472" s="13"/>
      <c r="DF472" s="13"/>
      <c r="DG472" s="17"/>
      <c r="DH472" s="13"/>
      <c r="DI472" s="13"/>
    </row>
    <row r="473" spans="1:113" ht="14.4" x14ac:dyDescent="0.3">
      <c r="A473" s="13" t="s">
        <v>962</v>
      </c>
      <c r="B473" s="11" t="s">
        <v>1873</v>
      </c>
      <c r="C473" s="11" t="s">
        <v>1879</v>
      </c>
      <c r="D473" s="11" t="s">
        <v>1447</v>
      </c>
      <c r="E473" s="184">
        <v>2012</v>
      </c>
      <c r="F473" s="130">
        <v>9</v>
      </c>
      <c r="G473" s="130">
        <v>11</v>
      </c>
      <c r="H473" s="88"/>
      <c r="I473" s="10">
        <v>20</v>
      </c>
      <c r="J473" s="10">
        <v>50</v>
      </c>
      <c r="K473" s="7" t="s">
        <v>1491</v>
      </c>
      <c r="L473" s="7" t="s">
        <v>798</v>
      </c>
      <c r="M473" s="13"/>
      <c r="N473" s="178" t="s">
        <v>1488</v>
      </c>
      <c r="O473" s="13"/>
      <c r="P473" s="13"/>
      <c r="Q473" s="13"/>
      <c r="R473" s="13"/>
      <c r="S473" s="13"/>
      <c r="T473" s="182" t="s">
        <v>1493</v>
      </c>
      <c r="U473" s="13"/>
      <c r="V473" s="13"/>
      <c r="W473" s="13">
        <v>29.315000000000001</v>
      </c>
      <c r="X473" s="13"/>
      <c r="Y473" s="13"/>
      <c r="Z473" s="13"/>
      <c r="AA473" s="13"/>
      <c r="AB473" s="13"/>
      <c r="AC473" s="13"/>
      <c r="AD473" s="13"/>
      <c r="AE473" s="13"/>
      <c r="AF473" s="13">
        <v>5.99</v>
      </c>
      <c r="AG473" s="16" t="s">
        <v>274</v>
      </c>
      <c r="AH473" s="13"/>
      <c r="AI473" s="13"/>
      <c r="AJ473" s="13"/>
      <c r="AK473" s="13">
        <v>4.67</v>
      </c>
      <c r="AL473" s="13"/>
      <c r="AM473" s="13"/>
      <c r="AN473" s="13"/>
      <c r="AO473" s="13"/>
      <c r="AP473" s="13"/>
      <c r="AQ473" s="13">
        <v>0</v>
      </c>
      <c r="AR473" s="13">
        <v>0.60119999999999996</v>
      </c>
      <c r="AS473" s="17">
        <v>0.60099999999999998</v>
      </c>
      <c r="AT473" s="17"/>
      <c r="AU473" s="17"/>
      <c r="AV473" s="13">
        <v>0.05</v>
      </c>
      <c r="AW473" s="13"/>
      <c r="AX473" s="189">
        <v>12.023999999999999</v>
      </c>
      <c r="AY473" s="124"/>
      <c r="AZ473" s="13"/>
      <c r="BA473" s="13"/>
      <c r="BB473" s="192">
        <v>-16.34</v>
      </c>
      <c r="BC473" s="7" t="s">
        <v>1492</v>
      </c>
      <c r="BD473" s="13"/>
      <c r="BE473" s="7">
        <v>2020</v>
      </c>
      <c r="BF473" s="13">
        <v>-123.7</v>
      </c>
      <c r="BG473" s="13">
        <v>2.6</v>
      </c>
      <c r="BH473" s="13"/>
      <c r="BI473" s="13">
        <v>0.88370000000000004</v>
      </c>
      <c r="BJ473" s="13">
        <v>2.5999999999999999E-3</v>
      </c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>
        <v>21.281511179999999</v>
      </c>
      <c r="CA473" s="13">
        <v>3.5403022109999998</v>
      </c>
      <c r="CB473" s="7"/>
      <c r="CC473" s="7"/>
      <c r="CD473" s="13"/>
      <c r="CE473" s="182" t="s">
        <v>1494</v>
      </c>
      <c r="CF473" s="13"/>
      <c r="CG473" s="13"/>
      <c r="CH473" s="13"/>
      <c r="CI473" s="13"/>
      <c r="CJ473" s="13"/>
      <c r="CK473" s="13"/>
      <c r="CL473" s="13"/>
      <c r="CM473" s="13"/>
      <c r="CN473" s="13"/>
      <c r="CO473" s="190">
        <v>9.7723999999999993</v>
      </c>
      <c r="CP473" s="190">
        <v>18.999700000000001</v>
      </c>
      <c r="CQ473" s="190">
        <v>15.9156</v>
      </c>
      <c r="CR473" s="190"/>
      <c r="CS473" s="190">
        <v>3.6728999999999998</v>
      </c>
      <c r="CT473" s="190"/>
      <c r="CU473" s="190"/>
      <c r="CV473" s="190">
        <v>2.9293</v>
      </c>
      <c r="CW473" s="190">
        <v>24.0395</v>
      </c>
      <c r="CX473" s="190">
        <v>11.016999999999999</v>
      </c>
      <c r="CY473" s="190">
        <v>0</v>
      </c>
      <c r="CZ473" s="190">
        <v>1.2692999999999999</v>
      </c>
      <c r="DA473" s="190">
        <v>3.6728999999999998</v>
      </c>
      <c r="DB473" s="190">
        <v>1.5619000000000001</v>
      </c>
      <c r="DC473" s="194">
        <v>0</v>
      </c>
      <c r="DE473" s="13"/>
      <c r="DF473" s="13"/>
      <c r="DG473" s="17"/>
      <c r="DH473" s="13"/>
      <c r="DI473" s="13"/>
    </row>
    <row r="474" spans="1:113" ht="14.4" x14ac:dyDescent="0.3">
      <c r="A474" s="13" t="s">
        <v>962</v>
      </c>
      <c r="B474" s="11" t="s">
        <v>1873</v>
      </c>
      <c r="C474" s="11" t="s">
        <v>1880</v>
      </c>
      <c r="D474" s="11" t="s">
        <v>1448</v>
      </c>
      <c r="E474" s="184">
        <v>2012</v>
      </c>
      <c r="F474" s="130">
        <v>9</v>
      </c>
      <c r="G474" s="130">
        <v>11</v>
      </c>
      <c r="H474" s="88"/>
      <c r="I474" s="10">
        <v>0</v>
      </c>
      <c r="J474" s="10">
        <v>20</v>
      </c>
      <c r="K474" s="7" t="s">
        <v>1490</v>
      </c>
      <c r="L474" s="7" t="s">
        <v>798</v>
      </c>
      <c r="M474" s="13"/>
      <c r="N474" s="178" t="s">
        <v>1488</v>
      </c>
      <c r="O474" s="13"/>
      <c r="P474" s="13"/>
      <c r="Q474" s="13"/>
      <c r="R474" s="13"/>
      <c r="S474" s="13"/>
      <c r="T474" s="182" t="s">
        <v>1493</v>
      </c>
      <c r="U474" s="13"/>
      <c r="V474" s="13"/>
      <c r="W474" s="13">
        <v>22.617000000000001</v>
      </c>
      <c r="X474" s="13"/>
      <c r="Y474" s="13"/>
      <c r="Z474" s="13"/>
      <c r="AA474" s="13"/>
      <c r="AB474" s="13"/>
      <c r="AC474" s="13"/>
      <c r="AD474" s="13"/>
      <c r="AE474" s="13"/>
      <c r="AF474" s="13">
        <v>5.53</v>
      </c>
      <c r="AG474" s="16" t="s">
        <v>274</v>
      </c>
      <c r="AH474" s="13"/>
      <c r="AI474" s="13"/>
      <c r="AJ474" s="13"/>
      <c r="AK474" s="13">
        <v>2.34</v>
      </c>
      <c r="AL474" s="13"/>
      <c r="AM474" s="13"/>
      <c r="AN474" s="13"/>
      <c r="AO474" s="13"/>
      <c r="AP474" s="13"/>
      <c r="AQ474" s="13">
        <v>0</v>
      </c>
      <c r="AR474" s="13">
        <v>0.41260000000000002</v>
      </c>
      <c r="AS474" s="17">
        <v>0.41299999999999998</v>
      </c>
      <c r="AT474" s="17"/>
      <c r="AU474" s="17"/>
      <c r="AV474" s="13">
        <v>0.03</v>
      </c>
      <c r="AW474" s="13"/>
      <c r="AX474" s="189">
        <v>13.753333333333334</v>
      </c>
      <c r="AY474" s="124"/>
      <c r="AZ474" s="13"/>
      <c r="BA474" s="13"/>
      <c r="BB474" s="192">
        <v>-14.04</v>
      </c>
      <c r="BC474" s="7" t="s">
        <v>1492</v>
      </c>
      <c r="BD474" s="13"/>
      <c r="BE474" s="7">
        <v>2020</v>
      </c>
      <c r="BF474" s="13">
        <v>-29.8</v>
      </c>
      <c r="BG474" s="13">
        <v>3.3</v>
      </c>
      <c r="BH474" s="13"/>
      <c r="BI474" s="13">
        <v>0.97850000000000004</v>
      </c>
      <c r="BJ474" s="13">
        <v>3.3E-3</v>
      </c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>
        <v>2.6118018199999997</v>
      </c>
      <c r="CA474" s="13">
        <v>1.103827111</v>
      </c>
      <c r="CB474" s="7"/>
      <c r="CC474" s="7"/>
      <c r="CD474" s="13"/>
      <c r="CE474" s="182" t="s">
        <v>1494</v>
      </c>
      <c r="CF474" s="13"/>
      <c r="CG474" s="13"/>
      <c r="CH474" s="13"/>
      <c r="CI474" s="13"/>
      <c r="CJ474" s="13"/>
      <c r="CK474" s="13"/>
      <c r="CL474" s="13"/>
      <c r="CM474" s="13"/>
      <c r="CN474" s="13"/>
      <c r="CO474" s="190">
        <v>10.1126</v>
      </c>
      <c r="CP474" s="190">
        <v>20.213100000000001</v>
      </c>
      <c r="CQ474" s="190">
        <v>18.653300000000002</v>
      </c>
      <c r="CR474" s="190"/>
      <c r="CS474" s="190">
        <v>4.4009999999999998</v>
      </c>
      <c r="CT474" s="190"/>
      <c r="CU474" s="190"/>
      <c r="CV474" s="190">
        <v>4.3014000000000001</v>
      </c>
      <c r="CW474" s="190">
        <v>23.562899999999999</v>
      </c>
      <c r="CX474" s="190">
        <v>4.8125</v>
      </c>
      <c r="CY474" s="190">
        <v>0</v>
      </c>
      <c r="CZ474" s="190">
        <v>3.1763000000000003</v>
      </c>
      <c r="DA474" s="190">
        <v>4.4009999999999998</v>
      </c>
      <c r="DB474" s="190">
        <v>1.4779</v>
      </c>
      <c r="DC474" s="194">
        <v>0</v>
      </c>
      <c r="DE474" s="13"/>
      <c r="DF474" s="13"/>
      <c r="DG474" s="17"/>
      <c r="DH474" s="13"/>
      <c r="DI474" s="13"/>
    </row>
    <row r="475" spans="1:113" ht="14.4" x14ac:dyDescent="0.3">
      <c r="A475" s="13" t="s">
        <v>962</v>
      </c>
      <c r="B475" s="11" t="s">
        <v>1873</v>
      </c>
      <c r="C475" s="11" t="s">
        <v>1880</v>
      </c>
      <c r="D475" s="11" t="s">
        <v>1449</v>
      </c>
      <c r="E475" s="184">
        <v>2012</v>
      </c>
      <c r="F475" s="130">
        <v>9</v>
      </c>
      <c r="G475" s="130">
        <v>11</v>
      </c>
      <c r="H475" s="88"/>
      <c r="I475" s="10">
        <v>20</v>
      </c>
      <c r="J475" s="10">
        <v>50</v>
      </c>
      <c r="K475" s="7" t="s">
        <v>1491</v>
      </c>
      <c r="L475" s="7" t="s">
        <v>798</v>
      </c>
      <c r="M475" s="13"/>
      <c r="N475" s="178" t="s">
        <v>1488</v>
      </c>
      <c r="O475" s="13"/>
      <c r="P475" s="13"/>
      <c r="Q475" s="13"/>
      <c r="R475" s="13"/>
      <c r="S475" s="13"/>
      <c r="T475" s="182" t="s">
        <v>1493</v>
      </c>
      <c r="U475" s="13"/>
      <c r="V475" s="13"/>
      <c r="W475" s="13">
        <v>14.707000000000001</v>
      </c>
      <c r="X475" s="13"/>
      <c r="Y475" s="13"/>
      <c r="Z475" s="13"/>
      <c r="AA475" s="13"/>
      <c r="AB475" s="13"/>
      <c r="AC475" s="13"/>
      <c r="AD475" s="13"/>
      <c r="AE475" s="13"/>
      <c r="AF475" s="13">
        <v>5.67</v>
      </c>
      <c r="AG475" s="16" t="s">
        <v>274</v>
      </c>
      <c r="AH475" s="13"/>
      <c r="AI475" s="13"/>
      <c r="AJ475" s="13"/>
      <c r="AK475" s="13">
        <v>3.07</v>
      </c>
      <c r="AL475" s="13"/>
      <c r="AM475" s="13"/>
      <c r="AN475" s="13"/>
      <c r="AO475" s="13"/>
      <c r="AP475" s="13"/>
      <c r="AQ475" s="13">
        <v>0</v>
      </c>
      <c r="AR475" s="13">
        <v>0.2702</v>
      </c>
      <c r="AS475" s="17">
        <v>0.27</v>
      </c>
      <c r="AT475" s="17"/>
      <c r="AU475" s="17"/>
      <c r="AV475" s="13">
        <v>0.02</v>
      </c>
      <c r="AW475" s="13"/>
      <c r="AX475" s="189">
        <v>13.51</v>
      </c>
      <c r="AY475" s="124"/>
      <c r="AZ475" s="13"/>
      <c r="BA475" s="13"/>
      <c r="BB475" s="192"/>
      <c r="BC475" s="7"/>
      <c r="BD475" s="13"/>
      <c r="BE475" s="7">
        <v>2020</v>
      </c>
      <c r="BF475" s="13">
        <v>-82.5</v>
      </c>
      <c r="BG475" s="13">
        <v>5.4</v>
      </c>
      <c r="BH475" s="13"/>
      <c r="BI475" s="13">
        <v>0.92530000000000001</v>
      </c>
      <c r="BJ475" s="13">
        <v>5.4000000000000003E-3</v>
      </c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>
        <v>1.4374708030000001</v>
      </c>
      <c r="CA475" s="13">
        <v>0.74911887780000008</v>
      </c>
      <c r="CB475" s="7"/>
      <c r="CC475" s="7"/>
      <c r="CD475" s="13"/>
      <c r="CE475" s="182" t="s">
        <v>1494</v>
      </c>
      <c r="CF475" s="13"/>
      <c r="CG475" s="13"/>
      <c r="CH475" s="13"/>
      <c r="CI475" s="13"/>
      <c r="CJ475" s="13"/>
      <c r="CK475" s="13"/>
      <c r="CL475" s="13"/>
      <c r="CM475" s="13"/>
      <c r="CN475" s="13"/>
      <c r="CO475" s="190">
        <v>9.7723999999999993</v>
      </c>
      <c r="CP475" s="190">
        <v>18.999700000000001</v>
      </c>
      <c r="CQ475" s="190">
        <v>15.9156</v>
      </c>
      <c r="CR475" s="190"/>
      <c r="CS475" s="190">
        <v>3.6728999999999998</v>
      </c>
      <c r="CT475" s="190"/>
      <c r="CU475" s="190"/>
      <c r="CV475" s="190">
        <v>2.9293</v>
      </c>
      <c r="CW475" s="190">
        <v>24.0395</v>
      </c>
      <c r="CX475" s="190">
        <v>11.016999999999999</v>
      </c>
      <c r="CY475" s="190">
        <v>0</v>
      </c>
      <c r="CZ475" s="190">
        <v>1.2692999999999999</v>
      </c>
      <c r="DA475" s="190">
        <v>3.6728999999999998</v>
      </c>
      <c r="DB475" s="190">
        <v>1.5619000000000001</v>
      </c>
      <c r="DC475" s="194">
        <v>0</v>
      </c>
      <c r="DE475" s="13"/>
      <c r="DF475" s="13"/>
      <c r="DG475" s="17"/>
      <c r="DH475" s="13"/>
      <c r="DI475" s="13"/>
    </row>
    <row r="476" spans="1:113" ht="14.4" x14ac:dyDescent="0.3">
      <c r="A476" s="13" t="s">
        <v>962</v>
      </c>
      <c r="B476" s="11" t="s">
        <v>1874</v>
      </c>
      <c r="C476" s="11" t="s">
        <v>1881</v>
      </c>
      <c r="D476" s="11" t="s">
        <v>1450</v>
      </c>
      <c r="E476" s="184">
        <v>2012</v>
      </c>
      <c r="F476" s="130">
        <v>10</v>
      </c>
      <c r="G476" s="130">
        <v>31</v>
      </c>
      <c r="H476" s="88"/>
      <c r="I476" s="10">
        <v>0</v>
      </c>
      <c r="J476" s="10">
        <v>20</v>
      </c>
      <c r="K476" s="7" t="s">
        <v>1490</v>
      </c>
      <c r="L476" s="7" t="s">
        <v>798</v>
      </c>
      <c r="M476" s="13"/>
      <c r="N476" s="178" t="s">
        <v>1488</v>
      </c>
      <c r="O476" s="13"/>
      <c r="P476" s="13"/>
      <c r="Q476" s="13"/>
      <c r="R476" s="13"/>
      <c r="S476" s="13"/>
      <c r="T476" s="182" t="s">
        <v>1493</v>
      </c>
      <c r="U476" s="13"/>
      <c r="V476" s="13"/>
      <c r="W476" s="13">
        <v>35.484999999999999</v>
      </c>
      <c r="X476" s="13"/>
      <c r="Y476" s="13"/>
      <c r="Z476" s="13"/>
      <c r="AA476" s="13"/>
      <c r="AB476" s="13"/>
      <c r="AC476" s="13"/>
      <c r="AD476" s="13"/>
      <c r="AE476" s="13"/>
      <c r="AF476" s="13">
        <v>4.82</v>
      </c>
      <c r="AG476" s="16" t="s">
        <v>274</v>
      </c>
      <c r="AH476" s="13"/>
      <c r="AI476" s="13"/>
      <c r="AJ476" s="13"/>
      <c r="AK476" s="13">
        <v>2.08</v>
      </c>
      <c r="AL476" s="13"/>
      <c r="AM476" s="13"/>
      <c r="AN476" s="13"/>
      <c r="AO476" s="13"/>
      <c r="AP476" s="13"/>
      <c r="AQ476" s="13">
        <v>0</v>
      </c>
      <c r="AR476" s="13">
        <v>1.2270000000000001</v>
      </c>
      <c r="AS476" s="17">
        <v>1.2270000000000001</v>
      </c>
      <c r="AT476" s="17"/>
      <c r="AU476" s="17"/>
      <c r="AV476" s="13">
        <v>0.09</v>
      </c>
      <c r="AW476" s="13"/>
      <c r="AX476" s="189">
        <v>13.633333333333335</v>
      </c>
      <c r="AY476" s="124"/>
      <c r="AZ476" s="13"/>
      <c r="BA476" s="13"/>
      <c r="BB476" s="192">
        <v>-13.47</v>
      </c>
      <c r="BC476" s="7" t="s">
        <v>1492</v>
      </c>
      <c r="BD476" s="13"/>
      <c r="BE476" s="7">
        <v>2020</v>
      </c>
      <c r="BF476" s="13">
        <v>-31.7</v>
      </c>
      <c r="BG476" s="13">
        <v>1.9</v>
      </c>
      <c r="BH476" s="13"/>
      <c r="BI476" s="13">
        <v>0.97660000000000002</v>
      </c>
      <c r="BJ476" s="13">
        <v>1.9E-3</v>
      </c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>
        <v>5.1617508580000004</v>
      </c>
      <c r="CA476" s="13">
        <v>3.36927369</v>
      </c>
      <c r="CB476" s="7"/>
      <c r="CC476" s="7"/>
      <c r="CD476" s="13"/>
      <c r="CE476" s="182" t="s">
        <v>1494</v>
      </c>
      <c r="CF476" s="13"/>
      <c r="CG476" s="13"/>
      <c r="CH476" s="13"/>
      <c r="CI476" s="13"/>
      <c r="CJ476" s="13"/>
      <c r="CK476" s="13"/>
      <c r="CL476" s="13"/>
      <c r="CM476" s="13"/>
      <c r="CN476" s="13"/>
      <c r="CO476" s="190">
        <v>15.8017</v>
      </c>
      <c r="CP476" s="190">
        <v>8.5510999999999999</v>
      </c>
      <c r="CQ476" s="190">
        <v>8.7138000000000009</v>
      </c>
      <c r="CR476" s="190"/>
      <c r="CS476" s="190">
        <v>1.6635</v>
      </c>
      <c r="CT476" s="190"/>
      <c r="CU476" s="190"/>
      <c r="CV476" s="190">
        <v>0</v>
      </c>
      <c r="CW476" s="190">
        <v>23.9041</v>
      </c>
      <c r="CX476" s="190">
        <v>7.3624000000000001</v>
      </c>
      <c r="CY476" s="190">
        <v>0.69979999999999998</v>
      </c>
      <c r="CZ476" s="190">
        <v>12.043700000000001</v>
      </c>
      <c r="DA476" s="190">
        <v>1.6635</v>
      </c>
      <c r="DB476" s="190">
        <v>7.0867000000000004</v>
      </c>
      <c r="DC476" s="194">
        <v>0</v>
      </c>
      <c r="DE476" s="13"/>
      <c r="DF476" s="13"/>
      <c r="DG476" s="17"/>
      <c r="DH476" s="13"/>
      <c r="DI476" s="13"/>
    </row>
    <row r="477" spans="1:113" ht="14.4" x14ac:dyDescent="0.3">
      <c r="A477" s="13" t="s">
        <v>962</v>
      </c>
      <c r="B477" s="11" t="s">
        <v>1874</v>
      </c>
      <c r="C477" s="11" t="s">
        <v>1881</v>
      </c>
      <c r="D477" s="11" t="s">
        <v>1451</v>
      </c>
      <c r="E477" s="184">
        <v>2012</v>
      </c>
      <c r="F477" s="130">
        <v>10</v>
      </c>
      <c r="G477" s="130">
        <v>31</v>
      </c>
      <c r="H477" s="88"/>
      <c r="I477" s="10">
        <v>20</v>
      </c>
      <c r="J477" s="10">
        <v>50</v>
      </c>
      <c r="K477" s="7" t="s">
        <v>1491</v>
      </c>
      <c r="L477" s="7" t="s">
        <v>798</v>
      </c>
      <c r="M477" s="13"/>
      <c r="N477" s="178" t="s">
        <v>1488</v>
      </c>
      <c r="O477" s="13"/>
      <c r="P477" s="13"/>
      <c r="Q477" s="13"/>
      <c r="R477" s="13"/>
      <c r="S477" s="13"/>
      <c r="T477" s="182" t="s">
        <v>1493</v>
      </c>
      <c r="U477" s="13"/>
      <c r="V477" s="13"/>
      <c r="W477" s="13">
        <v>24.209</v>
      </c>
      <c r="X477" s="13"/>
      <c r="Y477" s="13"/>
      <c r="Z477" s="13"/>
      <c r="AA477" s="13"/>
      <c r="AB477" s="13"/>
      <c r="AC477" s="13"/>
      <c r="AD477" s="13"/>
      <c r="AE477" s="13"/>
      <c r="AF477" s="13">
        <v>4.9800000000000004</v>
      </c>
      <c r="AG477" s="16" t="s">
        <v>274</v>
      </c>
      <c r="AH477" s="13"/>
      <c r="AI477" s="13"/>
      <c r="AJ477" s="13"/>
      <c r="AK477" s="13">
        <v>1.8</v>
      </c>
      <c r="AL477" s="13"/>
      <c r="AM477" s="13"/>
      <c r="AN477" s="13"/>
      <c r="AO477" s="13"/>
      <c r="AP477" s="13"/>
      <c r="AQ477" s="13">
        <v>0</v>
      </c>
      <c r="AR477" s="13">
        <v>0.64649999999999996</v>
      </c>
      <c r="AS477" s="17">
        <v>0.64700000000000002</v>
      </c>
      <c r="AT477" s="17"/>
      <c r="AU477" s="17"/>
      <c r="AV477" s="13">
        <v>0.05</v>
      </c>
      <c r="AW477" s="13"/>
      <c r="AX477" s="189">
        <v>12.929999999999998</v>
      </c>
      <c r="AY477" s="124"/>
      <c r="AZ477" s="13"/>
      <c r="BA477" s="13"/>
      <c r="BB477" s="192">
        <v>-14.25</v>
      </c>
      <c r="BC477" s="7" t="s">
        <v>1492</v>
      </c>
      <c r="BD477" s="13"/>
      <c r="BE477" s="7">
        <v>2020</v>
      </c>
      <c r="BF477" s="13">
        <v>-133.5</v>
      </c>
      <c r="BG477" s="13">
        <v>2.7</v>
      </c>
      <c r="BH477" s="13"/>
      <c r="BI477" s="13">
        <v>0.87390000000000001</v>
      </c>
      <c r="BJ477" s="13">
        <v>2.7000000000000001E-3</v>
      </c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>
        <v>3.8277554569999999</v>
      </c>
      <c r="CA477" s="13">
        <v>2.7642345550000003</v>
      </c>
      <c r="CB477" s="7"/>
      <c r="CC477" s="7"/>
      <c r="CD477" s="13"/>
      <c r="CE477" s="182" t="s">
        <v>1494</v>
      </c>
      <c r="CF477" s="13"/>
      <c r="CG477" s="13"/>
      <c r="CH477" s="13"/>
      <c r="CI477" s="13"/>
      <c r="CJ477" s="13"/>
      <c r="CK477" s="13"/>
      <c r="CL477" s="13"/>
      <c r="CM477" s="13"/>
      <c r="CN477" s="13"/>
      <c r="CO477" s="190">
        <v>17.819800000000001</v>
      </c>
      <c r="CP477" s="190">
        <v>11.1035</v>
      </c>
      <c r="CQ477" s="190">
        <v>7.4775</v>
      </c>
      <c r="CR477" s="190"/>
      <c r="CS477" s="190">
        <v>1.8918999999999999</v>
      </c>
      <c r="CT477" s="190"/>
      <c r="CU477" s="190"/>
      <c r="CV477" s="190">
        <v>0</v>
      </c>
      <c r="CW477" s="190">
        <v>24.656300000000002</v>
      </c>
      <c r="CX477" s="190">
        <v>5.7884000000000002</v>
      </c>
      <c r="CY477" s="190">
        <v>1.8896999999999999</v>
      </c>
      <c r="CZ477" s="190">
        <v>12.2744</v>
      </c>
      <c r="DA477" s="190">
        <v>1.8918999999999999</v>
      </c>
      <c r="DB477" s="190">
        <v>4.6185</v>
      </c>
      <c r="DC477" s="194">
        <v>0</v>
      </c>
      <c r="DE477" s="13"/>
      <c r="DF477" s="13"/>
      <c r="DG477" s="17"/>
      <c r="DH477" s="13"/>
      <c r="DI477" s="13"/>
    </row>
    <row r="478" spans="1:113" ht="14.4" x14ac:dyDescent="0.3">
      <c r="A478" s="13" t="s">
        <v>962</v>
      </c>
      <c r="B478" s="11" t="s">
        <v>1875</v>
      </c>
      <c r="C478" s="11" t="s">
        <v>1882</v>
      </c>
      <c r="D478" s="11" t="s">
        <v>1452</v>
      </c>
      <c r="E478" s="184">
        <v>2012</v>
      </c>
      <c r="F478" s="130">
        <v>10</v>
      </c>
      <c r="G478" s="130">
        <v>24</v>
      </c>
      <c r="H478" s="88"/>
      <c r="I478" s="10">
        <v>0</v>
      </c>
      <c r="J478" s="10">
        <v>20</v>
      </c>
      <c r="K478" s="7" t="s">
        <v>1490</v>
      </c>
      <c r="L478" s="7" t="s">
        <v>798</v>
      </c>
      <c r="M478" s="13"/>
      <c r="N478" s="178" t="s">
        <v>1488</v>
      </c>
      <c r="O478" s="13"/>
      <c r="P478" s="13"/>
      <c r="Q478" s="13"/>
      <c r="R478" s="13"/>
      <c r="S478" s="13"/>
      <c r="T478" s="182" t="s">
        <v>1493</v>
      </c>
      <c r="U478" s="13"/>
      <c r="V478" s="13"/>
      <c r="W478" s="13">
        <v>47.259</v>
      </c>
      <c r="X478" s="13"/>
      <c r="Y478" s="13"/>
      <c r="Z478" s="13"/>
      <c r="AA478" s="13"/>
      <c r="AB478" s="13"/>
      <c r="AC478" s="13"/>
      <c r="AD478" s="13"/>
      <c r="AE478" s="13"/>
      <c r="AF478" s="13">
        <v>6.14</v>
      </c>
      <c r="AG478" s="16" t="s">
        <v>274</v>
      </c>
      <c r="AH478" s="13"/>
      <c r="AI478" s="13"/>
      <c r="AJ478" s="13"/>
      <c r="AK478" s="13">
        <v>8.82</v>
      </c>
      <c r="AL478" s="13"/>
      <c r="AM478" s="13"/>
      <c r="AN478" s="13"/>
      <c r="AO478" s="13"/>
      <c r="AP478" s="13"/>
      <c r="AQ478" s="13">
        <v>0</v>
      </c>
      <c r="AR478" s="13">
        <v>1.984</v>
      </c>
      <c r="AS478" s="17">
        <v>1.984</v>
      </c>
      <c r="AT478" s="17"/>
      <c r="AU478" s="17"/>
      <c r="AV478" s="13">
        <v>0.14000000000000001</v>
      </c>
      <c r="AW478" s="13"/>
      <c r="AX478" s="189">
        <v>14.171428571428571</v>
      </c>
      <c r="AY478" s="124"/>
      <c r="AZ478" s="13"/>
      <c r="BA478" s="13"/>
      <c r="BB478" s="192">
        <v>-14.97</v>
      </c>
      <c r="BC478" s="7" t="s">
        <v>1492</v>
      </c>
      <c r="BD478" s="13"/>
      <c r="BE478" s="7">
        <v>2020</v>
      </c>
      <c r="BF478" s="13">
        <v>29.3</v>
      </c>
      <c r="BG478" s="13">
        <v>2</v>
      </c>
      <c r="BH478" s="13"/>
      <c r="BI478" s="13">
        <v>1.038</v>
      </c>
      <c r="BJ478" s="13">
        <v>2E-3</v>
      </c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>
        <v>26.188510479999998</v>
      </c>
      <c r="CA478" s="13">
        <v>12.5287986</v>
      </c>
      <c r="CB478" s="7"/>
      <c r="CC478" s="7"/>
      <c r="CD478" s="13"/>
      <c r="CE478" s="182" t="s">
        <v>1494</v>
      </c>
      <c r="CF478" s="13"/>
      <c r="CG478" s="13"/>
      <c r="CH478" s="13"/>
      <c r="CI478" s="13"/>
      <c r="CJ478" s="13"/>
      <c r="CK478" s="13"/>
      <c r="CL478" s="13"/>
      <c r="CM478" s="13"/>
      <c r="CN478" s="13"/>
      <c r="CO478" s="190">
        <v>8.5648</v>
      </c>
      <c r="CP478" s="190">
        <v>5.0650000000000004</v>
      </c>
      <c r="CQ478" s="190">
        <v>5.0697999999999999</v>
      </c>
      <c r="CR478" s="190"/>
      <c r="CS478" s="190">
        <v>2.0413999999999999</v>
      </c>
      <c r="CT478" s="190"/>
      <c r="CU478" s="190"/>
      <c r="CV478" s="190">
        <v>0</v>
      </c>
      <c r="CW478" s="190">
        <v>35.213700000000003</v>
      </c>
      <c r="CX478" s="190">
        <v>4.1506999999999996</v>
      </c>
      <c r="CY478" s="190">
        <v>0.6542</v>
      </c>
      <c r="CZ478" s="190">
        <v>16.055199999999999</v>
      </c>
      <c r="DA478" s="190">
        <v>2.0413999999999999</v>
      </c>
      <c r="DB478" s="190">
        <v>4.4100999999999999</v>
      </c>
      <c r="DC478" s="194">
        <v>0.93740000000000001</v>
      </c>
      <c r="DE478" s="13"/>
      <c r="DF478" s="13"/>
      <c r="DG478" s="17"/>
      <c r="DH478" s="13"/>
      <c r="DI478" s="13"/>
    </row>
    <row r="479" spans="1:113" ht="14.4" x14ac:dyDescent="0.3">
      <c r="A479" s="13" t="s">
        <v>962</v>
      </c>
      <c r="B479" s="11" t="s">
        <v>1875</v>
      </c>
      <c r="C479" s="11" t="s">
        <v>1882</v>
      </c>
      <c r="D479" s="11" t="s">
        <v>1453</v>
      </c>
      <c r="E479" s="184">
        <v>2012</v>
      </c>
      <c r="F479" s="130">
        <v>10</v>
      </c>
      <c r="G479" s="130">
        <v>24</v>
      </c>
      <c r="H479" s="88"/>
      <c r="I479" s="10">
        <v>20</v>
      </c>
      <c r="J479" s="10">
        <v>50</v>
      </c>
      <c r="K479" s="7" t="s">
        <v>1491</v>
      </c>
      <c r="L479" s="7" t="s">
        <v>798</v>
      </c>
      <c r="M479" s="13"/>
      <c r="N479" s="178" t="s">
        <v>1488</v>
      </c>
      <c r="O479" s="13"/>
      <c r="P479" s="13"/>
      <c r="Q479" s="13"/>
      <c r="R479" s="13"/>
      <c r="S479" s="13"/>
      <c r="T479" s="182" t="s">
        <v>1493</v>
      </c>
      <c r="U479" s="13"/>
      <c r="V479" s="13"/>
      <c r="W479" s="13">
        <v>45.503</v>
      </c>
      <c r="X479" s="13"/>
      <c r="Y479" s="13"/>
      <c r="Z479" s="13"/>
      <c r="AA479" s="13"/>
      <c r="AB479" s="13"/>
      <c r="AC479" s="13"/>
      <c r="AD479" s="13"/>
      <c r="AE479" s="13"/>
      <c r="AF479" s="13">
        <v>6.32</v>
      </c>
      <c r="AG479" s="16" t="s">
        <v>274</v>
      </c>
      <c r="AH479" s="13"/>
      <c r="AI479" s="13"/>
      <c r="AJ479" s="13"/>
      <c r="AK479" s="13">
        <v>7.68</v>
      </c>
      <c r="AL479" s="13"/>
      <c r="AM479" s="13"/>
      <c r="AN479" s="13"/>
      <c r="AO479" s="13"/>
      <c r="AP479" s="13"/>
      <c r="AQ479" s="13">
        <v>0</v>
      </c>
      <c r="AR479" s="13">
        <v>1.073</v>
      </c>
      <c r="AS479" s="17">
        <v>1.073</v>
      </c>
      <c r="AT479" s="17"/>
      <c r="AU479" s="17"/>
      <c r="AV479" s="13">
        <v>7.0000000000000007E-2</v>
      </c>
      <c r="AW479" s="13"/>
      <c r="AX479" s="189">
        <v>15.328571428571426</v>
      </c>
      <c r="AY479" s="124"/>
      <c r="AZ479" s="13"/>
      <c r="BA479" s="13"/>
      <c r="BB479" s="192">
        <v>-15.1</v>
      </c>
      <c r="BC479" s="7" t="s">
        <v>1492</v>
      </c>
      <c r="BD479" s="13"/>
      <c r="BE479" s="7">
        <v>2020</v>
      </c>
      <c r="BF479" s="13">
        <v>-28.5</v>
      </c>
      <c r="BG479" s="13">
        <v>1.7</v>
      </c>
      <c r="BH479" s="13"/>
      <c r="BI479" s="13">
        <v>0.97970000000000002</v>
      </c>
      <c r="BJ479" s="13">
        <v>1.6999999999999999E-3</v>
      </c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>
        <v>19.74605974</v>
      </c>
      <c r="CA479" s="13">
        <v>8.1503181920000003</v>
      </c>
      <c r="CB479" s="7"/>
      <c r="CC479" s="7"/>
      <c r="CD479" s="13"/>
      <c r="CE479" s="182" t="s">
        <v>1494</v>
      </c>
      <c r="CF479" s="13"/>
      <c r="CG479" s="13"/>
      <c r="CH479" s="13"/>
      <c r="CI479" s="13"/>
      <c r="CJ479" s="13"/>
      <c r="CK479" s="13"/>
      <c r="CL479" s="13"/>
      <c r="CM479" s="13"/>
      <c r="CN479" s="13"/>
      <c r="CO479" s="190">
        <v>7.8090999999999999</v>
      </c>
      <c r="CP479" s="190">
        <v>3.7559999999999998</v>
      </c>
      <c r="CQ479" s="190">
        <v>3.7974000000000001</v>
      </c>
      <c r="CR479" s="190"/>
      <c r="CS479" s="190">
        <v>2.0461</v>
      </c>
      <c r="CT479" s="190"/>
      <c r="CU479" s="190"/>
      <c r="CV479" s="190">
        <v>0</v>
      </c>
      <c r="CW479" s="190">
        <v>36.340600000000002</v>
      </c>
      <c r="CX479" s="190">
        <v>7.5732999999999997</v>
      </c>
      <c r="CY479" s="190">
        <v>0.70169999999999999</v>
      </c>
      <c r="CZ479" s="190">
        <v>14.235300000000001</v>
      </c>
      <c r="DA479" s="190">
        <v>2.0461</v>
      </c>
      <c r="DB479" s="190">
        <v>2.3197000000000001</v>
      </c>
      <c r="DC479" s="194">
        <v>1.4789000000000001</v>
      </c>
      <c r="DE479" s="13"/>
      <c r="DF479" s="13"/>
      <c r="DG479" s="17"/>
      <c r="DH479" s="13"/>
      <c r="DI479" s="13"/>
    </row>
    <row r="480" spans="1:113" ht="14.4" x14ac:dyDescent="0.3">
      <c r="A480" s="13" t="s">
        <v>962</v>
      </c>
      <c r="B480" s="11" t="s">
        <v>1876</v>
      </c>
      <c r="C480" s="11" t="s">
        <v>1886</v>
      </c>
      <c r="D480" s="11" t="s">
        <v>1454</v>
      </c>
      <c r="E480" s="184">
        <v>2012</v>
      </c>
      <c r="F480" s="130">
        <v>5</v>
      </c>
      <c r="G480" s="130">
        <v>11</v>
      </c>
      <c r="H480" s="88"/>
      <c r="I480" s="10">
        <v>0</v>
      </c>
      <c r="J480" s="10">
        <v>20</v>
      </c>
      <c r="K480" s="7" t="s">
        <v>1490</v>
      </c>
      <c r="L480" s="7" t="s">
        <v>798</v>
      </c>
      <c r="M480" s="13"/>
      <c r="N480" s="178" t="s">
        <v>1488</v>
      </c>
      <c r="O480" s="13"/>
      <c r="P480" s="13"/>
      <c r="Q480" s="13"/>
      <c r="R480" s="13"/>
      <c r="S480" s="13"/>
      <c r="T480" s="182" t="s">
        <v>1493</v>
      </c>
      <c r="U480" s="13"/>
      <c r="V480" s="13"/>
      <c r="W480" s="13">
        <v>61.558</v>
      </c>
      <c r="X480" s="13"/>
      <c r="Y480" s="13"/>
      <c r="Z480" s="13"/>
      <c r="AA480" s="13"/>
      <c r="AB480" s="13"/>
      <c r="AC480" s="13"/>
      <c r="AD480" s="13"/>
      <c r="AE480" s="13"/>
      <c r="AF480" s="13">
        <v>4.9000000000000004</v>
      </c>
      <c r="AG480" s="16" t="s">
        <v>274</v>
      </c>
      <c r="AH480" s="13"/>
      <c r="AI480" s="13"/>
      <c r="AJ480" s="13"/>
      <c r="AK480" s="13">
        <v>1.01</v>
      </c>
      <c r="AL480" s="13"/>
      <c r="AM480" s="13"/>
      <c r="AN480" s="13"/>
      <c r="AO480" s="13"/>
      <c r="AP480" s="13"/>
      <c r="AQ480" s="13">
        <v>0</v>
      </c>
      <c r="AR480" s="13">
        <v>0.79990000000000006</v>
      </c>
      <c r="AS480" s="17">
        <v>0.8</v>
      </c>
      <c r="AT480" s="17"/>
      <c r="AU480" s="17"/>
      <c r="AV480" s="13">
        <v>0.06</v>
      </c>
      <c r="AW480" s="13"/>
      <c r="AX480" s="189">
        <v>13.331666666666669</v>
      </c>
      <c r="AY480" s="124"/>
      <c r="AZ480" s="13"/>
      <c r="BA480" s="13"/>
      <c r="BB480" s="192">
        <v>-14.67</v>
      </c>
      <c r="BC480" s="7" t="s">
        <v>1492</v>
      </c>
      <c r="BD480" s="13"/>
      <c r="BE480" s="7">
        <v>2020</v>
      </c>
      <c r="BF480" s="13">
        <v>-160.5</v>
      </c>
      <c r="BG480" s="13">
        <v>1.7</v>
      </c>
      <c r="BH480" s="13"/>
      <c r="BI480" s="13">
        <v>0.84660000000000002</v>
      </c>
      <c r="BJ480" s="13">
        <v>1.6999999999999999E-3</v>
      </c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>
        <v>6.8336705099999993</v>
      </c>
      <c r="CA480" s="13">
        <v>2.9173928519999999</v>
      </c>
      <c r="CB480" s="7"/>
      <c r="CC480" s="7"/>
      <c r="CD480" s="13"/>
      <c r="CE480" s="182" t="s">
        <v>1494</v>
      </c>
      <c r="CF480" s="13"/>
      <c r="CG480" s="13"/>
      <c r="CH480" s="13"/>
      <c r="CI480" s="13"/>
      <c r="CJ480" s="13"/>
      <c r="CK480" s="13"/>
      <c r="CL480" s="13"/>
      <c r="CM480" s="13"/>
      <c r="CN480" s="13"/>
      <c r="CO480" s="190">
        <v>14.6686</v>
      </c>
      <c r="CP480" s="190">
        <v>7.7384000000000004</v>
      </c>
      <c r="CQ480" s="190">
        <v>4.8418000000000001</v>
      </c>
      <c r="CR480" s="190"/>
      <c r="CS480" s="190">
        <v>0.72450000000000003</v>
      </c>
      <c r="CT480" s="190"/>
      <c r="CU480" s="190"/>
      <c r="CV480" s="190">
        <v>0</v>
      </c>
      <c r="CW480" s="190">
        <v>33.043700000000001</v>
      </c>
      <c r="CX480" s="190">
        <v>1.3393999999999999</v>
      </c>
      <c r="CY480" s="190">
        <v>0.79830000000000001</v>
      </c>
      <c r="CZ480" s="190">
        <v>13.1196</v>
      </c>
      <c r="DA480" s="190">
        <v>0.72450000000000003</v>
      </c>
      <c r="DB480" s="190">
        <v>4.1482999999999999</v>
      </c>
      <c r="DC480" s="194">
        <v>0.58340000000000003</v>
      </c>
      <c r="DE480" s="13"/>
      <c r="DF480" s="13"/>
      <c r="DG480" s="17"/>
      <c r="DH480" s="13"/>
      <c r="DI480" s="13"/>
    </row>
    <row r="481" spans="1:113" ht="14.4" x14ac:dyDescent="0.3">
      <c r="A481" s="13" t="s">
        <v>962</v>
      </c>
      <c r="B481" s="11" t="s">
        <v>1876</v>
      </c>
      <c r="C481" s="11" t="s">
        <v>1886</v>
      </c>
      <c r="D481" s="11" t="s">
        <v>1455</v>
      </c>
      <c r="E481" s="184">
        <v>2012</v>
      </c>
      <c r="F481" s="130">
        <v>5</v>
      </c>
      <c r="G481" s="130">
        <v>11</v>
      </c>
      <c r="H481" s="88"/>
      <c r="I481" s="10">
        <v>20</v>
      </c>
      <c r="J481" s="10">
        <v>50</v>
      </c>
      <c r="K481" s="7" t="s">
        <v>1491</v>
      </c>
      <c r="L481" s="7" t="s">
        <v>798</v>
      </c>
      <c r="M481" s="13"/>
      <c r="N481" s="178" t="s">
        <v>1488</v>
      </c>
      <c r="O481" s="13"/>
      <c r="P481" s="13"/>
      <c r="Q481" s="13"/>
      <c r="R481" s="13"/>
      <c r="S481" s="13"/>
      <c r="T481" s="182" t="s">
        <v>1493</v>
      </c>
      <c r="U481" s="13"/>
      <c r="V481" s="13"/>
      <c r="W481" s="13">
        <v>71.441999999999993</v>
      </c>
      <c r="X481" s="13"/>
      <c r="Y481" s="13"/>
      <c r="Z481" s="13"/>
      <c r="AA481" s="13"/>
      <c r="AB481" s="13"/>
      <c r="AC481" s="13"/>
      <c r="AD481" s="13"/>
      <c r="AE481" s="13"/>
      <c r="AF481" s="13">
        <v>4.91</v>
      </c>
      <c r="AG481" s="16" t="s">
        <v>274</v>
      </c>
      <c r="AH481" s="13"/>
      <c r="AI481" s="13"/>
      <c r="AJ481" s="13"/>
      <c r="AK481" s="13">
        <v>1</v>
      </c>
      <c r="AL481" s="13"/>
      <c r="AM481" s="13"/>
      <c r="AN481" s="13"/>
      <c r="AO481" s="13"/>
      <c r="AP481" s="13"/>
      <c r="AQ481" s="13">
        <v>0</v>
      </c>
      <c r="AR481" s="13">
        <v>0.44159999999999999</v>
      </c>
      <c r="AS481" s="17">
        <v>0.442</v>
      </c>
      <c r="AT481" s="17"/>
      <c r="AU481" s="17"/>
      <c r="AV481" s="13">
        <v>0.04</v>
      </c>
      <c r="AW481" s="13"/>
      <c r="AX481" s="189">
        <v>11.04</v>
      </c>
      <c r="AY481" s="124"/>
      <c r="AZ481" s="13"/>
      <c r="BA481" s="13"/>
      <c r="BB481" s="192">
        <v>-17.45</v>
      </c>
      <c r="BC481" s="7" t="s">
        <v>1492</v>
      </c>
      <c r="BD481" s="13"/>
      <c r="BE481" s="7">
        <v>2020</v>
      </c>
      <c r="BF481" s="13">
        <v>-289.8</v>
      </c>
      <c r="BG481" s="13">
        <v>2.6</v>
      </c>
      <c r="BH481" s="13"/>
      <c r="BI481" s="13">
        <v>0.71619999999999995</v>
      </c>
      <c r="BJ481" s="13">
        <v>2.5999999999999999E-3</v>
      </c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>
        <v>6.1518267709999996</v>
      </c>
      <c r="CA481" s="13">
        <v>3.0646422839999996</v>
      </c>
      <c r="CB481" s="7"/>
      <c r="CC481" s="7"/>
      <c r="CD481" s="13"/>
      <c r="CE481" s="182" t="s">
        <v>1494</v>
      </c>
      <c r="CF481" s="13"/>
      <c r="CG481" s="13"/>
      <c r="CH481" s="13"/>
      <c r="CI481" s="13"/>
      <c r="CJ481" s="13"/>
      <c r="CK481" s="13"/>
      <c r="CL481" s="13"/>
      <c r="CM481" s="13"/>
      <c r="CN481" s="13"/>
      <c r="CO481" s="190">
        <v>18.376300000000001</v>
      </c>
      <c r="CP481" s="190">
        <v>5.7004000000000001</v>
      </c>
      <c r="CQ481" s="190">
        <v>3.8096000000000001</v>
      </c>
      <c r="CR481" s="190"/>
      <c r="CS481" s="190">
        <v>1.0384</v>
      </c>
      <c r="CT481" s="190"/>
      <c r="CU481" s="190"/>
      <c r="CV481" s="190">
        <v>0</v>
      </c>
      <c r="CW481" s="190">
        <v>34.027200000000001</v>
      </c>
      <c r="CX481" s="190">
        <v>0</v>
      </c>
      <c r="CY481" s="190">
        <v>0.77680000000000005</v>
      </c>
      <c r="CZ481" s="190">
        <v>12.5876</v>
      </c>
      <c r="DA481" s="190">
        <v>1.0384</v>
      </c>
      <c r="DB481" s="190">
        <v>5.6139000000000001</v>
      </c>
      <c r="DC481" s="194">
        <v>0</v>
      </c>
      <c r="DE481" s="13"/>
      <c r="DF481" s="13"/>
      <c r="DG481" s="17"/>
      <c r="DH481" s="13"/>
      <c r="DI481" s="13"/>
    </row>
    <row r="482" spans="1:113" ht="14.4" x14ac:dyDescent="0.3">
      <c r="A482" s="13" t="s">
        <v>962</v>
      </c>
      <c r="B482" s="11" t="s">
        <v>1876</v>
      </c>
      <c r="C482" s="11" t="s">
        <v>1887</v>
      </c>
      <c r="D482" s="11" t="s">
        <v>1456</v>
      </c>
      <c r="E482" s="184">
        <v>2012</v>
      </c>
      <c r="F482" s="130">
        <v>5</v>
      </c>
      <c r="G482" s="130">
        <v>11</v>
      </c>
      <c r="H482" s="88"/>
      <c r="I482" s="10">
        <v>0</v>
      </c>
      <c r="J482" s="10">
        <v>20</v>
      </c>
      <c r="K482" s="7" t="s">
        <v>1490</v>
      </c>
      <c r="L482" s="7" t="s">
        <v>798</v>
      </c>
      <c r="M482" s="13"/>
      <c r="N482" s="178" t="s">
        <v>1488</v>
      </c>
      <c r="O482" s="13"/>
      <c r="P482" s="13"/>
      <c r="Q482" s="13"/>
      <c r="R482" s="13"/>
      <c r="S482" s="13"/>
      <c r="T482" s="182" t="s">
        <v>1493</v>
      </c>
      <c r="U482" s="13"/>
      <c r="V482" s="13"/>
      <c r="W482" s="13">
        <v>35.235999999999997</v>
      </c>
      <c r="X482" s="13"/>
      <c r="Y482" s="13"/>
      <c r="Z482" s="13"/>
      <c r="AA482" s="13"/>
      <c r="AB482" s="13"/>
      <c r="AC482" s="13"/>
      <c r="AD482" s="13"/>
      <c r="AE482" s="13"/>
      <c r="AF482" s="13">
        <v>5.36</v>
      </c>
      <c r="AG482" s="16" t="s">
        <v>274</v>
      </c>
      <c r="AH482" s="13"/>
      <c r="AI482" s="13"/>
      <c r="AJ482" s="13"/>
      <c r="AK482" s="13">
        <v>1.63</v>
      </c>
      <c r="AL482" s="13"/>
      <c r="AM482" s="13"/>
      <c r="AN482" s="13"/>
      <c r="AO482" s="13"/>
      <c r="AP482" s="13"/>
      <c r="AQ482" s="13">
        <v>0</v>
      </c>
      <c r="AR482" s="13">
        <v>0.98839999999999995</v>
      </c>
      <c r="AS482" s="17">
        <v>0.98799999999999999</v>
      </c>
      <c r="AT482" s="17"/>
      <c r="AU482" s="17"/>
      <c r="AV482" s="13">
        <v>7.0000000000000007E-2</v>
      </c>
      <c r="AW482" s="13"/>
      <c r="AX482" s="189">
        <v>14.119999999999997</v>
      </c>
      <c r="AY482" s="124"/>
      <c r="AZ482" s="13"/>
      <c r="BA482" s="13"/>
      <c r="BB482" s="192">
        <v>-12.53</v>
      </c>
      <c r="BC482" s="7" t="s">
        <v>1492</v>
      </c>
      <c r="BD482" s="13"/>
      <c r="BE482" s="7">
        <v>2020</v>
      </c>
      <c r="BF482" s="13">
        <v>27</v>
      </c>
      <c r="BG482" s="13">
        <v>1.9</v>
      </c>
      <c r="BH482" s="13"/>
      <c r="BI482" s="13">
        <v>1.0358000000000001</v>
      </c>
      <c r="BJ482" s="13">
        <v>1.9E-3</v>
      </c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>
        <v>5.5102823509999999</v>
      </c>
      <c r="CA482" s="13">
        <v>2.5957324339999999</v>
      </c>
      <c r="CB482" s="7"/>
      <c r="CC482" s="7"/>
      <c r="CD482" s="13"/>
      <c r="CE482" s="182" t="s">
        <v>1494</v>
      </c>
      <c r="CF482" s="13"/>
      <c r="CG482" s="13"/>
      <c r="CH482" s="13"/>
      <c r="CI482" s="13"/>
      <c r="CJ482" s="13"/>
      <c r="CK482" s="13"/>
      <c r="CL482" s="13"/>
      <c r="CM482" s="13"/>
      <c r="CN482" s="13"/>
      <c r="CO482" s="190">
        <v>14.6686</v>
      </c>
      <c r="CP482" s="190">
        <v>7.7384000000000004</v>
      </c>
      <c r="CQ482" s="190">
        <v>4.8418000000000001</v>
      </c>
      <c r="CR482" s="190"/>
      <c r="CS482" s="190">
        <v>0.72450000000000003</v>
      </c>
      <c r="CT482" s="190"/>
      <c r="CU482" s="190"/>
      <c r="CV482" s="190">
        <v>0</v>
      </c>
      <c r="CW482" s="190">
        <v>33.043700000000001</v>
      </c>
      <c r="CX482" s="190">
        <v>1.3393999999999999</v>
      </c>
      <c r="CY482" s="190">
        <v>0.79830000000000001</v>
      </c>
      <c r="CZ482" s="190">
        <v>13.1196</v>
      </c>
      <c r="DA482" s="190">
        <v>0.72450000000000003</v>
      </c>
      <c r="DB482" s="190">
        <v>4.1482999999999999</v>
      </c>
      <c r="DC482" s="194">
        <v>0.58340000000000003</v>
      </c>
      <c r="DE482" s="13"/>
      <c r="DF482" s="13"/>
      <c r="DG482" s="17"/>
      <c r="DH482" s="13"/>
      <c r="DI482" s="13"/>
    </row>
    <row r="483" spans="1:113" ht="14.4" x14ac:dyDescent="0.3">
      <c r="A483" s="13" t="s">
        <v>962</v>
      </c>
      <c r="B483" s="11" t="s">
        <v>1876</v>
      </c>
      <c r="C483" s="11" t="s">
        <v>1887</v>
      </c>
      <c r="D483" s="11" t="s">
        <v>1457</v>
      </c>
      <c r="E483" s="184">
        <v>2012</v>
      </c>
      <c r="F483" s="130">
        <v>5</v>
      </c>
      <c r="G483" s="130">
        <v>11</v>
      </c>
      <c r="H483" s="88"/>
      <c r="I483" s="10">
        <v>20</v>
      </c>
      <c r="J483" s="10">
        <v>50</v>
      </c>
      <c r="K483" s="7" t="s">
        <v>1491</v>
      </c>
      <c r="L483" s="7" t="s">
        <v>798</v>
      </c>
      <c r="M483" s="13"/>
      <c r="N483" s="178" t="s">
        <v>1488</v>
      </c>
      <c r="O483" s="13"/>
      <c r="P483" s="13"/>
      <c r="Q483" s="13"/>
      <c r="R483" s="13"/>
      <c r="S483" s="13"/>
      <c r="T483" s="182" t="s">
        <v>1493</v>
      </c>
      <c r="U483" s="13"/>
      <c r="V483" s="13"/>
      <c r="W483" s="13">
        <v>27.858000000000001</v>
      </c>
      <c r="X483" s="13"/>
      <c r="Y483" s="13"/>
      <c r="Z483" s="13"/>
      <c r="AA483" s="13"/>
      <c r="AB483" s="13"/>
      <c r="AC483" s="13"/>
      <c r="AD483" s="13"/>
      <c r="AE483" s="13"/>
      <c r="AF483" s="13">
        <v>5.22</v>
      </c>
      <c r="AG483" s="16" t="s">
        <v>274</v>
      </c>
      <c r="AH483" s="13"/>
      <c r="AI483" s="13"/>
      <c r="AJ483" s="13"/>
      <c r="AK483" s="13">
        <v>2.1</v>
      </c>
      <c r="AL483" s="13"/>
      <c r="AM483" s="13"/>
      <c r="AN483" s="13"/>
      <c r="AO483" s="13"/>
      <c r="AP483" s="13"/>
      <c r="AQ483" s="13">
        <v>0</v>
      </c>
      <c r="AR483" s="13">
        <v>0.60580000000000001</v>
      </c>
      <c r="AS483" s="17">
        <v>0.60599999999999998</v>
      </c>
      <c r="AT483" s="17"/>
      <c r="AU483" s="17"/>
      <c r="AV483" s="13">
        <v>0.04</v>
      </c>
      <c r="AW483" s="13"/>
      <c r="AX483" s="189">
        <v>15.145</v>
      </c>
      <c r="AY483" s="124"/>
      <c r="AZ483" s="13"/>
      <c r="BA483" s="13"/>
      <c r="BB483" s="192">
        <v>-12.56</v>
      </c>
      <c r="BC483" s="7" t="s">
        <v>1492</v>
      </c>
      <c r="BD483" s="13"/>
      <c r="BE483" s="7">
        <v>2020</v>
      </c>
      <c r="BF483" s="13">
        <v>-50.8</v>
      </c>
      <c r="BG483" s="13">
        <v>2.8</v>
      </c>
      <c r="BH483" s="13"/>
      <c r="BI483" s="13">
        <v>0.95730000000000004</v>
      </c>
      <c r="BJ483" s="13">
        <v>2.8E-3</v>
      </c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>
        <v>3.5281177870000002</v>
      </c>
      <c r="CA483" s="13">
        <v>1.8666245840000002</v>
      </c>
      <c r="CB483" s="7"/>
      <c r="CC483" s="7"/>
      <c r="CD483" s="13"/>
      <c r="CE483" s="182" t="s">
        <v>1494</v>
      </c>
      <c r="CF483" s="13"/>
      <c r="CG483" s="13"/>
      <c r="CH483" s="13"/>
      <c r="CI483" s="13"/>
      <c r="CJ483" s="13"/>
      <c r="CK483" s="13"/>
      <c r="CL483" s="13"/>
      <c r="CM483" s="13"/>
      <c r="CN483" s="13"/>
      <c r="CO483" s="190">
        <v>18.376300000000001</v>
      </c>
      <c r="CP483" s="190">
        <v>5.7004000000000001</v>
      </c>
      <c r="CQ483" s="190">
        <v>3.8096000000000001</v>
      </c>
      <c r="CR483" s="190"/>
      <c r="CS483" s="190">
        <v>1.0384</v>
      </c>
      <c r="CT483" s="190"/>
      <c r="CU483" s="190"/>
      <c r="CV483" s="190">
        <v>0</v>
      </c>
      <c r="CW483" s="190">
        <v>34.027200000000001</v>
      </c>
      <c r="CX483" s="190">
        <v>0</v>
      </c>
      <c r="CY483" s="190">
        <v>0.77680000000000005</v>
      </c>
      <c r="CZ483" s="190">
        <v>12.5876</v>
      </c>
      <c r="DA483" s="190">
        <v>1.0384</v>
      </c>
      <c r="DB483" s="190">
        <v>5.6139000000000001</v>
      </c>
      <c r="DC483" s="194">
        <v>0</v>
      </c>
      <c r="DE483" s="13"/>
      <c r="DF483" s="13"/>
      <c r="DG483" s="17"/>
      <c r="DH483" s="13"/>
      <c r="DI483" s="13"/>
    </row>
    <row r="484" spans="1:113" ht="14.4" x14ac:dyDescent="0.3">
      <c r="A484" s="13" t="s">
        <v>962</v>
      </c>
      <c r="B484" s="11" t="s">
        <v>1876</v>
      </c>
      <c r="C484" s="11" t="s">
        <v>1888</v>
      </c>
      <c r="D484" s="11" t="s">
        <v>1458</v>
      </c>
      <c r="E484" s="184">
        <v>2012</v>
      </c>
      <c r="F484" s="130">
        <v>5</v>
      </c>
      <c r="G484" s="130">
        <v>11</v>
      </c>
      <c r="H484" s="88"/>
      <c r="I484" s="10">
        <v>0</v>
      </c>
      <c r="J484" s="10">
        <v>20</v>
      </c>
      <c r="K484" s="7" t="s">
        <v>1490</v>
      </c>
      <c r="L484" s="7" t="s">
        <v>798</v>
      </c>
      <c r="M484" s="13"/>
      <c r="N484" s="178" t="s">
        <v>1488</v>
      </c>
      <c r="O484" s="13"/>
      <c r="P484" s="13"/>
      <c r="Q484" s="13"/>
      <c r="R484" s="13"/>
      <c r="S484" s="13"/>
      <c r="T484" s="182" t="s">
        <v>1493</v>
      </c>
      <c r="U484" s="13"/>
      <c r="V484" s="13"/>
      <c r="W484" s="13">
        <v>48.491</v>
      </c>
      <c r="X484" s="13"/>
      <c r="Y484" s="13"/>
      <c r="Z484" s="13"/>
      <c r="AA484" s="13"/>
      <c r="AB484" s="13"/>
      <c r="AC484" s="13"/>
      <c r="AD484" s="13"/>
      <c r="AE484" s="13"/>
      <c r="AF484" s="13">
        <v>4.96</v>
      </c>
      <c r="AG484" s="16" t="s">
        <v>274</v>
      </c>
      <c r="AH484" s="13"/>
      <c r="AI484" s="13"/>
      <c r="AJ484" s="13"/>
      <c r="AK484" s="13">
        <v>0.87</v>
      </c>
      <c r="AL484" s="13"/>
      <c r="AM484" s="13"/>
      <c r="AN484" s="13"/>
      <c r="AO484" s="13"/>
      <c r="AP484" s="13"/>
      <c r="AQ484" s="13">
        <v>0</v>
      </c>
      <c r="AR484" s="13">
        <v>1.042</v>
      </c>
      <c r="AS484" s="17">
        <v>1.042</v>
      </c>
      <c r="AT484" s="17"/>
      <c r="AU484" s="17"/>
      <c r="AV484" s="13">
        <v>7.0000000000000007E-2</v>
      </c>
      <c r="AW484" s="13"/>
      <c r="AX484" s="189">
        <v>14.885714285714284</v>
      </c>
      <c r="AY484" s="124"/>
      <c r="AZ484" s="13"/>
      <c r="BA484" s="13"/>
      <c r="BB484" s="192">
        <v>-13.44</v>
      </c>
      <c r="BC484" s="7" t="s">
        <v>1492</v>
      </c>
      <c r="BD484" s="13"/>
      <c r="BE484" s="7">
        <v>2020</v>
      </c>
      <c r="BF484" s="13">
        <v>14</v>
      </c>
      <c r="BG484" s="13">
        <v>1.9</v>
      </c>
      <c r="BH484" s="13"/>
      <c r="BI484" s="13">
        <v>1.0226</v>
      </c>
      <c r="BJ484" s="13">
        <v>1.9E-3</v>
      </c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>
        <v>5.528924709</v>
      </c>
      <c r="CA484" s="13">
        <v>2.5584713679999997</v>
      </c>
      <c r="CB484" s="7"/>
      <c r="CC484" s="7"/>
      <c r="CD484" s="13"/>
      <c r="CE484" s="182" t="s">
        <v>1494</v>
      </c>
      <c r="CF484" s="13"/>
      <c r="CG484" s="13"/>
      <c r="CH484" s="13"/>
      <c r="CI484" s="13"/>
      <c r="CJ484" s="13"/>
      <c r="CK484" s="13"/>
      <c r="CL484" s="13"/>
      <c r="CM484" s="13"/>
      <c r="CN484" s="13"/>
      <c r="CO484" s="190">
        <v>14.6686</v>
      </c>
      <c r="CP484" s="190">
        <v>7.7384000000000004</v>
      </c>
      <c r="CQ484" s="190">
        <v>4.8418000000000001</v>
      </c>
      <c r="CR484" s="190"/>
      <c r="CS484" s="190">
        <v>0.72450000000000003</v>
      </c>
      <c r="CT484" s="190"/>
      <c r="CU484" s="190"/>
      <c r="CV484" s="190">
        <v>0</v>
      </c>
      <c r="CW484" s="190">
        <v>33.043700000000001</v>
      </c>
      <c r="CX484" s="190">
        <v>1.3393999999999999</v>
      </c>
      <c r="CY484" s="190">
        <v>0.79830000000000001</v>
      </c>
      <c r="CZ484" s="190">
        <v>13.1196</v>
      </c>
      <c r="DA484" s="190">
        <v>0.72450000000000003</v>
      </c>
      <c r="DB484" s="190">
        <v>4.1482999999999999</v>
      </c>
      <c r="DC484" s="194">
        <v>0.58340000000000003</v>
      </c>
      <c r="DE484" s="13"/>
      <c r="DF484" s="13"/>
      <c r="DG484" s="17"/>
      <c r="DH484" s="13"/>
      <c r="DI484" s="13"/>
    </row>
    <row r="485" spans="1:113" ht="14.4" x14ac:dyDescent="0.3">
      <c r="A485" s="13" t="s">
        <v>962</v>
      </c>
      <c r="B485" s="11" t="s">
        <v>1876</v>
      </c>
      <c r="C485" s="11" t="s">
        <v>1888</v>
      </c>
      <c r="D485" s="11" t="s">
        <v>1459</v>
      </c>
      <c r="E485" s="184">
        <v>2012</v>
      </c>
      <c r="F485" s="130">
        <v>5</v>
      </c>
      <c r="G485" s="130">
        <v>11</v>
      </c>
      <c r="H485" s="88"/>
      <c r="I485" s="10">
        <v>20</v>
      </c>
      <c r="J485" s="10">
        <v>50</v>
      </c>
      <c r="K485" s="7" t="s">
        <v>1491</v>
      </c>
      <c r="L485" s="7" t="s">
        <v>798</v>
      </c>
      <c r="M485" s="13"/>
      <c r="N485" s="178" t="s">
        <v>1488</v>
      </c>
      <c r="O485" s="13"/>
      <c r="P485" s="13"/>
      <c r="Q485" s="13"/>
      <c r="R485" s="13"/>
      <c r="S485" s="13"/>
      <c r="T485" s="182" t="s">
        <v>1493</v>
      </c>
      <c r="U485" s="13"/>
      <c r="V485" s="13"/>
      <c r="W485" s="13">
        <v>59.432000000000002</v>
      </c>
      <c r="X485" s="13"/>
      <c r="Y485" s="13"/>
      <c r="Z485" s="13"/>
      <c r="AA485" s="13"/>
      <c r="AB485" s="13"/>
      <c r="AC485" s="13"/>
      <c r="AD485" s="13"/>
      <c r="AE485" s="13"/>
      <c r="AF485" s="13">
        <v>4.92</v>
      </c>
      <c r="AG485" s="16" t="s">
        <v>274</v>
      </c>
      <c r="AH485" s="13"/>
      <c r="AI485" s="13"/>
      <c r="AJ485" s="13"/>
      <c r="AK485" s="13">
        <v>1.26</v>
      </c>
      <c r="AL485" s="13"/>
      <c r="AM485" s="13"/>
      <c r="AN485" s="13"/>
      <c r="AO485" s="13"/>
      <c r="AP485" s="13"/>
      <c r="AQ485" s="13">
        <v>0</v>
      </c>
      <c r="AR485" s="13">
        <v>0.67930000000000001</v>
      </c>
      <c r="AS485" s="17">
        <v>0.67900000000000005</v>
      </c>
      <c r="AT485" s="17"/>
      <c r="AU485" s="17"/>
      <c r="AV485" s="13">
        <v>0.06</v>
      </c>
      <c r="AW485" s="13"/>
      <c r="AX485" s="189">
        <v>11.321666666666667</v>
      </c>
      <c r="AY485" s="124"/>
      <c r="AZ485" s="13"/>
      <c r="BA485" s="13"/>
      <c r="BB485" s="192">
        <v>-15.79</v>
      </c>
      <c r="BC485" s="7" t="s">
        <v>1492</v>
      </c>
      <c r="BD485" s="13"/>
      <c r="BE485" s="7">
        <v>2020</v>
      </c>
      <c r="BF485" s="13">
        <v>-173.5</v>
      </c>
      <c r="BG485" s="13">
        <v>2.6</v>
      </c>
      <c r="BH485" s="13"/>
      <c r="BI485" s="13">
        <v>0.83350000000000002</v>
      </c>
      <c r="BJ485" s="13">
        <v>2.5999999999999999E-3</v>
      </c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>
        <v>6.5897083539999999</v>
      </c>
      <c r="CA485" s="13">
        <v>2.8318392799999996</v>
      </c>
      <c r="CB485" s="7"/>
      <c r="CC485" s="7"/>
      <c r="CD485" s="13"/>
      <c r="CE485" s="182" t="s">
        <v>1494</v>
      </c>
      <c r="CF485" s="13"/>
      <c r="CG485" s="13"/>
      <c r="CH485" s="13"/>
      <c r="CI485" s="13"/>
      <c r="CJ485" s="13"/>
      <c r="CK485" s="13"/>
      <c r="CL485" s="13"/>
      <c r="CM485" s="13"/>
      <c r="CN485" s="13"/>
      <c r="CO485" s="190">
        <v>18.376300000000001</v>
      </c>
      <c r="CP485" s="190">
        <v>5.7004000000000001</v>
      </c>
      <c r="CQ485" s="190">
        <v>3.8096000000000001</v>
      </c>
      <c r="CR485" s="190"/>
      <c r="CS485" s="190">
        <v>1.0384</v>
      </c>
      <c r="CT485" s="190"/>
      <c r="CU485" s="190"/>
      <c r="CV485" s="190">
        <v>0</v>
      </c>
      <c r="CW485" s="190">
        <v>34.027200000000001</v>
      </c>
      <c r="CX485" s="190">
        <v>0</v>
      </c>
      <c r="CY485" s="190">
        <v>0.77680000000000005</v>
      </c>
      <c r="CZ485" s="190">
        <v>12.5876</v>
      </c>
      <c r="DA485" s="190">
        <v>1.0384</v>
      </c>
      <c r="DB485" s="190">
        <v>5.6139000000000001</v>
      </c>
      <c r="DC485" s="194">
        <v>0</v>
      </c>
      <c r="DE485" s="13"/>
      <c r="DF485" s="13"/>
      <c r="DG485" s="17"/>
      <c r="DH485" s="13"/>
      <c r="DI485" s="13"/>
    </row>
    <row r="486" spans="1:113" ht="14.4" x14ac:dyDescent="0.3">
      <c r="A486" s="13" t="s">
        <v>962</v>
      </c>
      <c r="B486" s="11" t="s">
        <v>1877</v>
      </c>
      <c r="C486" s="11" t="s">
        <v>1890</v>
      </c>
      <c r="D486" s="11" t="s">
        <v>1460</v>
      </c>
      <c r="E486" s="184">
        <v>2012</v>
      </c>
      <c r="F486" s="130">
        <v>10</v>
      </c>
      <c r="G486" s="130">
        <v>27</v>
      </c>
      <c r="H486" s="88"/>
      <c r="I486" s="10">
        <v>0</v>
      </c>
      <c r="J486" s="10">
        <v>20</v>
      </c>
      <c r="K486" s="7" t="s">
        <v>1490</v>
      </c>
      <c r="L486" s="7" t="s">
        <v>798</v>
      </c>
      <c r="M486" s="13"/>
      <c r="N486" s="178" t="s">
        <v>1488</v>
      </c>
      <c r="O486" s="13"/>
      <c r="P486" s="13"/>
      <c r="Q486" s="13"/>
      <c r="R486" s="13"/>
      <c r="S486" s="13"/>
      <c r="T486" s="182" t="s">
        <v>1493</v>
      </c>
      <c r="U486" s="13"/>
      <c r="V486" s="13"/>
      <c r="W486" s="13">
        <v>81.99</v>
      </c>
      <c r="X486" s="13"/>
      <c r="Y486" s="13"/>
      <c r="Z486" s="13"/>
      <c r="AA486" s="13"/>
      <c r="AB486" s="13"/>
      <c r="AC486" s="13"/>
      <c r="AD486" s="13"/>
      <c r="AE486" s="13"/>
      <c r="AF486" s="13">
        <v>5.99</v>
      </c>
      <c r="AG486" s="16" t="s">
        <v>274</v>
      </c>
      <c r="AH486" s="13"/>
      <c r="AI486" s="13"/>
      <c r="AJ486" s="13"/>
      <c r="AK486" s="13">
        <v>4.22</v>
      </c>
      <c r="AL486" s="13"/>
      <c r="AM486" s="13"/>
      <c r="AN486" s="13"/>
      <c r="AO486" s="13"/>
      <c r="AP486" s="13"/>
      <c r="AQ486" s="13">
        <v>0</v>
      </c>
      <c r="AR486" s="13">
        <v>0.8962</v>
      </c>
      <c r="AS486" s="17">
        <v>0.89600000000000002</v>
      </c>
      <c r="AT486" s="17"/>
      <c r="AU486" s="17"/>
      <c r="AV486" s="13">
        <v>0.06</v>
      </c>
      <c r="AW486" s="13"/>
      <c r="AX486" s="189">
        <v>14.936666666666667</v>
      </c>
      <c r="AY486" s="124"/>
      <c r="AZ486" s="13"/>
      <c r="BA486" s="13"/>
      <c r="BB486" s="192">
        <v>-15.64</v>
      </c>
      <c r="BC486" s="7" t="s">
        <v>1492</v>
      </c>
      <c r="BD486" s="13"/>
      <c r="BE486" s="7">
        <v>2020</v>
      </c>
      <c r="BF486" s="13">
        <v>-220.1</v>
      </c>
      <c r="BG486" s="13">
        <v>1.6</v>
      </c>
      <c r="BH486" s="13"/>
      <c r="BI486" s="13">
        <v>0.78659999999999997</v>
      </c>
      <c r="BJ486" s="13">
        <v>1.6000000000000001E-3</v>
      </c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>
        <v>22.587572460000001</v>
      </c>
      <c r="CA486" s="13">
        <v>8.3279333659999999</v>
      </c>
      <c r="CB486" s="7"/>
      <c r="CC486" s="7"/>
      <c r="CD486" s="13"/>
      <c r="CE486" s="182" t="s">
        <v>1494</v>
      </c>
      <c r="CF486" s="13"/>
      <c r="CG486" s="13"/>
      <c r="CH486" s="13"/>
      <c r="CI486" s="13"/>
      <c r="CJ486" s="13"/>
      <c r="CK486" s="13"/>
      <c r="CL486" s="13"/>
      <c r="CM486" s="13"/>
      <c r="CN486" s="13"/>
      <c r="CO486" s="190">
        <v>11.3901</v>
      </c>
      <c r="CP486" s="190">
        <v>5.9519000000000002</v>
      </c>
      <c r="CQ486" s="190">
        <v>6.8973000000000004</v>
      </c>
      <c r="CR486" s="190"/>
      <c r="CS486" s="190">
        <v>5.6780999999999997</v>
      </c>
      <c r="CT486" s="190"/>
      <c r="CU486" s="190"/>
      <c r="CV486" s="190">
        <v>0</v>
      </c>
      <c r="CW486" s="190">
        <v>19.813199999999998</v>
      </c>
      <c r="CX486" s="190">
        <v>4.2483000000000004</v>
      </c>
      <c r="CY486" s="190">
        <v>3.3687</v>
      </c>
      <c r="CZ486" s="190">
        <v>15.989599999999999</v>
      </c>
      <c r="DA486" s="190">
        <v>5.6780999999999997</v>
      </c>
      <c r="DB486" s="190">
        <v>0</v>
      </c>
      <c r="DC486" s="194">
        <v>1.6573</v>
      </c>
      <c r="DE486" s="13"/>
      <c r="DF486" s="13"/>
      <c r="DG486" s="17"/>
      <c r="DH486" s="13"/>
      <c r="DI486" s="13"/>
    </row>
    <row r="487" spans="1:113" ht="14.4" x14ac:dyDescent="0.3">
      <c r="A487" s="13" t="s">
        <v>962</v>
      </c>
      <c r="B487" s="11" t="s">
        <v>1877</v>
      </c>
      <c r="C487" s="11" t="s">
        <v>1890</v>
      </c>
      <c r="D487" s="11" t="s">
        <v>1461</v>
      </c>
      <c r="E487" s="184">
        <v>2012</v>
      </c>
      <c r="F487" s="130">
        <v>10</v>
      </c>
      <c r="G487" s="130">
        <v>27</v>
      </c>
      <c r="H487" s="88"/>
      <c r="I487" s="10">
        <v>20</v>
      </c>
      <c r="J487" s="10">
        <v>50</v>
      </c>
      <c r="K487" s="7" t="s">
        <v>1491</v>
      </c>
      <c r="L487" s="7" t="s">
        <v>798</v>
      </c>
      <c r="M487" s="13"/>
      <c r="N487" s="178" t="s">
        <v>1488</v>
      </c>
      <c r="O487" s="13"/>
      <c r="P487" s="13"/>
      <c r="Q487" s="13"/>
      <c r="R487" s="13"/>
      <c r="S487" s="13"/>
      <c r="T487" s="182" t="s">
        <v>1493</v>
      </c>
      <c r="U487" s="13"/>
      <c r="V487" s="13"/>
      <c r="W487" s="13">
        <v>72.599999999999994</v>
      </c>
      <c r="X487" s="13"/>
      <c r="Y487" s="13"/>
      <c r="Z487" s="13"/>
      <c r="AA487" s="13"/>
      <c r="AB487" s="13"/>
      <c r="AC487" s="13"/>
      <c r="AD487" s="13"/>
      <c r="AE487" s="13"/>
      <c r="AF487" s="13">
        <v>5.75</v>
      </c>
      <c r="AG487" s="16" t="s">
        <v>274</v>
      </c>
      <c r="AH487" s="13"/>
      <c r="AI487" s="13"/>
      <c r="AJ487" s="13"/>
      <c r="AK487" s="13">
        <v>4.1900000000000004</v>
      </c>
      <c r="AL487" s="13"/>
      <c r="AM487" s="13"/>
      <c r="AN487" s="13"/>
      <c r="AO487" s="13"/>
      <c r="AP487" s="13"/>
      <c r="AQ487" s="13">
        <v>0</v>
      </c>
      <c r="AR487" s="13">
        <v>0.96889999999999998</v>
      </c>
      <c r="AS487" s="17">
        <v>0.96899999999999997</v>
      </c>
      <c r="AT487" s="17"/>
      <c r="AU487" s="17"/>
      <c r="AV487" s="13">
        <v>7.0000000000000007E-2</v>
      </c>
      <c r="AW487" s="13"/>
      <c r="AX487" s="189">
        <v>13.841428571428571</v>
      </c>
      <c r="AY487" s="124"/>
      <c r="AZ487" s="13"/>
      <c r="BA487" s="13"/>
      <c r="BB487" s="192">
        <v>-15.04</v>
      </c>
      <c r="BC487" s="7" t="s">
        <v>1492</v>
      </c>
      <c r="BD487" s="13"/>
      <c r="BE487" s="7">
        <v>2020</v>
      </c>
      <c r="BF487" s="13">
        <v>-270.39999999999998</v>
      </c>
      <c r="BG487" s="13">
        <v>1.4</v>
      </c>
      <c r="BH487" s="13"/>
      <c r="BI487" s="13">
        <v>0.73580000000000001</v>
      </c>
      <c r="BJ487" s="13">
        <v>1.4E-3</v>
      </c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>
        <v>25.040145940000002</v>
      </c>
      <c r="CA487" s="13">
        <v>9.6476931610000012</v>
      </c>
      <c r="CB487" s="7"/>
      <c r="CC487" s="7"/>
      <c r="CD487" s="13"/>
      <c r="CE487" s="182" t="s">
        <v>1494</v>
      </c>
      <c r="CF487" s="13"/>
      <c r="CG487" s="13"/>
      <c r="CH487" s="13"/>
      <c r="CI487" s="13"/>
      <c r="CJ487" s="13"/>
      <c r="CK487" s="13"/>
      <c r="CL487" s="13"/>
      <c r="CM487" s="13"/>
      <c r="CN487" s="13"/>
      <c r="CO487" s="190">
        <v>14.114699999999999</v>
      </c>
      <c r="CP487" s="190">
        <v>6.9310999999999998</v>
      </c>
      <c r="CQ487" s="190">
        <v>4.2205000000000004</v>
      </c>
      <c r="CR487" s="190"/>
      <c r="CS487" s="190">
        <v>2.8835999999999999</v>
      </c>
      <c r="CT487" s="190"/>
      <c r="CU487" s="190"/>
      <c r="CV487" s="190">
        <v>0</v>
      </c>
      <c r="CW487" s="190">
        <v>12.6784</v>
      </c>
      <c r="CX487" s="190">
        <v>3.1213000000000002</v>
      </c>
      <c r="CY487" s="190">
        <v>5.7855999999999996</v>
      </c>
      <c r="CZ487" s="190">
        <v>15.3932</v>
      </c>
      <c r="DA487" s="190">
        <v>2.8835999999999999</v>
      </c>
      <c r="DB487" s="190">
        <v>1.621</v>
      </c>
      <c r="DC487" s="194">
        <v>1.8440000000000001</v>
      </c>
      <c r="DE487" s="13"/>
      <c r="DF487" s="13"/>
      <c r="DG487" s="17"/>
      <c r="DH487" s="13"/>
      <c r="DI487" s="13"/>
    </row>
    <row r="488" spans="1:113" ht="14.4" x14ac:dyDescent="0.3">
      <c r="A488" s="13" t="s">
        <v>962</v>
      </c>
      <c r="B488" s="11" t="s">
        <v>1877</v>
      </c>
      <c r="C488" s="11" t="s">
        <v>1891</v>
      </c>
      <c r="D488" s="11" t="s">
        <v>1462</v>
      </c>
      <c r="E488" s="184">
        <v>2012</v>
      </c>
      <c r="F488" s="130">
        <v>10</v>
      </c>
      <c r="G488" s="130">
        <v>27</v>
      </c>
      <c r="H488" s="88"/>
      <c r="I488" s="10">
        <v>0</v>
      </c>
      <c r="J488" s="10">
        <v>20</v>
      </c>
      <c r="K488" s="7" t="s">
        <v>1490</v>
      </c>
      <c r="L488" s="7" t="s">
        <v>798</v>
      </c>
      <c r="M488" s="13"/>
      <c r="N488" s="178" t="s">
        <v>1488</v>
      </c>
      <c r="O488" s="13"/>
      <c r="P488" s="13"/>
      <c r="Q488" s="13"/>
      <c r="R488" s="13"/>
      <c r="S488" s="13"/>
      <c r="T488" s="182" t="s">
        <v>1493</v>
      </c>
      <c r="U488" s="13"/>
      <c r="V488" s="13"/>
      <c r="W488" s="13">
        <v>87.518000000000001</v>
      </c>
      <c r="X488" s="13"/>
      <c r="Y488" s="13"/>
      <c r="Z488" s="13"/>
      <c r="AA488" s="13"/>
      <c r="AB488" s="13"/>
      <c r="AC488" s="13"/>
      <c r="AD488" s="13"/>
      <c r="AE488" s="13"/>
      <c r="AF488" s="13">
        <v>5.41</v>
      </c>
      <c r="AG488" s="16" t="s">
        <v>274</v>
      </c>
      <c r="AH488" s="13"/>
      <c r="AI488" s="13"/>
      <c r="AJ488" s="13"/>
      <c r="AK488" s="13">
        <v>3.4</v>
      </c>
      <c r="AL488" s="13"/>
      <c r="AM488" s="13"/>
      <c r="AN488" s="13"/>
      <c r="AO488" s="13"/>
      <c r="AP488" s="13"/>
      <c r="AQ488" s="13">
        <v>0</v>
      </c>
      <c r="AR488" s="13">
        <v>1.413</v>
      </c>
      <c r="AS488" s="17">
        <v>1.413</v>
      </c>
      <c r="AT488" s="17"/>
      <c r="AU488" s="17"/>
      <c r="AV488" s="13">
        <v>0.11</v>
      </c>
      <c r="AW488" s="13"/>
      <c r="AX488" s="189">
        <v>12.845454545454546</v>
      </c>
      <c r="AY488" s="124"/>
      <c r="AZ488" s="13"/>
      <c r="BA488" s="13"/>
      <c r="BB488" s="192">
        <v>-14.82</v>
      </c>
      <c r="BC488" s="7" t="s">
        <v>1492</v>
      </c>
      <c r="BD488" s="13"/>
      <c r="BE488" s="7">
        <v>2020</v>
      </c>
      <c r="BF488" s="13">
        <v>-185.2</v>
      </c>
      <c r="BG488" s="13">
        <v>1.7</v>
      </c>
      <c r="BH488" s="13"/>
      <c r="BI488" s="13">
        <v>0.82169999999999999</v>
      </c>
      <c r="BJ488" s="13">
        <v>1.6999999999999999E-3</v>
      </c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>
        <v>32.000761709999999</v>
      </c>
      <c r="CA488" s="13">
        <v>9.7716013410000002</v>
      </c>
      <c r="CB488" s="7"/>
      <c r="CC488" s="7"/>
      <c r="CD488" s="13"/>
      <c r="CE488" s="182" t="s">
        <v>1494</v>
      </c>
      <c r="CF488" s="13"/>
      <c r="CG488" s="13"/>
      <c r="CH488" s="13"/>
      <c r="CI488" s="13"/>
      <c r="CJ488" s="13"/>
      <c r="CK488" s="13"/>
      <c r="CL488" s="13"/>
      <c r="CM488" s="13"/>
      <c r="CN488" s="13"/>
      <c r="CO488" s="190">
        <v>11.3901</v>
      </c>
      <c r="CP488" s="190">
        <v>5.9519000000000002</v>
      </c>
      <c r="CQ488" s="190">
        <v>6.8973000000000004</v>
      </c>
      <c r="CR488" s="190"/>
      <c r="CS488" s="190">
        <v>5.6780999999999997</v>
      </c>
      <c r="CT488" s="190"/>
      <c r="CU488" s="190"/>
      <c r="CV488" s="190">
        <v>0</v>
      </c>
      <c r="CW488" s="190">
        <v>19.813199999999998</v>
      </c>
      <c r="CX488" s="190">
        <v>4.2483000000000004</v>
      </c>
      <c r="CY488" s="190">
        <v>3.3687</v>
      </c>
      <c r="CZ488" s="190">
        <v>15.989599999999999</v>
      </c>
      <c r="DA488" s="190">
        <v>5.6780999999999997</v>
      </c>
      <c r="DB488" s="190">
        <v>0</v>
      </c>
      <c r="DC488" s="194">
        <v>1.6573</v>
      </c>
      <c r="DE488" s="13"/>
      <c r="DF488" s="13"/>
      <c r="DG488" s="17"/>
      <c r="DH488" s="13"/>
      <c r="DI488" s="13"/>
    </row>
    <row r="489" spans="1:113" ht="14.4" x14ac:dyDescent="0.3">
      <c r="A489" s="13" t="s">
        <v>962</v>
      </c>
      <c r="B489" s="11" t="s">
        <v>1877</v>
      </c>
      <c r="C489" s="11" t="s">
        <v>1891</v>
      </c>
      <c r="D489" s="11" t="s">
        <v>1463</v>
      </c>
      <c r="E489" s="184">
        <v>2012</v>
      </c>
      <c r="F489" s="130">
        <v>10</v>
      </c>
      <c r="G489" s="130">
        <v>27</v>
      </c>
      <c r="H489" s="88"/>
      <c r="I489" s="10">
        <v>20</v>
      </c>
      <c r="J489" s="10">
        <v>50</v>
      </c>
      <c r="K489" s="7" t="s">
        <v>1491</v>
      </c>
      <c r="L489" s="7" t="s">
        <v>798</v>
      </c>
      <c r="M489" s="13"/>
      <c r="N489" s="178" t="s">
        <v>1488</v>
      </c>
      <c r="O489" s="13"/>
      <c r="P489" s="13"/>
      <c r="Q489" s="13"/>
      <c r="R489" s="13"/>
      <c r="S489" s="13"/>
      <c r="T489" s="182" t="s">
        <v>1493</v>
      </c>
      <c r="U489" s="13"/>
      <c r="V489" s="13"/>
      <c r="W489" s="13">
        <v>86.055999999999997</v>
      </c>
      <c r="X489" s="13"/>
      <c r="Y489" s="13"/>
      <c r="Z489" s="13"/>
      <c r="AA489" s="13"/>
      <c r="AB489" s="13"/>
      <c r="AC489" s="13"/>
      <c r="AD489" s="13"/>
      <c r="AE489" s="13"/>
      <c r="AF489" s="13">
        <v>5.55</v>
      </c>
      <c r="AG489" s="16" t="s">
        <v>274</v>
      </c>
      <c r="AH489" s="13"/>
      <c r="AI489" s="13"/>
      <c r="AJ489" s="13"/>
      <c r="AK489" s="13">
        <v>3.36</v>
      </c>
      <c r="AL489" s="13"/>
      <c r="AM489" s="13"/>
      <c r="AN489" s="13"/>
      <c r="AO489" s="13"/>
      <c r="AP489" s="13"/>
      <c r="AQ489" s="13">
        <v>0</v>
      </c>
      <c r="AR489" s="13">
        <v>0.96750000000000003</v>
      </c>
      <c r="AS489" s="17">
        <v>0.96799999999999997</v>
      </c>
      <c r="AT489" s="17"/>
      <c r="AU489" s="17"/>
      <c r="AV489" s="13">
        <v>7.0000000000000007E-2</v>
      </c>
      <c r="AW489" s="13"/>
      <c r="AX489" s="189">
        <v>13.821428571428571</v>
      </c>
      <c r="AY489" s="124"/>
      <c r="AZ489" s="13"/>
      <c r="BA489" s="13"/>
      <c r="BB489" s="192">
        <v>-15.16</v>
      </c>
      <c r="BC489" s="7" t="s">
        <v>1492</v>
      </c>
      <c r="BD489" s="13"/>
      <c r="BE489" s="7">
        <v>2020</v>
      </c>
      <c r="BF489" s="13">
        <v>-333.1</v>
      </c>
      <c r="BG489" s="13">
        <v>1.5</v>
      </c>
      <c r="BH489" s="13"/>
      <c r="BI489" s="13">
        <v>0.67259999999999998</v>
      </c>
      <c r="BJ489" s="13">
        <v>1.5E-3</v>
      </c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>
        <v>35.198254769999998</v>
      </c>
      <c r="CA489" s="13">
        <v>11.34457417</v>
      </c>
      <c r="CB489" s="7"/>
      <c r="CC489" s="7"/>
      <c r="CD489" s="13"/>
      <c r="CE489" s="182" t="s">
        <v>1494</v>
      </c>
      <c r="CF489" s="13"/>
      <c r="CG489" s="13"/>
      <c r="CH489" s="13"/>
      <c r="CI489" s="13"/>
      <c r="CJ489" s="13"/>
      <c r="CK489" s="13"/>
      <c r="CL489" s="13"/>
      <c r="CM489" s="13"/>
      <c r="CN489" s="13"/>
      <c r="CO489" s="190">
        <v>14.114699999999999</v>
      </c>
      <c r="CP489" s="190">
        <v>6.9310999999999998</v>
      </c>
      <c r="CQ489" s="190">
        <v>4.2205000000000004</v>
      </c>
      <c r="CR489" s="190"/>
      <c r="CS489" s="190">
        <v>2.8835999999999999</v>
      </c>
      <c r="CT489" s="190"/>
      <c r="CU489" s="190"/>
      <c r="CV489" s="190">
        <v>0</v>
      </c>
      <c r="CW489" s="190">
        <v>12.6784</v>
      </c>
      <c r="CX489" s="190">
        <v>3.1213000000000002</v>
      </c>
      <c r="CY489" s="190">
        <v>5.7855999999999996</v>
      </c>
      <c r="CZ489" s="190">
        <v>15.3932</v>
      </c>
      <c r="DA489" s="190">
        <v>2.8835999999999999</v>
      </c>
      <c r="DB489" s="190">
        <v>1.621</v>
      </c>
      <c r="DC489" s="194">
        <v>1.8440000000000001</v>
      </c>
      <c r="DE489" s="13"/>
      <c r="DF489" s="13"/>
      <c r="DG489" s="17"/>
      <c r="DH489" s="13"/>
      <c r="DI489" s="13"/>
    </row>
    <row r="490" spans="1:113" ht="14.4" x14ac:dyDescent="0.3">
      <c r="A490" s="13" t="s">
        <v>962</v>
      </c>
      <c r="B490" s="11" t="s">
        <v>1883</v>
      </c>
      <c r="C490" s="11" t="s">
        <v>1892</v>
      </c>
      <c r="D490" s="11" t="s">
        <v>1464</v>
      </c>
      <c r="E490" s="184">
        <v>2012</v>
      </c>
      <c r="F490" s="130">
        <v>10</v>
      </c>
      <c r="G490" s="130">
        <v>25</v>
      </c>
      <c r="H490" s="88"/>
      <c r="I490" s="10">
        <v>0</v>
      </c>
      <c r="J490" s="10">
        <v>20</v>
      </c>
      <c r="K490" s="7" t="s">
        <v>1490</v>
      </c>
      <c r="L490" s="7" t="s">
        <v>798</v>
      </c>
      <c r="M490" s="13"/>
      <c r="N490" s="178" t="s">
        <v>1488</v>
      </c>
      <c r="O490" s="13"/>
      <c r="P490" s="13"/>
      <c r="Q490" s="13"/>
      <c r="R490" s="13"/>
      <c r="S490" s="13"/>
      <c r="T490" s="182" t="s">
        <v>1493</v>
      </c>
      <c r="U490" s="13"/>
      <c r="V490" s="13"/>
      <c r="W490" s="13">
        <v>67.346999999999994</v>
      </c>
      <c r="X490" s="13"/>
      <c r="Y490" s="13"/>
      <c r="Z490" s="13"/>
      <c r="AA490" s="13"/>
      <c r="AB490" s="13"/>
      <c r="AC490" s="13"/>
      <c r="AD490" s="13"/>
      <c r="AE490" s="13"/>
      <c r="AF490" s="13">
        <v>5.66</v>
      </c>
      <c r="AG490" s="16" t="s">
        <v>274</v>
      </c>
      <c r="AH490" s="13"/>
      <c r="AI490" s="13"/>
      <c r="AJ490" s="13"/>
      <c r="AK490" s="13">
        <v>0.85</v>
      </c>
      <c r="AL490" s="13"/>
      <c r="AM490" s="13"/>
      <c r="AN490" s="13"/>
      <c r="AO490" s="13"/>
      <c r="AP490" s="13"/>
      <c r="AQ490" s="13">
        <v>0</v>
      </c>
      <c r="AR490" s="13">
        <v>1.159</v>
      </c>
      <c r="AS490" s="17">
        <v>1.159</v>
      </c>
      <c r="AT490" s="17"/>
      <c r="AU490" s="17"/>
      <c r="AV490" s="13">
        <v>0.08</v>
      </c>
      <c r="AW490" s="13"/>
      <c r="AX490" s="189">
        <v>14.487500000000001</v>
      </c>
      <c r="AY490" s="124"/>
      <c r="AZ490" s="13"/>
      <c r="BA490" s="13"/>
      <c r="BB490" s="192">
        <v>-12.86</v>
      </c>
      <c r="BC490" s="7" t="s">
        <v>1492</v>
      </c>
      <c r="BD490" s="13"/>
      <c r="BE490" s="7">
        <v>2020</v>
      </c>
      <c r="BF490" s="13">
        <v>-209.4</v>
      </c>
      <c r="BG490" s="13">
        <v>1.5</v>
      </c>
      <c r="BH490" s="13"/>
      <c r="BI490" s="13">
        <v>0.79730000000000001</v>
      </c>
      <c r="BJ490" s="13">
        <v>1.5E-3</v>
      </c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>
        <v>32.727224679999999</v>
      </c>
      <c r="CA490" s="13">
        <v>12.989284530000001</v>
      </c>
      <c r="CB490" s="7"/>
      <c r="CC490" s="7"/>
      <c r="CD490" s="13"/>
      <c r="CE490" s="182" t="s">
        <v>1494</v>
      </c>
      <c r="CF490" s="13"/>
      <c r="CG490" s="13"/>
      <c r="CH490" s="13"/>
      <c r="CI490" s="13"/>
      <c r="CJ490" s="13"/>
      <c r="CK490" s="13"/>
      <c r="CL490" s="13"/>
      <c r="CM490" s="13"/>
      <c r="CN490" s="13"/>
      <c r="CO490" s="190">
        <v>15.171900000000001</v>
      </c>
      <c r="CP490" s="190">
        <v>6.7728000000000002</v>
      </c>
      <c r="CQ490" s="190">
        <v>3.8306</v>
      </c>
      <c r="CR490" s="190"/>
      <c r="CS490" s="190">
        <v>3.4359999999999999</v>
      </c>
      <c r="CT490" s="190"/>
      <c r="CU490" s="190"/>
      <c r="CV490" s="190">
        <v>0</v>
      </c>
      <c r="CW490" s="190">
        <v>12.911300000000001</v>
      </c>
      <c r="CX490" s="190">
        <v>3.3906000000000001</v>
      </c>
      <c r="CY490" s="190">
        <v>5.5628000000000002</v>
      </c>
      <c r="CZ490" s="190">
        <v>16.0793</v>
      </c>
      <c r="DA490" s="190">
        <v>3.4359999999999999</v>
      </c>
      <c r="DB490" s="190">
        <v>2.3736999999999999</v>
      </c>
      <c r="DC490" s="194">
        <v>1.3828</v>
      </c>
      <c r="DE490" s="13"/>
      <c r="DF490" s="13"/>
      <c r="DG490" s="17"/>
      <c r="DH490" s="13"/>
      <c r="DI490" s="13"/>
    </row>
    <row r="491" spans="1:113" ht="14.4" x14ac:dyDescent="0.3">
      <c r="A491" s="13" t="s">
        <v>962</v>
      </c>
      <c r="B491" s="11" t="s">
        <v>1883</v>
      </c>
      <c r="C491" s="11" t="s">
        <v>1892</v>
      </c>
      <c r="D491" s="11" t="s">
        <v>1465</v>
      </c>
      <c r="E491" s="184">
        <v>2012</v>
      </c>
      <c r="F491" s="130">
        <v>10</v>
      </c>
      <c r="G491" s="130">
        <v>25</v>
      </c>
      <c r="H491" s="88"/>
      <c r="I491" s="10">
        <v>20</v>
      </c>
      <c r="J491" s="10">
        <v>50</v>
      </c>
      <c r="K491" s="7" t="s">
        <v>1491</v>
      </c>
      <c r="L491" s="7" t="s">
        <v>798</v>
      </c>
      <c r="M491" s="13"/>
      <c r="N491" s="178" t="s">
        <v>1488</v>
      </c>
      <c r="O491" s="13"/>
      <c r="P491" s="13"/>
      <c r="Q491" s="13"/>
      <c r="R491" s="13"/>
      <c r="S491" s="13"/>
      <c r="T491" s="182" t="s">
        <v>1493</v>
      </c>
      <c r="U491" s="13"/>
      <c r="V491" s="13"/>
      <c r="W491" s="13">
        <v>66.474999999999994</v>
      </c>
      <c r="X491" s="13"/>
      <c r="Y491" s="13"/>
      <c r="Z491" s="13"/>
      <c r="AA491" s="13"/>
      <c r="AB491" s="13"/>
      <c r="AC491" s="13"/>
      <c r="AD491" s="13"/>
      <c r="AE491" s="13"/>
      <c r="AF491" s="13">
        <v>5.97</v>
      </c>
      <c r="AG491" s="16" t="s">
        <v>274</v>
      </c>
      <c r="AH491" s="13"/>
      <c r="AI491" s="13"/>
      <c r="AJ491" s="13"/>
      <c r="AK491" s="13">
        <v>3.33</v>
      </c>
      <c r="AL491" s="13"/>
      <c r="AM491" s="13"/>
      <c r="AN491" s="13"/>
      <c r="AO491" s="13"/>
      <c r="AP491" s="13"/>
      <c r="AQ491" s="13">
        <v>0</v>
      </c>
      <c r="AR491" s="13">
        <v>2.2919999999999998</v>
      </c>
      <c r="AS491" s="17">
        <v>2.2919999999999998</v>
      </c>
      <c r="AT491" s="17"/>
      <c r="AU491" s="17"/>
      <c r="AV491" s="13">
        <v>0.15</v>
      </c>
      <c r="AW491" s="13"/>
      <c r="AX491" s="189">
        <v>15.28</v>
      </c>
      <c r="AY491" s="124"/>
      <c r="AZ491" s="13"/>
      <c r="BA491" s="13"/>
      <c r="BB491" s="192">
        <v>-14.91</v>
      </c>
      <c r="BC491" s="7" t="s">
        <v>1492</v>
      </c>
      <c r="BD491" s="13"/>
      <c r="BE491" s="7">
        <v>2020</v>
      </c>
      <c r="BF491" s="13">
        <v>-36.5</v>
      </c>
      <c r="BG491" s="13">
        <v>1.7</v>
      </c>
      <c r="BH491" s="13"/>
      <c r="BI491" s="13">
        <v>0.97170000000000001</v>
      </c>
      <c r="BJ491" s="13">
        <v>1.6999999999999999E-3</v>
      </c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>
        <v>25.44524689</v>
      </c>
      <c r="CA491" s="13">
        <v>10.6352384</v>
      </c>
      <c r="CB491" s="7"/>
      <c r="CC491" s="7"/>
      <c r="CD491" s="13"/>
      <c r="CE491" s="182" t="s">
        <v>1494</v>
      </c>
      <c r="CF491" s="13"/>
      <c r="CG491" s="13"/>
      <c r="CH491" s="13"/>
      <c r="CI491" s="13"/>
      <c r="CJ491" s="13"/>
      <c r="CK491" s="13"/>
      <c r="CL491" s="13"/>
      <c r="CM491" s="13"/>
      <c r="CN491" s="13"/>
      <c r="CO491" s="190">
        <v>10.4946</v>
      </c>
      <c r="CP491" s="190">
        <v>5.4292999999999996</v>
      </c>
      <c r="CQ491" s="190">
        <v>4.2736000000000001</v>
      </c>
      <c r="CR491" s="190"/>
      <c r="CS491" s="190">
        <v>3.6530999999999998</v>
      </c>
      <c r="CT491" s="190"/>
      <c r="CU491" s="190"/>
      <c r="CV491" s="190">
        <v>0</v>
      </c>
      <c r="CW491" s="190">
        <v>15.36</v>
      </c>
      <c r="CX491" s="190">
        <v>5.0697000000000001</v>
      </c>
      <c r="CY491" s="190">
        <v>5.9040999999999997</v>
      </c>
      <c r="CZ491" s="190">
        <v>15.1165</v>
      </c>
      <c r="DA491" s="190">
        <v>3.6530999999999998</v>
      </c>
      <c r="DB491" s="190">
        <v>3.5470999999999999</v>
      </c>
      <c r="DC491" s="194">
        <v>1.5011000000000001</v>
      </c>
      <c r="DE491" s="13"/>
      <c r="DF491" s="13"/>
      <c r="DG491" s="17"/>
      <c r="DH491" s="13"/>
      <c r="DI491" s="13"/>
    </row>
    <row r="492" spans="1:113" ht="14.4" x14ac:dyDescent="0.3">
      <c r="A492" s="13" t="s">
        <v>962</v>
      </c>
      <c r="B492" s="11" t="s">
        <v>1884</v>
      </c>
      <c r="C492" s="11" t="s">
        <v>1893</v>
      </c>
      <c r="D492" s="11" t="s">
        <v>1466</v>
      </c>
      <c r="E492" s="184">
        <v>2012</v>
      </c>
      <c r="F492" s="130">
        <v>10</v>
      </c>
      <c r="G492" s="130">
        <v>26</v>
      </c>
      <c r="H492" s="88"/>
      <c r="I492" s="10">
        <v>0</v>
      </c>
      <c r="J492" s="10">
        <v>20</v>
      </c>
      <c r="K492" s="7" t="s">
        <v>1490</v>
      </c>
      <c r="L492" s="7" t="s">
        <v>798</v>
      </c>
      <c r="M492" s="13"/>
      <c r="N492" s="178" t="s">
        <v>1488</v>
      </c>
      <c r="O492" s="13"/>
      <c r="P492" s="13"/>
      <c r="Q492" s="13"/>
      <c r="R492" s="13"/>
      <c r="S492" s="13"/>
      <c r="T492" s="182" t="s">
        <v>1493</v>
      </c>
      <c r="U492" s="13"/>
      <c r="V492" s="13"/>
      <c r="W492" s="13">
        <v>76.233000000000004</v>
      </c>
      <c r="X492" s="13"/>
      <c r="Y492" s="13"/>
      <c r="Z492" s="13"/>
      <c r="AA492" s="13"/>
      <c r="AB492" s="13"/>
      <c r="AC492" s="13"/>
      <c r="AD492" s="13"/>
      <c r="AE492" s="13"/>
      <c r="AF492" s="13">
        <v>5.67</v>
      </c>
      <c r="AG492" s="16" t="s">
        <v>274</v>
      </c>
      <c r="AH492" s="13"/>
      <c r="AI492" s="13"/>
      <c r="AJ492" s="13"/>
      <c r="AK492" s="13">
        <v>2.71</v>
      </c>
      <c r="AL492" s="13"/>
      <c r="AM492" s="13"/>
      <c r="AN492" s="13"/>
      <c r="AO492" s="13"/>
      <c r="AP492" s="13"/>
      <c r="AQ492" s="13">
        <v>0</v>
      </c>
      <c r="AR492" s="13">
        <v>0.81310000000000004</v>
      </c>
      <c r="AS492" s="17">
        <v>0.81299999999999994</v>
      </c>
      <c r="AT492" s="17"/>
      <c r="AU492" s="17"/>
      <c r="AV492" s="13">
        <v>0.08</v>
      </c>
      <c r="AW492" s="13"/>
      <c r="AX492" s="189">
        <v>10.16375</v>
      </c>
      <c r="AY492" s="124"/>
      <c r="AZ492" s="13"/>
      <c r="BA492" s="13"/>
      <c r="BB492" s="192">
        <v>-17.84</v>
      </c>
      <c r="BC492" s="7" t="s">
        <v>1492</v>
      </c>
      <c r="BD492" s="13"/>
      <c r="BE492" s="7">
        <v>2020</v>
      </c>
      <c r="BF492" s="13">
        <v>-118.3</v>
      </c>
      <c r="BG492" s="13">
        <v>1.8</v>
      </c>
      <c r="BH492" s="13"/>
      <c r="BI492" s="13">
        <v>0.88919999999999999</v>
      </c>
      <c r="BJ492" s="13">
        <v>1.8E-3</v>
      </c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>
        <v>9.0870709420000004</v>
      </c>
      <c r="CA492" s="13">
        <v>2.6441128320000002</v>
      </c>
      <c r="CB492" s="7"/>
      <c r="CC492" s="7"/>
      <c r="CD492" s="13"/>
      <c r="CE492" s="182" t="s">
        <v>1494</v>
      </c>
      <c r="CF492" s="13"/>
      <c r="CG492" s="13"/>
      <c r="CH492" s="13"/>
      <c r="CI492" s="13"/>
      <c r="CJ492" s="13"/>
      <c r="CK492" s="13"/>
      <c r="CL492" s="13"/>
      <c r="CM492" s="13"/>
      <c r="CN492" s="13"/>
      <c r="CO492" s="190">
        <v>4.7370999999999999</v>
      </c>
      <c r="CP492" s="190">
        <v>6.7476000000000003</v>
      </c>
      <c r="CQ492" s="190">
        <v>3.5245000000000002</v>
      </c>
      <c r="CR492" s="190"/>
      <c r="CS492" s="190">
        <v>2.2583000000000002</v>
      </c>
      <c r="CT492" s="190"/>
      <c r="CU492" s="190"/>
      <c r="CV492" s="190">
        <v>0</v>
      </c>
      <c r="CW492" s="190">
        <v>29.231099999999998</v>
      </c>
      <c r="CX492" s="190">
        <v>4.6006</v>
      </c>
      <c r="CY492" s="190">
        <v>0.57850000000000001</v>
      </c>
      <c r="CZ492" s="190">
        <v>15.015599999999999</v>
      </c>
      <c r="DA492" s="190">
        <v>2.2583000000000002</v>
      </c>
      <c r="DB492" s="190">
        <v>3.6983999999999999</v>
      </c>
      <c r="DC492" s="194">
        <v>1.6112</v>
      </c>
      <c r="DE492" s="13"/>
      <c r="DF492" s="13"/>
      <c r="DG492" s="17"/>
      <c r="DH492" s="13"/>
      <c r="DI492" s="13"/>
    </row>
    <row r="493" spans="1:113" ht="14.4" x14ac:dyDescent="0.3">
      <c r="A493" s="13" t="s">
        <v>962</v>
      </c>
      <c r="B493" s="11" t="s">
        <v>1884</v>
      </c>
      <c r="C493" s="11" t="s">
        <v>1893</v>
      </c>
      <c r="D493" s="11" t="s">
        <v>1467</v>
      </c>
      <c r="E493" s="184">
        <v>2012</v>
      </c>
      <c r="F493" s="130">
        <v>10</v>
      </c>
      <c r="G493" s="130">
        <v>26</v>
      </c>
      <c r="H493" s="88"/>
      <c r="I493" s="10">
        <v>20</v>
      </c>
      <c r="J493" s="10">
        <v>50</v>
      </c>
      <c r="K493" s="7" t="s">
        <v>1491</v>
      </c>
      <c r="L493" s="7" t="s">
        <v>798</v>
      </c>
      <c r="M493" s="13"/>
      <c r="N493" s="178" t="s">
        <v>1488</v>
      </c>
      <c r="O493" s="13"/>
      <c r="P493" s="13"/>
      <c r="Q493" s="13"/>
      <c r="R493" s="13"/>
      <c r="S493" s="13"/>
      <c r="T493" s="182" t="s">
        <v>1493</v>
      </c>
      <c r="U493" s="13"/>
      <c r="V493" s="13"/>
      <c r="W493" s="13">
        <v>84.695999999999998</v>
      </c>
      <c r="X493" s="13"/>
      <c r="Y493" s="13"/>
      <c r="Z493" s="13"/>
      <c r="AA493" s="13"/>
      <c r="AB493" s="13"/>
      <c r="AC493" s="13"/>
      <c r="AD493" s="13"/>
      <c r="AE493" s="13"/>
      <c r="AF493" s="13">
        <v>5.26</v>
      </c>
      <c r="AG493" s="16" t="s">
        <v>274</v>
      </c>
      <c r="AH493" s="13"/>
      <c r="AI493" s="13"/>
      <c r="AJ493" s="13"/>
      <c r="AK493" s="13">
        <v>1.86</v>
      </c>
      <c r="AL493" s="13"/>
      <c r="AM493" s="13"/>
      <c r="AN493" s="13"/>
      <c r="AO493" s="13"/>
      <c r="AP493" s="13"/>
      <c r="AQ493" s="13">
        <v>0</v>
      </c>
      <c r="AR493" s="13">
        <v>0.67330000000000001</v>
      </c>
      <c r="AS493" s="17">
        <v>0.67300000000000004</v>
      </c>
      <c r="AT493" s="17"/>
      <c r="AU493" s="17"/>
      <c r="AV493" s="13">
        <v>7.0000000000000007E-2</v>
      </c>
      <c r="AW493" s="13"/>
      <c r="AX493" s="189">
        <v>9.6185714285714283</v>
      </c>
      <c r="AY493" s="124"/>
      <c r="AZ493" s="13"/>
      <c r="BA493" s="13"/>
      <c r="BB493" s="192">
        <v>-18.89</v>
      </c>
      <c r="BC493" s="7" t="s">
        <v>1492</v>
      </c>
      <c r="BD493" s="13"/>
      <c r="BE493" s="7">
        <v>2020</v>
      </c>
      <c r="BF493" s="13">
        <v>-261.5</v>
      </c>
      <c r="BG493" s="13">
        <v>2.2000000000000002</v>
      </c>
      <c r="BH493" s="13"/>
      <c r="BI493" s="13">
        <v>0.74480000000000002</v>
      </c>
      <c r="BJ493" s="13">
        <v>2.2000000000000001E-3</v>
      </c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>
        <v>8.3412324250000012</v>
      </c>
      <c r="CA493" s="13">
        <v>2.8313632210000002</v>
      </c>
      <c r="CB493" s="7"/>
      <c r="CC493" s="7"/>
      <c r="CD493" s="13"/>
      <c r="CE493" s="182" t="s">
        <v>1494</v>
      </c>
      <c r="CF493" s="13"/>
      <c r="CG493" s="13"/>
      <c r="CH493" s="13"/>
      <c r="CI493" s="13"/>
      <c r="CJ493" s="13"/>
      <c r="CK493" s="13"/>
      <c r="CL493" s="13"/>
      <c r="CM493" s="13"/>
      <c r="CN493" s="13"/>
      <c r="CO493" s="190">
        <v>2.8641999999999999</v>
      </c>
      <c r="CP493" s="190">
        <v>5.0038</v>
      </c>
      <c r="CQ493" s="190">
        <v>3.0167000000000002</v>
      </c>
      <c r="CR493" s="190"/>
      <c r="CS493" s="190">
        <v>2.34</v>
      </c>
      <c r="CT493" s="190"/>
      <c r="CU493" s="190"/>
      <c r="CV493" s="190">
        <v>0</v>
      </c>
      <c r="CW493" s="190">
        <v>31.277100000000001</v>
      </c>
      <c r="CX493" s="190">
        <v>3.8325999999999998</v>
      </c>
      <c r="CY493" s="190">
        <v>0.62409999999999999</v>
      </c>
      <c r="CZ493" s="190">
        <v>12.826499999999999</v>
      </c>
      <c r="DA493" s="190">
        <v>2.34</v>
      </c>
      <c r="DB493" s="190">
        <v>6.6306000000000003</v>
      </c>
      <c r="DC493" s="194">
        <v>1.9362999999999999</v>
      </c>
      <c r="DE493" s="13"/>
      <c r="DF493" s="13"/>
      <c r="DG493" s="17"/>
      <c r="DH493" s="13"/>
      <c r="DI493" s="13"/>
    </row>
    <row r="494" spans="1:113" ht="14.4" x14ac:dyDescent="0.3">
      <c r="A494" s="13" t="s">
        <v>962</v>
      </c>
      <c r="B494" s="11" t="s">
        <v>1885</v>
      </c>
      <c r="C494" s="11" t="s">
        <v>1895</v>
      </c>
      <c r="D494" s="11" t="s">
        <v>1468</v>
      </c>
      <c r="E494" s="184">
        <v>2012</v>
      </c>
      <c r="F494" s="130">
        <v>10</v>
      </c>
      <c r="G494" s="130">
        <v>29</v>
      </c>
      <c r="H494" s="88"/>
      <c r="I494" s="10">
        <v>0</v>
      </c>
      <c r="J494" s="10">
        <v>20</v>
      </c>
      <c r="K494" s="7" t="s">
        <v>1490</v>
      </c>
      <c r="L494" s="7" t="s">
        <v>798</v>
      </c>
      <c r="M494" s="13"/>
      <c r="N494" s="178" t="s">
        <v>1488</v>
      </c>
      <c r="O494" s="13"/>
      <c r="P494" s="13"/>
      <c r="Q494" s="13"/>
      <c r="R494" s="13"/>
      <c r="S494" s="13"/>
      <c r="T494" s="182" t="s">
        <v>1493</v>
      </c>
      <c r="U494" s="13"/>
      <c r="V494" s="13"/>
      <c r="W494" s="13">
        <v>82.971999999999994</v>
      </c>
      <c r="X494" s="13"/>
      <c r="Y494" s="13"/>
      <c r="Z494" s="13"/>
      <c r="AA494" s="13"/>
      <c r="AB494" s="13"/>
      <c r="AC494" s="13"/>
      <c r="AD494" s="13"/>
      <c r="AE494" s="13"/>
      <c r="AF494" s="13">
        <v>5.36</v>
      </c>
      <c r="AG494" s="16" t="s">
        <v>274</v>
      </c>
      <c r="AH494" s="13"/>
      <c r="AI494" s="13"/>
      <c r="AJ494" s="13"/>
      <c r="AK494" s="13">
        <v>4</v>
      </c>
      <c r="AL494" s="13"/>
      <c r="AM494" s="13"/>
      <c r="AN494" s="13"/>
      <c r="AO494" s="13"/>
      <c r="AP494" s="13"/>
      <c r="AQ494" s="13">
        <v>0</v>
      </c>
      <c r="AR494" s="13">
        <v>1.2649999999999999</v>
      </c>
      <c r="AS494" s="17">
        <v>1.2649999999999999</v>
      </c>
      <c r="AT494" s="17"/>
      <c r="AU494" s="17"/>
      <c r="AV494" s="13">
        <v>0.09</v>
      </c>
      <c r="AW494" s="13"/>
      <c r="AX494" s="189">
        <v>14.055555555555555</v>
      </c>
      <c r="AY494" s="124"/>
      <c r="AZ494" s="13"/>
      <c r="BA494" s="13"/>
      <c r="BB494" s="192">
        <v>-14.59</v>
      </c>
      <c r="BC494" s="7" t="s">
        <v>1492</v>
      </c>
      <c r="BD494" s="13"/>
      <c r="BE494" s="7">
        <v>2020</v>
      </c>
      <c r="BF494" s="13">
        <v>-134.5</v>
      </c>
      <c r="BG494" s="13">
        <v>2.4</v>
      </c>
      <c r="BH494" s="13"/>
      <c r="BI494" s="13">
        <v>0.87280000000000002</v>
      </c>
      <c r="BJ494" s="13">
        <v>2.3999999999999998E-3</v>
      </c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>
        <v>21.83355444</v>
      </c>
      <c r="CA494" s="13">
        <v>7.274697916</v>
      </c>
      <c r="CB494" s="7"/>
      <c r="CC494" s="7"/>
      <c r="CD494" s="13"/>
      <c r="CE494" s="182" t="s">
        <v>1494</v>
      </c>
      <c r="CF494" s="13"/>
      <c r="CG494" s="13"/>
      <c r="CH494" s="13"/>
      <c r="CI494" s="13"/>
      <c r="CJ494" s="13"/>
      <c r="CK494" s="13"/>
      <c r="CL494" s="13"/>
      <c r="CM494" s="13"/>
      <c r="CN494" s="13"/>
      <c r="CO494" s="190">
        <v>6.5979000000000001</v>
      </c>
      <c r="CP494" s="190">
        <v>7.7789999999999999</v>
      </c>
      <c r="CQ494" s="190">
        <v>8.6251999999999995</v>
      </c>
      <c r="CR494" s="190"/>
      <c r="CS494" s="190">
        <v>3.24</v>
      </c>
      <c r="CT494" s="190"/>
      <c r="CU494" s="190"/>
      <c r="CV494" s="190">
        <v>0</v>
      </c>
      <c r="CW494" s="190">
        <v>23.479500000000002</v>
      </c>
      <c r="CX494" s="190">
        <v>9.1949000000000005</v>
      </c>
      <c r="CY494" s="190">
        <v>1.1299999999999999</v>
      </c>
      <c r="CZ494" s="190">
        <v>11.814300000000001</v>
      </c>
      <c r="DA494" s="190">
        <v>3.24</v>
      </c>
      <c r="DB494" s="190">
        <v>6.2415000000000003</v>
      </c>
      <c r="DC494" s="194">
        <v>1.1033999999999999</v>
      </c>
      <c r="DE494" s="13"/>
      <c r="DF494" s="13"/>
      <c r="DG494" s="17"/>
      <c r="DH494" s="13"/>
      <c r="DI494" s="13"/>
    </row>
    <row r="495" spans="1:113" ht="14.4" x14ac:dyDescent="0.3">
      <c r="A495" s="13" t="s">
        <v>962</v>
      </c>
      <c r="B495" s="11" t="s">
        <v>1885</v>
      </c>
      <c r="C495" s="11" t="s">
        <v>1895</v>
      </c>
      <c r="D495" s="11" t="s">
        <v>1469</v>
      </c>
      <c r="E495" s="184">
        <v>2012</v>
      </c>
      <c r="F495" s="130">
        <v>10</v>
      </c>
      <c r="G495" s="130">
        <v>29</v>
      </c>
      <c r="H495" s="88"/>
      <c r="I495" s="10">
        <v>20</v>
      </c>
      <c r="J495" s="10">
        <v>50</v>
      </c>
      <c r="K495" s="7" t="s">
        <v>1491</v>
      </c>
      <c r="L495" s="7" t="s">
        <v>798</v>
      </c>
      <c r="M495" s="13"/>
      <c r="N495" s="178" t="s">
        <v>1488</v>
      </c>
      <c r="O495" s="13"/>
      <c r="P495" s="13"/>
      <c r="Q495" s="13"/>
      <c r="R495" s="13"/>
      <c r="S495" s="13"/>
      <c r="T495" s="182" t="s">
        <v>1493</v>
      </c>
      <c r="U495" s="13"/>
      <c r="V495" s="13"/>
      <c r="W495" s="13">
        <v>78.716999999999999</v>
      </c>
      <c r="X495" s="13"/>
      <c r="Y495" s="13"/>
      <c r="Z495" s="13"/>
      <c r="AA495" s="13"/>
      <c r="AB495" s="13"/>
      <c r="AC495" s="13"/>
      <c r="AD495" s="13"/>
      <c r="AE495" s="13"/>
      <c r="AF495" s="13">
        <v>5.33</v>
      </c>
      <c r="AG495" s="16" t="s">
        <v>274</v>
      </c>
      <c r="AH495" s="13"/>
      <c r="AI495" s="13"/>
      <c r="AJ495" s="13"/>
      <c r="AK495" s="13">
        <v>3.51</v>
      </c>
      <c r="AL495" s="13"/>
      <c r="AM495" s="13"/>
      <c r="AN495" s="13"/>
      <c r="AO495" s="13"/>
      <c r="AP495" s="13"/>
      <c r="AQ495" s="13">
        <v>0</v>
      </c>
      <c r="AR495" s="13">
        <v>1.117</v>
      </c>
      <c r="AS495" s="17">
        <v>1.117</v>
      </c>
      <c r="AT495" s="17"/>
      <c r="AU495" s="17"/>
      <c r="AV495" s="13">
        <v>0.09</v>
      </c>
      <c r="AW495" s="13"/>
      <c r="AX495" s="189">
        <v>12.411111111111111</v>
      </c>
      <c r="AY495" s="124"/>
      <c r="AZ495" s="13"/>
      <c r="BA495" s="13"/>
      <c r="BB495" s="192">
        <v>-14.02</v>
      </c>
      <c r="BC495" s="7" t="s">
        <v>1492</v>
      </c>
      <c r="BD495" s="13"/>
      <c r="BE495" s="7">
        <v>2020</v>
      </c>
      <c r="BF495" s="13">
        <v>-95.8</v>
      </c>
      <c r="BG495" s="13">
        <v>1.6</v>
      </c>
      <c r="BH495" s="13"/>
      <c r="BI495" s="13">
        <v>0.91180000000000005</v>
      </c>
      <c r="BJ495" s="13">
        <v>1.6000000000000001E-3</v>
      </c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>
        <v>15.95399441</v>
      </c>
      <c r="CA495" s="13">
        <v>5.5902533280000002</v>
      </c>
      <c r="CB495" s="7"/>
      <c r="CC495" s="7"/>
      <c r="CD495" s="13"/>
      <c r="CE495" s="182" t="s">
        <v>1494</v>
      </c>
      <c r="CF495" s="13"/>
      <c r="CG495" s="13"/>
      <c r="CH495" s="13"/>
      <c r="CI495" s="13"/>
      <c r="CJ495" s="13"/>
      <c r="CK495" s="13"/>
      <c r="CL495" s="13"/>
      <c r="CM495" s="13"/>
      <c r="CN495" s="13"/>
      <c r="CO495" s="190">
        <v>6.2625999999999999</v>
      </c>
      <c r="CP495" s="190">
        <v>5.8329000000000004</v>
      </c>
      <c r="CQ495" s="190">
        <v>10.759600000000001</v>
      </c>
      <c r="CR495" s="190"/>
      <c r="CS495" s="190">
        <v>3.3222999999999998</v>
      </c>
      <c r="CT495" s="190"/>
      <c r="CU495" s="190"/>
      <c r="CV495" s="190">
        <v>0</v>
      </c>
      <c r="CW495" s="190">
        <v>21.3306</v>
      </c>
      <c r="CX495" s="190">
        <v>10.675000000000001</v>
      </c>
      <c r="CY495" s="190">
        <v>0.91649999999999998</v>
      </c>
      <c r="CZ495" s="190">
        <v>10.993</v>
      </c>
      <c r="DA495" s="190">
        <v>3.3222999999999998</v>
      </c>
      <c r="DB495" s="190">
        <v>5.8455000000000004</v>
      </c>
      <c r="DC495" s="194">
        <v>1.3789</v>
      </c>
      <c r="DE495" s="13"/>
      <c r="DF495" s="13"/>
      <c r="DG495" s="17"/>
      <c r="DH495" s="13"/>
      <c r="DI495" s="13"/>
    </row>
    <row r="496" spans="1:113" ht="14.4" x14ac:dyDescent="0.3">
      <c r="A496" s="13" t="s">
        <v>962</v>
      </c>
      <c r="B496" s="11" t="s">
        <v>1885</v>
      </c>
      <c r="C496" s="11" t="s">
        <v>1896</v>
      </c>
      <c r="D496" s="11" t="s">
        <v>1470</v>
      </c>
      <c r="E496" s="184">
        <v>2012</v>
      </c>
      <c r="F496" s="130">
        <v>10</v>
      </c>
      <c r="G496" s="130">
        <v>29</v>
      </c>
      <c r="H496" s="88"/>
      <c r="I496" s="10">
        <v>0</v>
      </c>
      <c r="J496" s="10">
        <v>20</v>
      </c>
      <c r="K496" s="7" t="s">
        <v>1490</v>
      </c>
      <c r="L496" s="7" t="s">
        <v>798</v>
      </c>
      <c r="M496" s="13"/>
      <c r="N496" s="178" t="s">
        <v>1488</v>
      </c>
      <c r="O496" s="13"/>
      <c r="P496" s="13"/>
      <c r="Q496" s="13"/>
      <c r="R496" s="13"/>
      <c r="S496" s="13"/>
      <c r="T496" s="182" t="s">
        <v>1493</v>
      </c>
      <c r="U496" s="13"/>
      <c r="V496" s="13"/>
      <c r="W496" s="13">
        <v>58.35</v>
      </c>
      <c r="X496" s="13"/>
      <c r="Y496" s="13"/>
      <c r="Z496" s="13"/>
      <c r="AA496" s="13"/>
      <c r="AB496" s="13"/>
      <c r="AC496" s="13"/>
      <c r="AD496" s="13"/>
      <c r="AE496" s="13"/>
      <c r="AF496" s="13">
        <v>5.79</v>
      </c>
      <c r="AG496" s="16" t="s">
        <v>274</v>
      </c>
      <c r="AH496" s="13"/>
      <c r="AI496" s="13"/>
      <c r="AJ496" s="13"/>
      <c r="AK496" s="13">
        <v>5.05</v>
      </c>
      <c r="AL496" s="13"/>
      <c r="AM496" s="13"/>
      <c r="AN496" s="13"/>
      <c r="AO496" s="13"/>
      <c r="AP496" s="13"/>
      <c r="AQ496" s="13">
        <v>0</v>
      </c>
      <c r="AR496" s="13">
        <v>1.7949999999999999</v>
      </c>
      <c r="AS496" s="17">
        <v>1.7949999999999999</v>
      </c>
      <c r="AT496" s="17"/>
      <c r="AU496" s="17"/>
      <c r="AV496" s="13">
        <v>0.12</v>
      </c>
      <c r="AW496" s="13"/>
      <c r="AX496" s="189">
        <v>14.958333333333334</v>
      </c>
      <c r="AY496" s="124"/>
      <c r="AZ496" s="13"/>
      <c r="BA496" s="13"/>
      <c r="BB496" s="192">
        <v>-17.79</v>
      </c>
      <c r="BC496" s="7" t="s">
        <v>1492</v>
      </c>
      <c r="BD496" s="13"/>
      <c r="BE496" s="7">
        <v>2020</v>
      </c>
      <c r="BF496" s="13">
        <v>-25</v>
      </c>
      <c r="BG496" s="13">
        <v>1.9</v>
      </c>
      <c r="BH496" s="13"/>
      <c r="BI496" s="13">
        <v>0.98329999999999995</v>
      </c>
      <c r="BJ496" s="13">
        <v>1.9E-3</v>
      </c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>
        <v>27.920116620000002</v>
      </c>
      <c r="CA496" s="13">
        <v>14.930324939999998</v>
      </c>
      <c r="CB496" s="7"/>
      <c r="CC496" s="7"/>
      <c r="CD496" s="13"/>
      <c r="CE496" s="182" t="s">
        <v>1494</v>
      </c>
      <c r="CF496" s="13"/>
      <c r="CG496" s="13"/>
      <c r="CH496" s="13"/>
      <c r="CI496" s="13"/>
      <c r="CJ496" s="13"/>
      <c r="CK496" s="13"/>
      <c r="CL496" s="13"/>
      <c r="CM496" s="13"/>
      <c r="CN496" s="13"/>
      <c r="CO496" s="190">
        <v>6.5979000000000001</v>
      </c>
      <c r="CP496" s="190">
        <v>7.7789999999999999</v>
      </c>
      <c r="CQ496" s="190">
        <v>8.6251999999999995</v>
      </c>
      <c r="CR496" s="190"/>
      <c r="CS496" s="190">
        <v>3.24</v>
      </c>
      <c r="CT496" s="190"/>
      <c r="CU496" s="190"/>
      <c r="CV496" s="190">
        <v>0</v>
      </c>
      <c r="CW496" s="190">
        <v>23.479500000000002</v>
      </c>
      <c r="CX496" s="190">
        <v>9.1949000000000005</v>
      </c>
      <c r="CY496" s="190">
        <v>1.1299999999999999</v>
      </c>
      <c r="CZ496" s="190">
        <v>11.814300000000001</v>
      </c>
      <c r="DA496" s="190">
        <v>3.24</v>
      </c>
      <c r="DB496" s="190">
        <v>6.2415000000000003</v>
      </c>
      <c r="DC496" s="194">
        <v>1.1033999999999999</v>
      </c>
      <c r="DE496" s="13"/>
      <c r="DF496" s="13"/>
      <c r="DG496" s="17"/>
      <c r="DH496" s="13"/>
      <c r="DI496" s="13"/>
    </row>
    <row r="497" spans="1:113" ht="14.4" x14ac:dyDescent="0.3">
      <c r="A497" s="13" t="s">
        <v>962</v>
      </c>
      <c r="B497" s="11" t="s">
        <v>1885</v>
      </c>
      <c r="C497" s="11" t="s">
        <v>1896</v>
      </c>
      <c r="D497" s="11" t="s">
        <v>1471</v>
      </c>
      <c r="E497" s="184">
        <v>2012</v>
      </c>
      <c r="F497" s="130">
        <v>10</v>
      </c>
      <c r="G497" s="130">
        <v>29</v>
      </c>
      <c r="H497" s="88"/>
      <c r="I497" s="10">
        <v>20</v>
      </c>
      <c r="J497" s="10">
        <v>50</v>
      </c>
      <c r="K497" s="7" t="s">
        <v>1491</v>
      </c>
      <c r="L497" s="7" t="s">
        <v>798</v>
      </c>
      <c r="M497" s="13"/>
      <c r="N497" s="178" t="s">
        <v>1488</v>
      </c>
      <c r="O497" s="13"/>
      <c r="P497" s="13"/>
      <c r="Q497" s="13"/>
      <c r="R497" s="13"/>
      <c r="S497" s="13"/>
      <c r="T497" s="182" t="s">
        <v>1493</v>
      </c>
      <c r="U497" s="13"/>
      <c r="V497" s="13"/>
      <c r="W497" s="13">
        <v>58.281999999999996</v>
      </c>
      <c r="X497" s="13"/>
      <c r="Y497" s="13"/>
      <c r="Z497" s="13"/>
      <c r="AA497" s="13"/>
      <c r="AB497" s="13"/>
      <c r="AC497" s="13"/>
      <c r="AD497" s="13"/>
      <c r="AE497" s="13"/>
      <c r="AF497" s="13">
        <v>5.89</v>
      </c>
      <c r="AG497" s="16" t="s">
        <v>274</v>
      </c>
      <c r="AH497" s="13"/>
      <c r="AI497" s="13"/>
      <c r="AJ497" s="13"/>
      <c r="AK497" s="13">
        <v>5.88</v>
      </c>
      <c r="AL497" s="13"/>
      <c r="AM497" s="13"/>
      <c r="AN497" s="13"/>
      <c r="AO497" s="13"/>
      <c r="AP497" s="13"/>
      <c r="AQ497" s="13">
        <v>0</v>
      </c>
      <c r="AR497" s="13">
        <v>1.1100000000000001</v>
      </c>
      <c r="AS497" s="17">
        <v>1.1100000000000001</v>
      </c>
      <c r="AT497" s="17"/>
      <c r="AU497" s="17"/>
      <c r="AV497" s="13">
        <v>7.0000000000000007E-2</v>
      </c>
      <c r="AW497" s="13"/>
      <c r="AX497" s="189">
        <v>15.857142857142858</v>
      </c>
      <c r="AY497" s="124"/>
      <c r="AZ497" s="13"/>
      <c r="BA497" s="13"/>
      <c r="BB497" s="192">
        <v>-18.170000000000002</v>
      </c>
      <c r="BC497" s="7" t="s">
        <v>1492</v>
      </c>
      <c r="BD497" s="13"/>
      <c r="BE497" s="7">
        <v>2020</v>
      </c>
      <c r="BF497" s="13">
        <v>-75.2</v>
      </c>
      <c r="BG497" s="13">
        <v>1.6</v>
      </c>
      <c r="BH497" s="13"/>
      <c r="BI497" s="13">
        <v>0.93259999999999998</v>
      </c>
      <c r="BJ497" s="13">
        <v>1.6000000000000001E-3</v>
      </c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>
        <v>30.006857340000003</v>
      </c>
      <c r="CA497" s="13">
        <v>17.406122319999998</v>
      </c>
      <c r="CB497" s="7"/>
      <c r="CC497" s="7"/>
      <c r="CD497" s="13"/>
      <c r="CE497" s="182" t="s">
        <v>1494</v>
      </c>
      <c r="CF497" s="13"/>
      <c r="CG497" s="13"/>
      <c r="CH497" s="13"/>
      <c r="CI497" s="13"/>
      <c r="CJ497" s="13"/>
      <c r="CK497" s="13"/>
      <c r="CL497" s="13"/>
      <c r="CM497" s="13"/>
      <c r="CN497" s="13"/>
      <c r="CO497" s="190">
        <v>6.2625999999999999</v>
      </c>
      <c r="CP497" s="190">
        <v>5.8329000000000004</v>
      </c>
      <c r="CQ497" s="190">
        <v>10.759600000000001</v>
      </c>
      <c r="CR497" s="190"/>
      <c r="CS497" s="190">
        <v>3.3222999999999998</v>
      </c>
      <c r="CT497" s="190"/>
      <c r="CU497" s="190"/>
      <c r="CV497" s="190">
        <v>0</v>
      </c>
      <c r="CW497" s="190">
        <v>21.3306</v>
      </c>
      <c r="CX497" s="190">
        <v>10.675000000000001</v>
      </c>
      <c r="CY497" s="190">
        <v>0.91649999999999998</v>
      </c>
      <c r="CZ497" s="190">
        <v>10.993</v>
      </c>
      <c r="DA497" s="190">
        <v>3.3222999999999998</v>
      </c>
      <c r="DB497" s="190">
        <v>5.8455000000000004</v>
      </c>
      <c r="DC497" s="194">
        <v>1.3789</v>
      </c>
      <c r="DE497" s="13"/>
      <c r="DF497" s="13"/>
      <c r="DG497" s="17"/>
      <c r="DH497" s="13"/>
      <c r="DI497" s="13"/>
    </row>
    <row r="498" spans="1:113" ht="14.4" x14ac:dyDescent="0.3">
      <c r="A498" s="13" t="s">
        <v>962</v>
      </c>
      <c r="B498" s="11" t="s">
        <v>1889</v>
      </c>
      <c r="C498" s="11" t="s">
        <v>1901</v>
      </c>
      <c r="D498" s="11" t="s">
        <v>1472</v>
      </c>
      <c r="E498" s="184">
        <v>2012</v>
      </c>
      <c r="F498" s="130">
        <v>10</v>
      </c>
      <c r="G498" s="130">
        <v>28</v>
      </c>
      <c r="H498" s="88"/>
      <c r="I498" s="10">
        <v>0</v>
      </c>
      <c r="J498" s="10">
        <v>20</v>
      </c>
      <c r="K498" s="7" t="s">
        <v>1490</v>
      </c>
      <c r="L498" s="7" t="s">
        <v>798</v>
      </c>
      <c r="M498" s="13"/>
      <c r="N498" s="178" t="s">
        <v>1488</v>
      </c>
      <c r="O498" s="13"/>
      <c r="P498" s="13"/>
      <c r="Q498" s="13"/>
      <c r="R498" s="13"/>
      <c r="S498" s="13"/>
      <c r="T498" s="182" t="s">
        <v>1493</v>
      </c>
      <c r="U498" s="13"/>
      <c r="V498" s="13"/>
      <c r="W498" s="13">
        <v>56.926000000000002</v>
      </c>
      <c r="X498" s="13"/>
      <c r="Y498" s="13"/>
      <c r="Z498" s="13"/>
      <c r="AA498" s="13"/>
      <c r="AB498" s="13"/>
      <c r="AC498" s="13"/>
      <c r="AD498" s="13"/>
      <c r="AE498" s="13"/>
      <c r="AF498" s="13">
        <v>5.2</v>
      </c>
      <c r="AG498" s="16" t="s">
        <v>274</v>
      </c>
      <c r="AH498" s="13"/>
      <c r="AI498" s="13"/>
      <c r="AJ498" s="13"/>
      <c r="AK498" s="13">
        <v>2.2999999999999998</v>
      </c>
      <c r="AL498" s="13"/>
      <c r="AM498" s="13"/>
      <c r="AN498" s="13"/>
      <c r="AO498" s="13"/>
      <c r="AP498" s="13"/>
      <c r="AQ498" s="13">
        <v>0</v>
      </c>
      <c r="AR498" s="13">
        <v>2.5710000000000002</v>
      </c>
      <c r="AS498" s="17">
        <v>2.5710000000000002</v>
      </c>
      <c r="AT498" s="17"/>
      <c r="AU498" s="17"/>
      <c r="AV498" s="13">
        <v>0.17</v>
      </c>
      <c r="AW498" s="13"/>
      <c r="AX498" s="189">
        <v>15.123529411764705</v>
      </c>
      <c r="AY498" s="124"/>
      <c r="AZ498" s="13"/>
      <c r="BA498" s="13"/>
      <c r="BB498" s="192">
        <v>-12.85</v>
      </c>
      <c r="BC498" s="7" t="s">
        <v>1492</v>
      </c>
      <c r="BD498" s="13"/>
      <c r="BE498" s="7">
        <v>2020</v>
      </c>
      <c r="BF498" s="13">
        <v>-75.7</v>
      </c>
      <c r="BG498" s="13">
        <v>1.6</v>
      </c>
      <c r="BH498" s="13"/>
      <c r="BI498" s="13">
        <v>0.93210000000000004</v>
      </c>
      <c r="BJ498" s="13">
        <v>1.6000000000000001E-3</v>
      </c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>
        <v>14.425807509999999</v>
      </c>
      <c r="CA498" s="13">
        <v>12.702678110000001</v>
      </c>
      <c r="CB498" s="7"/>
      <c r="CC498" s="7"/>
      <c r="CD498" s="13"/>
      <c r="CE498" s="182" t="s">
        <v>1494</v>
      </c>
      <c r="CF498" s="13"/>
      <c r="CG498" s="13"/>
      <c r="CH498" s="13"/>
      <c r="CI498" s="13"/>
      <c r="CJ498" s="13"/>
      <c r="CK498" s="13"/>
      <c r="CL498" s="13"/>
      <c r="CM498" s="13"/>
      <c r="CN498" s="13"/>
      <c r="CO498" s="190">
        <v>8.8077000000000005</v>
      </c>
      <c r="CP498" s="190">
        <v>25.636800000000001</v>
      </c>
      <c r="CQ498" s="190">
        <v>10.5783</v>
      </c>
      <c r="CR498" s="190"/>
      <c r="CS498" s="190">
        <v>2.9868999999999999</v>
      </c>
      <c r="CT498" s="190"/>
      <c r="CU498" s="190"/>
      <c r="CV498" s="190">
        <v>0</v>
      </c>
      <c r="CW498" s="190">
        <v>4.1712999999999996</v>
      </c>
      <c r="CX498" s="190">
        <v>5.4756</v>
      </c>
      <c r="CY498" s="190">
        <v>12.702299999999999</v>
      </c>
      <c r="CZ498" s="190">
        <v>1.3261000000000001</v>
      </c>
      <c r="DA498" s="190">
        <v>2.9868999999999999</v>
      </c>
      <c r="DB498" s="190">
        <v>2.3365999999999998</v>
      </c>
      <c r="DC498" s="194">
        <v>0</v>
      </c>
      <c r="DE498" s="13"/>
      <c r="DF498" s="13"/>
      <c r="DG498" s="17"/>
      <c r="DH498" s="13"/>
      <c r="DI498" s="13"/>
    </row>
    <row r="499" spans="1:113" ht="14.4" x14ac:dyDescent="0.3">
      <c r="A499" s="13" t="s">
        <v>962</v>
      </c>
      <c r="B499" s="11" t="s">
        <v>1889</v>
      </c>
      <c r="C499" s="11" t="s">
        <v>1901</v>
      </c>
      <c r="D499" s="11" t="s">
        <v>1473</v>
      </c>
      <c r="E499" s="184">
        <v>2012</v>
      </c>
      <c r="F499" s="130">
        <v>10</v>
      </c>
      <c r="G499" s="130">
        <v>28</v>
      </c>
      <c r="H499" s="88"/>
      <c r="I499" s="10">
        <v>20</v>
      </c>
      <c r="J499" s="10">
        <v>50</v>
      </c>
      <c r="K499" s="7" t="s">
        <v>1491</v>
      </c>
      <c r="L499" s="7" t="s">
        <v>798</v>
      </c>
      <c r="M499" s="13"/>
      <c r="N499" s="178" t="s">
        <v>1488</v>
      </c>
      <c r="O499" s="13"/>
      <c r="P499" s="13"/>
      <c r="Q499" s="13"/>
      <c r="R499" s="13"/>
      <c r="S499" s="13"/>
      <c r="T499" s="182" t="s">
        <v>1493</v>
      </c>
      <c r="U499" s="13"/>
      <c r="V499" s="13"/>
      <c r="W499" s="13">
        <v>52.429000000000002</v>
      </c>
      <c r="X499" s="13"/>
      <c r="Y499" s="13"/>
      <c r="Z499" s="13"/>
      <c r="AA499" s="13"/>
      <c r="AB499" s="13"/>
      <c r="AC499" s="13"/>
      <c r="AD499" s="13"/>
      <c r="AE499" s="13"/>
      <c r="AF499" s="13">
        <v>5.43</v>
      </c>
      <c r="AG499" s="16" t="s">
        <v>274</v>
      </c>
      <c r="AH499" s="13"/>
      <c r="AI499" s="13"/>
      <c r="AJ499" s="13"/>
      <c r="AK499" s="13">
        <v>2.2999999999999998</v>
      </c>
      <c r="AL499" s="13"/>
      <c r="AM499" s="13"/>
      <c r="AN499" s="13"/>
      <c r="AO499" s="13"/>
      <c r="AP499" s="13"/>
      <c r="AQ499" s="13">
        <v>0</v>
      </c>
      <c r="AR499" s="13">
        <v>1.6140000000000001</v>
      </c>
      <c r="AS499" s="17">
        <v>1.6140000000000001</v>
      </c>
      <c r="AT499" s="17"/>
      <c r="AU499" s="17"/>
      <c r="AV499" s="13">
        <v>0.11</v>
      </c>
      <c r="AW499" s="13"/>
      <c r="AX499" s="189">
        <v>14.672727272727274</v>
      </c>
      <c r="AY499" s="124"/>
      <c r="AZ499" s="13"/>
      <c r="BA499" s="13"/>
      <c r="BB499" s="192">
        <v>-13.43</v>
      </c>
      <c r="BC499" s="7" t="s">
        <v>1492</v>
      </c>
      <c r="BD499" s="13"/>
      <c r="BE499" s="7">
        <v>2020</v>
      </c>
      <c r="BF499" s="13">
        <v>-149.6</v>
      </c>
      <c r="BG499" s="13">
        <v>1.6</v>
      </c>
      <c r="BH499" s="13"/>
      <c r="BI499" s="13">
        <v>0.85760000000000003</v>
      </c>
      <c r="BJ499" s="13">
        <v>1.6000000000000001E-3</v>
      </c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>
        <v>20.70122216</v>
      </c>
      <c r="CA499" s="13">
        <v>14.77775976</v>
      </c>
      <c r="CB499" s="7"/>
      <c r="CC499" s="7"/>
      <c r="CD499" s="13"/>
      <c r="CE499" s="182" t="s">
        <v>1494</v>
      </c>
      <c r="CF499" s="13"/>
      <c r="CG499" s="13"/>
      <c r="CH499" s="13"/>
      <c r="CI499" s="13"/>
      <c r="CJ499" s="13"/>
      <c r="CK499" s="13"/>
      <c r="CL499" s="13"/>
      <c r="CM499" s="13"/>
      <c r="CN499" s="13"/>
      <c r="CO499" s="190">
        <v>7.8535000000000004</v>
      </c>
      <c r="CP499" s="190">
        <v>25.7653</v>
      </c>
      <c r="CQ499" s="190">
        <v>5.5696000000000003</v>
      </c>
      <c r="CR499" s="190"/>
      <c r="CS499" s="190">
        <v>2.5831</v>
      </c>
      <c r="CT499" s="190"/>
      <c r="CU499" s="190"/>
      <c r="CV499" s="190">
        <v>0</v>
      </c>
      <c r="CW499" s="190">
        <v>0</v>
      </c>
      <c r="CX499" s="190">
        <v>6.5722000000000005</v>
      </c>
      <c r="CY499" s="190">
        <v>22.999400000000001</v>
      </c>
      <c r="CZ499" s="190">
        <v>4.5838000000000001</v>
      </c>
      <c r="DA499" s="190">
        <v>2.5831</v>
      </c>
      <c r="DB499" s="190">
        <v>0</v>
      </c>
      <c r="DC499" s="194">
        <v>0</v>
      </c>
      <c r="DE499" s="13"/>
      <c r="DF499" s="13"/>
      <c r="DG499" s="17"/>
      <c r="DH499" s="13"/>
      <c r="DI499" s="13"/>
    </row>
    <row r="500" spans="1:113" ht="14.4" x14ac:dyDescent="0.3">
      <c r="A500" s="13" t="s">
        <v>962</v>
      </c>
      <c r="B500" s="11" t="s">
        <v>1894</v>
      </c>
      <c r="C500" s="11" t="s">
        <v>1902</v>
      </c>
      <c r="D500" s="11" t="s">
        <v>1474</v>
      </c>
      <c r="E500" s="184">
        <v>2012</v>
      </c>
      <c r="F500" s="130">
        <v>1</v>
      </c>
      <c r="G500" s="130">
        <v>11</v>
      </c>
      <c r="H500" s="88"/>
      <c r="I500" s="10">
        <v>0</v>
      </c>
      <c r="J500" s="10">
        <v>20</v>
      </c>
      <c r="K500" s="7" t="s">
        <v>1490</v>
      </c>
      <c r="L500" s="7" t="s">
        <v>798</v>
      </c>
      <c r="M500" s="13"/>
      <c r="N500" s="178" t="s">
        <v>1488</v>
      </c>
      <c r="O500" s="13"/>
      <c r="P500" s="13"/>
      <c r="Q500" s="13"/>
      <c r="R500" s="13"/>
      <c r="S500" s="13"/>
      <c r="T500" s="182" t="s">
        <v>1493</v>
      </c>
      <c r="U500" s="13"/>
      <c r="V500" s="13"/>
      <c r="W500" s="13">
        <v>59.932000000000002</v>
      </c>
      <c r="X500" s="13"/>
      <c r="Y500" s="13"/>
      <c r="Z500" s="13"/>
      <c r="AA500" s="13"/>
      <c r="AB500" s="13"/>
      <c r="AC500" s="13"/>
      <c r="AD500" s="13"/>
      <c r="AE500" s="13"/>
      <c r="AF500" s="13">
        <v>6.02</v>
      </c>
      <c r="AG500" s="16" t="s">
        <v>274</v>
      </c>
      <c r="AH500" s="13"/>
      <c r="AI500" s="13"/>
      <c r="AJ500" s="13"/>
      <c r="AK500" s="13">
        <v>4.55</v>
      </c>
      <c r="AL500" s="13"/>
      <c r="AM500" s="13"/>
      <c r="AN500" s="13"/>
      <c r="AO500" s="13"/>
      <c r="AP500" s="13"/>
      <c r="AQ500" s="13">
        <v>0</v>
      </c>
      <c r="AR500" s="13">
        <v>3.7959999999999998</v>
      </c>
      <c r="AS500" s="17">
        <v>3.7959999999999998</v>
      </c>
      <c r="AT500" s="17"/>
      <c r="AU500" s="17"/>
      <c r="AV500" s="13">
        <v>0.24</v>
      </c>
      <c r="AW500" s="13"/>
      <c r="AX500" s="189">
        <v>15.816666666666666</v>
      </c>
      <c r="AY500" s="124"/>
      <c r="AZ500" s="13"/>
      <c r="BA500" s="13"/>
      <c r="BB500" s="192">
        <v>-23.4175</v>
      </c>
      <c r="BC500" s="7" t="s">
        <v>1492</v>
      </c>
      <c r="BD500" s="13"/>
      <c r="BE500" s="7">
        <v>2020</v>
      </c>
      <c r="BF500" s="13">
        <v>-16.7</v>
      </c>
      <c r="BG500" s="13">
        <v>1.8</v>
      </c>
      <c r="BH500" s="13"/>
      <c r="BI500" s="13">
        <v>0.99170000000000003</v>
      </c>
      <c r="BJ500" s="13">
        <v>1.8E-3</v>
      </c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>
        <v>21.034824780000001</v>
      </c>
      <c r="CA500" s="13">
        <v>10.092107739999999</v>
      </c>
      <c r="CB500" s="7"/>
      <c r="CC500" s="7"/>
      <c r="CD500" s="13"/>
      <c r="CE500" s="182" t="s">
        <v>1494</v>
      </c>
      <c r="CF500" s="13"/>
      <c r="CG500" s="13"/>
      <c r="CH500" s="13"/>
      <c r="CI500" s="13"/>
      <c r="CJ500" s="13"/>
      <c r="CK500" s="13"/>
      <c r="CL500" s="13"/>
      <c r="CM500" s="13"/>
      <c r="CN500" s="13"/>
      <c r="CO500" s="190">
        <v>4.1268000000000002</v>
      </c>
      <c r="CP500" s="190">
        <v>4.4170999999999996</v>
      </c>
      <c r="CQ500" s="190">
        <v>7.5983000000000001</v>
      </c>
      <c r="CR500" s="190"/>
      <c r="CS500" s="190">
        <v>4.1307999999999998</v>
      </c>
      <c r="CT500" s="190"/>
      <c r="CU500" s="190"/>
      <c r="CV500" s="190">
        <v>0</v>
      </c>
      <c r="CW500" s="190">
        <v>17.138500000000001</v>
      </c>
      <c r="CX500" s="190">
        <v>11.2822</v>
      </c>
      <c r="CY500" s="190">
        <v>0.9254</v>
      </c>
      <c r="CZ500" s="190">
        <v>10.09</v>
      </c>
      <c r="DA500" s="190">
        <v>4.1307999999999998</v>
      </c>
      <c r="DB500" s="190">
        <v>8.7052999999999994</v>
      </c>
      <c r="DC500" s="194">
        <v>1.2411000000000001</v>
      </c>
      <c r="DE500" s="13"/>
      <c r="DF500" s="13"/>
      <c r="DG500" s="17"/>
      <c r="DH500" s="13"/>
      <c r="DI500" s="13"/>
    </row>
    <row r="501" spans="1:113" ht="14.4" x14ac:dyDescent="0.3">
      <c r="A501" s="13" t="s">
        <v>962</v>
      </c>
      <c r="B501" s="11" t="s">
        <v>1894</v>
      </c>
      <c r="C501" s="11" t="s">
        <v>1902</v>
      </c>
      <c r="D501" s="11" t="s">
        <v>1475</v>
      </c>
      <c r="E501" s="184">
        <v>2012</v>
      </c>
      <c r="F501" s="130">
        <v>1</v>
      </c>
      <c r="G501" s="130">
        <v>11</v>
      </c>
      <c r="H501" s="88"/>
      <c r="I501" s="10">
        <v>20</v>
      </c>
      <c r="J501" s="10">
        <v>50</v>
      </c>
      <c r="K501" s="7" t="s">
        <v>1491</v>
      </c>
      <c r="L501" s="7" t="s">
        <v>798</v>
      </c>
      <c r="M501" s="13"/>
      <c r="N501" s="178" t="s">
        <v>1488</v>
      </c>
      <c r="O501" s="13"/>
      <c r="P501" s="13"/>
      <c r="Q501" s="13"/>
      <c r="R501" s="13"/>
      <c r="S501" s="13"/>
      <c r="T501" s="182" t="s">
        <v>1493</v>
      </c>
      <c r="U501" s="13"/>
      <c r="V501" s="13"/>
      <c r="W501" s="13">
        <v>72.665000000000006</v>
      </c>
      <c r="X501" s="13"/>
      <c r="Y501" s="13"/>
      <c r="Z501" s="13"/>
      <c r="AA501" s="13"/>
      <c r="AB501" s="13"/>
      <c r="AC501" s="13"/>
      <c r="AD501" s="13"/>
      <c r="AE501" s="13"/>
      <c r="AF501" s="13">
        <v>5.82</v>
      </c>
      <c r="AG501" s="16" t="s">
        <v>274</v>
      </c>
      <c r="AH501" s="13"/>
      <c r="AI501" s="13"/>
      <c r="AJ501" s="13"/>
      <c r="AK501" s="13">
        <v>5.17</v>
      </c>
      <c r="AL501" s="13"/>
      <c r="AM501" s="13"/>
      <c r="AN501" s="13"/>
      <c r="AO501" s="13"/>
      <c r="AP501" s="13"/>
      <c r="AQ501" s="13">
        <v>0</v>
      </c>
      <c r="AR501" s="13">
        <v>1.7889999999999999</v>
      </c>
      <c r="AS501" s="17">
        <v>1.7889999999999999</v>
      </c>
      <c r="AT501" s="17"/>
      <c r="AU501" s="17"/>
      <c r="AV501" s="13">
        <v>0.14000000000000001</v>
      </c>
      <c r="AW501" s="13"/>
      <c r="AX501" s="189">
        <v>12.778571428571427</v>
      </c>
      <c r="AY501" s="124"/>
      <c r="AZ501" s="13"/>
      <c r="BA501" s="13"/>
      <c r="BB501" s="192">
        <v>-20.8385</v>
      </c>
      <c r="BC501" s="7" t="s">
        <v>1492</v>
      </c>
      <c r="BD501" s="13"/>
      <c r="BE501" s="7">
        <v>2020</v>
      </c>
      <c r="BF501" s="13">
        <v>-177.3</v>
      </c>
      <c r="BG501" s="13">
        <v>2.2000000000000002</v>
      </c>
      <c r="BH501" s="13"/>
      <c r="BI501" s="13">
        <v>0.8296</v>
      </c>
      <c r="BJ501" s="13">
        <v>2.2000000000000001E-3</v>
      </c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>
        <v>28.244557220000001</v>
      </c>
      <c r="CA501" s="13">
        <v>12.0781562</v>
      </c>
      <c r="CB501" s="7"/>
      <c r="CC501" s="7"/>
      <c r="CD501" s="13"/>
      <c r="CE501" s="182" t="s">
        <v>1494</v>
      </c>
      <c r="CF501" s="13"/>
      <c r="CG501" s="13"/>
      <c r="CH501" s="13"/>
      <c r="CI501" s="13"/>
      <c r="CJ501" s="13"/>
      <c r="CK501" s="13"/>
      <c r="CL501" s="13"/>
      <c r="CM501" s="13"/>
      <c r="CN501" s="13"/>
      <c r="CO501" s="190">
        <v>3.6095999999999999</v>
      </c>
      <c r="CP501" s="190">
        <v>4.577</v>
      </c>
      <c r="CQ501" s="190">
        <v>7.3349000000000002</v>
      </c>
      <c r="CR501" s="190"/>
      <c r="CS501" s="190">
        <v>4.6412000000000004</v>
      </c>
      <c r="CT501" s="190"/>
      <c r="CU501" s="190"/>
      <c r="CV501" s="190">
        <v>0</v>
      </c>
      <c r="CW501" s="190">
        <v>16.777100000000001</v>
      </c>
      <c r="CX501" s="190">
        <v>11.095000000000001</v>
      </c>
      <c r="CY501" s="190">
        <v>0.76039999999999996</v>
      </c>
      <c r="CZ501" s="190">
        <v>16.0276</v>
      </c>
      <c r="DA501" s="190">
        <v>4.6412000000000004</v>
      </c>
      <c r="DB501" s="190">
        <v>6.7432999999999996</v>
      </c>
      <c r="DC501" s="194">
        <v>1.5019</v>
      </c>
      <c r="DE501" s="13"/>
      <c r="DF501" s="13"/>
      <c r="DG501" s="17"/>
      <c r="DH501" s="13"/>
      <c r="DI501" s="13"/>
    </row>
    <row r="502" spans="1:113" ht="14.4" x14ac:dyDescent="0.3">
      <c r="A502" s="13" t="s">
        <v>962</v>
      </c>
      <c r="B502" s="11" t="s">
        <v>1897</v>
      </c>
      <c r="C502" s="11" t="s">
        <v>1903</v>
      </c>
      <c r="D502" s="11" t="s">
        <v>1476</v>
      </c>
      <c r="E502" s="184">
        <v>2012</v>
      </c>
      <c r="F502" s="130">
        <v>10</v>
      </c>
      <c r="G502" s="130">
        <v>30</v>
      </c>
      <c r="H502" s="88"/>
      <c r="I502" s="10">
        <v>0</v>
      </c>
      <c r="J502" s="10">
        <v>20</v>
      </c>
      <c r="K502" s="7" t="s">
        <v>1490</v>
      </c>
      <c r="L502" s="7" t="s">
        <v>798</v>
      </c>
      <c r="M502" s="13"/>
      <c r="N502" s="178" t="s">
        <v>1488</v>
      </c>
      <c r="O502" s="13"/>
      <c r="P502" s="13"/>
      <c r="Q502" s="13"/>
      <c r="R502" s="13"/>
      <c r="S502" s="13"/>
      <c r="T502" s="182" t="s">
        <v>1493</v>
      </c>
      <c r="U502" s="13"/>
      <c r="V502" s="13"/>
      <c r="W502" s="13">
        <v>47.758000000000003</v>
      </c>
      <c r="X502" s="13"/>
      <c r="Y502" s="13"/>
      <c r="Z502" s="13"/>
      <c r="AA502" s="13"/>
      <c r="AB502" s="13"/>
      <c r="AC502" s="13"/>
      <c r="AD502" s="13"/>
      <c r="AE502" s="13"/>
      <c r="AF502" s="13">
        <v>5.24</v>
      </c>
      <c r="AG502" s="16" t="s">
        <v>274</v>
      </c>
      <c r="AH502" s="13"/>
      <c r="AI502" s="13"/>
      <c r="AJ502" s="13"/>
      <c r="AK502" s="13">
        <v>2.95</v>
      </c>
      <c r="AL502" s="13"/>
      <c r="AM502" s="13"/>
      <c r="AN502" s="13"/>
      <c r="AO502" s="13"/>
      <c r="AP502" s="13"/>
      <c r="AQ502" s="13">
        <v>0</v>
      </c>
      <c r="AR502" s="13">
        <v>3.2090000000000001</v>
      </c>
      <c r="AS502" s="17">
        <v>3.2090000000000001</v>
      </c>
      <c r="AT502" s="17"/>
      <c r="AU502" s="17"/>
      <c r="AV502" s="13">
        <v>0.21</v>
      </c>
      <c r="AW502" s="13"/>
      <c r="AX502" s="189">
        <v>15.280952380952382</v>
      </c>
      <c r="AY502" s="124"/>
      <c r="AZ502" s="13"/>
      <c r="BA502" s="13"/>
      <c r="BB502" s="192">
        <v>-14.39</v>
      </c>
      <c r="BC502" s="7" t="s">
        <v>1492</v>
      </c>
      <c r="BD502" s="13"/>
      <c r="BE502" s="7">
        <v>2020</v>
      </c>
      <c r="BF502" s="13">
        <v>-15</v>
      </c>
      <c r="BG502" s="13">
        <v>1.7</v>
      </c>
      <c r="BH502" s="13"/>
      <c r="BI502" s="13">
        <v>0.99339999999999995</v>
      </c>
      <c r="BJ502" s="13">
        <v>1.6999999999999999E-3</v>
      </c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>
        <v>8.1713294909999998</v>
      </c>
      <c r="CA502" s="13">
        <v>9.4732628410000004</v>
      </c>
      <c r="CB502" s="7"/>
      <c r="CC502" s="7"/>
      <c r="CD502" s="13"/>
      <c r="CE502" s="182" t="s">
        <v>1494</v>
      </c>
      <c r="CF502" s="13"/>
      <c r="CG502" s="13"/>
      <c r="CH502" s="13"/>
      <c r="CI502" s="13"/>
      <c r="CJ502" s="13"/>
      <c r="CK502" s="13"/>
      <c r="CL502" s="13"/>
      <c r="CM502" s="13"/>
      <c r="CN502" s="13"/>
      <c r="CO502" s="190">
        <v>2.5068999999999999</v>
      </c>
      <c r="CP502" s="190">
        <v>14.4923</v>
      </c>
      <c r="CQ502" s="190">
        <v>7.7062999999999997</v>
      </c>
      <c r="CR502" s="190"/>
      <c r="CS502" s="190">
        <v>2.0068999999999999</v>
      </c>
      <c r="CT502" s="190"/>
      <c r="CU502" s="190"/>
      <c r="CV502" s="190">
        <v>10.7506</v>
      </c>
      <c r="CW502" s="190">
        <v>12.387700000000001</v>
      </c>
      <c r="CX502" s="190">
        <v>8.23</v>
      </c>
      <c r="CY502" s="190">
        <v>9.7767999999999997</v>
      </c>
      <c r="CZ502" s="190">
        <v>1.6609</v>
      </c>
      <c r="DA502" s="190">
        <v>2.0068999999999999</v>
      </c>
      <c r="DB502" s="190">
        <v>7.9466999999999999</v>
      </c>
      <c r="DC502" s="194">
        <v>0</v>
      </c>
      <c r="DE502" s="13"/>
      <c r="DF502" s="13"/>
      <c r="DG502" s="17"/>
      <c r="DH502" s="13"/>
      <c r="DI502" s="13"/>
    </row>
    <row r="503" spans="1:113" ht="14.4" x14ac:dyDescent="0.3">
      <c r="A503" s="13" t="s">
        <v>962</v>
      </c>
      <c r="B503" s="11" t="s">
        <v>1897</v>
      </c>
      <c r="C503" s="11" t="s">
        <v>1903</v>
      </c>
      <c r="D503" s="11" t="s">
        <v>1477</v>
      </c>
      <c r="E503" s="184">
        <v>2012</v>
      </c>
      <c r="F503" s="130">
        <v>10</v>
      </c>
      <c r="G503" s="130">
        <v>30</v>
      </c>
      <c r="H503" s="88"/>
      <c r="I503" s="10">
        <v>20</v>
      </c>
      <c r="J503" s="10">
        <v>50</v>
      </c>
      <c r="K503" s="7" t="s">
        <v>1491</v>
      </c>
      <c r="L503" s="7" t="s">
        <v>798</v>
      </c>
      <c r="M503" s="13"/>
      <c r="N503" s="178" t="s">
        <v>1488</v>
      </c>
      <c r="O503" s="13"/>
      <c r="P503" s="13"/>
      <c r="Q503" s="13"/>
      <c r="R503" s="13"/>
      <c r="S503" s="13"/>
      <c r="T503" s="182" t="s">
        <v>1493</v>
      </c>
      <c r="U503" s="13"/>
      <c r="V503" s="13"/>
      <c r="W503" s="13">
        <v>37.704000000000001</v>
      </c>
      <c r="X503" s="13"/>
      <c r="Y503" s="13"/>
      <c r="Z503" s="13"/>
      <c r="AA503" s="13"/>
      <c r="AB503" s="13"/>
      <c r="AC503" s="13"/>
      <c r="AD503" s="13"/>
      <c r="AE503" s="13"/>
      <c r="AF503" s="13">
        <v>5.22</v>
      </c>
      <c r="AG503" s="16" t="s">
        <v>274</v>
      </c>
      <c r="AH503" s="13"/>
      <c r="AI503" s="13"/>
      <c r="AJ503" s="13"/>
      <c r="AK503" s="13">
        <v>3.06</v>
      </c>
      <c r="AL503" s="13"/>
      <c r="AM503" s="13"/>
      <c r="AN503" s="13"/>
      <c r="AO503" s="13"/>
      <c r="AP503" s="13"/>
      <c r="AQ503" s="13">
        <v>0</v>
      </c>
      <c r="AR503" s="13">
        <v>2.3039999999999998</v>
      </c>
      <c r="AS503" s="17">
        <v>2.3039999999999998</v>
      </c>
      <c r="AT503" s="17"/>
      <c r="AU503" s="17"/>
      <c r="AV503" s="13">
        <v>0.15</v>
      </c>
      <c r="AW503" s="13"/>
      <c r="AX503" s="189">
        <v>15.36</v>
      </c>
      <c r="AY503" s="124"/>
      <c r="AZ503" s="13"/>
      <c r="BA503" s="13"/>
      <c r="BB503" s="192">
        <v>-13.42</v>
      </c>
      <c r="BC503" s="7" t="s">
        <v>1492</v>
      </c>
      <c r="BD503" s="13"/>
      <c r="BE503" s="7">
        <v>2020</v>
      </c>
      <c r="BF503" s="13">
        <v>-109.8</v>
      </c>
      <c r="BG503" s="13">
        <v>1.6</v>
      </c>
      <c r="BH503" s="13"/>
      <c r="BI503" s="13">
        <v>0.89780000000000004</v>
      </c>
      <c r="BJ503" s="13">
        <v>1.6000000000000001E-3</v>
      </c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>
        <v>9.0885880399999994</v>
      </c>
      <c r="CA503" s="13">
        <v>10.808366490000001</v>
      </c>
      <c r="CB503" s="7"/>
      <c r="CC503" s="7"/>
      <c r="CD503" s="13"/>
      <c r="CE503" s="182" t="s">
        <v>1494</v>
      </c>
      <c r="CF503" s="13"/>
      <c r="CG503" s="13"/>
      <c r="CH503" s="13"/>
      <c r="CI503" s="13"/>
      <c r="CJ503" s="13"/>
      <c r="CK503" s="13"/>
      <c r="CL503" s="13"/>
      <c r="CM503" s="13"/>
      <c r="CN503" s="13"/>
      <c r="CO503" s="190">
        <v>2.3748</v>
      </c>
      <c r="CP503" s="190">
        <v>15.508900000000001</v>
      </c>
      <c r="CQ503" s="190">
        <v>7.9999000000000002</v>
      </c>
      <c r="CR503" s="190"/>
      <c r="CS503" s="190">
        <v>2.5270999999999999</v>
      </c>
      <c r="CT503" s="190"/>
      <c r="CU503" s="190"/>
      <c r="CV503" s="190">
        <v>13.232699999999999</v>
      </c>
      <c r="CW503" s="190">
        <v>11.9396</v>
      </c>
      <c r="CX503" s="190">
        <v>8.2596000000000007</v>
      </c>
      <c r="CY503" s="190">
        <v>8.5886999999999993</v>
      </c>
      <c r="CZ503" s="190">
        <v>1.2516</v>
      </c>
      <c r="DA503" s="190">
        <v>2.5270999999999999</v>
      </c>
      <c r="DB503" s="190">
        <v>4.7873000000000001</v>
      </c>
      <c r="DC503" s="194">
        <v>0.73560000000000003</v>
      </c>
      <c r="DE503" s="13"/>
      <c r="DF503" s="13"/>
      <c r="DG503" s="17"/>
      <c r="DH503" s="13"/>
      <c r="DI503" s="13"/>
    </row>
    <row r="504" spans="1:113" ht="14.4" x14ac:dyDescent="0.3">
      <c r="A504" s="13" t="s">
        <v>962</v>
      </c>
      <c r="B504" s="11" t="s">
        <v>1898</v>
      </c>
      <c r="C504" s="11" t="s">
        <v>1904</v>
      </c>
      <c r="D504" s="11" t="s">
        <v>1478</v>
      </c>
      <c r="E504" s="184">
        <v>2012</v>
      </c>
      <c r="F504" s="130">
        <v>4</v>
      </c>
      <c r="G504" s="130">
        <v>11</v>
      </c>
      <c r="H504" s="88"/>
      <c r="I504" s="10">
        <v>0</v>
      </c>
      <c r="J504" s="10">
        <v>20</v>
      </c>
      <c r="K504" s="7" t="s">
        <v>1490</v>
      </c>
      <c r="L504" s="7" t="s">
        <v>798</v>
      </c>
      <c r="M504" s="13"/>
      <c r="N504" s="178" t="s">
        <v>1488</v>
      </c>
      <c r="O504" s="13"/>
      <c r="P504" s="13"/>
      <c r="Q504" s="13"/>
      <c r="R504" s="13"/>
      <c r="S504" s="13"/>
      <c r="T504" s="182" t="s">
        <v>1493</v>
      </c>
      <c r="U504" s="13"/>
      <c r="V504" s="13"/>
      <c r="W504" s="13">
        <v>39.465000000000003</v>
      </c>
      <c r="X504" s="13"/>
      <c r="Y504" s="13"/>
      <c r="Z504" s="13"/>
      <c r="AA504" s="13"/>
      <c r="AB504" s="13"/>
      <c r="AC504" s="13"/>
      <c r="AD504" s="13"/>
      <c r="AE504" s="13"/>
      <c r="AF504" s="13">
        <v>5.29</v>
      </c>
      <c r="AG504" s="16" t="s">
        <v>274</v>
      </c>
      <c r="AH504" s="13"/>
      <c r="AI504" s="13"/>
      <c r="AJ504" s="13"/>
      <c r="AK504" s="13">
        <v>0.98</v>
      </c>
      <c r="AL504" s="13"/>
      <c r="AM504" s="13"/>
      <c r="AN504" s="13"/>
      <c r="AO504" s="13"/>
      <c r="AP504" s="13"/>
      <c r="AQ504" s="13">
        <v>0</v>
      </c>
      <c r="AR504" s="13">
        <v>2.3220000000000001</v>
      </c>
      <c r="AS504" s="17">
        <v>2.3220000000000001</v>
      </c>
      <c r="AT504" s="17"/>
      <c r="AU504" s="17"/>
      <c r="AV504" s="13">
        <v>0.16</v>
      </c>
      <c r="AW504" s="13"/>
      <c r="AX504" s="189">
        <v>14.512499999999999</v>
      </c>
      <c r="AY504" s="124"/>
      <c r="AZ504" s="13"/>
      <c r="BA504" s="13"/>
      <c r="BB504" s="192">
        <v>-12.47</v>
      </c>
      <c r="BC504" s="7" t="s">
        <v>1492</v>
      </c>
      <c r="BD504" s="13"/>
      <c r="BE504" s="7">
        <v>2020</v>
      </c>
      <c r="BF504" s="13">
        <v>-84.7</v>
      </c>
      <c r="BG504" s="13">
        <v>1.6</v>
      </c>
      <c r="BH504" s="13"/>
      <c r="BI504" s="13">
        <v>0.92310000000000003</v>
      </c>
      <c r="BJ504" s="13">
        <v>1.6000000000000001E-3</v>
      </c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>
        <v>36.952160150000005</v>
      </c>
      <c r="CA504" s="13">
        <v>23.714713209999999</v>
      </c>
      <c r="CB504" s="7"/>
      <c r="CC504" s="7"/>
      <c r="CD504" s="13"/>
      <c r="CE504" s="182" t="s">
        <v>1494</v>
      </c>
      <c r="CF504" s="13"/>
      <c r="CG504" s="13"/>
      <c r="CH504" s="13"/>
      <c r="CI504" s="13"/>
      <c r="CJ504" s="13"/>
      <c r="CK504" s="13"/>
      <c r="CL504" s="13"/>
      <c r="CM504" s="13"/>
      <c r="CN504" s="13"/>
      <c r="CO504" s="190">
        <v>2.9018999999999999</v>
      </c>
      <c r="CP504" s="190">
        <v>22.913699999999999</v>
      </c>
      <c r="CQ504" s="190">
        <v>7.8486000000000002</v>
      </c>
      <c r="CR504" s="190"/>
      <c r="CS504" s="190">
        <v>2.9647999999999999</v>
      </c>
      <c r="CT504" s="190"/>
      <c r="CU504" s="190"/>
      <c r="CV504" s="190">
        <v>7.2004999999999999</v>
      </c>
      <c r="CW504" s="190">
        <v>5.5475000000000003</v>
      </c>
      <c r="CX504" s="190">
        <v>7.9185999999999996</v>
      </c>
      <c r="CY504" s="190">
        <v>7.1999000000000004</v>
      </c>
      <c r="CZ504" s="190">
        <v>1.8989</v>
      </c>
      <c r="DA504" s="190">
        <v>2.9647999999999999</v>
      </c>
      <c r="DB504" s="190">
        <v>4.2778999999999998</v>
      </c>
      <c r="DC504" s="194">
        <v>0</v>
      </c>
      <c r="DE504" s="13"/>
      <c r="DF504" s="13"/>
      <c r="DG504" s="17"/>
      <c r="DH504" s="13"/>
      <c r="DI504" s="13"/>
    </row>
    <row r="505" spans="1:113" ht="14.4" x14ac:dyDescent="0.3">
      <c r="A505" s="13" t="s">
        <v>962</v>
      </c>
      <c r="B505" s="11" t="s">
        <v>1898</v>
      </c>
      <c r="C505" s="11" t="s">
        <v>1904</v>
      </c>
      <c r="D505" s="11" t="s">
        <v>1479</v>
      </c>
      <c r="E505" s="184">
        <v>2012</v>
      </c>
      <c r="F505" s="130">
        <v>4</v>
      </c>
      <c r="G505" s="130">
        <v>11</v>
      </c>
      <c r="H505" s="88"/>
      <c r="I505" s="10">
        <v>20</v>
      </c>
      <c r="J505" s="10">
        <v>50</v>
      </c>
      <c r="K505" s="7" t="s">
        <v>1491</v>
      </c>
      <c r="L505" s="7" t="s">
        <v>798</v>
      </c>
      <c r="M505" s="13"/>
      <c r="N505" s="178" t="s">
        <v>1488</v>
      </c>
      <c r="O505" s="13"/>
      <c r="P505" s="13"/>
      <c r="Q505" s="13"/>
      <c r="R505" s="13"/>
      <c r="S505" s="13"/>
      <c r="T505" s="182" t="s">
        <v>1493</v>
      </c>
      <c r="U505" s="13"/>
      <c r="V505" s="13"/>
      <c r="W505" s="13">
        <v>29.096</v>
      </c>
      <c r="X505" s="13"/>
      <c r="Y505" s="13"/>
      <c r="Z505" s="13"/>
      <c r="AA505" s="13"/>
      <c r="AB505" s="13"/>
      <c r="AC505" s="13"/>
      <c r="AD505" s="13"/>
      <c r="AE505" s="13"/>
      <c r="AF505" s="13">
        <v>5.6</v>
      </c>
      <c r="AG505" s="16" t="s">
        <v>274</v>
      </c>
      <c r="AH505" s="13"/>
      <c r="AI505" s="13"/>
      <c r="AJ505" s="13"/>
      <c r="AK505" s="13">
        <v>3.02</v>
      </c>
      <c r="AL505" s="13"/>
      <c r="AM505" s="13"/>
      <c r="AN505" s="13"/>
      <c r="AO505" s="13"/>
      <c r="AP505" s="13"/>
      <c r="AQ505" s="13">
        <v>0</v>
      </c>
      <c r="AR505" s="13">
        <v>1.1599999999999999</v>
      </c>
      <c r="AS505" s="17">
        <v>1.1599999999999999</v>
      </c>
      <c r="AT505" s="17"/>
      <c r="AU505" s="17"/>
      <c r="AV505" s="13">
        <v>0.08</v>
      </c>
      <c r="AW505" s="13"/>
      <c r="AX505" s="189">
        <v>14.499999999999998</v>
      </c>
      <c r="AY505" s="124"/>
      <c r="AZ505" s="13"/>
      <c r="BA505" s="13"/>
      <c r="BB505" s="192">
        <v>-12.58</v>
      </c>
      <c r="BC505" s="7" t="s">
        <v>1492</v>
      </c>
      <c r="BD505" s="13"/>
      <c r="BE505" s="7">
        <v>2020</v>
      </c>
      <c r="BF505" s="13">
        <v>-140.1</v>
      </c>
      <c r="BG505" s="13">
        <v>1.6</v>
      </c>
      <c r="BH505" s="13"/>
      <c r="BI505" s="13">
        <v>0.86719999999999997</v>
      </c>
      <c r="BJ505" s="13">
        <v>1.6000000000000001E-3</v>
      </c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>
        <v>44.600183610000002</v>
      </c>
      <c r="CA505" s="13">
        <v>32.670634129999996</v>
      </c>
      <c r="CB505" s="7"/>
      <c r="CC505" s="7"/>
      <c r="CD505" s="13"/>
      <c r="CE505" s="182" t="s">
        <v>1494</v>
      </c>
      <c r="CF505" s="13"/>
      <c r="CG505" s="13"/>
      <c r="CH505" s="13"/>
      <c r="CI505" s="13"/>
      <c r="CJ505" s="13"/>
      <c r="CK505" s="13"/>
      <c r="CL505" s="13"/>
      <c r="CM505" s="13"/>
      <c r="CN505" s="13"/>
      <c r="CO505" s="190">
        <v>2.5903</v>
      </c>
      <c r="CP505" s="190">
        <v>23.2606</v>
      </c>
      <c r="CQ505" s="190">
        <v>10.825200000000001</v>
      </c>
      <c r="CR505" s="190"/>
      <c r="CS505" s="190">
        <v>2.5859999999999999</v>
      </c>
      <c r="CT505" s="190"/>
      <c r="CU505" s="190"/>
      <c r="CV505" s="190">
        <v>7.1186999999999996</v>
      </c>
      <c r="CW505" s="190">
        <v>6.1839000000000004</v>
      </c>
      <c r="CX505" s="190">
        <v>8.1181999999999999</v>
      </c>
      <c r="CY505" s="190">
        <v>5.3068999999999997</v>
      </c>
      <c r="CZ505" s="190">
        <v>1.8878999999999999</v>
      </c>
      <c r="DA505" s="190">
        <v>2.5859999999999999</v>
      </c>
      <c r="DB505" s="190">
        <v>5.7087000000000003</v>
      </c>
      <c r="DC505" s="194">
        <v>0</v>
      </c>
      <c r="DE505" s="13"/>
      <c r="DF505" s="13"/>
      <c r="DG505" s="17"/>
      <c r="DH505" s="13"/>
      <c r="DI505" s="13"/>
    </row>
    <row r="506" spans="1:113" ht="14.4" x14ac:dyDescent="0.3">
      <c r="A506" s="13" t="s">
        <v>962</v>
      </c>
      <c r="B506" s="11" t="s">
        <v>1898</v>
      </c>
      <c r="C506" s="11" t="s">
        <v>1905</v>
      </c>
      <c r="D506" s="11" t="s">
        <v>1480</v>
      </c>
      <c r="E506" s="184">
        <v>2012</v>
      </c>
      <c r="F506" s="130">
        <v>4</v>
      </c>
      <c r="G506" s="130">
        <v>11</v>
      </c>
      <c r="H506" s="88"/>
      <c r="I506" s="10">
        <v>0</v>
      </c>
      <c r="J506" s="10">
        <v>20</v>
      </c>
      <c r="K506" s="7" t="s">
        <v>1490</v>
      </c>
      <c r="L506" s="7" t="s">
        <v>798</v>
      </c>
      <c r="M506" s="13"/>
      <c r="N506" s="178" t="s">
        <v>1488</v>
      </c>
      <c r="O506" s="13"/>
      <c r="P506" s="13"/>
      <c r="Q506" s="13"/>
      <c r="R506" s="13"/>
      <c r="S506" s="13"/>
      <c r="T506" s="182" t="s">
        <v>1493</v>
      </c>
      <c r="U506" s="13"/>
      <c r="V506" s="13"/>
      <c r="W506" s="13">
        <v>46.103000000000002</v>
      </c>
      <c r="X506" s="13"/>
      <c r="Y506" s="13"/>
      <c r="Z506" s="13"/>
      <c r="AA506" s="13"/>
      <c r="AB506" s="13"/>
      <c r="AC506" s="13"/>
      <c r="AD506" s="13"/>
      <c r="AE506" s="13"/>
      <c r="AF506" s="13">
        <v>5.2</v>
      </c>
      <c r="AG506" s="16" t="s">
        <v>274</v>
      </c>
      <c r="AH506" s="13"/>
      <c r="AI506" s="13"/>
      <c r="AJ506" s="13"/>
      <c r="AK506" s="13">
        <v>9.77</v>
      </c>
      <c r="AL506" s="13"/>
      <c r="AM506" s="13"/>
      <c r="AN506" s="13"/>
      <c r="AO506" s="13"/>
      <c r="AP506" s="13"/>
      <c r="AQ506" s="13">
        <v>0</v>
      </c>
      <c r="AR506" s="13">
        <v>4.5170000000000003</v>
      </c>
      <c r="AS506" s="17">
        <v>4.5170000000000003</v>
      </c>
      <c r="AT506" s="17"/>
      <c r="AU506" s="17"/>
      <c r="AV506" s="13">
        <v>0.28000000000000003</v>
      </c>
      <c r="AW506" s="13"/>
      <c r="AX506" s="189">
        <v>16.132142857142856</v>
      </c>
      <c r="AY506" s="124"/>
      <c r="AZ506" s="13"/>
      <c r="BA506" s="13"/>
      <c r="BB506" s="192">
        <v>-13.81</v>
      </c>
      <c r="BC506" s="7" t="s">
        <v>1492</v>
      </c>
      <c r="BD506" s="13"/>
      <c r="BE506" s="7">
        <v>2020</v>
      </c>
      <c r="BF506" s="13">
        <v>-11</v>
      </c>
      <c r="BG506" s="13">
        <v>1.7</v>
      </c>
      <c r="BH506" s="13"/>
      <c r="BI506" s="13">
        <v>0.99750000000000005</v>
      </c>
      <c r="BJ506" s="13">
        <v>1.6999999999999999E-3</v>
      </c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>
        <v>7.2553477369999992</v>
      </c>
      <c r="CA506" s="13">
        <v>10.67986565</v>
      </c>
      <c r="CB506" s="7"/>
      <c r="CC506" s="7"/>
      <c r="CD506" s="13"/>
      <c r="CE506" s="182" t="s">
        <v>1494</v>
      </c>
      <c r="CF506" s="13"/>
      <c r="CG506" s="13"/>
      <c r="CH506" s="13"/>
      <c r="CI506" s="13"/>
      <c r="CJ506" s="13"/>
      <c r="CK506" s="13"/>
      <c r="CL506" s="13"/>
      <c r="CM506" s="13"/>
      <c r="CN506" s="13"/>
      <c r="CO506" s="190">
        <v>2.9018999999999999</v>
      </c>
      <c r="CP506" s="190">
        <v>22.913699999999999</v>
      </c>
      <c r="CQ506" s="190">
        <v>7.8486000000000002</v>
      </c>
      <c r="CR506" s="190"/>
      <c r="CS506" s="190">
        <v>2.9647999999999999</v>
      </c>
      <c r="CT506" s="190"/>
      <c r="CU506" s="190"/>
      <c r="CV506" s="190">
        <v>7.2004999999999999</v>
      </c>
      <c r="CW506" s="190">
        <v>5.5475000000000003</v>
      </c>
      <c r="CX506" s="190">
        <v>7.9185999999999996</v>
      </c>
      <c r="CY506" s="190">
        <v>7.1999000000000004</v>
      </c>
      <c r="CZ506" s="190">
        <v>1.8989</v>
      </c>
      <c r="DA506" s="190">
        <v>2.9647999999999999</v>
      </c>
      <c r="DB506" s="190">
        <v>4.2778999999999998</v>
      </c>
      <c r="DC506" s="194">
        <v>0</v>
      </c>
      <c r="DE506" s="13"/>
      <c r="DF506" s="13"/>
      <c r="DG506" s="17"/>
      <c r="DH506" s="13"/>
      <c r="DI506" s="13"/>
    </row>
    <row r="507" spans="1:113" ht="14.4" x14ac:dyDescent="0.3">
      <c r="A507" s="13" t="s">
        <v>962</v>
      </c>
      <c r="B507" s="11" t="s">
        <v>1898</v>
      </c>
      <c r="C507" s="11" t="s">
        <v>1905</v>
      </c>
      <c r="D507" s="11" t="s">
        <v>1481</v>
      </c>
      <c r="E507" s="184">
        <v>2012</v>
      </c>
      <c r="F507" s="130">
        <v>4</v>
      </c>
      <c r="G507" s="130">
        <v>11</v>
      </c>
      <c r="H507" s="88"/>
      <c r="I507" s="10">
        <v>20</v>
      </c>
      <c r="J507" s="10">
        <v>50</v>
      </c>
      <c r="K507" s="7" t="s">
        <v>1491</v>
      </c>
      <c r="L507" s="7" t="s">
        <v>798</v>
      </c>
      <c r="M507" s="13"/>
      <c r="N507" s="178" t="s">
        <v>1488</v>
      </c>
      <c r="O507" s="13"/>
      <c r="P507" s="13"/>
      <c r="Q507" s="13"/>
      <c r="R507" s="13"/>
      <c r="S507" s="13"/>
      <c r="T507" s="182" t="s">
        <v>1493</v>
      </c>
      <c r="U507" s="13"/>
      <c r="V507" s="13"/>
      <c r="W507" s="13">
        <v>34.299999999999997</v>
      </c>
      <c r="X507" s="13"/>
      <c r="Y507" s="13"/>
      <c r="Z507" s="13"/>
      <c r="AA507" s="13"/>
      <c r="AB507" s="13"/>
      <c r="AC507" s="13"/>
      <c r="AD507" s="13"/>
      <c r="AE507" s="13"/>
      <c r="AF507" s="13">
        <v>5.08</v>
      </c>
      <c r="AG507" s="16" t="s">
        <v>274</v>
      </c>
      <c r="AH507" s="13"/>
      <c r="AI507" s="13"/>
      <c r="AJ507" s="13"/>
      <c r="AK507" s="13">
        <v>3.07</v>
      </c>
      <c r="AL507" s="13"/>
      <c r="AM507" s="13"/>
      <c r="AN507" s="13"/>
      <c r="AO507" s="13"/>
      <c r="AP507" s="13"/>
      <c r="AQ507" s="13">
        <v>0</v>
      </c>
      <c r="AR507" s="13">
        <v>4.4429999999999996</v>
      </c>
      <c r="AS507" s="17">
        <v>4.4429999999999996</v>
      </c>
      <c r="AT507" s="17"/>
      <c r="AU507" s="17"/>
      <c r="AV507" s="13">
        <v>0.27</v>
      </c>
      <c r="AW507" s="13"/>
      <c r="AX507" s="189">
        <v>16.455555555555552</v>
      </c>
      <c r="AY507" s="124"/>
      <c r="AZ507" s="13"/>
      <c r="BA507" s="13"/>
      <c r="BB507" s="192">
        <v>-12.93</v>
      </c>
      <c r="BC507" s="7" t="s">
        <v>1492</v>
      </c>
      <c r="BD507" s="13"/>
      <c r="BE507" s="7">
        <v>2020</v>
      </c>
      <c r="BF507" s="13">
        <v>-42.8</v>
      </c>
      <c r="BG507" s="13">
        <v>2</v>
      </c>
      <c r="BH507" s="13"/>
      <c r="BI507" s="13">
        <v>0.96540000000000004</v>
      </c>
      <c r="BJ507" s="13">
        <v>2E-3</v>
      </c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>
        <v>7.3384913380000008</v>
      </c>
      <c r="CA507" s="13">
        <v>11.37844512</v>
      </c>
      <c r="CB507" s="7"/>
      <c r="CC507" s="7"/>
      <c r="CD507" s="13"/>
      <c r="CE507" s="182" t="s">
        <v>1494</v>
      </c>
      <c r="CF507" s="13"/>
      <c r="CG507" s="13"/>
      <c r="CH507" s="13"/>
      <c r="CI507" s="13"/>
      <c r="CJ507" s="13"/>
      <c r="CK507" s="13"/>
      <c r="CL507" s="13"/>
      <c r="CM507" s="13"/>
      <c r="CN507" s="13"/>
      <c r="CO507" s="190">
        <v>2.5903</v>
      </c>
      <c r="CP507" s="190">
        <v>23.2606</v>
      </c>
      <c r="CQ507" s="190">
        <v>10.825200000000001</v>
      </c>
      <c r="CR507" s="190"/>
      <c r="CS507" s="190">
        <v>2.5859999999999999</v>
      </c>
      <c r="CT507" s="190"/>
      <c r="CU507" s="190"/>
      <c r="CV507" s="190">
        <v>7.1186999999999996</v>
      </c>
      <c r="CW507" s="190">
        <v>6.1839000000000004</v>
      </c>
      <c r="CX507" s="190">
        <v>8.1181999999999999</v>
      </c>
      <c r="CY507" s="190">
        <v>5.3068999999999997</v>
      </c>
      <c r="CZ507" s="190">
        <v>1.8878999999999999</v>
      </c>
      <c r="DA507" s="190">
        <v>2.5859999999999999</v>
      </c>
      <c r="DB507" s="190">
        <v>5.7087000000000003</v>
      </c>
      <c r="DC507" s="194">
        <v>0</v>
      </c>
      <c r="DE507" s="13"/>
      <c r="DF507" s="13"/>
      <c r="DG507" s="17"/>
      <c r="DH507" s="13"/>
      <c r="DI507" s="13"/>
    </row>
    <row r="508" spans="1:113" ht="14.4" x14ac:dyDescent="0.3">
      <c r="A508" s="13" t="s">
        <v>962</v>
      </c>
      <c r="B508" s="11" t="s">
        <v>1899</v>
      </c>
      <c r="C508" s="11" t="s">
        <v>1906</v>
      </c>
      <c r="D508" s="11" t="s">
        <v>1482</v>
      </c>
      <c r="E508" s="184">
        <v>2012</v>
      </c>
      <c r="F508" s="130">
        <v>7</v>
      </c>
      <c r="G508" s="130">
        <v>11</v>
      </c>
      <c r="H508" s="88"/>
      <c r="I508" s="10">
        <v>0</v>
      </c>
      <c r="J508" s="10">
        <v>20</v>
      </c>
      <c r="K508" s="7" t="s">
        <v>1490</v>
      </c>
      <c r="L508" s="7" t="s">
        <v>798</v>
      </c>
      <c r="M508" s="13"/>
      <c r="N508" s="178" t="s">
        <v>1488</v>
      </c>
      <c r="O508" s="13"/>
      <c r="P508" s="13"/>
      <c r="Q508" s="13"/>
      <c r="R508" s="13"/>
      <c r="S508" s="13"/>
      <c r="T508" s="182" t="s">
        <v>1493</v>
      </c>
      <c r="U508" s="13"/>
      <c r="V508" s="13"/>
      <c r="W508" s="13">
        <v>48.481000000000002</v>
      </c>
      <c r="X508" s="13"/>
      <c r="Y508" s="13"/>
      <c r="Z508" s="13"/>
      <c r="AA508" s="13"/>
      <c r="AB508" s="13"/>
      <c r="AC508" s="13"/>
      <c r="AD508" s="13"/>
      <c r="AE508" s="13"/>
      <c r="AF508" s="13">
        <v>5.13</v>
      </c>
      <c r="AG508" s="16" t="s">
        <v>274</v>
      </c>
      <c r="AH508" s="13"/>
      <c r="AI508" s="13"/>
      <c r="AJ508" s="13"/>
      <c r="AK508" s="13">
        <v>4.5599999999999996</v>
      </c>
      <c r="AL508" s="13"/>
      <c r="AM508" s="13"/>
      <c r="AN508" s="13"/>
      <c r="AO508" s="13"/>
      <c r="AP508" s="13"/>
      <c r="AQ508" s="13">
        <v>0</v>
      </c>
      <c r="AR508" s="13">
        <v>4.2949999999999999</v>
      </c>
      <c r="AS508" s="17">
        <v>4.2949999999999999</v>
      </c>
      <c r="AT508" s="17"/>
      <c r="AU508" s="17"/>
      <c r="AV508" s="13">
        <v>0.26</v>
      </c>
      <c r="AW508" s="13"/>
      <c r="AX508" s="189">
        <v>16.51923076923077</v>
      </c>
      <c r="AY508" s="124"/>
      <c r="AZ508" s="13"/>
      <c r="BA508" s="13"/>
      <c r="BB508" s="192">
        <v>-11.77</v>
      </c>
      <c r="BC508" s="7" t="s">
        <v>1492</v>
      </c>
      <c r="BD508" s="13"/>
      <c r="BE508" s="7">
        <v>2020</v>
      </c>
      <c r="BF508" s="13">
        <v>-1.3</v>
      </c>
      <c r="BG508" s="13">
        <v>2</v>
      </c>
      <c r="BH508" s="13"/>
      <c r="BI508" s="13">
        <v>1.0072000000000001</v>
      </c>
      <c r="BJ508" s="13">
        <v>2E-3</v>
      </c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>
        <v>20.799731399999999</v>
      </c>
      <c r="CA508" s="13">
        <v>13.675962049999999</v>
      </c>
      <c r="CB508" s="7"/>
      <c r="CC508" s="7"/>
      <c r="CD508" s="13"/>
      <c r="CE508" s="182" t="s">
        <v>1494</v>
      </c>
      <c r="CF508" s="13"/>
      <c r="CG508" s="13"/>
      <c r="CH508" s="13"/>
      <c r="CI508" s="13"/>
      <c r="CJ508" s="13"/>
      <c r="CK508" s="13"/>
      <c r="CL508" s="13"/>
      <c r="CM508" s="13"/>
      <c r="CN508" s="13"/>
      <c r="CO508" s="190">
        <v>1.1596</v>
      </c>
      <c r="CP508" s="190">
        <v>28.417100000000001</v>
      </c>
      <c r="CQ508" s="190">
        <v>6.6184000000000003</v>
      </c>
      <c r="CR508" s="190"/>
      <c r="CS508" s="190">
        <v>1.9044000000000001</v>
      </c>
      <c r="CT508" s="190"/>
      <c r="CU508" s="190"/>
      <c r="CV508" s="190">
        <v>3.6667999999999998</v>
      </c>
      <c r="CW508" s="190">
        <v>0</v>
      </c>
      <c r="CX508" s="190">
        <v>6.5781999999999998</v>
      </c>
      <c r="CY508" s="190">
        <v>17.066400000000002</v>
      </c>
      <c r="CZ508" s="190">
        <v>1.4929000000000001</v>
      </c>
      <c r="DA508" s="190">
        <v>1.9044000000000001</v>
      </c>
      <c r="DB508" s="190">
        <v>7.6849999999999996</v>
      </c>
      <c r="DC508" s="194">
        <v>0</v>
      </c>
      <c r="DE508" s="13"/>
      <c r="DF508" s="13"/>
      <c r="DG508" s="17"/>
      <c r="DH508" s="13"/>
      <c r="DI508" s="13"/>
    </row>
    <row r="509" spans="1:113" ht="14.4" x14ac:dyDescent="0.3">
      <c r="A509" s="13" t="s">
        <v>962</v>
      </c>
      <c r="B509" s="11" t="s">
        <v>1899</v>
      </c>
      <c r="C509" s="11" t="s">
        <v>1906</v>
      </c>
      <c r="D509" s="11" t="s">
        <v>1483</v>
      </c>
      <c r="E509" s="184">
        <v>2012</v>
      </c>
      <c r="F509" s="130">
        <v>7</v>
      </c>
      <c r="G509" s="130">
        <v>11</v>
      </c>
      <c r="H509" s="88"/>
      <c r="I509" s="10">
        <v>20</v>
      </c>
      <c r="J509" s="10">
        <v>50</v>
      </c>
      <c r="K509" s="7" t="s">
        <v>1491</v>
      </c>
      <c r="L509" s="7" t="s">
        <v>798</v>
      </c>
      <c r="M509" s="13"/>
      <c r="N509" s="178" t="s">
        <v>1488</v>
      </c>
      <c r="O509" s="13"/>
      <c r="P509" s="13"/>
      <c r="Q509" s="13"/>
      <c r="R509" s="13"/>
      <c r="S509" s="13"/>
      <c r="T509" s="182" t="s">
        <v>1493</v>
      </c>
      <c r="U509" s="13"/>
      <c r="V509" s="13"/>
      <c r="W509" s="13">
        <v>45.933</v>
      </c>
      <c r="X509" s="13"/>
      <c r="Y509" s="13"/>
      <c r="Z509" s="13"/>
      <c r="AA509" s="13"/>
      <c r="AB509" s="13"/>
      <c r="AC509" s="13"/>
      <c r="AD509" s="13"/>
      <c r="AE509" s="13"/>
      <c r="AF509" s="13">
        <v>5.27</v>
      </c>
      <c r="AG509" s="16" t="s">
        <v>274</v>
      </c>
      <c r="AH509" s="13"/>
      <c r="AI509" s="13"/>
      <c r="AJ509" s="13"/>
      <c r="AK509" s="13">
        <v>8.18</v>
      </c>
      <c r="AL509" s="13"/>
      <c r="AM509" s="13"/>
      <c r="AN509" s="13"/>
      <c r="AO509" s="13"/>
      <c r="AP509" s="13"/>
      <c r="AQ509" s="13">
        <v>0</v>
      </c>
      <c r="AR509" s="13">
        <v>3.0379999999999998</v>
      </c>
      <c r="AS509" s="17">
        <v>3.0379999999999998</v>
      </c>
      <c r="AT509" s="17"/>
      <c r="AU509" s="17"/>
      <c r="AV509" s="13">
        <v>0.19</v>
      </c>
      <c r="AW509" s="13"/>
      <c r="AX509" s="189">
        <v>15.989473684210525</v>
      </c>
      <c r="AY509" s="124"/>
      <c r="AZ509" s="13"/>
      <c r="BA509" s="13"/>
      <c r="BB509" s="192">
        <v>-11.44</v>
      </c>
      <c r="BC509" s="7" t="s">
        <v>1492</v>
      </c>
      <c r="BD509" s="13"/>
      <c r="BE509" s="7">
        <v>2020</v>
      </c>
      <c r="BF509" s="13">
        <v>-61.8</v>
      </c>
      <c r="BG509" s="13">
        <v>1.7</v>
      </c>
      <c r="BH509" s="13"/>
      <c r="BI509" s="13">
        <v>0.94620000000000004</v>
      </c>
      <c r="BJ509" s="13">
        <v>1.6999999999999999E-3</v>
      </c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>
        <v>32.621446820000003</v>
      </c>
      <c r="CA509" s="13">
        <v>13.5434363</v>
      </c>
      <c r="CB509" s="7"/>
      <c r="CC509" s="7"/>
      <c r="CD509" s="13"/>
      <c r="CE509" s="182" t="s">
        <v>1494</v>
      </c>
      <c r="CF509" s="13"/>
      <c r="CG509" s="13"/>
      <c r="CH509" s="13"/>
      <c r="CI509" s="13"/>
      <c r="CJ509" s="13"/>
      <c r="CK509" s="13"/>
      <c r="CL509" s="13"/>
      <c r="CM509" s="13"/>
      <c r="CN509" s="13"/>
      <c r="CO509" s="190">
        <v>3.5442999999999998</v>
      </c>
      <c r="CP509" s="190">
        <v>22.354800000000001</v>
      </c>
      <c r="CQ509" s="190">
        <v>6.7706999999999997</v>
      </c>
      <c r="CR509" s="190"/>
      <c r="CS509" s="190">
        <v>1.6596</v>
      </c>
      <c r="CT509" s="190"/>
      <c r="CU509" s="190"/>
      <c r="CV509" s="190">
        <v>0</v>
      </c>
      <c r="CW509" s="190">
        <v>0</v>
      </c>
      <c r="CX509" s="190">
        <v>7.9028</v>
      </c>
      <c r="CY509" s="190">
        <v>29.757300000000001</v>
      </c>
      <c r="CZ509" s="190">
        <v>1.8883999999999999</v>
      </c>
      <c r="DA509" s="190">
        <v>1.6596</v>
      </c>
      <c r="DB509" s="190">
        <v>6.2045000000000003</v>
      </c>
      <c r="DC509" s="194">
        <v>0</v>
      </c>
      <c r="DE509" s="13"/>
      <c r="DF509" s="13"/>
      <c r="DG509" s="17"/>
      <c r="DH509" s="13"/>
      <c r="DI509" s="13"/>
    </row>
    <row r="510" spans="1:113" ht="14.4" x14ac:dyDescent="0.3">
      <c r="A510" s="13" t="s">
        <v>962</v>
      </c>
      <c r="B510" s="11" t="s">
        <v>1899</v>
      </c>
      <c r="C510" s="11" t="s">
        <v>1907</v>
      </c>
      <c r="D510" s="11" t="s">
        <v>1484</v>
      </c>
      <c r="E510" s="184">
        <v>2012</v>
      </c>
      <c r="F510" s="130">
        <v>7</v>
      </c>
      <c r="G510" s="130">
        <v>11</v>
      </c>
      <c r="H510" s="88"/>
      <c r="I510" s="10">
        <v>0</v>
      </c>
      <c r="J510" s="10">
        <v>20</v>
      </c>
      <c r="K510" s="7" t="s">
        <v>1490</v>
      </c>
      <c r="L510" s="7" t="s">
        <v>798</v>
      </c>
      <c r="M510" s="13"/>
      <c r="N510" s="178" t="s">
        <v>1488</v>
      </c>
      <c r="O510" s="13"/>
      <c r="P510" s="13"/>
      <c r="Q510" s="13"/>
      <c r="R510" s="13"/>
      <c r="S510" s="13"/>
      <c r="T510" s="182" t="s">
        <v>1493</v>
      </c>
      <c r="U510" s="13"/>
      <c r="V510" s="13"/>
      <c r="W510" s="13">
        <v>39.412999999999997</v>
      </c>
      <c r="X510" s="13"/>
      <c r="Y510" s="13"/>
      <c r="Z510" s="13"/>
      <c r="AA510" s="13"/>
      <c r="AB510" s="13"/>
      <c r="AC510" s="13"/>
      <c r="AD510" s="13"/>
      <c r="AE510" s="13"/>
      <c r="AF510" s="13">
        <v>4.95</v>
      </c>
      <c r="AG510" s="16" t="s">
        <v>274</v>
      </c>
      <c r="AH510" s="13"/>
      <c r="AI510" s="13"/>
      <c r="AJ510" s="13"/>
      <c r="AK510" s="13">
        <v>20.059999999999999</v>
      </c>
      <c r="AL510" s="13"/>
      <c r="AM510" s="13"/>
      <c r="AN510" s="13"/>
      <c r="AO510" s="13"/>
      <c r="AP510" s="13"/>
      <c r="AQ510" s="13">
        <v>0</v>
      </c>
      <c r="AR510" s="13">
        <v>3.9319999999999999</v>
      </c>
      <c r="AS510" s="17">
        <v>3.9319999999999999</v>
      </c>
      <c r="AT510" s="17"/>
      <c r="AU510" s="17"/>
      <c r="AV510" s="13">
        <v>0.26</v>
      </c>
      <c r="AW510" s="13"/>
      <c r="AX510" s="189">
        <v>15.123076923076923</v>
      </c>
      <c r="AY510" s="124"/>
      <c r="AZ510" s="13"/>
      <c r="BA510" s="13"/>
      <c r="BB510" s="192">
        <v>-13.32</v>
      </c>
      <c r="BC510" s="7" t="s">
        <v>1492</v>
      </c>
      <c r="BD510" s="13"/>
      <c r="BE510" s="7">
        <v>2020</v>
      </c>
      <c r="BF510" s="13">
        <v>-41.5</v>
      </c>
      <c r="BG510" s="13">
        <v>2.2000000000000002</v>
      </c>
      <c r="BH510" s="13"/>
      <c r="BI510" s="13">
        <v>0.96660000000000001</v>
      </c>
      <c r="BJ510" s="13">
        <v>2.2000000000000001E-3</v>
      </c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>
        <v>9.518303405000001</v>
      </c>
      <c r="CA510" s="13">
        <v>17.272592490000001</v>
      </c>
      <c r="CB510" s="7"/>
      <c r="CC510" s="7"/>
      <c r="CD510" s="13"/>
      <c r="CE510" s="182" t="s">
        <v>1494</v>
      </c>
      <c r="CF510" s="13"/>
      <c r="CG510" s="13"/>
      <c r="CH510" s="13"/>
      <c r="CI510" s="13"/>
      <c r="CJ510" s="13"/>
      <c r="CK510" s="13"/>
      <c r="CL510" s="13"/>
      <c r="CM510" s="13"/>
      <c r="CN510" s="13"/>
      <c r="CO510" s="190">
        <v>1.1596</v>
      </c>
      <c r="CP510" s="190">
        <v>28.417100000000001</v>
      </c>
      <c r="CQ510" s="190">
        <v>6.6184000000000003</v>
      </c>
      <c r="CR510" s="190"/>
      <c r="CS510" s="190">
        <v>1.9044000000000001</v>
      </c>
      <c r="CT510" s="190"/>
      <c r="CU510" s="190"/>
      <c r="CV510" s="190">
        <v>3.6667999999999998</v>
      </c>
      <c r="CW510" s="190">
        <v>0</v>
      </c>
      <c r="CX510" s="190">
        <v>6.5781999999999998</v>
      </c>
      <c r="CY510" s="190">
        <v>17.066400000000002</v>
      </c>
      <c r="CZ510" s="190">
        <v>1.4929000000000001</v>
      </c>
      <c r="DA510" s="190">
        <v>1.9044000000000001</v>
      </c>
      <c r="DB510" s="190">
        <v>7.6849999999999996</v>
      </c>
      <c r="DC510" s="194">
        <v>0</v>
      </c>
      <c r="DE510" s="13"/>
      <c r="DF510" s="13"/>
      <c r="DG510" s="17"/>
      <c r="DH510" s="13"/>
      <c r="DI510" s="13"/>
    </row>
    <row r="511" spans="1:113" ht="14.4" x14ac:dyDescent="0.3">
      <c r="A511" s="13" t="s">
        <v>962</v>
      </c>
      <c r="B511" s="11" t="s">
        <v>1899</v>
      </c>
      <c r="C511" s="11" t="s">
        <v>1907</v>
      </c>
      <c r="D511" s="11" t="s">
        <v>1485</v>
      </c>
      <c r="E511" s="184">
        <v>2012</v>
      </c>
      <c r="F511" s="130">
        <v>7</v>
      </c>
      <c r="G511" s="130">
        <v>11</v>
      </c>
      <c r="H511" s="88"/>
      <c r="I511" s="10">
        <v>20</v>
      </c>
      <c r="J511" s="10">
        <v>50</v>
      </c>
      <c r="K511" s="7" t="s">
        <v>1491</v>
      </c>
      <c r="L511" s="7" t="s">
        <v>798</v>
      </c>
      <c r="M511" s="13"/>
      <c r="N511" s="178" t="s">
        <v>1488</v>
      </c>
      <c r="O511" s="13"/>
      <c r="P511" s="13"/>
      <c r="Q511" s="13"/>
      <c r="R511" s="13"/>
      <c r="S511" s="13"/>
      <c r="T511" s="182" t="s">
        <v>1493</v>
      </c>
      <c r="U511" s="13"/>
      <c r="V511" s="13"/>
      <c r="W511" s="13">
        <v>33.866</v>
      </c>
      <c r="X511" s="13"/>
      <c r="Y511" s="13"/>
      <c r="Z511" s="13"/>
      <c r="AA511" s="13"/>
      <c r="AB511" s="13"/>
      <c r="AC511" s="13"/>
      <c r="AD511" s="13"/>
      <c r="AE511" s="13"/>
      <c r="AF511" s="13">
        <v>4.96</v>
      </c>
      <c r="AG511" s="16" t="s">
        <v>274</v>
      </c>
      <c r="AH511" s="13"/>
      <c r="AI511" s="13"/>
      <c r="AJ511" s="13"/>
      <c r="AK511" s="13">
        <v>6.6</v>
      </c>
      <c r="AL511" s="13"/>
      <c r="AM511" s="13"/>
      <c r="AN511" s="13"/>
      <c r="AO511" s="13"/>
      <c r="AP511" s="13"/>
      <c r="AQ511" s="13">
        <v>0</v>
      </c>
      <c r="AR511" s="13">
        <v>2.5870000000000002</v>
      </c>
      <c r="AS511" s="17">
        <v>2.5870000000000002</v>
      </c>
      <c r="AT511" s="17"/>
      <c r="AU511" s="17"/>
      <c r="AV511" s="13">
        <v>0.17</v>
      </c>
      <c r="AW511" s="13"/>
      <c r="AX511" s="189">
        <v>15.217647058823529</v>
      </c>
      <c r="AY511" s="124"/>
      <c r="AZ511" s="13"/>
      <c r="BA511" s="13"/>
      <c r="BB511" s="192">
        <v>-12.34</v>
      </c>
      <c r="BC511" s="7" t="s">
        <v>1492</v>
      </c>
      <c r="BD511" s="13"/>
      <c r="BE511" s="7">
        <v>2020</v>
      </c>
      <c r="BF511" s="13">
        <v>-212.2</v>
      </c>
      <c r="BG511" s="13">
        <v>1.5</v>
      </c>
      <c r="BH511" s="13"/>
      <c r="BI511" s="13">
        <v>0.79449999999999998</v>
      </c>
      <c r="BJ511" s="13">
        <v>1.5E-3</v>
      </c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>
        <v>12.905925760000001</v>
      </c>
      <c r="CA511" s="13">
        <v>16.454529350000001</v>
      </c>
      <c r="CB511" s="7"/>
      <c r="CC511" s="7"/>
      <c r="CD511" s="13"/>
      <c r="CE511" s="182" t="s">
        <v>1494</v>
      </c>
      <c r="CF511" s="13"/>
      <c r="CG511" s="13"/>
      <c r="CH511" s="13"/>
      <c r="CI511" s="13"/>
      <c r="CJ511" s="13"/>
      <c r="CK511" s="13"/>
      <c r="CL511" s="13"/>
      <c r="CM511" s="13"/>
      <c r="CN511" s="13"/>
      <c r="CO511" s="190">
        <v>3.5442999999999998</v>
      </c>
      <c r="CP511" s="190">
        <v>22.354800000000001</v>
      </c>
      <c r="CQ511" s="190">
        <v>6.7706999999999997</v>
      </c>
      <c r="CR511" s="190"/>
      <c r="CS511" s="190">
        <v>1.6596</v>
      </c>
      <c r="CT511" s="190"/>
      <c r="CU511" s="190"/>
      <c r="CV511" s="190">
        <v>0</v>
      </c>
      <c r="CW511" s="190">
        <v>0</v>
      </c>
      <c r="CX511" s="190">
        <v>7.9028</v>
      </c>
      <c r="CY511" s="190">
        <v>29.757300000000001</v>
      </c>
      <c r="CZ511" s="190">
        <v>1.8883999999999999</v>
      </c>
      <c r="DA511" s="190">
        <v>1.6596</v>
      </c>
      <c r="DB511" s="190">
        <v>6.2045000000000003</v>
      </c>
      <c r="DC511" s="194">
        <v>0</v>
      </c>
      <c r="DE511" s="13"/>
      <c r="DF511" s="13"/>
      <c r="DG511" s="17"/>
      <c r="DH511" s="13"/>
      <c r="DI511" s="13"/>
    </row>
    <row r="512" spans="1:113" ht="14.4" x14ac:dyDescent="0.3">
      <c r="A512" s="13" t="s">
        <v>962</v>
      </c>
      <c r="B512" s="11" t="s">
        <v>1900</v>
      </c>
      <c r="C512" s="11" t="s">
        <v>1908</v>
      </c>
      <c r="D512" s="11" t="s">
        <v>1486</v>
      </c>
      <c r="E512" s="184">
        <v>2012</v>
      </c>
      <c r="F512" s="130">
        <v>2</v>
      </c>
      <c r="G512" s="130">
        <v>11</v>
      </c>
      <c r="H512" s="88"/>
      <c r="I512" s="10">
        <v>0</v>
      </c>
      <c r="J512" s="10">
        <v>20</v>
      </c>
      <c r="K512" s="7" t="s">
        <v>1490</v>
      </c>
      <c r="L512" s="7" t="s">
        <v>798</v>
      </c>
      <c r="M512" s="13"/>
      <c r="N512" s="178" t="s">
        <v>1488</v>
      </c>
      <c r="O512" s="13"/>
      <c r="P512" s="13"/>
      <c r="Q512" s="13"/>
      <c r="R512" s="13"/>
      <c r="S512" s="13"/>
      <c r="T512" s="182" t="s">
        <v>1493</v>
      </c>
      <c r="U512" s="13"/>
      <c r="V512" s="13"/>
      <c r="W512" s="13">
        <v>49.170999999999999</v>
      </c>
      <c r="X512" s="13"/>
      <c r="Y512" s="13"/>
      <c r="Z512" s="13"/>
      <c r="AA512" s="13"/>
      <c r="AB512" s="13"/>
      <c r="AC512" s="13"/>
      <c r="AD512" s="13"/>
      <c r="AE512" s="13"/>
      <c r="AF512" s="13">
        <v>6.15</v>
      </c>
      <c r="AG512" s="16" t="s">
        <v>274</v>
      </c>
      <c r="AH512" s="13"/>
      <c r="AI512" s="13"/>
      <c r="AJ512" s="13"/>
      <c r="AK512" s="13">
        <v>1.82</v>
      </c>
      <c r="AL512" s="13"/>
      <c r="AM512" s="13"/>
      <c r="AN512" s="13"/>
      <c r="AO512" s="13"/>
      <c r="AP512" s="13"/>
      <c r="AQ512" s="13">
        <v>0</v>
      </c>
      <c r="AR512" s="13">
        <v>1.5840000000000001</v>
      </c>
      <c r="AS512" s="17">
        <v>1.5840000000000001</v>
      </c>
      <c r="AT512" s="17"/>
      <c r="AU512" s="17"/>
      <c r="AV512" s="13">
        <v>0.14000000000000001</v>
      </c>
      <c r="AW512" s="13"/>
      <c r="AX512" s="189">
        <v>11.314285714285713</v>
      </c>
      <c r="AY512" s="124"/>
      <c r="AZ512" s="13"/>
      <c r="BA512" s="13"/>
      <c r="BB512" s="192">
        <v>-14.47</v>
      </c>
      <c r="BC512" s="7" t="s">
        <v>1492</v>
      </c>
      <c r="BD512" s="13"/>
      <c r="BE512" s="7">
        <v>2020</v>
      </c>
      <c r="BF512" s="13">
        <v>-72.099999999999994</v>
      </c>
      <c r="BG512" s="13">
        <v>1.8</v>
      </c>
      <c r="BH512" s="13"/>
      <c r="BI512" s="13">
        <v>0.93579999999999997</v>
      </c>
      <c r="BJ512" s="13">
        <v>1.8E-3</v>
      </c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>
        <v>36.70240974</v>
      </c>
      <c r="CA512" s="13">
        <v>12.88589118</v>
      </c>
      <c r="CB512" s="7"/>
      <c r="CC512" s="7"/>
      <c r="CD512" s="13"/>
      <c r="CE512" s="182" t="s">
        <v>1494</v>
      </c>
      <c r="CF512" s="13"/>
      <c r="CG512" s="13"/>
      <c r="CH512" s="13"/>
      <c r="CI512" s="13"/>
      <c r="CJ512" s="13"/>
      <c r="CK512" s="13"/>
      <c r="CL512" s="13"/>
      <c r="CM512" s="13"/>
      <c r="CN512" s="13"/>
      <c r="CO512" s="190">
        <v>3.2845</v>
      </c>
      <c r="CP512" s="190">
        <v>8.0541</v>
      </c>
      <c r="CQ512" s="190">
        <v>11.8611</v>
      </c>
      <c r="CR512" s="190"/>
      <c r="CS512" s="190">
        <v>5.4443000000000001</v>
      </c>
      <c r="CT512" s="190"/>
      <c r="CU512" s="190"/>
      <c r="CV512" s="190">
        <v>0</v>
      </c>
      <c r="CW512" s="190">
        <v>0</v>
      </c>
      <c r="CX512" s="190">
        <v>7.3579999999999997</v>
      </c>
      <c r="CY512" s="190">
        <v>4.1372</v>
      </c>
      <c r="CZ512" s="190">
        <v>14.812799999999999</v>
      </c>
      <c r="DA512" s="190">
        <v>5.4443000000000001</v>
      </c>
      <c r="DB512" s="190">
        <v>1.1194999999999999</v>
      </c>
      <c r="DC512" s="194">
        <v>1.5327</v>
      </c>
      <c r="DE512" s="13"/>
      <c r="DF512" s="13"/>
      <c r="DG512" s="17"/>
      <c r="DH512" s="13"/>
      <c r="DI512" s="13"/>
    </row>
    <row r="513" spans="1:113" ht="14.4" x14ac:dyDescent="0.3">
      <c r="A513" s="13" t="s">
        <v>962</v>
      </c>
      <c r="B513" s="11" t="s">
        <v>1900</v>
      </c>
      <c r="C513" s="11" t="s">
        <v>1908</v>
      </c>
      <c r="D513" s="11" t="s">
        <v>1487</v>
      </c>
      <c r="E513" s="184">
        <v>2012</v>
      </c>
      <c r="F513" s="130">
        <v>2</v>
      </c>
      <c r="G513" s="130">
        <v>11</v>
      </c>
      <c r="H513" s="88"/>
      <c r="I513" s="10">
        <v>20</v>
      </c>
      <c r="J513" s="10">
        <v>50</v>
      </c>
      <c r="K513" s="7" t="s">
        <v>1491</v>
      </c>
      <c r="L513" s="7" t="s">
        <v>798</v>
      </c>
      <c r="M513" s="13"/>
      <c r="N513" s="178" t="s">
        <v>1488</v>
      </c>
      <c r="O513" s="13"/>
      <c r="P513" s="13"/>
      <c r="Q513" s="13"/>
      <c r="R513" s="13"/>
      <c r="S513" s="13"/>
      <c r="T513" s="182" t="s">
        <v>1493</v>
      </c>
      <c r="U513" s="13"/>
      <c r="V513" s="13"/>
      <c r="W513" s="13">
        <v>34.107999999999997</v>
      </c>
      <c r="X513" s="13"/>
      <c r="Y513" s="13"/>
      <c r="Z513" s="13"/>
      <c r="AA513" s="13"/>
      <c r="AB513" s="13"/>
      <c r="AC513" s="13"/>
      <c r="AD513" s="13"/>
      <c r="AE513" s="13"/>
      <c r="AF513" s="13">
        <v>6.61</v>
      </c>
      <c r="AG513" s="16" t="s">
        <v>274</v>
      </c>
      <c r="AH513" s="13"/>
      <c r="AI513" s="13"/>
      <c r="AJ513" s="13"/>
      <c r="AK513" s="13">
        <v>9.09</v>
      </c>
      <c r="AL513" s="13"/>
      <c r="AM513" s="13"/>
      <c r="AN513" s="13"/>
      <c r="AO513" s="13"/>
      <c r="AP513" s="13"/>
      <c r="AQ513" s="13">
        <v>0</v>
      </c>
      <c r="AR513" s="13">
        <v>0.59589999999999999</v>
      </c>
      <c r="AS513" s="17">
        <v>0.59599999999999997</v>
      </c>
      <c r="AT513" s="17"/>
      <c r="AU513" s="17"/>
      <c r="AV513" s="13">
        <v>0.05</v>
      </c>
      <c r="AW513" s="13"/>
      <c r="AX513" s="189">
        <v>11.917999999999999</v>
      </c>
      <c r="AY513" s="124"/>
      <c r="AZ513" s="13"/>
      <c r="BA513" s="13"/>
      <c r="BB513" s="192">
        <v>-15.84</v>
      </c>
      <c r="BC513" s="7" t="s">
        <v>1492</v>
      </c>
      <c r="BD513" s="13"/>
      <c r="BE513" s="7">
        <v>2020</v>
      </c>
      <c r="BF513" s="13">
        <v>-142.19999999999999</v>
      </c>
      <c r="BG513" s="13">
        <v>2.5</v>
      </c>
      <c r="BH513" s="13"/>
      <c r="BI513" s="13">
        <v>0.86509999999999998</v>
      </c>
      <c r="BJ513" s="13">
        <v>2.5000000000000001E-3</v>
      </c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>
        <v>35.3784718</v>
      </c>
      <c r="CA513" s="13">
        <v>11.08645523</v>
      </c>
      <c r="CB513" s="7"/>
      <c r="CC513" s="7"/>
      <c r="CD513" s="13"/>
      <c r="CE513" s="182" t="s">
        <v>1494</v>
      </c>
      <c r="CF513" s="13"/>
      <c r="CG513" s="13"/>
      <c r="CH513" s="13"/>
      <c r="CI513" s="13"/>
      <c r="CJ513" s="13"/>
      <c r="CK513" s="13"/>
      <c r="CL513" s="13"/>
      <c r="CM513" s="13"/>
      <c r="CN513" s="13"/>
      <c r="CO513" s="190">
        <v>3.0036999999999998</v>
      </c>
      <c r="CP513" s="190">
        <v>6.3433000000000002</v>
      </c>
      <c r="CQ513" s="190">
        <v>11.0961</v>
      </c>
      <c r="CR513" s="190"/>
      <c r="CS513" s="190">
        <v>4.7324000000000002</v>
      </c>
      <c r="CT513" s="190"/>
      <c r="CU513" s="190"/>
      <c r="CV513" s="190">
        <v>0</v>
      </c>
      <c r="CW513" s="190">
        <v>0</v>
      </c>
      <c r="CX513" s="190">
        <v>7.2206999999999999</v>
      </c>
      <c r="CY513" s="190">
        <v>2.8292999999999999</v>
      </c>
      <c r="CZ513" s="190">
        <v>13.703299999999999</v>
      </c>
      <c r="DA513" s="190">
        <v>4.7324000000000002</v>
      </c>
      <c r="DB513" s="190">
        <v>0.96909999999999996</v>
      </c>
      <c r="DC513" s="194">
        <v>0.62639999999999996</v>
      </c>
      <c r="DE513" s="13"/>
      <c r="DF513" s="13"/>
      <c r="DG513" s="17"/>
      <c r="DH513" s="13"/>
      <c r="DI513" s="13"/>
    </row>
    <row r="514" spans="1:113" ht="14.4" x14ac:dyDescent="0.3">
      <c r="A514" s="13"/>
      <c r="B514" s="11"/>
      <c r="C514" s="11"/>
      <c r="D514" s="11"/>
      <c r="E514" s="130"/>
      <c r="F514" s="130"/>
      <c r="G514" s="130"/>
      <c r="H514" s="88"/>
      <c r="I514" s="11"/>
      <c r="J514" s="11"/>
      <c r="K514" s="13"/>
      <c r="L514" s="13"/>
      <c r="M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7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7"/>
      <c r="AT514" s="17"/>
      <c r="AU514" s="17"/>
      <c r="AV514" s="13"/>
      <c r="AW514" s="13"/>
      <c r="AX514" s="13"/>
      <c r="AY514" s="124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B514" s="13"/>
      <c r="DE514" s="13"/>
      <c r="DF514" s="13"/>
      <c r="DG514" s="17"/>
      <c r="DH514" s="13"/>
      <c r="DI514" s="13"/>
    </row>
    <row r="515" spans="1:113" ht="14.4" x14ac:dyDescent="0.3">
      <c r="A515" s="13"/>
      <c r="B515" s="11"/>
      <c r="C515" s="11"/>
      <c r="D515" s="11"/>
      <c r="E515" s="130"/>
      <c r="F515" s="130"/>
      <c r="G515" s="130"/>
      <c r="H515" s="88"/>
      <c r="I515" s="11"/>
      <c r="J515" s="11"/>
      <c r="K515" s="13"/>
      <c r="L515" s="13"/>
      <c r="M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7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7"/>
      <c r="AT515" s="17"/>
      <c r="AU515" s="17"/>
      <c r="AV515" s="13"/>
      <c r="AW515" s="13"/>
      <c r="AX515" s="13"/>
      <c r="AY515" s="124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B515" s="13"/>
      <c r="DE515" s="13"/>
      <c r="DF515" s="13"/>
      <c r="DG515" s="17"/>
      <c r="DH515" s="13"/>
      <c r="DI515" s="13"/>
    </row>
    <row r="516" spans="1:113" ht="14.4" x14ac:dyDescent="0.3">
      <c r="A516" s="13"/>
      <c r="B516" s="11"/>
      <c r="C516" s="11"/>
      <c r="D516" s="11"/>
      <c r="E516" s="130"/>
      <c r="F516" s="130"/>
      <c r="G516" s="130"/>
      <c r="H516" s="88"/>
      <c r="I516" s="11"/>
      <c r="J516" s="11"/>
      <c r="K516" s="13"/>
      <c r="L516" s="13"/>
      <c r="M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7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7"/>
      <c r="AT516" s="17"/>
      <c r="AU516" s="17"/>
      <c r="AV516" s="13"/>
      <c r="AW516" s="13"/>
      <c r="AX516" s="13"/>
      <c r="AY516" s="124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B516" s="13"/>
      <c r="DE516" s="13"/>
      <c r="DF516" s="13"/>
      <c r="DG516" s="17"/>
      <c r="DH516" s="13"/>
      <c r="DI516" s="13"/>
    </row>
    <row r="517" spans="1:113" ht="14.4" x14ac:dyDescent="0.3">
      <c r="A517" s="13"/>
      <c r="B517" s="11"/>
      <c r="C517" s="11"/>
      <c r="D517" s="11"/>
      <c r="E517" s="130"/>
      <c r="F517" s="130"/>
      <c r="G517" s="130"/>
      <c r="H517" s="88"/>
      <c r="I517" s="11"/>
      <c r="J517" s="11"/>
      <c r="K517" s="13"/>
      <c r="L517" s="13"/>
      <c r="M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7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7"/>
      <c r="AT517" s="17"/>
      <c r="AU517" s="17"/>
      <c r="AV517" s="13"/>
      <c r="AW517" s="13"/>
      <c r="AX517" s="13"/>
      <c r="AY517" s="124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B517" s="13"/>
      <c r="DE517" s="13"/>
      <c r="DF517" s="13"/>
      <c r="DG517" s="17"/>
      <c r="DH517" s="13"/>
      <c r="DI517" s="13"/>
    </row>
    <row r="518" spans="1:113" ht="14.4" x14ac:dyDescent="0.3">
      <c r="A518" s="13"/>
      <c r="B518" s="11"/>
      <c r="C518" s="11"/>
      <c r="D518" s="11"/>
      <c r="E518" s="130"/>
      <c r="F518" s="130"/>
      <c r="G518" s="130"/>
      <c r="H518" s="88"/>
      <c r="I518" s="11"/>
      <c r="J518" s="11"/>
      <c r="K518" s="13"/>
      <c r="L518" s="13"/>
      <c r="M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7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7"/>
      <c r="AT518" s="17"/>
      <c r="AU518" s="17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B518" s="13"/>
      <c r="DE518" s="13"/>
      <c r="DF518" s="13"/>
      <c r="DG518" s="17"/>
      <c r="DH518" s="13"/>
      <c r="DI518" s="13"/>
    </row>
    <row r="519" spans="1:113" ht="14.4" x14ac:dyDescent="0.3">
      <c r="A519" s="13"/>
      <c r="B519" s="11"/>
      <c r="C519" s="11"/>
      <c r="D519" s="11"/>
      <c r="E519" s="130"/>
      <c r="F519" s="130"/>
      <c r="G519" s="130"/>
      <c r="H519" s="88"/>
      <c r="I519" s="11"/>
      <c r="J519" s="11"/>
      <c r="K519" s="13"/>
      <c r="L519" s="13"/>
      <c r="M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7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7"/>
      <c r="AT519" s="17"/>
      <c r="AU519" s="17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B519" s="13"/>
      <c r="DE519" s="13"/>
      <c r="DF519" s="13"/>
      <c r="DG519" s="17"/>
      <c r="DH519" s="13"/>
      <c r="DI519" s="13"/>
    </row>
    <row r="520" spans="1:113" ht="14.4" x14ac:dyDescent="0.3">
      <c r="A520" s="13"/>
      <c r="B520" s="11"/>
      <c r="C520" s="11"/>
      <c r="D520" s="11"/>
      <c r="E520" s="130"/>
      <c r="F520" s="130"/>
      <c r="G520" s="130"/>
      <c r="H520" s="88"/>
      <c r="I520" s="11"/>
      <c r="J520" s="11"/>
      <c r="K520" s="13"/>
      <c r="L520" s="13"/>
      <c r="M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7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7"/>
      <c r="AT520" s="17"/>
      <c r="AU520" s="17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B520" s="13"/>
      <c r="DE520" s="13"/>
      <c r="DF520" s="13"/>
      <c r="DG520" s="17"/>
      <c r="DH520" s="13"/>
      <c r="DI520" s="13"/>
    </row>
    <row r="521" spans="1:113" ht="14.4" x14ac:dyDescent="0.3">
      <c r="A521" s="13"/>
      <c r="B521" s="11"/>
      <c r="C521" s="11"/>
      <c r="D521" s="11"/>
      <c r="E521" s="130"/>
      <c r="F521" s="130"/>
      <c r="G521" s="130"/>
      <c r="H521" s="88"/>
      <c r="I521" s="11"/>
      <c r="J521" s="11"/>
      <c r="K521" s="13"/>
      <c r="L521" s="13"/>
      <c r="M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7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7"/>
      <c r="AT521" s="17"/>
      <c r="AU521" s="17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B521" s="13"/>
      <c r="DE521" s="13"/>
      <c r="DF521" s="13"/>
      <c r="DG521" s="17"/>
      <c r="DH521" s="13"/>
      <c r="DI521" s="13"/>
    </row>
    <row r="522" spans="1:113" ht="14.4" x14ac:dyDescent="0.3">
      <c r="A522" s="13"/>
      <c r="B522" s="11"/>
      <c r="C522" s="11"/>
      <c r="D522" s="11"/>
      <c r="E522" s="130"/>
      <c r="F522" s="130"/>
      <c r="G522" s="130"/>
      <c r="H522" s="88"/>
      <c r="I522" s="11"/>
      <c r="J522" s="11"/>
      <c r="K522" s="13"/>
      <c r="L522" s="13"/>
      <c r="M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7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7"/>
      <c r="AT522" s="17"/>
      <c r="AU522" s="17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B522" s="13"/>
      <c r="DE522" s="13"/>
      <c r="DF522" s="13"/>
      <c r="DG522" s="17"/>
      <c r="DH522" s="13"/>
      <c r="DI522" s="13"/>
    </row>
    <row r="523" spans="1:113" ht="14.4" x14ac:dyDescent="0.3">
      <c r="A523" s="13"/>
      <c r="B523" s="11"/>
      <c r="C523" s="11"/>
      <c r="D523" s="11"/>
      <c r="E523" s="130"/>
      <c r="F523" s="130"/>
      <c r="G523" s="130"/>
      <c r="H523" s="88"/>
      <c r="I523" s="11"/>
      <c r="J523" s="11"/>
      <c r="K523" s="13"/>
      <c r="L523" s="13"/>
      <c r="M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7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7"/>
      <c r="AT523" s="17"/>
      <c r="AU523" s="17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B523" s="13"/>
      <c r="DE523" s="13"/>
      <c r="DF523" s="13"/>
      <c r="DG523" s="17"/>
      <c r="DH523" s="13"/>
      <c r="DI523" s="13"/>
    </row>
    <row r="524" spans="1:113" ht="14.4" x14ac:dyDescent="0.3">
      <c r="A524" s="13"/>
      <c r="B524" s="11"/>
      <c r="C524" s="11"/>
      <c r="D524" s="11"/>
      <c r="E524" s="130"/>
      <c r="F524" s="130"/>
      <c r="G524" s="130"/>
      <c r="H524" s="88"/>
      <c r="I524" s="11"/>
      <c r="J524" s="11"/>
      <c r="K524" s="13"/>
      <c r="L524" s="13"/>
      <c r="M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7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7"/>
      <c r="AT524" s="17"/>
      <c r="AU524" s="17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B524" s="13"/>
      <c r="DE524" s="13"/>
      <c r="DF524" s="13"/>
      <c r="DG524" s="17"/>
      <c r="DH524" s="13"/>
      <c r="DI524" s="13"/>
    </row>
    <row r="525" spans="1:113" ht="14.4" x14ac:dyDescent="0.3">
      <c r="A525" s="13"/>
      <c r="B525" s="11"/>
      <c r="C525" s="11"/>
      <c r="D525" s="11"/>
      <c r="E525" s="130"/>
      <c r="F525" s="130"/>
      <c r="G525" s="130"/>
      <c r="H525" s="88"/>
      <c r="I525" s="11"/>
      <c r="J525" s="11"/>
      <c r="K525" s="13"/>
      <c r="L525" s="13"/>
      <c r="M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7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7"/>
      <c r="AT525" s="17"/>
      <c r="AU525" s="17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B525" s="13"/>
      <c r="DE525" s="13"/>
      <c r="DF525" s="13"/>
      <c r="DG525" s="17"/>
      <c r="DH525" s="13"/>
      <c r="DI525" s="13"/>
    </row>
    <row r="526" spans="1:113" ht="14.4" x14ac:dyDescent="0.3">
      <c r="A526" s="13"/>
      <c r="B526" s="11"/>
      <c r="C526" s="11"/>
      <c r="D526" s="11"/>
      <c r="E526" s="130"/>
      <c r="F526" s="130"/>
      <c r="G526" s="130"/>
      <c r="H526" s="88"/>
      <c r="I526" s="11"/>
      <c r="J526" s="11"/>
      <c r="K526" s="13"/>
      <c r="L526" s="13"/>
      <c r="M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7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7"/>
      <c r="AT526" s="17"/>
      <c r="AU526" s="17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B526" s="13"/>
      <c r="DE526" s="13"/>
      <c r="DF526" s="13"/>
      <c r="DG526" s="17"/>
      <c r="DH526" s="13"/>
      <c r="DI526" s="13"/>
    </row>
    <row r="527" spans="1:113" ht="14.4" x14ac:dyDescent="0.3">
      <c r="A527" s="13"/>
      <c r="B527" s="11"/>
      <c r="C527" s="11"/>
      <c r="D527" s="11"/>
      <c r="E527" s="130"/>
      <c r="F527" s="130"/>
      <c r="G527" s="130"/>
      <c r="H527" s="88"/>
      <c r="I527" s="11"/>
      <c r="J527" s="11"/>
      <c r="K527" s="13"/>
      <c r="L527" s="13"/>
      <c r="M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7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7"/>
      <c r="AT527" s="17"/>
      <c r="AU527" s="17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B527" s="13"/>
      <c r="DE527" s="13"/>
      <c r="DF527" s="13"/>
      <c r="DG527" s="17"/>
      <c r="DH527" s="13"/>
      <c r="DI527" s="13"/>
    </row>
    <row r="528" spans="1:113" ht="14.4" x14ac:dyDescent="0.3">
      <c r="A528" s="13"/>
      <c r="B528" s="11"/>
      <c r="C528" s="11"/>
      <c r="D528" s="11"/>
      <c r="E528" s="130"/>
      <c r="F528" s="130"/>
      <c r="G528" s="130"/>
      <c r="H528" s="88"/>
      <c r="I528" s="11"/>
      <c r="J528" s="11"/>
      <c r="K528" s="13"/>
      <c r="L528" s="13"/>
      <c r="M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7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7"/>
      <c r="AT528" s="17"/>
      <c r="AU528" s="17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B528" s="13"/>
      <c r="DE528" s="13"/>
      <c r="DF528" s="13"/>
      <c r="DG528" s="17"/>
      <c r="DH528" s="13"/>
      <c r="DI528" s="13"/>
    </row>
    <row r="529" spans="1:113" ht="14.4" x14ac:dyDescent="0.3">
      <c r="A529" s="13"/>
      <c r="B529" s="11"/>
      <c r="C529" s="11"/>
      <c r="D529" s="11"/>
      <c r="E529" s="130"/>
      <c r="F529" s="130"/>
      <c r="G529" s="130"/>
      <c r="H529" s="88"/>
      <c r="I529" s="11"/>
      <c r="J529" s="11"/>
      <c r="K529" s="13"/>
      <c r="L529" s="13"/>
      <c r="M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7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7"/>
      <c r="AT529" s="17"/>
      <c r="AU529" s="17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B529" s="13"/>
      <c r="DE529" s="13"/>
      <c r="DF529" s="13"/>
      <c r="DG529" s="17"/>
      <c r="DH529" s="13"/>
      <c r="DI529" s="13"/>
    </row>
    <row r="530" spans="1:113" ht="14.4" x14ac:dyDescent="0.3">
      <c r="A530" s="13"/>
      <c r="B530" s="11"/>
      <c r="C530" s="11"/>
      <c r="D530" s="11"/>
      <c r="E530" s="130"/>
      <c r="F530" s="130"/>
      <c r="G530" s="130"/>
      <c r="H530" s="88"/>
      <c r="I530" s="11"/>
      <c r="J530" s="11"/>
      <c r="K530" s="13"/>
      <c r="L530" s="13"/>
      <c r="M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7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7"/>
      <c r="AT530" s="17"/>
      <c r="AU530" s="17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B530" s="13"/>
      <c r="DE530" s="13"/>
      <c r="DF530" s="13"/>
      <c r="DG530" s="17"/>
      <c r="DH530" s="13"/>
      <c r="DI530" s="13"/>
    </row>
    <row r="531" spans="1:113" ht="14.4" x14ac:dyDescent="0.3">
      <c r="A531" s="13"/>
      <c r="B531" s="11"/>
      <c r="C531" s="11"/>
      <c r="D531" s="11"/>
      <c r="E531" s="130"/>
      <c r="F531" s="130"/>
      <c r="G531" s="130"/>
      <c r="H531" s="88"/>
      <c r="I531" s="11"/>
      <c r="J531" s="11"/>
      <c r="K531" s="13"/>
      <c r="L531" s="13"/>
      <c r="M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7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7"/>
      <c r="AT531" s="17"/>
      <c r="AU531" s="17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B531" s="13"/>
      <c r="DE531" s="13"/>
      <c r="DF531" s="13"/>
      <c r="DG531" s="17"/>
      <c r="DH531" s="13"/>
      <c r="DI531" s="13"/>
    </row>
    <row r="532" spans="1:113" ht="14.4" x14ac:dyDescent="0.3">
      <c r="A532" s="13"/>
      <c r="B532" s="11"/>
      <c r="C532" s="11"/>
      <c r="D532" s="11"/>
      <c r="E532" s="130"/>
      <c r="F532" s="130"/>
      <c r="G532" s="130"/>
      <c r="H532" s="88"/>
      <c r="I532" s="11"/>
      <c r="J532" s="11"/>
      <c r="K532" s="13"/>
      <c r="L532" s="13"/>
      <c r="M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7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7"/>
      <c r="AT532" s="17"/>
      <c r="AU532" s="17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B532" s="13"/>
      <c r="DE532" s="13"/>
      <c r="DF532" s="13"/>
      <c r="DG532" s="17"/>
      <c r="DH532" s="13"/>
      <c r="DI532" s="13"/>
    </row>
    <row r="533" spans="1:113" ht="14.4" x14ac:dyDescent="0.3">
      <c r="A533" s="13"/>
      <c r="B533" s="11"/>
      <c r="C533" s="11"/>
      <c r="D533" s="11"/>
      <c r="E533" s="130"/>
      <c r="F533" s="130"/>
      <c r="G533" s="130"/>
      <c r="H533" s="88"/>
      <c r="I533" s="11"/>
      <c r="J533" s="11"/>
      <c r="K533" s="13"/>
      <c r="L533" s="13"/>
      <c r="M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7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7"/>
      <c r="AT533" s="17"/>
      <c r="AU533" s="17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B533" s="13"/>
      <c r="DE533" s="13"/>
      <c r="DF533" s="13"/>
      <c r="DG533" s="17"/>
      <c r="DH533" s="13"/>
      <c r="DI533" s="13"/>
    </row>
    <row r="534" spans="1:113" ht="14.4" x14ac:dyDescent="0.3">
      <c r="A534" s="13"/>
      <c r="B534" s="11"/>
      <c r="C534" s="11"/>
      <c r="D534" s="11"/>
      <c r="E534" s="130"/>
      <c r="F534" s="130"/>
      <c r="G534" s="130"/>
      <c r="H534" s="88"/>
      <c r="I534" s="11"/>
      <c r="J534" s="11"/>
      <c r="K534" s="13"/>
      <c r="L534" s="13"/>
      <c r="M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7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7"/>
      <c r="AT534" s="17"/>
      <c r="AU534" s="17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B534" s="13"/>
      <c r="DE534" s="13"/>
      <c r="DF534" s="13"/>
      <c r="DG534" s="17"/>
      <c r="DH534" s="13"/>
      <c r="DI534" s="13"/>
    </row>
    <row r="535" spans="1:113" ht="14.4" x14ac:dyDescent="0.3">
      <c r="A535" s="13"/>
      <c r="B535" s="11"/>
      <c r="C535" s="11"/>
      <c r="D535" s="11"/>
      <c r="E535" s="130"/>
      <c r="F535" s="130"/>
      <c r="G535" s="130"/>
      <c r="H535" s="88"/>
      <c r="I535" s="11"/>
      <c r="J535" s="11"/>
      <c r="K535" s="13"/>
      <c r="L535" s="13"/>
      <c r="M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7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7"/>
      <c r="AT535" s="17"/>
      <c r="AU535" s="17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B535" s="13"/>
      <c r="DE535" s="13"/>
      <c r="DF535" s="13"/>
      <c r="DG535" s="17"/>
      <c r="DH535" s="13"/>
      <c r="DI535" s="13"/>
    </row>
    <row r="536" spans="1:113" ht="14.4" x14ac:dyDescent="0.3">
      <c r="A536" s="13"/>
      <c r="B536" s="11"/>
      <c r="C536" s="11"/>
      <c r="D536" s="11"/>
      <c r="E536" s="130"/>
      <c r="F536" s="130"/>
      <c r="G536" s="130"/>
      <c r="H536" s="88"/>
      <c r="I536" s="11"/>
      <c r="J536" s="11"/>
      <c r="K536" s="13"/>
      <c r="L536" s="13"/>
      <c r="M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7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7"/>
      <c r="AT536" s="17"/>
      <c r="AU536" s="17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B536" s="13"/>
      <c r="DE536" s="13"/>
      <c r="DF536" s="13"/>
      <c r="DG536" s="17"/>
      <c r="DH536" s="13"/>
      <c r="DI536" s="13"/>
    </row>
    <row r="537" spans="1:113" ht="14.4" x14ac:dyDescent="0.3">
      <c r="A537" s="13"/>
      <c r="B537" s="11"/>
      <c r="C537" s="11"/>
      <c r="D537" s="11"/>
      <c r="E537" s="130"/>
      <c r="F537" s="130"/>
      <c r="G537" s="130"/>
      <c r="H537" s="88"/>
      <c r="I537" s="11"/>
      <c r="J537" s="11"/>
      <c r="K537" s="13"/>
      <c r="L537" s="13"/>
      <c r="M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7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7"/>
      <c r="AT537" s="17"/>
      <c r="AU537" s="17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B537" s="13"/>
      <c r="DE537" s="13"/>
      <c r="DF537" s="13"/>
      <c r="DG537" s="17"/>
      <c r="DH537" s="13"/>
      <c r="DI537" s="13"/>
    </row>
    <row r="538" spans="1:113" ht="14.4" x14ac:dyDescent="0.3">
      <c r="A538" s="13"/>
      <c r="B538" s="11"/>
      <c r="C538" s="11"/>
      <c r="D538" s="11"/>
      <c r="E538" s="130"/>
      <c r="F538" s="130"/>
      <c r="G538" s="130"/>
      <c r="H538" s="88"/>
      <c r="I538" s="11"/>
      <c r="J538" s="11"/>
      <c r="K538" s="13"/>
      <c r="L538" s="13"/>
      <c r="M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7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7"/>
      <c r="AT538" s="17"/>
      <c r="AU538" s="17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B538" s="13"/>
      <c r="DE538" s="13"/>
      <c r="DF538" s="13"/>
      <c r="DG538" s="17"/>
      <c r="DH538" s="13"/>
      <c r="DI538" s="13"/>
    </row>
    <row r="539" spans="1:113" ht="14.4" x14ac:dyDescent="0.3">
      <c r="A539" s="13"/>
      <c r="B539" s="11"/>
      <c r="C539" s="11"/>
      <c r="D539" s="11"/>
      <c r="E539" s="130"/>
      <c r="F539" s="130"/>
      <c r="G539" s="130"/>
      <c r="H539" s="88"/>
      <c r="I539" s="11"/>
      <c r="J539" s="11"/>
      <c r="K539" s="13"/>
      <c r="L539" s="13"/>
      <c r="M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7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7"/>
      <c r="AT539" s="17"/>
      <c r="AU539" s="17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B539" s="13"/>
      <c r="DE539" s="13"/>
      <c r="DF539" s="13"/>
      <c r="DG539" s="17"/>
      <c r="DH539" s="13"/>
      <c r="DI539" s="13"/>
    </row>
    <row r="540" spans="1:113" ht="14.4" x14ac:dyDescent="0.3">
      <c r="A540" s="13"/>
      <c r="B540" s="11"/>
      <c r="C540" s="11"/>
      <c r="D540" s="11"/>
      <c r="E540" s="130"/>
      <c r="F540" s="130"/>
      <c r="G540" s="130"/>
      <c r="H540" s="88"/>
      <c r="I540" s="11"/>
      <c r="J540" s="11"/>
      <c r="K540" s="13"/>
      <c r="L540" s="13"/>
      <c r="M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7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7"/>
      <c r="AT540" s="17"/>
      <c r="AU540" s="17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B540" s="13"/>
      <c r="DE540" s="13"/>
      <c r="DF540" s="13"/>
      <c r="DG540" s="17"/>
      <c r="DH540" s="13"/>
      <c r="DI540" s="13"/>
    </row>
    <row r="541" spans="1:113" ht="14.4" x14ac:dyDescent="0.3">
      <c r="A541" s="13"/>
      <c r="B541" s="11"/>
      <c r="C541" s="11"/>
      <c r="D541" s="11"/>
      <c r="E541" s="130"/>
      <c r="F541" s="130"/>
      <c r="G541" s="130"/>
      <c r="H541" s="88"/>
      <c r="I541" s="11"/>
      <c r="J541" s="11"/>
      <c r="K541" s="13"/>
      <c r="L541" s="13"/>
      <c r="M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7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7"/>
      <c r="AT541" s="17"/>
      <c r="AU541" s="17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B541" s="13"/>
      <c r="DE541" s="13"/>
      <c r="DF541" s="13"/>
      <c r="DG541" s="17"/>
      <c r="DH541" s="13"/>
      <c r="DI541" s="13"/>
    </row>
    <row r="542" spans="1:113" ht="14.4" x14ac:dyDescent="0.3">
      <c r="A542" s="13"/>
      <c r="B542" s="11"/>
      <c r="C542" s="11"/>
      <c r="D542" s="11"/>
      <c r="E542" s="130"/>
      <c r="F542" s="130"/>
      <c r="G542" s="130"/>
      <c r="H542" s="88"/>
      <c r="I542" s="11"/>
      <c r="J542" s="11"/>
      <c r="K542" s="13"/>
      <c r="L542" s="13"/>
      <c r="M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7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7"/>
      <c r="AT542" s="17"/>
      <c r="AU542" s="17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B542" s="13"/>
      <c r="DE542" s="13"/>
      <c r="DF542" s="13"/>
      <c r="DG542" s="17"/>
      <c r="DH542" s="13"/>
      <c r="DI542" s="13"/>
    </row>
    <row r="543" spans="1:113" ht="14.4" x14ac:dyDescent="0.3">
      <c r="A543" s="13"/>
      <c r="B543" s="11"/>
      <c r="C543" s="11"/>
      <c r="D543" s="11"/>
      <c r="E543" s="130"/>
      <c r="F543" s="130"/>
      <c r="G543" s="130"/>
      <c r="H543" s="88"/>
      <c r="I543" s="11"/>
      <c r="J543" s="11"/>
      <c r="K543" s="13"/>
      <c r="L543" s="13"/>
      <c r="M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7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7"/>
      <c r="AT543" s="17"/>
      <c r="AU543" s="17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B543" s="13"/>
      <c r="DE543" s="13"/>
      <c r="DF543" s="13"/>
      <c r="DG543" s="17"/>
      <c r="DH543" s="13"/>
      <c r="DI543" s="13"/>
    </row>
    <row r="544" spans="1:113" ht="14.4" x14ac:dyDescent="0.3">
      <c r="A544" s="13"/>
      <c r="B544" s="11"/>
      <c r="C544" s="11"/>
      <c r="D544" s="11"/>
      <c r="E544" s="130"/>
      <c r="F544" s="130"/>
      <c r="G544" s="130"/>
      <c r="H544" s="88"/>
      <c r="I544" s="11"/>
      <c r="J544" s="11"/>
      <c r="K544" s="13"/>
      <c r="L544" s="13"/>
      <c r="M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7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7"/>
      <c r="AT544" s="17"/>
      <c r="AU544" s="17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B544" s="13"/>
      <c r="DE544" s="13"/>
      <c r="DF544" s="13"/>
      <c r="DG544" s="17"/>
      <c r="DH544" s="13"/>
      <c r="DI544" s="13"/>
    </row>
    <row r="545" spans="1:113" ht="14.4" x14ac:dyDescent="0.3">
      <c r="A545" s="13"/>
      <c r="B545" s="11"/>
      <c r="C545" s="11"/>
      <c r="D545" s="11"/>
      <c r="E545" s="130"/>
      <c r="F545" s="130"/>
      <c r="G545" s="130"/>
      <c r="H545" s="88"/>
      <c r="I545" s="11"/>
      <c r="J545" s="11"/>
      <c r="K545" s="13"/>
      <c r="L545" s="13"/>
      <c r="M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7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7"/>
      <c r="AT545" s="17"/>
      <c r="AU545" s="17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B545" s="13"/>
      <c r="DE545" s="13"/>
      <c r="DF545" s="13"/>
      <c r="DG545" s="17"/>
      <c r="DH545" s="13"/>
      <c r="DI545" s="13"/>
    </row>
    <row r="546" spans="1:113" ht="14.4" x14ac:dyDescent="0.3">
      <c r="A546" s="13"/>
      <c r="B546" s="11"/>
      <c r="C546" s="11"/>
      <c r="D546" s="11"/>
      <c r="E546" s="130"/>
      <c r="F546" s="130"/>
      <c r="G546" s="130"/>
      <c r="H546" s="88"/>
      <c r="I546" s="11"/>
      <c r="J546" s="11"/>
      <c r="K546" s="13"/>
      <c r="L546" s="13"/>
      <c r="M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7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7"/>
      <c r="AT546" s="17"/>
      <c r="AU546" s="17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B546" s="13"/>
      <c r="DE546" s="13"/>
      <c r="DF546" s="13"/>
      <c r="DG546" s="17"/>
      <c r="DH546" s="13"/>
      <c r="DI546" s="13"/>
    </row>
    <row r="547" spans="1:113" ht="14.4" x14ac:dyDescent="0.3">
      <c r="A547" s="13"/>
      <c r="B547" s="11"/>
      <c r="C547" s="11"/>
      <c r="D547" s="11"/>
      <c r="E547" s="130"/>
      <c r="F547" s="130"/>
      <c r="G547" s="130"/>
      <c r="H547" s="88"/>
      <c r="I547" s="11"/>
      <c r="J547" s="11"/>
      <c r="K547" s="13"/>
      <c r="L547" s="13"/>
      <c r="M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7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7"/>
      <c r="AT547" s="17"/>
      <c r="AU547" s="17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B547" s="13"/>
      <c r="DE547" s="13"/>
      <c r="DF547" s="13"/>
      <c r="DG547" s="17"/>
      <c r="DH547" s="13"/>
      <c r="DI547" s="13"/>
    </row>
    <row r="548" spans="1:113" ht="14.4" x14ac:dyDescent="0.3">
      <c r="A548" s="13"/>
      <c r="B548" s="11"/>
      <c r="C548" s="11"/>
      <c r="D548" s="11"/>
      <c r="E548" s="130"/>
      <c r="F548" s="130"/>
      <c r="G548" s="130"/>
      <c r="H548" s="88"/>
      <c r="I548" s="11"/>
      <c r="J548" s="11"/>
      <c r="K548" s="13"/>
      <c r="L548" s="13"/>
      <c r="M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7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7"/>
      <c r="AT548" s="17"/>
      <c r="AU548" s="17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B548" s="13"/>
      <c r="DE548" s="13"/>
      <c r="DF548" s="13"/>
      <c r="DG548" s="17"/>
      <c r="DH548" s="13"/>
      <c r="DI548" s="13"/>
    </row>
    <row r="549" spans="1:113" ht="14.4" x14ac:dyDescent="0.3">
      <c r="A549" s="13"/>
      <c r="B549" s="11"/>
      <c r="C549" s="11"/>
      <c r="D549" s="11"/>
      <c r="E549" s="130"/>
      <c r="F549" s="130"/>
      <c r="G549" s="130"/>
      <c r="H549" s="88"/>
      <c r="I549" s="11"/>
      <c r="J549" s="11"/>
      <c r="K549" s="13"/>
      <c r="L549" s="13"/>
      <c r="M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7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7"/>
      <c r="AT549" s="17"/>
      <c r="AU549" s="17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B549" s="13"/>
      <c r="DE549" s="13"/>
      <c r="DF549" s="13"/>
      <c r="DG549" s="17"/>
      <c r="DH549" s="13"/>
      <c r="DI549" s="13"/>
    </row>
    <row r="550" spans="1:113" ht="14.4" x14ac:dyDescent="0.3">
      <c r="A550" s="13"/>
      <c r="B550" s="11"/>
      <c r="C550" s="11"/>
      <c r="D550" s="11"/>
      <c r="E550" s="130"/>
      <c r="F550" s="130"/>
      <c r="G550" s="130"/>
      <c r="H550" s="88"/>
      <c r="I550" s="11"/>
      <c r="J550" s="11"/>
      <c r="K550" s="13"/>
      <c r="L550" s="13"/>
      <c r="M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7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7"/>
      <c r="AT550" s="17"/>
      <c r="AU550" s="17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B550" s="13"/>
      <c r="DE550" s="13"/>
      <c r="DF550" s="13"/>
      <c r="DG550" s="17"/>
      <c r="DH550" s="13"/>
      <c r="DI550" s="13"/>
    </row>
    <row r="551" spans="1:113" ht="14.4" x14ac:dyDescent="0.3">
      <c r="A551" s="13"/>
      <c r="B551" s="11"/>
      <c r="C551" s="11"/>
      <c r="D551" s="11"/>
      <c r="E551" s="130"/>
      <c r="F551" s="130"/>
      <c r="G551" s="130"/>
      <c r="H551" s="88"/>
      <c r="I551" s="11"/>
      <c r="J551" s="11"/>
      <c r="K551" s="13"/>
      <c r="L551" s="13"/>
      <c r="M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7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7"/>
      <c r="AT551" s="17"/>
      <c r="AU551" s="17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B551" s="13"/>
      <c r="DE551" s="13"/>
      <c r="DF551" s="13"/>
      <c r="DG551" s="17"/>
      <c r="DH551" s="13"/>
      <c r="DI551" s="13"/>
    </row>
    <row r="552" spans="1:113" ht="14.4" x14ac:dyDescent="0.3">
      <c r="A552" s="13"/>
      <c r="B552" s="11"/>
      <c r="C552" s="11"/>
      <c r="D552" s="11"/>
      <c r="E552" s="130"/>
      <c r="F552" s="130"/>
      <c r="G552" s="130"/>
      <c r="H552" s="88"/>
      <c r="I552" s="11"/>
      <c r="J552" s="11"/>
      <c r="K552" s="13"/>
      <c r="L552" s="13"/>
      <c r="M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7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7"/>
      <c r="AT552" s="17"/>
      <c r="AU552" s="17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B552" s="13"/>
      <c r="DE552" s="13"/>
      <c r="DF552" s="13"/>
      <c r="DG552" s="17"/>
      <c r="DH552" s="13"/>
      <c r="DI552" s="13"/>
    </row>
    <row r="553" spans="1:113" ht="14.4" x14ac:dyDescent="0.3">
      <c r="A553" s="13"/>
      <c r="B553" s="11"/>
      <c r="C553" s="11"/>
      <c r="D553" s="11"/>
      <c r="E553" s="130"/>
      <c r="F553" s="130"/>
      <c r="G553" s="130"/>
      <c r="H553" s="88"/>
      <c r="I553" s="11"/>
      <c r="J553" s="11"/>
      <c r="K553" s="13"/>
      <c r="L553" s="13"/>
      <c r="M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7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7"/>
      <c r="AT553" s="17"/>
      <c r="AU553" s="17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B553" s="13"/>
      <c r="DE553" s="13"/>
      <c r="DF553" s="13"/>
      <c r="DG553" s="17"/>
      <c r="DH553" s="13"/>
      <c r="DI553" s="13"/>
    </row>
    <row r="554" spans="1:113" ht="14.4" x14ac:dyDescent="0.3">
      <c r="A554" s="13"/>
      <c r="B554" s="11"/>
      <c r="C554" s="11"/>
      <c r="D554" s="11"/>
      <c r="E554" s="130"/>
      <c r="F554" s="130"/>
      <c r="G554" s="130"/>
      <c r="H554" s="88"/>
      <c r="I554" s="11"/>
      <c r="J554" s="11"/>
      <c r="K554" s="13"/>
      <c r="L554" s="13"/>
      <c r="M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7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7"/>
      <c r="AT554" s="17"/>
      <c r="AU554" s="17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B554" s="13"/>
      <c r="DE554" s="13"/>
      <c r="DF554" s="13"/>
      <c r="DG554" s="17"/>
      <c r="DH554" s="13"/>
      <c r="DI554" s="13"/>
    </row>
    <row r="555" spans="1:113" ht="14.4" x14ac:dyDescent="0.3">
      <c r="A555" s="13"/>
      <c r="B555" s="11"/>
      <c r="C555" s="11"/>
      <c r="D555" s="11"/>
      <c r="E555" s="130"/>
      <c r="F555" s="130"/>
      <c r="G555" s="130"/>
      <c r="H555" s="88"/>
      <c r="I555" s="11"/>
      <c r="J555" s="11"/>
      <c r="K555" s="13"/>
      <c r="L555" s="13"/>
      <c r="M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7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7"/>
      <c r="AT555" s="17"/>
      <c r="AU555" s="17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B555" s="13"/>
      <c r="DE555" s="13"/>
      <c r="DF555" s="13"/>
      <c r="DG555" s="17"/>
      <c r="DH555" s="13"/>
      <c r="DI555" s="13"/>
    </row>
    <row r="556" spans="1:113" ht="14.4" x14ac:dyDescent="0.3">
      <c r="A556" s="13"/>
      <c r="B556" s="11"/>
      <c r="C556" s="11"/>
      <c r="D556" s="11"/>
      <c r="E556" s="130"/>
      <c r="F556" s="130"/>
      <c r="G556" s="130"/>
      <c r="H556" s="88"/>
      <c r="I556" s="11"/>
      <c r="J556" s="11"/>
      <c r="K556" s="13"/>
      <c r="L556" s="13"/>
      <c r="M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7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7"/>
      <c r="AT556" s="17"/>
      <c r="AU556" s="17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B556" s="13"/>
      <c r="DE556" s="13"/>
      <c r="DF556" s="13"/>
      <c r="DG556" s="17"/>
      <c r="DH556" s="13"/>
      <c r="DI556" s="13"/>
    </row>
    <row r="557" spans="1:113" ht="14.4" x14ac:dyDescent="0.3">
      <c r="A557" s="13"/>
      <c r="B557" s="11"/>
      <c r="C557" s="11"/>
      <c r="D557" s="11"/>
      <c r="E557" s="130"/>
      <c r="F557" s="130"/>
      <c r="G557" s="130"/>
      <c r="H557" s="88"/>
      <c r="I557" s="11"/>
      <c r="J557" s="11"/>
      <c r="K557" s="13"/>
      <c r="L557" s="13"/>
      <c r="M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7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7"/>
      <c r="AT557" s="17"/>
      <c r="AU557" s="17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B557" s="13"/>
      <c r="DE557" s="13"/>
      <c r="DF557" s="13"/>
      <c r="DG557" s="17"/>
      <c r="DH557" s="13"/>
      <c r="DI557" s="13"/>
    </row>
    <row r="558" spans="1:113" ht="14.4" x14ac:dyDescent="0.3">
      <c r="A558" s="13"/>
      <c r="B558" s="11"/>
      <c r="C558" s="11"/>
      <c r="D558" s="11"/>
      <c r="E558" s="130"/>
      <c r="F558" s="130"/>
      <c r="G558" s="130"/>
      <c r="H558" s="88"/>
      <c r="I558" s="11"/>
      <c r="J558" s="11"/>
      <c r="K558" s="13"/>
      <c r="L558" s="13"/>
      <c r="M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7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7"/>
      <c r="AT558" s="17"/>
      <c r="AU558" s="17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B558" s="13"/>
      <c r="DE558" s="13"/>
      <c r="DF558" s="13"/>
      <c r="DG558" s="17"/>
      <c r="DH558" s="13"/>
      <c r="DI558" s="13"/>
    </row>
    <row r="559" spans="1:113" ht="14.4" x14ac:dyDescent="0.3">
      <c r="A559" s="13"/>
      <c r="B559" s="11"/>
      <c r="C559" s="11"/>
      <c r="D559" s="11"/>
      <c r="E559" s="130"/>
      <c r="F559" s="130"/>
      <c r="G559" s="130"/>
      <c r="H559" s="88"/>
      <c r="I559" s="11"/>
      <c r="J559" s="11"/>
      <c r="K559" s="13"/>
      <c r="L559" s="13"/>
      <c r="M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7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7"/>
      <c r="AT559" s="17"/>
      <c r="AU559" s="17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B559" s="13"/>
      <c r="DE559" s="13"/>
      <c r="DF559" s="13"/>
      <c r="DG559" s="17"/>
      <c r="DH559" s="13"/>
      <c r="DI559" s="13"/>
    </row>
    <row r="560" spans="1:113" ht="14.4" x14ac:dyDescent="0.3">
      <c r="A560" s="13"/>
      <c r="B560" s="11"/>
      <c r="C560" s="11"/>
      <c r="D560" s="11"/>
      <c r="E560" s="130"/>
      <c r="F560" s="130"/>
      <c r="G560" s="130"/>
      <c r="H560" s="88"/>
      <c r="I560" s="11"/>
      <c r="J560" s="11"/>
      <c r="K560" s="13"/>
      <c r="L560" s="13"/>
      <c r="M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7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7"/>
      <c r="AT560" s="17"/>
      <c r="AU560" s="17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B560" s="13"/>
      <c r="DE560" s="13"/>
      <c r="DF560" s="13"/>
      <c r="DG560" s="17"/>
      <c r="DH560" s="13"/>
      <c r="DI560" s="13"/>
    </row>
    <row r="561" spans="1:113" ht="14.4" x14ac:dyDescent="0.3">
      <c r="A561" s="13"/>
      <c r="B561" s="11"/>
      <c r="C561" s="11"/>
      <c r="D561" s="11"/>
      <c r="E561" s="130"/>
      <c r="F561" s="130"/>
      <c r="G561" s="130"/>
      <c r="H561" s="88"/>
      <c r="I561" s="11"/>
      <c r="J561" s="11"/>
      <c r="K561" s="13"/>
      <c r="L561" s="13"/>
      <c r="M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7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7"/>
      <c r="AT561" s="17"/>
      <c r="AU561" s="17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B561" s="13"/>
      <c r="DE561" s="13"/>
      <c r="DF561" s="13"/>
      <c r="DG561" s="17"/>
      <c r="DH561" s="13"/>
      <c r="DI561" s="13"/>
    </row>
    <row r="562" spans="1:113" ht="14.4" x14ac:dyDescent="0.3">
      <c r="A562" s="13"/>
      <c r="B562" s="11"/>
      <c r="C562" s="11"/>
      <c r="D562" s="11"/>
      <c r="E562" s="130"/>
      <c r="F562" s="130"/>
      <c r="G562" s="130"/>
      <c r="H562" s="88"/>
      <c r="I562" s="11"/>
      <c r="J562" s="11"/>
      <c r="K562" s="13"/>
      <c r="L562" s="13"/>
      <c r="M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7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7"/>
      <c r="AT562" s="17"/>
      <c r="AU562" s="17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B562" s="13"/>
      <c r="DE562" s="13"/>
      <c r="DF562" s="13"/>
      <c r="DG562" s="17"/>
      <c r="DH562" s="13"/>
      <c r="DI562" s="13"/>
    </row>
    <row r="563" spans="1:113" ht="14.4" x14ac:dyDescent="0.3">
      <c r="A563" s="13"/>
      <c r="B563" s="11"/>
      <c r="C563" s="11"/>
      <c r="D563" s="11"/>
      <c r="E563" s="130"/>
      <c r="F563" s="130"/>
      <c r="G563" s="130"/>
      <c r="H563" s="88"/>
      <c r="I563" s="11"/>
      <c r="J563" s="11"/>
      <c r="K563" s="13"/>
      <c r="L563" s="13"/>
      <c r="M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7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7"/>
      <c r="AT563" s="17"/>
      <c r="AU563" s="17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B563" s="13"/>
      <c r="DE563" s="13"/>
      <c r="DF563" s="13"/>
      <c r="DG563" s="17"/>
      <c r="DH563" s="13"/>
      <c r="DI563" s="13"/>
    </row>
    <row r="564" spans="1:113" ht="14.4" x14ac:dyDescent="0.3">
      <c r="A564" s="13"/>
      <c r="B564" s="11"/>
      <c r="C564" s="11"/>
      <c r="D564" s="11"/>
      <c r="E564" s="130"/>
      <c r="F564" s="130"/>
      <c r="G564" s="130"/>
      <c r="H564" s="88"/>
      <c r="I564" s="11"/>
      <c r="J564" s="11"/>
      <c r="K564" s="13"/>
      <c r="L564" s="13"/>
      <c r="M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7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7"/>
      <c r="AT564" s="17"/>
      <c r="AU564" s="17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B564" s="13"/>
      <c r="DE564" s="13"/>
      <c r="DF564" s="13"/>
      <c r="DG564" s="17"/>
      <c r="DH564" s="13"/>
      <c r="DI564" s="13"/>
    </row>
    <row r="565" spans="1:113" ht="14.4" x14ac:dyDescent="0.3">
      <c r="A565" s="13"/>
      <c r="B565" s="11"/>
      <c r="C565" s="11"/>
      <c r="D565" s="11"/>
      <c r="E565" s="130"/>
      <c r="F565" s="130"/>
      <c r="G565" s="130"/>
      <c r="H565" s="88"/>
      <c r="I565" s="11"/>
      <c r="J565" s="11"/>
      <c r="K565" s="13"/>
      <c r="L565" s="13"/>
      <c r="M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7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7"/>
      <c r="AT565" s="17"/>
      <c r="AU565" s="17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B565" s="13"/>
      <c r="DE565" s="13"/>
      <c r="DF565" s="13"/>
      <c r="DG565" s="17"/>
      <c r="DH565" s="13"/>
      <c r="DI565" s="13"/>
    </row>
    <row r="566" spans="1:113" ht="14.4" x14ac:dyDescent="0.3">
      <c r="A566" s="13"/>
      <c r="B566" s="11"/>
      <c r="C566" s="11"/>
      <c r="D566" s="11"/>
      <c r="E566" s="130"/>
      <c r="F566" s="130"/>
      <c r="G566" s="130"/>
      <c r="H566" s="88"/>
      <c r="I566" s="11"/>
      <c r="J566" s="11"/>
      <c r="K566" s="13"/>
      <c r="L566" s="13"/>
      <c r="M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7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7"/>
      <c r="AT566" s="17"/>
      <c r="AU566" s="17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B566" s="13"/>
      <c r="DE566" s="13"/>
      <c r="DF566" s="13"/>
      <c r="DG566" s="17"/>
      <c r="DH566" s="13"/>
      <c r="DI566" s="13"/>
    </row>
    <row r="567" spans="1:113" ht="14.4" x14ac:dyDescent="0.3">
      <c r="A567" s="13"/>
      <c r="B567" s="11"/>
      <c r="C567" s="11"/>
      <c r="D567" s="11"/>
      <c r="E567" s="130"/>
      <c r="F567" s="130"/>
      <c r="G567" s="130"/>
      <c r="H567" s="88"/>
      <c r="I567" s="11"/>
      <c r="J567" s="11"/>
      <c r="K567" s="13"/>
      <c r="L567" s="13"/>
      <c r="M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7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7"/>
      <c r="AT567" s="17"/>
      <c r="AU567" s="17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B567" s="13"/>
      <c r="DE567" s="13"/>
      <c r="DF567" s="13"/>
      <c r="DG567" s="17"/>
      <c r="DH567" s="13"/>
      <c r="DI567" s="13"/>
    </row>
    <row r="568" spans="1:113" ht="14.4" x14ac:dyDescent="0.3">
      <c r="A568" s="13"/>
      <c r="B568" s="11"/>
      <c r="C568" s="11"/>
      <c r="D568" s="11"/>
      <c r="E568" s="130"/>
      <c r="F568" s="130"/>
      <c r="G568" s="130"/>
      <c r="H568" s="88"/>
      <c r="I568" s="11"/>
      <c r="J568" s="11"/>
      <c r="K568" s="13"/>
      <c r="L568" s="13"/>
      <c r="M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7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7"/>
      <c r="AT568" s="17"/>
      <c r="AU568" s="17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B568" s="13"/>
      <c r="DE568" s="13"/>
      <c r="DF568" s="13"/>
      <c r="DG568" s="17"/>
      <c r="DH568" s="13"/>
      <c r="DI568" s="13"/>
    </row>
    <row r="569" spans="1:113" ht="14.4" x14ac:dyDescent="0.3">
      <c r="A569" s="13"/>
      <c r="B569" s="11"/>
      <c r="C569" s="11"/>
      <c r="D569" s="11"/>
      <c r="E569" s="130"/>
      <c r="F569" s="130"/>
      <c r="G569" s="130"/>
      <c r="H569" s="88"/>
      <c r="I569" s="11"/>
      <c r="J569" s="11"/>
      <c r="K569" s="13"/>
      <c r="L569" s="13"/>
      <c r="M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7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7"/>
      <c r="AT569" s="17"/>
      <c r="AU569" s="17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B569" s="13"/>
      <c r="DE569" s="13"/>
      <c r="DF569" s="13"/>
      <c r="DG569" s="17"/>
      <c r="DH569" s="13"/>
      <c r="DI569" s="13"/>
    </row>
    <row r="570" spans="1:113" ht="14.4" x14ac:dyDescent="0.3">
      <c r="A570" s="13"/>
      <c r="B570" s="11"/>
      <c r="C570" s="11"/>
      <c r="D570" s="11"/>
      <c r="E570" s="130"/>
      <c r="F570" s="130"/>
      <c r="G570" s="130"/>
      <c r="H570" s="88"/>
      <c r="I570" s="11"/>
      <c r="J570" s="11"/>
      <c r="K570" s="13"/>
      <c r="L570" s="13"/>
      <c r="M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7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7"/>
      <c r="AT570" s="17"/>
      <c r="AU570" s="17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B570" s="13"/>
      <c r="DE570" s="13"/>
      <c r="DF570" s="13"/>
      <c r="DG570" s="17"/>
      <c r="DH570" s="13"/>
      <c r="DI570" s="13"/>
    </row>
    <row r="571" spans="1:113" ht="14.4" x14ac:dyDescent="0.3">
      <c r="A571" s="13"/>
      <c r="B571" s="11"/>
      <c r="C571" s="11"/>
      <c r="D571" s="11"/>
      <c r="E571" s="130"/>
      <c r="F571" s="130"/>
      <c r="G571" s="130"/>
      <c r="H571" s="88"/>
      <c r="I571" s="11"/>
      <c r="J571" s="11"/>
      <c r="K571" s="13"/>
      <c r="L571" s="13"/>
      <c r="M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7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7"/>
      <c r="AT571" s="17"/>
      <c r="AU571" s="17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B571" s="13"/>
      <c r="DE571" s="13"/>
      <c r="DF571" s="13"/>
      <c r="DG571" s="17"/>
      <c r="DH571" s="13"/>
      <c r="DI571" s="13"/>
    </row>
    <row r="572" spans="1:113" ht="14.4" x14ac:dyDescent="0.3">
      <c r="A572" s="13"/>
      <c r="B572" s="11"/>
      <c r="C572" s="11"/>
      <c r="D572" s="11"/>
      <c r="E572" s="130"/>
      <c r="F572" s="130"/>
      <c r="G572" s="130"/>
      <c r="H572" s="88"/>
      <c r="I572" s="11"/>
      <c r="J572" s="11"/>
      <c r="K572" s="13"/>
      <c r="L572" s="13"/>
      <c r="M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7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7"/>
      <c r="AT572" s="17"/>
      <c r="AU572" s="17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B572" s="13"/>
      <c r="DE572" s="13"/>
      <c r="DF572" s="13"/>
      <c r="DG572" s="17"/>
      <c r="DH572" s="13"/>
      <c r="DI572" s="13"/>
    </row>
    <row r="573" spans="1:113" ht="14.4" x14ac:dyDescent="0.3">
      <c r="A573" s="13"/>
      <c r="B573" s="11"/>
      <c r="C573" s="11"/>
      <c r="D573" s="11"/>
      <c r="E573" s="130"/>
      <c r="F573" s="130"/>
      <c r="G573" s="130"/>
      <c r="H573" s="88"/>
      <c r="I573" s="11"/>
      <c r="J573" s="11"/>
      <c r="K573" s="13"/>
      <c r="L573" s="13"/>
      <c r="M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7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7"/>
      <c r="AT573" s="17"/>
      <c r="AU573" s="17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B573" s="13"/>
      <c r="DE573" s="13"/>
      <c r="DF573" s="13"/>
      <c r="DG573" s="17"/>
      <c r="DH573" s="13"/>
      <c r="DI573" s="13"/>
    </row>
    <row r="574" spans="1:113" ht="14.4" x14ac:dyDescent="0.3">
      <c r="A574" s="13"/>
      <c r="B574" s="11"/>
      <c r="C574" s="11"/>
      <c r="D574" s="11"/>
      <c r="E574" s="130"/>
      <c r="F574" s="130"/>
      <c r="G574" s="130"/>
      <c r="H574" s="88"/>
      <c r="I574" s="11"/>
      <c r="J574" s="11"/>
      <c r="K574" s="13"/>
      <c r="L574" s="13"/>
      <c r="M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7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7"/>
      <c r="AT574" s="17"/>
      <c r="AU574" s="17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B574" s="13"/>
      <c r="DE574" s="13"/>
      <c r="DF574" s="13"/>
      <c r="DG574" s="17"/>
      <c r="DH574" s="13"/>
      <c r="DI574" s="13"/>
    </row>
    <row r="575" spans="1:113" ht="14.4" x14ac:dyDescent="0.3">
      <c r="A575" s="13"/>
      <c r="B575" s="11"/>
      <c r="C575" s="11"/>
      <c r="D575" s="11"/>
      <c r="E575" s="130"/>
      <c r="F575" s="130"/>
      <c r="G575" s="130"/>
      <c r="H575" s="88"/>
      <c r="I575" s="11"/>
      <c r="J575" s="11"/>
      <c r="K575" s="13"/>
      <c r="L575" s="13"/>
      <c r="M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7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7"/>
      <c r="AT575" s="17"/>
      <c r="AU575" s="17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B575" s="13"/>
      <c r="DE575" s="13"/>
      <c r="DF575" s="13"/>
      <c r="DG575" s="17"/>
      <c r="DH575" s="13"/>
      <c r="DI575" s="13"/>
    </row>
    <row r="576" spans="1:113" ht="14.4" x14ac:dyDescent="0.3">
      <c r="A576" s="13"/>
      <c r="B576" s="11"/>
      <c r="C576" s="11"/>
      <c r="D576" s="11"/>
      <c r="E576" s="130"/>
      <c r="F576" s="130"/>
      <c r="G576" s="130"/>
      <c r="H576" s="88"/>
      <c r="I576" s="11"/>
      <c r="J576" s="11"/>
      <c r="K576" s="13"/>
      <c r="L576" s="13"/>
      <c r="M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7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7"/>
      <c r="AT576" s="17"/>
      <c r="AU576" s="17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B576" s="13"/>
      <c r="DE576" s="13"/>
      <c r="DF576" s="13"/>
      <c r="DG576" s="17"/>
      <c r="DH576" s="13"/>
      <c r="DI576" s="13"/>
    </row>
    <row r="577" spans="1:113" ht="14.4" x14ac:dyDescent="0.3">
      <c r="A577" s="13"/>
      <c r="B577" s="11"/>
      <c r="C577" s="11"/>
      <c r="D577" s="11"/>
      <c r="E577" s="130"/>
      <c r="F577" s="130"/>
      <c r="G577" s="130"/>
      <c r="H577" s="88"/>
      <c r="I577" s="11"/>
      <c r="J577" s="11"/>
      <c r="K577" s="13"/>
      <c r="L577" s="13"/>
      <c r="M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7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7"/>
      <c r="AT577" s="17"/>
      <c r="AU577" s="17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B577" s="13"/>
      <c r="DE577" s="13"/>
      <c r="DF577" s="13"/>
      <c r="DG577" s="17"/>
      <c r="DH577" s="13"/>
      <c r="DI577" s="13"/>
    </row>
    <row r="578" spans="1:113" ht="14.4" x14ac:dyDescent="0.3">
      <c r="A578" s="13"/>
      <c r="B578" s="11"/>
      <c r="C578" s="11"/>
      <c r="D578" s="11"/>
      <c r="E578" s="130"/>
      <c r="F578" s="130"/>
      <c r="G578" s="130"/>
      <c r="H578" s="88"/>
      <c r="I578" s="11"/>
      <c r="J578" s="11"/>
      <c r="K578" s="13"/>
      <c r="L578" s="13"/>
      <c r="M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7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7"/>
      <c r="AT578" s="17"/>
      <c r="AU578" s="17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B578" s="13"/>
      <c r="DE578" s="13"/>
      <c r="DF578" s="13"/>
      <c r="DG578" s="17"/>
      <c r="DH578" s="13"/>
      <c r="DI578" s="13"/>
    </row>
    <row r="579" spans="1:113" ht="14.4" x14ac:dyDescent="0.3">
      <c r="A579" s="13"/>
      <c r="B579" s="11"/>
      <c r="C579" s="11"/>
      <c r="D579" s="11"/>
      <c r="E579" s="130"/>
      <c r="F579" s="130"/>
      <c r="G579" s="130"/>
      <c r="H579" s="88"/>
      <c r="I579" s="11"/>
      <c r="J579" s="11"/>
      <c r="K579" s="13"/>
      <c r="L579" s="13"/>
      <c r="M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7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7"/>
      <c r="AT579" s="17"/>
      <c r="AU579" s="17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B579" s="13"/>
      <c r="DE579" s="13"/>
      <c r="DF579" s="13"/>
      <c r="DG579" s="17"/>
      <c r="DH579" s="13"/>
      <c r="DI579" s="13"/>
    </row>
    <row r="580" spans="1:113" ht="14.4" x14ac:dyDescent="0.3">
      <c r="A580" s="13"/>
      <c r="B580" s="11"/>
      <c r="C580" s="11"/>
      <c r="D580" s="11"/>
      <c r="E580" s="130"/>
      <c r="F580" s="130"/>
      <c r="G580" s="130"/>
      <c r="H580" s="88"/>
      <c r="I580" s="11"/>
      <c r="J580" s="11"/>
      <c r="K580" s="13"/>
      <c r="L580" s="13"/>
      <c r="M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7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7"/>
      <c r="AT580" s="17"/>
      <c r="AU580" s="17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B580" s="13"/>
      <c r="DE580" s="13"/>
      <c r="DF580" s="13"/>
      <c r="DG580" s="17"/>
      <c r="DH580" s="13"/>
      <c r="DI580" s="13"/>
    </row>
    <row r="581" spans="1:113" ht="14.4" x14ac:dyDescent="0.3">
      <c r="A581" s="13"/>
      <c r="B581" s="11"/>
      <c r="C581" s="11"/>
      <c r="D581" s="11"/>
      <c r="E581" s="130"/>
      <c r="F581" s="130"/>
      <c r="G581" s="130"/>
      <c r="H581" s="88"/>
      <c r="I581" s="11"/>
      <c r="J581" s="11"/>
      <c r="K581" s="13"/>
      <c r="L581" s="13"/>
      <c r="M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7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7"/>
      <c r="AT581" s="17"/>
      <c r="AU581" s="17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B581" s="13"/>
      <c r="DE581" s="13"/>
      <c r="DF581" s="13"/>
      <c r="DG581" s="17"/>
      <c r="DH581" s="13"/>
      <c r="DI581" s="13"/>
    </row>
    <row r="582" spans="1:113" ht="14.4" x14ac:dyDescent="0.3">
      <c r="A582" s="13"/>
      <c r="B582" s="11"/>
      <c r="C582" s="11"/>
      <c r="D582" s="11"/>
      <c r="E582" s="130"/>
      <c r="F582" s="130"/>
      <c r="G582" s="130"/>
      <c r="H582" s="88"/>
      <c r="I582" s="11"/>
      <c r="J582" s="11"/>
      <c r="K582" s="13"/>
      <c r="L582" s="13"/>
      <c r="M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7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7"/>
      <c r="AT582" s="17"/>
      <c r="AU582" s="17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B582" s="13"/>
      <c r="DE582" s="13"/>
      <c r="DF582" s="13"/>
      <c r="DG582" s="17"/>
      <c r="DH582" s="13"/>
      <c r="DI582" s="13"/>
    </row>
    <row r="583" spans="1:113" ht="14.4" x14ac:dyDescent="0.3">
      <c r="A583" s="13"/>
      <c r="B583" s="11"/>
      <c r="C583" s="11"/>
      <c r="D583" s="11"/>
      <c r="E583" s="130"/>
      <c r="F583" s="130"/>
      <c r="G583" s="130"/>
      <c r="H583" s="88"/>
      <c r="I583" s="11"/>
      <c r="J583" s="11"/>
      <c r="K583" s="13"/>
      <c r="L583" s="13"/>
      <c r="M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7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7"/>
      <c r="AT583" s="17"/>
      <c r="AU583" s="17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B583" s="13"/>
      <c r="DE583" s="13"/>
      <c r="DF583" s="13"/>
      <c r="DG583" s="17"/>
      <c r="DH583" s="13"/>
      <c r="DI583" s="13"/>
    </row>
    <row r="584" spans="1:113" ht="14.4" x14ac:dyDescent="0.3">
      <c r="A584" s="13"/>
      <c r="B584" s="11"/>
      <c r="C584" s="11"/>
      <c r="D584" s="11"/>
      <c r="E584" s="130"/>
      <c r="F584" s="130"/>
      <c r="G584" s="130"/>
      <c r="H584" s="88"/>
      <c r="I584" s="11"/>
      <c r="J584" s="11"/>
      <c r="K584" s="13"/>
      <c r="L584" s="13"/>
      <c r="M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7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7"/>
      <c r="AT584" s="17"/>
      <c r="AU584" s="17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B584" s="13"/>
      <c r="DE584" s="13"/>
      <c r="DF584" s="13"/>
      <c r="DG584" s="17"/>
      <c r="DH584" s="13"/>
      <c r="DI584" s="13"/>
    </row>
    <row r="585" spans="1:113" ht="14.4" x14ac:dyDescent="0.3">
      <c r="A585" s="13"/>
      <c r="B585" s="11"/>
      <c r="C585" s="11"/>
      <c r="D585" s="11"/>
      <c r="E585" s="130"/>
      <c r="F585" s="130"/>
      <c r="G585" s="130"/>
      <c r="H585" s="88"/>
      <c r="I585" s="11"/>
      <c r="J585" s="11"/>
      <c r="K585" s="13"/>
      <c r="L585" s="13"/>
      <c r="M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7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7"/>
      <c r="AT585" s="17"/>
      <c r="AU585" s="17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B585" s="13"/>
      <c r="DE585" s="13"/>
      <c r="DF585" s="13"/>
      <c r="DG585" s="17"/>
      <c r="DH585" s="13"/>
      <c r="DI585" s="13"/>
    </row>
    <row r="586" spans="1:113" ht="14.4" x14ac:dyDescent="0.3">
      <c r="A586" s="13"/>
      <c r="B586" s="11"/>
      <c r="C586" s="11"/>
      <c r="D586" s="11"/>
      <c r="E586" s="130"/>
      <c r="F586" s="130"/>
      <c r="G586" s="130"/>
      <c r="H586" s="88"/>
      <c r="I586" s="11"/>
      <c r="J586" s="11"/>
      <c r="K586" s="13"/>
      <c r="L586" s="13"/>
      <c r="M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7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7"/>
      <c r="AT586" s="17"/>
      <c r="AU586" s="17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B586" s="13"/>
      <c r="DE586" s="13"/>
      <c r="DF586" s="13"/>
      <c r="DG586" s="17"/>
      <c r="DH586" s="13"/>
      <c r="DI586" s="13"/>
    </row>
    <row r="587" spans="1:113" ht="14.4" x14ac:dyDescent="0.3">
      <c r="A587" s="13"/>
      <c r="B587" s="11"/>
      <c r="C587" s="11"/>
      <c r="D587" s="11"/>
      <c r="E587" s="130"/>
      <c r="F587" s="130"/>
      <c r="G587" s="130"/>
      <c r="H587" s="88"/>
      <c r="I587" s="11"/>
      <c r="J587" s="11"/>
      <c r="K587" s="13"/>
      <c r="L587" s="13"/>
      <c r="M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7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7"/>
      <c r="AT587" s="17"/>
      <c r="AU587" s="17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B587" s="13"/>
      <c r="DE587" s="13"/>
      <c r="DF587" s="13"/>
      <c r="DG587" s="17"/>
      <c r="DH587" s="13"/>
      <c r="DI587" s="13"/>
    </row>
    <row r="588" spans="1:113" ht="14.4" x14ac:dyDescent="0.3">
      <c r="A588" s="13"/>
      <c r="B588" s="11"/>
      <c r="C588" s="11"/>
      <c r="D588" s="11"/>
      <c r="E588" s="130"/>
      <c r="F588" s="130"/>
      <c r="G588" s="130"/>
      <c r="H588" s="88"/>
      <c r="I588" s="11"/>
      <c r="J588" s="11"/>
      <c r="K588" s="13"/>
      <c r="L588" s="13"/>
      <c r="M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7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7"/>
      <c r="AT588" s="17"/>
      <c r="AU588" s="17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B588" s="13"/>
      <c r="DE588" s="13"/>
      <c r="DF588" s="13"/>
      <c r="DG588" s="17"/>
      <c r="DH588" s="13"/>
      <c r="DI588" s="13"/>
    </row>
    <row r="589" spans="1:113" ht="14.4" x14ac:dyDescent="0.3">
      <c r="A589" s="13"/>
      <c r="B589" s="11"/>
      <c r="C589" s="11"/>
      <c r="D589" s="11"/>
      <c r="E589" s="130"/>
      <c r="F589" s="130"/>
      <c r="G589" s="130"/>
      <c r="H589" s="88"/>
      <c r="I589" s="11"/>
      <c r="J589" s="11"/>
      <c r="K589" s="13"/>
      <c r="L589" s="13"/>
      <c r="M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7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7"/>
      <c r="AT589" s="17"/>
      <c r="AU589" s="17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B589" s="13"/>
      <c r="DE589" s="13"/>
      <c r="DF589" s="13"/>
      <c r="DG589" s="17"/>
      <c r="DH589" s="13"/>
      <c r="DI589" s="13"/>
    </row>
    <row r="590" spans="1:113" ht="14.4" x14ac:dyDescent="0.3">
      <c r="A590" s="13"/>
      <c r="B590" s="11"/>
      <c r="C590" s="11"/>
      <c r="D590" s="11"/>
      <c r="E590" s="130"/>
      <c r="F590" s="130"/>
      <c r="G590" s="130"/>
      <c r="H590" s="88"/>
      <c r="I590" s="11"/>
      <c r="J590" s="11"/>
      <c r="K590" s="13"/>
      <c r="L590" s="13"/>
      <c r="M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7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7"/>
      <c r="AT590" s="17"/>
      <c r="AU590" s="17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B590" s="13"/>
      <c r="DE590" s="13"/>
      <c r="DF590" s="13"/>
      <c r="DG590" s="17"/>
      <c r="DH590" s="13"/>
      <c r="DI590" s="13"/>
    </row>
    <row r="591" spans="1:113" ht="14.4" x14ac:dyDescent="0.3">
      <c r="A591" s="13"/>
      <c r="B591" s="11"/>
      <c r="C591" s="11"/>
      <c r="D591" s="11"/>
      <c r="E591" s="130"/>
      <c r="F591" s="130"/>
      <c r="G591" s="130"/>
      <c r="H591" s="88"/>
      <c r="I591" s="11"/>
      <c r="J591" s="11"/>
      <c r="K591" s="13"/>
      <c r="L591" s="13"/>
      <c r="M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7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7"/>
      <c r="AT591" s="17"/>
      <c r="AU591" s="17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B591" s="13"/>
      <c r="DE591" s="13"/>
      <c r="DF591" s="13"/>
      <c r="DG591" s="17"/>
      <c r="DH591" s="13"/>
      <c r="DI591" s="13"/>
    </row>
    <row r="592" spans="1:113" ht="14.4" x14ac:dyDescent="0.3">
      <c r="A592" s="13"/>
      <c r="B592" s="11"/>
      <c r="C592" s="11"/>
      <c r="D592" s="11"/>
      <c r="E592" s="130"/>
      <c r="F592" s="130"/>
      <c r="G592" s="130"/>
      <c r="H592" s="88"/>
      <c r="I592" s="11"/>
      <c r="J592" s="11"/>
      <c r="K592" s="13"/>
      <c r="L592" s="13"/>
      <c r="M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7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7"/>
      <c r="AT592" s="17"/>
      <c r="AU592" s="17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B592" s="13"/>
      <c r="DE592" s="13"/>
      <c r="DF592" s="13"/>
      <c r="DG592" s="17"/>
      <c r="DH592" s="13"/>
      <c r="DI592" s="13"/>
    </row>
    <row r="593" spans="1:113" ht="14.4" x14ac:dyDescent="0.3">
      <c r="A593" s="13"/>
      <c r="B593" s="11"/>
      <c r="C593" s="11"/>
      <c r="D593" s="11"/>
      <c r="E593" s="130"/>
      <c r="F593" s="130"/>
      <c r="G593" s="130"/>
      <c r="H593" s="88"/>
      <c r="I593" s="11"/>
      <c r="J593" s="11"/>
      <c r="K593" s="13"/>
      <c r="L593" s="13"/>
      <c r="M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7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7"/>
      <c r="AT593" s="17"/>
      <c r="AU593" s="17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B593" s="13"/>
      <c r="DE593" s="13"/>
      <c r="DF593" s="13"/>
      <c r="DG593" s="17"/>
      <c r="DH593" s="13"/>
      <c r="DI593" s="13"/>
    </row>
    <row r="594" spans="1:113" ht="14.4" x14ac:dyDescent="0.3">
      <c r="A594" s="13"/>
      <c r="B594" s="11"/>
      <c r="C594" s="11"/>
      <c r="D594" s="11"/>
      <c r="E594" s="130"/>
      <c r="F594" s="130"/>
      <c r="G594" s="130"/>
      <c r="H594" s="88"/>
      <c r="I594" s="11"/>
      <c r="J594" s="11"/>
      <c r="K594" s="13"/>
      <c r="L594" s="13"/>
      <c r="M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7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7"/>
      <c r="AT594" s="17"/>
      <c r="AU594" s="17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B594" s="13"/>
      <c r="DE594" s="13"/>
      <c r="DF594" s="13"/>
      <c r="DG594" s="17"/>
      <c r="DH594" s="13"/>
      <c r="DI594" s="13"/>
    </row>
    <row r="595" spans="1:113" ht="14.4" x14ac:dyDescent="0.3">
      <c r="A595" s="13"/>
      <c r="B595" s="11"/>
      <c r="C595" s="11"/>
      <c r="D595" s="11"/>
      <c r="E595" s="130"/>
      <c r="F595" s="130"/>
      <c r="G595" s="130"/>
      <c r="H595" s="88"/>
      <c r="I595" s="11"/>
      <c r="J595" s="11"/>
      <c r="K595" s="13"/>
      <c r="L595" s="13"/>
      <c r="M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7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7"/>
      <c r="AT595" s="17"/>
      <c r="AU595" s="17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B595" s="13"/>
      <c r="DE595" s="13"/>
      <c r="DF595" s="13"/>
      <c r="DG595" s="17"/>
      <c r="DH595" s="13"/>
      <c r="DI595" s="13"/>
    </row>
    <row r="596" spans="1:113" ht="14.4" x14ac:dyDescent="0.3">
      <c r="A596" s="13"/>
      <c r="B596" s="11"/>
      <c r="C596" s="11"/>
      <c r="D596" s="11"/>
      <c r="E596" s="130"/>
      <c r="F596" s="130"/>
      <c r="G596" s="130"/>
      <c r="H596" s="88"/>
      <c r="I596" s="11"/>
      <c r="J596" s="11"/>
      <c r="K596" s="13"/>
      <c r="L596" s="13"/>
      <c r="M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7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7"/>
      <c r="AT596" s="17"/>
      <c r="AU596" s="17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B596" s="13"/>
      <c r="DE596" s="13"/>
      <c r="DF596" s="13"/>
      <c r="DG596" s="17"/>
      <c r="DH596" s="13"/>
      <c r="DI596" s="13"/>
    </row>
    <row r="597" spans="1:113" ht="14.4" x14ac:dyDescent="0.3">
      <c r="A597" s="13"/>
      <c r="B597" s="11"/>
      <c r="C597" s="11"/>
      <c r="D597" s="11"/>
      <c r="E597" s="130"/>
      <c r="F597" s="130"/>
      <c r="G597" s="130"/>
      <c r="H597" s="88"/>
      <c r="I597" s="11"/>
      <c r="J597" s="11"/>
      <c r="K597" s="13"/>
      <c r="L597" s="13"/>
      <c r="M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7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7"/>
      <c r="AT597" s="17"/>
      <c r="AU597" s="17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B597" s="13"/>
      <c r="DE597" s="13"/>
      <c r="DF597" s="13"/>
      <c r="DG597" s="17"/>
      <c r="DH597" s="13"/>
      <c r="DI597" s="13"/>
    </row>
    <row r="598" spans="1:113" ht="14.4" x14ac:dyDescent="0.3">
      <c r="A598" s="13"/>
      <c r="B598" s="11"/>
      <c r="C598" s="11"/>
      <c r="D598" s="11"/>
      <c r="E598" s="130"/>
      <c r="F598" s="130"/>
      <c r="G598" s="130"/>
      <c r="H598" s="88"/>
      <c r="I598" s="11"/>
      <c r="J598" s="11"/>
      <c r="K598" s="13"/>
      <c r="L598" s="13"/>
      <c r="M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7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7"/>
      <c r="AT598" s="17"/>
      <c r="AU598" s="17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B598" s="13"/>
      <c r="DE598" s="13"/>
      <c r="DF598" s="13"/>
      <c r="DG598" s="17"/>
      <c r="DH598" s="13"/>
      <c r="DI598" s="13"/>
    </row>
    <row r="599" spans="1:113" ht="14.4" x14ac:dyDescent="0.3">
      <c r="A599" s="13"/>
      <c r="B599" s="11"/>
      <c r="C599" s="11"/>
      <c r="D599" s="11"/>
      <c r="E599" s="130"/>
      <c r="F599" s="130"/>
      <c r="G599" s="130"/>
      <c r="H599" s="88"/>
      <c r="I599" s="11"/>
      <c r="J599" s="11"/>
      <c r="K599" s="13"/>
      <c r="L599" s="13"/>
      <c r="M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7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7"/>
      <c r="AT599" s="17"/>
      <c r="AU599" s="17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B599" s="13"/>
      <c r="DE599" s="13"/>
      <c r="DF599" s="13"/>
      <c r="DG599" s="17"/>
      <c r="DH599" s="13"/>
      <c r="DI599" s="13"/>
    </row>
    <row r="600" spans="1:113" ht="14.4" x14ac:dyDescent="0.3">
      <c r="A600" s="13"/>
      <c r="B600" s="11"/>
      <c r="C600" s="11"/>
      <c r="D600" s="11"/>
      <c r="E600" s="130"/>
      <c r="F600" s="130"/>
      <c r="G600" s="130"/>
      <c r="H600" s="88"/>
      <c r="I600" s="11"/>
      <c r="J600" s="11"/>
      <c r="K600" s="13"/>
      <c r="L600" s="13"/>
      <c r="M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7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7"/>
      <c r="AT600" s="17"/>
      <c r="AU600" s="17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B600" s="13"/>
      <c r="DE600" s="13"/>
      <c r="DF600" s="13"/>
      <c r="DG600" s="17"/>
      <c r="DH600" s="13"/>
      <c r="DI600" s="13"/>
    </row>
    <row r="601" spans="1:113" ht="14.4" x14ac:dyDescent="0.3">
      <c r="A601" s="13"/>
      <c r="B601" s="11"/>
      <c r="C601" s="11"/>
      <c r="D601" s="11"/>
      <c r="E601" s="130"/>
      <c r="F601" s="130"/>
      <c r="G601" s="130"/>
      <c r="H601" s="88"/>
      <c r="I601" s="11"/>
      <c r="J601" s="11"/>
      <c r="K601" s="13"/>
      <c r="L601" s="13"/>
      <c r="M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7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7"/>
      <c r="AT601" s="17"/>
      <c r="AU601" s="17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B601" s="13"/>
      <c r="DE601" s="13"/>
      <c r="DF601" s="13"/>
      <c r="DG601" s="17"/>
      <c r="DH601" s="13"/>
      <c r="DI601" s="13"/>
    </row>
    <row r="602" spans="1:113" ht="14.4" x14ac:dyDescent="0.3">
      <c r="A602" s="13"/>
      <c r="B602" s="11"/>
      <c r="C602" s="11"/>
      <c r="D602" s="11"/>
      <c r="E602" s="130"/>
      <c r="F602" s="130"/>
      <c r="G602" s="130"/>
      <c r="H602" s="88"/>
      <c r="I602" s="11"/>
      <c r="J602" s="11"/>
      <c r="K602" s="13"/>
      <c r="L602" s="13"/>
      <c r="M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7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7"/>
      <c r="AT602" s="17"/>
      <c r="AU602" s="17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B602" s="13"/>
      <c r="DE602" s="13"/>
      <c r="DF602" s="13"/>
      <c r="DG602" s="17"/>
      <c r="DH602" s="13"/>
      <c r="DI602" s="13"/>
    </row>
    <row r="603" spans="1:113" ht="14.4" x14ac:dyDescent="0.3">
      <c r="A603" s="13"/>
      <c r="B603" s="11"/>
      <c r="C603" s="11"/>
      <c r="D603" s="11"/>
      <c r="E603" s="130"/>
      <c r="F603" s="130"/>
      <c r="G603" s="130"/>
      <c r="H603" s="88"/>
      <c r="I603" s="11"/>
      <c r="J603" s="11"/>
      <c r="K603" s="13"/>
      <c r="L603" s="13"/>
      <c r="M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7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7"/>
      <c r="AT603" s="17"/>
      <c r="AU603" s="17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B603" s="13"/>
      <c r="DE603" s="13"/>
      <c r="DF603" s="13"/>
      <c r="DG603" s="17"/>
      <c r="DH603" s="13"/>
      <c r="DI603" s="13"/>
    </row>
    <row r="604" spans="1:113" ht="14.4" x14ac:dyDescent="0.3">
      <c r="A604" s="13"/>
      <c r="B604" s="11"/>
      <c r="C604" s="11"/>
      <c r="D604" s="11"/>
      <c r="E604" s="130"/>
      <c r="F604" s="130"/>
      <c r="G604" s="130"/>
      <c r="H604" s="88"/>
      <c r="I604" s="11"/>
      <c r="J604" s="11"/>
      <c r="K604" s="13"/>
      <c r="L604" s="13"/>
      <c r="M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7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7"/>
      <c r="AT604" s="17"/>
      <c r="AU604" s="17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B604" s="13"/>
      <c r="DE604" s="13"/>
      <c r="DF604" s="13"/>
      <c r="DG604" s="17"/>
      <c r="DH604" s="13"/>
      <c r="DI604" s="13"/>
    </row>
    <row r="605" spans="1:113" ht="14.4" x14ac:dyDescent="0.3">
      <c r="A605" s="13"/>
      <c r="B605" s="11"/>
      <c r="C605" s="11"/>
      <c r="D605" s="11"/>
      <c r="E605" s="130"/>
      <c r="F605" s="130"/>
      <c r="G605" s="130"/>
      <c r="H605" s="88"/>
      <c r="I605" s="11"/>
      <c r="J605" s="11"/>
      <c r="K605" s="13"/>
      <c r="L605" s="13"/>
      <c r="M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7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7"/>
      <c r="AT605" s="17"/>
      <c r="AU605" s="17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B605" s="13"/>
      <c r="DE605" s="13"/>
      <c r="DF605" s="13"/>
      <c r="DG605" s="17"/>
      <c r="DH605" s="13"/>
      <c r="DI605" s="13"/>
    </row>
    <row r="606" spans="1:113" ht="14.4" x14ac:dyDescent="0.3">
      <c r="A606" s="13"/>
      <c r="B606" s="11"/>
      <c r="C606" s="11"/>
      <c r="D606" s="11"/>
      <c r="E606" s="130"/>
      <c r="F606" s="130"/>
      <c r="G606" s="130"/>
      <c r="H606" s="88"/>
      <c r="I606" s="11"/>
      <c r="J606" s="11"/>
      <c r="K606" s="13"/>
      <c r="L606" s="13"/>
      <c r="M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7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7"/>
      <c r="AT606" s="17"/>
      <c r="AU606" s="17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B606" s="13"/>
      <c r="DE606" s="13"/>
      <c r="DF606" s="13"/>
      <c r="DG606" s="17"/>
      <c r="DH606" s="13"/>
      <c r="DI606" s="13"/>
    </row>
    <row r="607" spans="1:113" ht="14.4" x14ac:dyDescent="0.3">
      <c r="A607" s="13"/>
      <c r="B607" s="11"/>
      <c r="C607" s="11"/>
      <c r="D607" s="11"/>
      <c r="E607" s="130"/>
      <c r="F607" s="130"/>
      <c r="G607" s="130"/>
      <c r="H607" s="88"/>
      <c r="I607" s="11"/>
      <c r="J607" s="11"/>
      <c r="K607" s="13"/>
      <c r="L607" s="13"/>
      <c r="M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7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7"/>
      <c r="AT607" s="17"/>
      <c r="AU607" s="17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B607" s="13"/>
      <c r="DE607" s="13"/>
      <c r="DF607" s="13"/>
      <c r="DG607" s="17"/>
      <c r="DH607" s="13"/>
      <c r="DI607" s="13"/>
    </row>
    <row r="608" spans="1:113" ht="14.4" x14ac:dyDescent="0.3">
      <c r="A608" s="13"/>
      <c r="B608" s="11"/>
      <c r="C608" s="11"/>
      <c r="D608" s="11"/>
      <c r="E608" s="130"/>
      <c r="F608" s="130"/>
      <c r="G608" s="130"/>
      <c r="H608" s="88"/>
      <c r="I608" s="11"/>
      <c r="J608" s="11"/>
      <c r="K608" s="13"/>
      <c r="L608" s="13"/>
      <c r="M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7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7"/>
      <c r="AT608" s="17"/>
      <c r="AU608" s="17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B608" s="13"/>
      <c r="DE608" s="13"/>
      <c r="DF608" s="13"/>
      <c r="DG608" s="17"/>
      <c r="DH608" s="13"/>
      <c r="DI608" s="13"/>
    </row>
    <row r="609" spans="1:113" ht="14.4" x14ac:dyDescent="0.3">
      <c r="A609" s="13"/>
      <c r="B609" s="11"/>
      <c r="C609" s="11"/>
      <c r="D609" s="11"/>
      <c r="E609" s="130"/>
      <c r="F609" s="130"/>
      <c r="G609" s="130"/>
      <c r="H609" s="88"/>
      <c r="I609" s="11"/>
      <c r="J609" s="11"/>
      <c r="K609" s="13"/>
      <c r="L609" s="13"/>
      <c r="M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7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7"/>
      <c r="AT609" s="17"/>
      <c r="AU609" s="17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B609" s="13"/>
      <c r="DE609" s="13"/>
      <c r="DF609" s="13"/>
      <c r="DG609" s="17"/>
      <c r="DH609" s="13"/>
      <c r="DI609" s="13"/>
    </row>
    <row r="610" spans="1:113" ht="14.4" x14ac:dyDescent="0.3">
      <c r="A610" s="13"/>
      <c r="B610" s="11"/>
      <c r="C610" s="11"/>
      <c r="D610" s="11"/>
      <c r="E610" s="130"/>
      <c r="F610" s="130"/>
      <c r="G610" s="130"/>
      <c r="H610" s="88"/>
      <c r="I610" s="11"/>
      <c r="J610" s="11"/>
      <c r="K610" s="13"/>
      <c r="L610" s="13"/>
      <c r="M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7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7"/>
      <c r="AT610" s="17"/>
      <c r="AU610" s="17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B610" s="13"/>
      <c r="DE610" s="13"/>
      <c r="DF610" s="13"/>
      <c r="DG610" s="17"/>
      <c r="DH610" s="13"/>
      <c r="DI610" s="13"/>
    </row>
    <row r="611" spans="1:113" ht="14.4" x14ac:dyDescent="0.3">
      <c r="A611" s="13"/>
      <c r="B611" s="11"/>
      <c r="C611" s="11"/>
      <c r="D611" s="11"/>
      <c r="E611" s="130"/>
      <c r="F611" s="130"/>
      <c r="G611" s="130"/>
      <c r="H611" s="88"/>
      <c r="I611" s="11"/>
      <c r="J611" s="11"/>
      <c r="K611" s="13"/>
      <c r="L611" s="13"/>
      <c r="M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7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7"/>
      <c r="AT611" s="17"/>
      <c r="AU611" s="17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B611" s="13"/>
      <c r="DE611" s="13"/>
      <c r="DF611" s="13"/>
      <c r="DG611" s="17"/>
      <c r="DH611" s="13"/>
      <c r="DI611" s="13"/>
    </row>
    <row r="612" spans="1:113" ht="14.4" x14ac:dyDescent="0.3">
      <c r="A612" s="13"/>
      <c r="B612" s="11"/>
      <c r="C612" s="11"/>
      <c r="D612" s="11"/>
      <c r="E612" s="130"/>
      <c r="F612" s="130"/>
      <c r="G612" s="130"/>
      <c r="H612" s="88"/>
      <c r="I612" s="11"/>
      <c r="J612" s="11"/>
      <c r="K612" s="13"/>
      <c r="L612" s="13"/>
      <c r="M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7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7"/>
      <c r="AT612" s="17"/>
      <c r="AU612" s="17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B612" s="13"/>
      <c r="DE612" s="13"/>
      <c r="DF612" s="13"/>
      <c r="DG612" s="17"/>
      <c r="DH612" s="13"/>
      <c r="DI612" s="13"/>
    </row>
    <row r="613" spans="1:113" ht="14.4" x14ac:dyDescent="0.3">
      <c r="A613" s="13"/>
      <c r="B613" s="11"/>
      <c r="C613" s="11"/>
      <c r="D613" s="11"/>
      <c r="E613" s="130"/>
      <c r="F613" s="130"/>
      <c r="G613" s="130"/>
      <c r="H613" s="88"/>
      <c r="I613" s="11"/>
      <c r="J613" s="11"/>
      <c r="K613" s="13"/>
      <c r="L613" s="13"/>
      <c r="M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7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7"/>
      <c r="AT613" s="17"/>
      <c r="AU613" s="17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B613" s="13"/>
      <c r="DE613" s="13"/>
      <c r="DF613" s="13"/>
      <c r="DG613" s="17"/>
      <c r="DH613" s="13"/>
      <c r="DI613" s="13"/>
    </row>
    <row r="614" spans="1:113" ht="14.4" x14ac:dyDescent="0.3">
      <c r="A614" s="13"/>
      <c r="B614" s="11"/>
      <c r="C614" s="11"/>
      <c r="D614" s="11"/>
      <c r="E614" s="130"/>
      <c r="F614" s="130"/>
      <c r="G614" s="130"/>
      <c r="H614" s="88"/>
      <c r="I614" s="11"/>
      <c r="J614" s="11"/>
      <c r="K614" s="13"/>
      <c r="L614" s="13"/>
      <c r="M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7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7"/>
      <c r="AT614" s="17"/>
      <c r="AU614" s="17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B614" s="13"/>
      <c r="DE614" s="13"/>
      <c r="DF614" s="13"/>
      <c r="DG614" s="17"/>
      <c r="DH614" s="13"/>
      <c r="DI614" s="13"/>
    </row>
    <row r="615" spans="1:113" ht="14.4" x14ac:dyDescent="0.3">
      <c r="A615" s="13"/>
      <c r="B615" s="11"/>
      <c r="C615" s="11"/>
      <c r="D615" s="11"/>
      <c r="E615" s="130"/>
      <c r="F615" s="130"/>
      <c r="G615" s="130"/>
      <c r="H615" s="88"/>
      <c r="I615" s="11"/>
      <c r="J615" s="11"/>
      <c r="K615" s="13"/>
      <c r="L615" s="13"/>
      <c r="M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7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7"/>
      <c r="AT615" s="17"/>
      <c r="AU615" s="17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B615" s="13"/>
      <c r="DE615" s="13"/>
      <c r="DF615" s="13"/>
      <c r="DG615" s="17"/>
      <c r="DH615" s="13"/>
      <c r="DI615" s="13"/>
    </row>
    <row r="616" spans="1:113" ht="14.4" x14ac:dyDescent="0.3">
      <c r="A616" s="13"/>
      <c r="B616" s="11"/>
      <c r="C616" s="11"/>
      <c r="D616" s="11"/>
      <c r="E616" s="130"/>
      <c r="F616" s="130"/>
      <c r="G616" s="130"/>
      <c r="H616" s="88"/>
      <c r="I616" s="11"/>
      <c r="J616" s="11"/>
      <c r="K616" s="13"/>
      <c r="L616" s="13"/>
      <c r="M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7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7"/>
      <c r="AT616" s="17"/>
      <c r="AU616" s="17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B616" s="13"/>
      <c r="DE616" s="13"/>
      <c r="DF616" s="13"/>
      <c r="DG616" s="17"/>
      <c r="DH616" s="13"/>
      <c r="DI616" s="13"/>
    </row>
    <row r="617" spans="1:113" ht="14.4" x14ac:dyDescent="0.3">
      <c r="A617" s="13"/>
      <c r="B617" s="11"/>
      <c r="C617" s="11"/>
      <c r="D617" s="11"/>
      <c r="E617" s="130"/>
      <c r="F617" s="130"/>
      <c r="G617" s="130"/>
      <c r="H617" s="88"/>
      <c r="I617" s="11"/>
      <c r="J617" s="11"/>
      <c r="K617" s="13"/>
      <c r="L617" s="13"/>
      <c r="M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7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7"/>
      <c r="AT617" s="17"/>
      <c r="AU617" s="17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B617" s="13"/>
      <c r="DE617" s="13"/>
      <c r="DF617" s="13"/>
      <c r="DG617" s="17"/>
      <c r="DH617" s="13"/>
      <c r="DI617" s="13"/>
    </row>
    <row r="618" spans="1:113" ht="14.4" x14ac:dyDescent="0.3">
      <c r="A618" s="13"/>
      <c r="B618" s="11"/>
      <c r="C618" s="11"/>
      <c r="D618" s="11"/>
      <c r="E618" s="130"/>
      <c r="F618" s="130"/>
      <c r="G618" s="130"/>
      <c r="H618" s="88"/>
      <c r="I618" s="11"/>
      <c r="J618" s="11"/>
      <c r="K618" s="13"/>
      <c r="L618" s="13"/>
      <c r="M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7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7"/>
      <c r="AT618" s="17"/>
      <c r="AU618" s="17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B618" s="13"/>
      <c r="DE618" s="13"/>
      <c r="DF618" s="13"/>
      <c r="DG618" s="17"/>
      <c r="DH618" s="13"/>
      <c r="DI618" s="13"/>
    </row>
    <row r="619" spans="1:113" ht="14.4" x14ac:dyDescent="0.3">
      <c r="A619" s="13"/>
      <c r="B619" s="11"/>
      <c r="C619" s="11"/>
      <c r="D619" s="11"/>
      <c r="E619" s="130"/>
      <c r="F619" s="130"/>
      <c r="G619" s="130"/>
      <c r="H619" s="88"/>
      <c r="I619" s="11"/>
      <c r="J619" s="11"/>
      <c r="K619" s="13"/>
      <c r="L619" s="13"/>
      <c r="M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7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7"/>
      <c r="AT619" s="17"/>
      <c r="AU619" s="17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B619" s="13"/>
      <c r="DE619" s="13"/>
      <c r="DF619" s="13"/>
      <c r="DG619" s="17"/>
      <c r="DH619" s="13"/>
      <c r="DI619" s="13"/>
    </row>
    <row r="620" spans="1:113" ht="14.4" x14ac:dyDescent="0.3">
      <c r="A620" s="13"/>
      <c r="B620" s="11"/>
      <c r="C620" s="11"/>
      <c r="D620" s="11"/>
      <c r="E620" s="130"/>
      <c r="F620" s="130"/>
      <c r="G620" s="130"/>
      <c r="H620" s="88"/>
      <c r="I620" s="11"/>
      <c r="J620" s="11"/>
      <c r="K620" s="13"/>
      <c r="L620" s="13"/>
      <c r="M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7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7"/>
      <c r="AT620" s="17"/>
      <c r="AU620" s="17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B620" s="13"/>
      <c r="DE620" s="13"/>
      <c r="DF620" s="13"/>
      <c r="DG620" s="17"/>
      <c r="DH620" s="13"/>
      <c r="DI620" s="13"/>
    </row>
    <row r="621" spans="1:113" ht="14.4" x14ac:dyDescent="0.3">
      <c r="A621" s="13"/>
      <c r="B621" s="11"/>
      <c r="C621" s="11"/>
      <c r="D621" s="11"/>
      <c r="E621" s="130"/>
      <c r="F621" s="130"/>
      <c r="G621" s="130"/>
      <c r="H621" s="88"/>
      <c r="I621" s="11"/>
      <c r="J621" s="11"/>
      <c r="K621" s="13"/>
      <c r="L621" s="13"/>
      <c r="M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7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7"/>
      <c r="AT621" s="17"/>
      <c r="AU621" s="17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B621" s="13"/>
      <c r="DE621" s="13"/>
      <c r="DF621" s="13"/>
      <c r="DG621" s="17"/>
      <c r="DH621" s="13"/>
      <c r="DI621" s="13"/>
    </row>
    <row r="622" spans="1:113" ht="14.4" x14ac:dyDescent="0.3">
      <c r="A622" s="13"/>
      <c r="B622" s="11"/>
      <c r="C622" s="11"/>
      <c r="D622" s="11"/>
      <c r="E622" s="130"/>
      <c r="F622" s="130"/>
      <c r="G622" s="130"/>
      <c r="H622" s="88"/>
      <c r="I622" s="11"/>
      <c r="J622" s="11"/>
      <c r="K622" s="13"/>
      <c r="L622" s="13"/>
      <c r="M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7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7"/>
      <c r="AT622" s="17"/>
      <c r="AU622" s="17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B622" s="13"/>
      <c r="DE622" s="13"/>
      <c r="DF622" s="13"/>
      <c r="DG622" s="17"/>
      <c r="DH622" s="13"/>
      <c r="DI622" s="13"/>
    </row>
    <row r="623" spans="1:113" ht="14.4" x14ac:dyDescent="0.3">
      <c r="A623" s="13"/>
      <c r="B623" s="11"/>
      <c r="C623" s="11"/>
      <c r="D623" s="11"/>
      <c r="E623" s="130"/>
      <c r="F623" s="130"/>
      <c r="G623" s="130"/>
      <c r="H623" s="88"/>
      <c r="I623" s="11"/>
      <c r="J623" s="11"/>
      <c r="K623" s="13"/>
      <c r="L623" s="13"/>
      <c r="M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7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7"/>
      <c r="AT623" s="17"/>
      <c r="AU623" s="17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B623" s="13"/>
      <c r="DE623" s="13"/>
      <c r="DF623" s="13"/>
      <c r="DG623" s="17"/>
      <c r="DH623" s="13"/>
      <c r="DI623" s="13"/>
    </row>
    <row r="624" spans="1:113" ht="14.4" x14ac:dyDescent="0.3">
      <c r="A624" s="13"/>
      <c r="B624" s="11"/>
      <c r="C624" s="11"/>
      <c r="D624" s="11"/>
      <c r="E624" s="130"/>
      <c r="F624" s="130"/>
      <c r="G624" s="130"/>
      <c r="H624" s="88"/>
      <c r="I624" s="11"/>
      <c r="J624" s="11"/>
      <c r="K624" s="13"/>
      <c r="L624" s="13"/>
      <c r="M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7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7"/>
      <c r="AT624" s="17"/>
      <c r="AU624" s="17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B624" s="13"/>
      <c r="DE624" s="13"/>
      <c r="DF624" s="13"/>
      <c r="DG624" s="17"/>
      <c r="DH624" s="13"/>
      <c r="DI624" s="13"/>
    </row>
    <row r="625" spans="1:113" ht="14.4" x14ac:dyDescent="0.3">
      <c r="A625" s="13"/>
      <c r="B625" s="11"/>
      <c r="C625" s="11"/>
      <c r="D625" s="11"/>
      <c r="E625" s="130"/>
      <c r="F625" s="130"/>
      <c r="G625" s="130"/>
      <c r="H625" s="88"/>
      <c r="I625" s="11"/>
      <c r="J625" s="11"/>
      <c r="K625" s="13"/>
      <c r="L625" s="13"/>
      <c r="M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7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7"/>
      <c r="AT625" s="17"/>
      <c r="AU625" s="17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B625" s="13"/>
      <c r="DE625" s="13"/>
      <c r="DF625" s="13"/>
      <c r="DG625" s="17"/>
      <c r="DH625" s="13"/>
      <c r="DI625" s="13"/>
    </row>
    <row r="626" spans="1:113" ht="14.4" x14ac:dyDescent="0.3">
      <c r="A626" s="13"/>
      <c r="B626" s="11"/>
      <c r="C626" s="11"/>
      <c r="D626" s="11"/>
      <c r="E626" s="130"/>
      <c r="F626" s="130"/>
      <c r="G626" s="130"/>
      <c r="H626" s="88"/>
      <c r="I626" s="11"/>
      <c r="J626" s="11"/>
      <c r="K626" s="13"/>
      <c r="L626" s="13"/>
      <c r="M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7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7"/>
      <c r="AT626" s="17"/>
      <c r="AU626" s="17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B626" s="13"/>
      <c r="DE626" s="13"/>
      <c r="DF626" s="13"/>
      <c r="DG626" s="17"/>
      <c r="DH626" s="13"/>
      <c r="DI626" s="13"/>
    </row>
    <row r="627" spans="1:113" ht="14.4" x14ac:dyDescent="0.3">
      <c r="A627" s="13"/>
      <c r="B627" s="11"/>
      <c r="C627" s="11"/>
      <c r="D627" s="11"/>
      <c r="E627" s="130"/>
      <c r="F627" s="130"/>
      <c r="G627" s="130"/>
      <c r="H627" s="88"/>
      <c r="I627" s="11"/>
      <c r="J627" s="11"/>
      <c r="K627" s="13"/>
      <c r="L627" s="13"/>
      <c r="M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7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7"/>
      <c r="AT627" s="17"/>
      <c r="AU627" s="17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B627" s="13"/>
      <c r="DE627" s="13"/>
      <c r="DF627" s="13"/>
      <c r="DG627" s="17"/>
      <c r="DH627" s="13"/>
      <c r="DI627" s="13"/>
    </row>
    <row r="628" spans="1:113" ht="14.4" x14ac:dyDescent="0.3">
      <c r="A628" s="13"/>
      <c r="B628" s="11"/>
      <c r="C628" s="11"/>
      <c r="D628" s="11"/>
      <c r="E628" s="130"/>
      <c r="F628" s="130"/>
      <c r="G628" s="130"/>
      <c r="H628" s="88"/>
      <c r="I628" s="11"/>
      <c r="J628" s="11"/>
      <c r="K628" s="13"/>
      <c r="L628" s="13"/>
      <c r="M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7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7"/>
      <c r="AT628" s="17"/>
      <c r="AU628" s="17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B628" s="13"/>
      <c r="DE628" s="13"/>
      <c r="DF628" s="13"/>
      <c r="DG628" s="17"/>
      <c r="DH628" s="13"/>
      <c r="DI628" s="13"/>
    </row>
    <row r="629" spans="1:113" ht="14.4" x14ac:dyDescent="0.3">
      <c r="A629" s="13"/>
      <c r="B629" s="11"/>
      <c r="C629" s="11"/>
      <c r="D629" s="11"/>
      <c r="E629" s="130"/>
      <c r="F629" s="130"/>
      <c r="G629" s="130"/>
      <c r="H629" s="88"/>
      <c r="I629" s="11"/>
      <c r="J629" s="11"/>
      <c r="K629" s="13"/>
      <c r="L629" s="13"/>
      <c r="M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7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7"/>
      <c r="AT629" s="17"/>
      <c r="AU629" s="17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B629" s="13"/>
      <c r="DE629" s="13"/>
      <c r="DF629" s="13"/>
      <c r="DG629" s="17"/>
      <c r="DH629" s="13"/>
      <c r="DI629" s="13"/>
    </row>
    <row r="630" spans="1:113" ht="14.4" x14ac:dyDescent="0.3">
      <c r="A630" s="13"/>
      <c r="B630" s="11"/>
      <c r="C630" s="11"/>
      <c r="D630" s="11"/>
      <c r="E630" s="130"/>
      <c r="F630" s="130"/>
      <c r="G630" s="130"/>
      <c r="H630" s="88"/>
      <c r="I630" s="11"/>
      <c r="J630" s="11"/>
      <c r="K630" s="13"/>
      <c r="L630" s="13"/>
      <c r="M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7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7"/>
      <c r="AT630" s="17"/>
      <c r="AU630" s="17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B630" s="13"/>
      <c r="DE630" s="13"/>
      <c r="DF630" s="13"/>
      <c r="DG630" s="17"/>
      <c r="DH630" s="13"/>
      <c r="DI630" s="13"/>
    </row>
    <row r="631" spans="1:113" ht="14.4" x14ac:dyDescent="0.3">
      <c r="A631" s="13"/>
      <c r="B631" s="11"/>
      <c r="C631" s="11"/>
      <c r="D631" s="11"/>
      <c r="E631" s="130"/>
      <c r="F631" s="130"/>
      <c r="G631" s="130"/>
      <c r="H631" s="88"/>
      <c r="I631" s="11"/>
      <c r="J631" s="11"/>
      <c r="K631" s="13"/>
      <c r="L631" s="13"/>
      <c r="M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7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7"/>
      <c r="AT631" s="17"/>
      <c r="AU631" s="17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B631" s="13"/>
      <c r="DE631" s="13"/>
      <c r="DF631" s="13"/>
      <c r="DG631" s="17"/>
      <c r="DH631" s="13"/>
      <c r="DI631" s="13"/>
    </row>
    <row r="632" spans="1:113" ht="14.4" x14ac:dyDescent="0.3">
      <c r="A632" s="13"/>
      <c r="B632" s="11"/>
      <c r="C632" s="11"/>
      <c r="D632" s="11"/>
      <c r="E632" s="130"/>
      <c r="F632" s="130"/>
      <c r="G632" s="130"/>
      <c r="H632" s="88"/>
      <c r="I632" s="11"/>
      <c r="J632" s="11"/>
      <c r="K632" s="13"/>
      <c r="L632" s="13"/>
      <c r="M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7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7"/>
      <c r="AT632" s="17"/>
      <c r="AU632" s="17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B632" s="13"/>
      <c r="DE632" s="13"/>
      <c r="DF632" s="13"/>
      <c r="DG632" s="17"/>
      <c r="DH632" s="13"/>
      <c r="DI632" s="13"/>
    </row>
    <row r="633" spans="1:113" ht="14.4" x14ac:dyDescent="0.3">
      <c r="A633" s="13"/>
      <c r="B633" s="11"/>
      <c r="C633" s="11"/>
      <c r="D633" s="11"/>
      <c r="E633" s="130"/>
      <c r="F633" s="130"/>
      <c r="G633" s="130"/>
      <c r="H633" s="88"/>
      <c r="I633" s="11"/>
      <c r="J633" s="11"/>
      <c r="K633" s="13"/>
      <c r="L633" s="13"/>
      <c r="M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7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7"/>
      <c r="AT633" s="17"/>
      <c r="AU633" s="17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B633" s="13"/>
      <c r="DE633" s="13"/>
      <c r="DF633" s="13"/>
      <c r="DG633" s="17"/>
      <c r="DH633" s="13"/>
      <c r="DI633" s="13"/>
    </row>
    <row r="634" spans="1:113" ht="14.4" x14ac:dyDescent="0.3">
      <c r="A634" s="13"/>
      <c r="B634" s="11"/>
      <c r="C634" s="11"/>
      <c r="D634" s="11"/>
      <c r="E634" s="130"/>
      <c r="F634" s="130"/>
      <c r="G634" s="130"/>
      <c r="H634" s="88"/>
      <c r="I634" s="11"/>
      <c r="J634" s="11"/>
      <c r="K634" s="13"/>
      <c r="L634" s="13"/>
      <c r="M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7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7"/>
      <c r="AT634" s="17"/>
      <c r="AU634" s="17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B634" s="13"/>
      <c r="DE634" s="13"/>
      <c r="DF634" s="13"/>
      <c r="DG634" s="17"/>
      <c r="DH634" s="13"/>
      <c r="DI634" s="13"/>
    </row>
    <row r="635" spans="1:113" ht="14.4" x14ac:dyDescent="0.3">
      <c r="A635" s="13"/>
      <c r="B635" s="11"/>
      <c r="C635" s="11"/>
      <c r="D635" s="11"/>
      <c r="E635" s="130"/>
      <c r="F635" s="130"/>
      <c r="G635" s="130"/>
      <c r="H635" s="88"/>
      <c r="I635" s="11"/>
      <c r="J635" s="11"/>
      <c r="K635" s="13"/>
      <c r="L635" s="13"/>
      <c r="M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7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7"/>
      <c r="AT635" s="17"/>
      <c r="AU635" s="17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B635" s="13"/>
      <c r="DE635" s="13"/>
      <c r="DF635" s="13"/>
      <c r="DG635" s="17"/>
      <c r="DH635" s="13"/>
      <c r="DI635" s="13"/>
    </row>
    <row r="636" spans="1:113" ht="14.4" x14ac:dyDescent="0.3">
      <c r="A636" s="13"/>
      <c r="B636" s="11"/>
      <c r="C636" s="11"/>
      <c r="D636" s="11"/>
      <c r="E636" s="130"/>
      <c r="F636" s="130"/>
      <c r="G636" s="130"/>
      <c r="H636" s="88"/>
      <c r="I636" s="11"/>
      <c r="J636" s="11"/>
      <c r="K636" s="13"/>
      <c r="L636" s="13"/>
      <c r="M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7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7"/>
      <c r="AT636" s="17"/>
      <c r="AU636" s="17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B636" s="13"/>
      <c r="DE636" s="13"/>
      <c r="DF636" s="13"/>
      <c r="DG636" s="17"/>
      <c r="DH636" s="13"/>
      <c r="DI636" s="13"/>
    </row>
    <row r="637" spans="1:113" ht="14.4" x14ac:dyDescent="0.3">
      <c r="A637" s="13"/>
      <c r="B637" s="11"/>
      <c r="C637" s="11"/>
      <c r="D637" s="11"/>
      <c r="E637" s="130"/>
      <c r="F637" s="130"/>
      <c r="G637" s="130"/>
      <c r="H637" s="88"/>
      <c r="I637" s="11"/>
      <c r="J637" s="11"/>
      <c r="K637" s="13"/>
      <c r="L637" s="13"/>
      <c r="M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7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7"/>
      <c r="AT637" s="17"/>
      <c r="AU637" s="17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B637" s="13"/>
      <c r="DE637" s="13"/>
      <c r="DF637" s="13"/>
      <c r="DG637" s="17"/>
      <c r="DH637" s="13"/>
      <c r="DI637" s="13"/>
    </row>
    <row r="638" spans="1:113" ht="14.4" x14ac:dyDescent="0.3">
      <c r="A638" s="13"/>
      <c r="B638" s="11"/>
      <c r="C638" s="11"/>
      <c r="D638" s="11"/>
      <c r="E638" s="130"/>
      <c r="F638" s="130"/>
      <c r="G638" s="130"/>
      <c r="H638" s="88"/>
      <c r="I638" s="11"/>
      <c r="J638" s="11"/>
      <c r="K638" s="13"/>
      <c r="L638" s="13"/>
      <c r="M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7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7"/>
      <c r="AT638" s="17"/>
      <c r="AU638" s="17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B638" s="13"/>
      <c r="DE638" s="13"/>
      <c r="DF638" s="13"/>
      <c r="DG638" s="17"/>
      <c r="DH638" s="13"/>
      <c r="DI638" s="13"/>
    </row>
    <row r="639" spans="1:113" ht="14.4" x14ac:dyDescent="0.3">
      <c r="A639" s="13"/>
      <c r="B639" s="11"/>
      <c r="C639" s="11"/>
      <c r="D639" s="11"/>
      <c r="E639" s="130"/>
      <c r="F639" s="130"/>
      <c r="G639" s="130"/>
      <c r="H639" s="88"/>
      <c r="I639" s="11"/>
      <c r="J639" s="11"/>
      <c r="K639" s="13"/>
      <c r="L639" s="13"/>
      <c r="M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7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7"/>
      <c r="AT639" s="17"/>
      <c r="AU639" s="17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B639" s="13"/>
      <c r="DE639" s="13"/>
      <c r="DF639" s="13"/>
      <c r="DG639" s="17"/>
      <c r="DH639" s="13"/>
      <c r="DI639" s="13"/>
    </row>
    <row r="640" spans="1:113" ht="14.4" x14ac:dyDescent="0.3">
      <c r="A640" s="13"/>
      <c r="B640" s="11"/>
      <c r="C640" s="11"/>
      <c r="D640" s="11"/>
      <c r="E640" s="130"/>
      <c r="F640" s="130"/>
      <c r="G640" s="130"/>
      <c r="H640" s="88"/>
      <c r="I640" s="11"/>
      <c r="J640" s="11"/>
      <c r="K640" s="13"/>
      <c r="L640" s="13"/>
      <c r="M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7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7"/>
      <c r="AT640" s="17"/>
      <c r="AU640" s="17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B640" s="13"/>
      <c r="DE640" s="13"/>
      <c r="DF640" s="13"/>
      <c r="DG640" s="17"/>
      <c r="DH640" s="13"/>
      <c r="DI640" s="13"/>
    </row>
    <row r="641" spans="1:113" ht="14.4" x14ac:dyDescent="0.3">
      <c r="A641" s="13"/>
      <c r="B641" s="11"/>
      <c r="C641" s="11"/>
      <c r="D641" s="11"/>
      <c r="E641" s="130"/>
      <c r="F641" s="130"/>
      <c r="G641" s="130"/>
      <c r="H641" s="88"/>
      <c r="I641" s="11"/>
      <c r="J641" s="11"/>
      <c r="K641" s="13"/>
      <c r="L641" s="13"/>
      <c r="M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7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7"/>
      <c r="AT641" s="17"/>
      <c r="AU641" s="17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B641" s="13"/>
      <c r="DE641" s="13"/>
      <c r="DF641" s="13"/>
      <c r="DG641" s="17"/>
      <c r="DH641" s="13"/>
      <c r="DI641" s="13"/>
    </row>
    <row r="642" spans="1:113" ht="14.4" x14ac:dyDescent="0.3">
      <c r="A642" s="13"/>
      <c r="B642" s="11"/>
      <c r="C642" s="11"/>
      <c r="D642" s="11"/>
      <c r="E642" s="130"/>
      <c r="F642" s="130"/>
      <c r="G642" s="130"/>
      <c r="H642" s="88"/>
      <c r="I642" s="11"/>
      <c r="J642" s="11"/>
      <c r="K642" s="13"/>
      <c r="L642" s="13"/>
      <c r="M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7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7"/>
      <c r="AT642" s="17"/>
      <c r="AU642" s="17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B642" s="13"/>
      <c r="DE642" s="13"/>
      <c r="DF642" s="13"/>
      <c r="DG642" s="17"/>
      <c r="DH642" s="13"/>
      <c r="DI642" s="13"/>
    </row>
    <row r="643" spans="1:113" ht="14.4" x14ac:dyDescent="0.3">
      <c r="A643" s="13"/>
      <c r="B643" s="11"/>
      <c r="C643" s="11"/>
      <c r="D643" s="11"/>
      <c r="E643" s="130"/>
      <c r="F643" s="130"/>
      <c r="G643" s="130"/>
      <c r="H643" s="88"/>
      <c r="I643" s="11"/>
      <c r="J643" s="11"/>
      <c r="K643" s="13"/>
      <c r="L643" s="13"/>
      <c r="M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7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7"/>
      <c r="AT643" s="17"/>
      <c r="AU643" s="17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B643" s="13"/>
      <c r="DE643" s="13"/>
      <c r="DF643" s="13"/>
      <c r="DG643" s="17"/>
      <c r="DH643" s="13"/>
      <c r="DI643" s="13"/>
    </row>
    <row r="644" spans="1:113" ht="14.4" x14ac:dyDescent="0.3">
      <c r="A644" s="13"/>
      <c r="B644" s="11"/>
      <c r="C644" s="11"/>
      <c r="D644" s="11"/>
      <c r="E644" s="130"/>
      <c r="F644" s="130"/>
      <c r="G644" s="130"/>
      <c r="H644" s="88"/>
      <c r="I644" s="11"/>
      <c r="J644" s="11"/>
      <c r="K644" s="13"/>
      <c r="L644" s="13"/>
      <c r="M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7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7"/>
      <c r="AT644" s="17"/>
      <c r="AU644" s="17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B644" s="13"/>
      <c r="DE644" s="13"/>
      <c r="DF644" s="13"/>
      <c r="DG644" s="17"/>
      <c r="DH644" s="13"/>
      <c r="DI644" s="13"/>
    </row>
    <row r="645" spans="1:113" ht="14.4" x14ac:dyDescent="0.3">
      <c r="A645" s="13"/>
      <c r="B645" s="11"/>
      <c r="C645" s="11"/>
      <c r="D645" s="11"/>
      <c r="E645" s="130"/>
      <c r="F645" s="130"/>
      <c r="G645" s="130"/>
      <c r="H645" s="88"/>
      <c r="I645" s="11"/>
      <c r="J645" s="11"/>
      <c r="K645" s="13"/>
      <c r="L645" s="13"/>
      <c r="M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7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7"/>
      <c r="AT645" s="17"/>
      <c r="AU645" s="17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B645" s="13"/>
      <c r="DE645" s="13"/>
      <c r="DF645" s="13"/>
      <c r="DG645" s="17"/>
      <c r="DH645" s="13"/>
      <c r="DI645" s="13"/>
    </row>
    <row r="646" spans="1:113" ht="14.4" x14ac:dyDescent="0.3">
      <c r="A646" s="13"/>
      <c r="B646" s="11"/>
      <c r="C646" s="11"/>
      <c r="D646" s="11"/>
      <c r="E646" s="130"/>
      <c r="F646" s="130"/>
      <c r="G646" s="130"/>
      <c r="H646" s="88"/>
      <c r="I646" s="11"/>
      <c r="J646" s="11"/>
      <c r="K646" s="13"/>
      <c r="L646" s="13"/>
      <c r="M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7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7"/>
      <c r="AT646" s="17"/>
      <c r="AU646" s="17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B646" s="13"/>
      <c r="DE646" s="13"/>
      <c r="DF646" s="13"/>
      <c r="DG646" s="17"/>
      <c r="DH646" s="13"/>
      <c r="DI646" s="13"/>
    </row>
    <row r="647" spans="1:113" ht="14.4" x14ac:dyDescent="0.3">
      <c r="A647" s="13"/>
      <c r="B647" s="11"/>
      <c r="C647" s="11"/>
      <c r="D647" s="11"/>
      <c r="E647" s="130"/>
      <c r="F647" s="130"/>
      <c r="G647" s="130"/>
      <c r="H647" s="88"/>
      <c r="I647" s="11"/>
      <c r="J647" s="11"/>
      <c r="K647" s="13"/>
      <c r="L647" s="13"/>
      <c r="M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7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7"/>
      <c r="AT647" s="17"/>
      <c r="AU647" s="17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B647" s="13"/>
      <c r="DE647" s="13"/>
      <c r="DF647" s="13"/>
      <c r="DG647" s="17"/>
      <c r="DH647" s="13"/>
      <c r="DI647" s="13"/>
    </row>
    <row r="648" spans="1:113" ht="14.4" x14ac:dyDescent="0.3">
      <c r="A648" s="13"/>
      <c r="B648" s="11"/>
      <c r="C648" s="11"/>
      <c r="D648" s="11"/>
      <c r="E648" s="130"/>
      <c r="F648" s="130"/>
      <c r="G648" s="130"/>
      <c r="H648" s="88"/>
      <c r="I648" s="11"/>
      <c r="J648" s="11"/>
      <c r="K648" s="13"/>
      <c r="L648" s="13"/>
      <c r="M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7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7"/>
      <c r="AT648" s="17"/>
      <c r="AU648" s="17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B648" s="13"/>
      <c r="DE648" s="13"/>
      <c r="DF648" s="13"/>
      <c r="DG648" s="17"/>
      <c r="DH648" s="13"/>
      <c r="DI648" s="13"/>
    </row>
    <row r="649" spans="1:113" ht="14.4" x14ac:dyDescent="0.3">
      <c r="A649" s="13"/>
      <c r="B649" s="11"/>
      <c r="C649" s="11"/>
      <c r="D649" s="11"/>
      <c r="E649" s="130"/>
      <c r="F649" s="130"/>
      <c r="G649" s="130"/>
      <c r="H649" s="88"/>
      <c r="I649" s="11"/>
      <c r="J649" s="11"/>
      <c r="K649" s="13"/>
      <c r="L649" s="13"/>
      <c r="M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7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7"/>
      <c r="AT649" s="17"/>
      <c r="AU649" s="17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B649" s="13"/>
      <c r="DE649" s="13"/>
      <c r="DF649" s="13"/>
      <c r="DG649" s="17"/>
      <c r="DH649" s="13"/>
      <c r="DI649" s="13"/>
    </row>
    <row r="650" spans="1:113" ht="14.4" x14ac:dyDescent="0.3">
      <c r="A650" s="13"/>
      <c r="B650" s="11"/>
      <c r="C650" s="11"/>
      <c r="D650" s="11"/>
      <c r="E650" s="130"/>
      <c r="F650" s="130"/>
      <c r="G650" s="130"/>
      <c r="H650" s="88"/>
      <c r="I650" s="11"/>
      <c r="J650" s="11"/>
      <c r="K650" s="13"/>
      <c r="L650" s="13"/>
      <c r="M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7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7"/>
      <c r="AT650" s="17"/>
      <c r="AU650" s="17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B650" s="13"/>
      <c r="DE650" s="13"/>
      <c r="DF650" s="13"/>
      <c r="DG650" s="17"/>
      <c r="DH650" s="13"/>
      <c r="DI650" s="13"/>
    </row>
    <row r="651" spans="1:113" ht="14.4" x14ac:dyDescent="0.3">
      <c r="A651" s="13"/>
      <c r="B651" s="11"/>
      <c r="C651" s="11"/>
      <c r="D651" s="11"/>
      <c r="E651" s="130"/>
      <c r="F651" s="130"/>
      <c r="G651" s="130"/>
      <c r="H651" s="88"/>
      <c r="I651" s="11"/>
      <c r="J651" s="11"/>
      <c r="K651" s="13"/>
      <c r="L651" s="13"/>
      <c r="M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7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7"/>
      <c r="AT651" s="17"/>
      <c r="AU651" s="17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B651" s="13"/>
      <c r="DE651" s="13"/>
      <c r="DF651" s="13"/>
      <c r="DG651" s="17"/>
      <c r="DH651" s="13"/>
      <c r="DI651" s="13"/>
    </row>
    <row r="652" spans="1:113" ht="14.4" x14ac:dyDescent="0.3">
      <c r="A652" s="13"/>
      <c r="B652" s="11"/>
      <c r="C652" s="11"/>
      <c r="D652" s="11"/>
      <c r="E652" s="130"/>
      <c r="F652" s="130"/>
      <c r="G652" s="130"/>
      <c r="H652" s="88"/>
      <c r="I652" s="11"/>
      <c r="J652" s="11"/>
      <c r="K652" s="13"/>
      <c r="L652" s="13"/>
      <c r="M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7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7"/>
      <c r="AT652" s="17"/>
      <c r="AU652" s="17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B652" s="13"/>
      <c r="DE652" s="13"/>
      <c r="DF652" s="13"/>
      <c r="DG652" s="17"/>
      <c r="DH652" s="13"/>
      <c r="DI652" s="13"/>
    </row>
    <row r="653" spans="1:113" ht="14.4" x14ac:dyDescent="0.3">
      <c r="A653" s="13"/>
      <c r="B653" s="11"/>
      <c r="C653" s="11"/>
      <c r="D653" s="11"/>
      <c r="E653" s="130"/>
      <c r="F653" s="130"/>
      <c r="G653" s="130"/>
      <c r="H653" s="88"/>
      <c r="I653" s="11"/>
      <c r="J653" s="11"/>
      <c r="K653" s="13"/>
      <c r="L653" s="13"/>
      <c r="M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7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7"/>
      <c r="AT653" s="17"/>
      <c r="AU653" s="17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B653" s="13"/>
      <c r="DE653" s="13"/>
      <c r="DF653" s="13"/>
      <c r="DG653" s="17"/>
      <c r="DH653" s="13"/>
      <c r="DI653" s="13"/>
    </row>
    <row r="654" spans="1:113" ht="14.4" x14ac:dyDescent="0.3">
      <c r="A654" s="13"/>
      <c r="B654" s="11"/>
      <c r="C654" s="11"/>
      <c r="D654" s="11"/>
      <c r="E654" s="130"/>
      <c r="F654" s="130"/>
      <c r="G654" s="130"/>
      <c r="H654" s="88"/>
      <c r="I654" s="11"/>
      <c r="J654" s="11"/>
      <c r="K654" s="13"/>
      <c r="L654" s="13"/>
      <c r="M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7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7"/>
      <c r="AT654" s="17"/>
      <c r="AU654" s="17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B654" s="13"/>
      <c r="DE654" s="13"/>
      <c r="DF654" s="13"/>
      <c r="DG654" s="17"/>
      <c r="DH654" s="13"/>
      <c r="DI654" s="13"/>
    </row>
    <row r="655" spans="1:113" ht="14.4" x14ac:dyDescent="0.3">
      <c r="A655" s="13"/>
      <c r="B655" s="11"/>
      <c r="C655" s="11"/>
      <c r="D655" s="11"/>
      <c r="E655" s="130"/>
      <c r="F655" s="130"/>
      <c r="G655" s="130"/>
      <c r="H655" s="88"/>
      <c r="I655" s="11"/>
      <c r="J655" s="11"/>
      <c r="K655" s="13"/>
      <c r="L655" s="13"/>
      <c r="M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7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7"/>
      <c r="AT655" s="17"/>
      <c r="AU655" s="17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B655" s="13"/>
      <c r="DE655" s="13"/>
      <c r="DF655" s="13"/>
      <c r="DG655" s="17"/>
      <c r="DH655" s="13"/>
      <c r="DI655" s="13"/>
    </row>
    <row r="656" spans="1:113" ht="14.4" x14ac:dyDescent="0.3">
      <c r="A656" s="13"/>
      <c r="B656" s="11"/>
      <c r="C656" s="11"/>
      <c r="D656" s="11"/>
      <c r="E656" s="130"/>
      <c r="F656" s="130"/>
      <c r="G656" s="130"/>
      <c r="H656" s="88"/>
      <c r="I656" s="11"/>
      <c r="J656" s="11"/>
      <c r="K656" s="13"/>
      <c r="L656" s="13"/>
      <c r="M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7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7"/>
      <c r="AT656" s="17"/>
      <c r="AU656" s="17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B656" s="13"/>
      <c r="DE656" s="13"/>
      <c r="DF656" s="13"/>
      <c r="DG656" s="17"/>
      <c r="DH656" s="13"/>
      <c r="DI656" s="13"/>
    </row>
    <row r="657" spans="1:113" ht="14.4" x14ac:dyDescent="0.3">
      <c r="A657" s="13"/>
      <c r="B657" s="11"/>
      <c r="C657" s="11"/>
      <c r="D657" s="11"/>
      <c r="E657" s="130"/>
      <c r="F657" s="130"/>
      <c r="G657" s="130"/>
      <c r="H657" s="88"/>
      <c r="I657" s="11"/>
      <c r="J657" s="11"/>
      <c r="K657" s="13"/>
      <c r="L657" s="13"/>
      <c r="M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7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7"/>
      <c r="AT657" s="17"/>
      <c r="AU657" s="17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B657" s="13"/>
      <c r="DE657" s="13"/>
      <c r="DF657" s="13"/>
      <c r="DG657" s="17"/>
      <c r="DH657" s="13"/>
      <c r="DI657" s="13"/>
    </row>
    <row r="658" spans="1:113" ht="14.4" x14ac:dyDescent="0.3">
      <c r="A658" s="13"/>
      <c r="B658" s="11"/>
      <c r="C658" s="11"/>
      <c r="D658" s="11"/>
      <c r="E658" s="130"/>
      <c r="F658" s="130"/>
      <c r="G658" s="130"/>
      <c r="H658" s="88"/>
      <c r="I658" s="11"/>
      <c r="J658" s="11"/>
      <c r="K658" s="13"/>
      <c r="L658" s="13"/>
      <c r="M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7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7"/>
      <c r="AT658" s="17"/>
      <c r="AU658" s="17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B658" s="13"/>
      <c r="DE658" s="13"/>
      <c r="DF658" s="13"/>
      <c r="DG658" s="17"/>
      <c r="DH658" s="13"/>
      <c r="DI658" s="13"/>
    </row>
    <row r="659" spans="1:113" ht="14.4" x14ac:dyDescent="0.3">
      <c r="A659" s="13"/>
      <c r="B659" s="11"/>
      <c r="C659" s="11"/>
      <c r="D659" s="11"/>
      <c r="E659" s="130"/>
      <c r="F659" s="130"/>
      <c r="G659" s="130"/>
      <c r="H659" s="88"/>
      <c r="I659" s="11"/>
      <c r="J659" s="11"/>
      <c r="K659" s="13"/>
      <c r="L659" s="13"/>
      <c r="M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7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7"/>
      <c r="AT659" s="17"/>
      <c r="AU659" s="17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B659" s="13"/>
      <c r="DE659" s="13"/>
      <c r="DF659" s="13"/>
      <c r="DG659" s="17"/>
      <c r="DH659" s="13"/>
      <c r="DI659" s="13"/>
    </row>
    <row r="660" spans="1:113" ht="14.4" x14ac:dyDescent="0.3">
      <c r="A660" s="13"/>
      <c r="B660" s="11"/>
      <c r="C660" s="11"/>
      <c r="D660" s="11"/>
      <c r="E660" s="130"/>
      <c r="F660" s="130"/>
      <c r="G660" s="130"/>
      <c r="H660" s="88"/>
      <c r="I660" s="11"/>
      <c r="J660" s="11"/>
      <c r="K660" s="13"/>
      <c r="L660" s="13"/>
      <c r="M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7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7"/>
      <c r="AT660" s="17"/>
      <c r="AU660" s="17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B660" s="13"/>
      <c r="DE660" s="13"/>
      <c r="DF660" s="13"/>
      <c r="DG660" s="17"/>
      <c r="DH660" s="13"/>
      <c r="DI660" s="13"/>
    </row>
    <row r="661" spans="1:113" ht="14.4" x14ac:dyDescent="0.3">
      <c r="A661" s="13"/>
      <c r="B661" s="11"/>
      <c r="C661" s="11"/>
      <c r="D661" s="11"/>
      <c r="E661" s="130"/>
      <c r="F661" s="130"/>
      <c r="G661" s="130"/>
      <c r="H661" s="88"/>
      <c r="I661" s="11"/>
      <c r="J661" s="11"/>
      <c r="K661" s="13"/>
      <c r="L661" s="13"/>
      <c r="M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7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7"/>
      <c r="AT661" s="17"/>
      <c r="AU661" s="17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B661" s="13"/>
      <c r="DE661" s="13"/>
      <c r="DF661" s="13"/>
      <c r="DG661" s="17"/>
      <c r="DH661" s="13"/>
      <c r="DI661" s="13"/>
    </row>
    <row r="662" spans="1:113" ht="14.4" x14ac:dyDescent="0.3">
      <c r="A662" s="13"/>
      <c r="B662" s="11"/>
      <c r="C662" s="11"/>
      <c r="D662" s="11"/>
      <c r="E662" s="130"/>
      <c r="F662" s="130"/>
      <c r="G662" s="130"/>
      <c r="H662" s="88"/>
      <c r="I662" s="11"/>
      <c r="J662" s="11"/>
      <c r="K662" s="13"/>
      <c r="L662" s="13"/>
      <c r="M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7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7"/>
      <c r="AT662" s="17"/>
      <c r="AU662" s="17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B662" s="13"/>
      <c r="DE662" s="13"/>
      <c r="DF662" s="13"/>
      <c r="DG662" s="17"/>
      <c r="DH662" s="13"/>
      <c r="DI662" s="13"/>
    </row>
    <row r="663" spans="1:113" ht="14.4" x14ac:dyDescent="0.3">
      <c r="A663" s="13"/>
      <c r="B663" s="11"/>
      <c r="C663" s="11"/>
      <c r="D663" s="11"/>
      <c r="E663" s="130"/>
      <c r="F663" s="130"/>
      <c r="G663" s="130"/>
      <c r="H663" s="88"/>
      <c r="I663" s="11"/>
      <c r="J663" s="11"/>
      <c r="K663" s="13"/>
      <c r="L663" s="13"/>
      <c r="M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7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7"/>
      <c r="AT663" s="17"/>
      <c r="AU663" s="17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B663" s="13"/>
      <c r="DE663" s="13"/>
      <c r="DF663" s="13"/>
      <c r="DG663" s="17"/>
      <c r="DH663" s="13"/>
      <c r="DI663" s="13"/>
    </row>
    <row r="664" spans="1:113" ht="14.4" x14ac:dyDescent="0.3">
      <c r="A664" s="13"/>
      <c r="B664" s="11"/>
      <c r="C664" s="11"/>
      <c r="D664" s="11"/>
      <c r="E664" s="130"/>
      <c r="F664" s="130"/>
      <c r="G664" s="130"/>
      <c r="H664" s="88"/>
      <c r="I664" s="11"/>
      <c r="J664" s="11"/>
      <c r="K664" s="13"/>
      <c r="L664" s="13"/>
      <c r="M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7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7"/>
      <c r="AT664" s="17"/>
      <c r="AU664" s="17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B664" s="13"/>
      <c r="DE664" s="13"/>
      <c r="DF664" s="13"/>
      <c r="DG664" s="17"/>
      <c r="DH664" s="13"/>
      <c r="DI664" s="13"/>
    </row>
    <row r="665" spans="1:113" ht="14.4" x14ac:dyDescent="0.3">
      <c r="A665" s="13"/>
      <c r="B665" s="11"/>
      <c r="C665" s="11"/>
      <c r="D665" s="11"/>
      <c r="E665" s="130"/>
      <c r="F665" s="130"/>
      <c r="G665" s="130"/>
      <c r="H665" s="88"/>
      <c r="I665" s="11"/>
      <c r="J665" s="11"/>
      <c r="K665" s="13"/>
      <c r="L665" s="13"/>
      <c r="M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7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7"/>
      <c r="AT665" s="17"/>
      <c r="AU665" s="17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B665" s="13"/>
      <c r="DE665" s="13"/>
      <c r="DF665" s="13"/>
      <c r="DG665" s="17"/>
      <c r="DH665" s="13"/>
      <c r="DI665" s="13"/>
    </row>
    <row r="666" spans="1:113" ht="14.4" x14ac:dyDescent="0.3">
      <c r="A666" s="13"/>
      <c r="B666" s="11"/>
      <c r="C666" s="11"/>
      <c r="D666" s="11"/>
      <c r="E666" s="130"/>
      <c r="F666" s="130"/>
      <c r="G666" s="130"/>
      <c r="H666" s="88"/>
      <c r="I666" s="11"/>
      <c r="J666" s="11"/>
      <c r="K666" s="13"/>
      <c r="L666" s="13"/>
      <c r="M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7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7"/>
      <c r="AT666" s="17"/>
      <c r="AU666" s="17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B666" s="13"/>
      <c r="DE666" s="13"/>
      <c r="DF666" s="13"/>
      <c r="DG666" s="17"/>
      <c r="DH666" s="13"/>
      <c r="DI666" s="13"/>
    </row>
    <row r="667" spans="1:113" ht="14.4" x14ac:dyDescent="0.3">
      <c r="A667" s="13"/>
      <c r="B667" s="11"/>
      <c r="C667" s="11"/>
      <c r="D667" s="11"/>
      <c r="E667" s="130"/>
      <c r="F667" s="130"/>
      <c r="G667" s="130"/>
      <c r="H667" s="88"/>
      <c r="I667" s="11"/>
      <c r="J667" s="11"/>
      <c r="K667" s="13"/>
      <c r="L667" s="13"/>
      <c r="M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7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7"/>
      <c r="AT667" s="17"/>
      <c r="AU667" s="17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B667" s="13"/>
      <c r="DE667" s="13"/>
      <c r="DF667" s="13"/>
      <c r="DG667" s="17"/>
      <c r="DH667" s="13"/>
      <c r="DI667" s="13"/>
    </row>
    <row r="668" spans="1:113" ht="14.4" x14ac:dyDescent="0.3">
      <c r="A668" s="13"/>
      <c r="B668" s="11"/>
      <c r="C668" s="11"/>
      <c r="D668" s="11"/>
      <c r="E668" s="130"/>
      <c r="F668" s="130"/>
      <c r="G668" s="130"/>
      <c r="H668" s="88"/>
      <c r="I668" s="11"/>
      <c r="J668" s="11"/>
      <c r="K668" s="13"/>
      <c r="L668" s="13"/>
      <c r="M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7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7"/>
      <c r="AT668" s="17"/>
      <c r="AU668" s="17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B668" s="13"/>
      <c r="DE668" s="13"/>
      <c r="DF668" s="13"/>
      <c r="DG668" s="17"/>
      <c r="DH668" s="13"/>
      <c r="DI668" s="13"/>
    </row>
    <row r="669" spans="1:113" ht="14.4" x14ac:dyDescent="0.3">
      <c r="A669" s="13"/>
      <c r="B669" s="11"/>
      <c r="C669" s="11"/>
      <c r="D669" s="11"/>
      <c r="E669" s="130"/>
      <c r="F669" s="130"/>
      <c r="G669" s="130"/>
      <c r="H669" s="88"/>
      <c r="I669" s="11"/>
      <c r="J669" s="11"/>
      <c r="K669" s="13"/>
      <c r="L669" s="13"/>
      <c r="M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7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7"/>
      <c r="AT669" s="17"/>
      <c r="AU669" s="17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B669" s="13"/>
      <c r="DE669" s="13"/>
      <c r="DF669" s="13"/>
      <c r="DG669" s="17"/>
      <c r="DH669" s="13"/>
      <c r="DI669" s="13"/>
    </row>
    <row r="670" spans="1:113" ht="14.4" x14ac:dyDescent="0.3">
      <c r="A670" s="13"/>
      <c r="B670" s="11"/>
      <c r="C670" s="11"/>
      <c r="D670" s="11"/>
      <c r="E670" s="130"/>
      <c r="F670" s="130"/>
      <c r="G670" s="130"/>
      <c r="H670" s="88"/>
      <c r="I670" s="11"/>
      <c r="J670" s="11"/>
      <c r="K670" s="13"/>
      <c r="L670" s="13"/>
      <c r="M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7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7"/>
      <c r="AT670" s="17"/>
      <c r="AU670" s="17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B670" s="13"/>
      <c r="DE670" s="13"/>
      <c r="DF670" s="13"/>
      <c r="DG670" s="17"/>
      <c r="DH670" s="13"/>
      <c r="DI670" s="13"/>
    </row>
    <row r="671" spans="1:113" ht="14.4" x14ac:dyDescent="0.3">
      <c r="A671" s="13"/>
      <c r="B671" s="11"/>
      <c r="C671" s="11"/>
      <c r="D671" s="11"/>
      <c r="E671" s="130"/>
      <c r="F671" s="130"/>
      <c r="G671" s="130"/>
      <c r="H671" s="88"/>
      <c r="I671" s="11"/>
      <c r="J671" s="11"/>
      <c r="K671" s="13"/>
      <c r="L671" s="13"/>
      <c r="M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7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7"/>
      <c r="AT671" s="17"/>
      <c r="AU671" s="17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B671" s="13"/>
      <c r="DE671" s="13"/>
      <c r="DF671" s="13"/>
      <c r="DG671" s="17"/>
      <c r="DH671" s="13"/>
      <c r="DI671" s="13"/>
    </row>
    <row r="672" spans="1:113" ht="14.4" x14ac:dyDescent="0.3">
      <c r="A672" s="13"/>
      <c r="B672" s="11"/>
      <c r="C672" s="11"/>
      <c r="D672" s="11"/>
      <c r="E672" s="130"/>
      <c r="F672" s="130"/>
      <c r="G672" s="130"/>
      <c r="H672" s="88"/>
      <c r="I672" s="11"/>
      <c r="J672" s="11"/>
      <c r="K672" s="13"/>
      <c r="L672" s="13"/>
      <c r="M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7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7"/>
      <c r="AT672" s="17"/>
      <c r="AU672" s="17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B672" s="13"/>
      <c r="DE672" s="13"/>
      <c r="DF672" s="13"/>
      <c r="DG672" s="17"/>
      <c r="DH672" s="13"/>
      <c r="DI672" s="13"/>
    </row>
    <row r="673" spans="1:113" ht="14.4" x14ac:dyDescent="0.3">
      <c r="A673" s="13"/>
      <c r="B673" s="11"/>
      <c r="C673" s="11"/>
      <c r="D673" s="11"/>
      <c r="E673" s="130"/>
      <c r="F673" s="130"/>
      <c r="G673" s="130"/>
      <c r="H673" s="88"/>
      <c r="I673" s="11"/>
      <c r="J673" s="11"/>
      <c r="K673" s="13"/>
      <c r="L673" s="13"/>
      <c r="M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7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7"/>
      <c r="AT673" s="17"/>
      <c r="AU673" s="17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B673" s="13"/>
      <c r="DE673" s="13"/>
      <c r="DF673" s="13"/>
      <c r="DG673" s="17"/>
      <c r="DH673" s="13"/>
      <c r="DI673" s="13"/>
    </row>
    <row r="674" spans="1:113" ht="14.4" x14ac:dyDescent="0.3">
      <c r="A674" s="13"/>
      <c r="B674" s="11"/>
      <c r="C674" s="11"/>
      <c r="D674" s="11"/>
      <c r="E674" s="130"/>
      <c r="F674" s="130"/>
      <c r="G674" s="130"/>
      <c r="H674" s="88"/>
      <c r="I674" s="11"/>
      <c r="J674" s="11"/>
      <c r="K674" s="13"/>
      <c r="L674" s="13"/>
      <c r="M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7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7"/>
      <c r="AT674" s="17"/>
      <c r="AU674" s="17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B674" s="13"/>
      <c r="DE674" s="13"/>
      <c r="DF674" s="13"/>
      <c r="DG674" s="17"/>
      <c r="DH674" s="13"/>
      <c r="DI674" s="13"/>
    </row>
    <row r="675" spans="1:113" ht="14.4" x14ac:dyDescent="0.3">
      <c r="A675" s="13"/>
      <c r="B675" s="11"/>
      <c r="C675" s="11"/>
      <c r="D675" s="11"/>
      <c r="E675" s="130"/>
      <c r="F675" s="130"/>
      <c r="G675" s="130"/>
      <c r="H675" s="88"/>
      <c r="I675" s="11"/>
      <c r="J675" s="11"/>
      <c r="K675" s="13"/>
      <c r="L675" s="13"/>
      <c r="M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7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7"/>
      <c r="AT675" s="17"/>
      <c r="AU675" s="17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B675" s="13"/>
      <c r="DE675" s="13"/>
      <c r="DF675" s="13"/>
      <c r="DG675" s="17"/>
      <c r="DH675" s="13"/>
      <c r="DI675" s="13"/>
    </row>
    <row r="676" spans="1:113" ht="14.4" x14ac:dyDescent="0.3">
      <c r="A676" s="13"/>
      <c r="B676" s="11"/>
      <c r="C676" s="11"/>
      <c r="D676" s="11"/>
      <c r="E676" s="130"/>
      <c r="F676" s="130"/>
      <c r="G676" s="130"/>
      <c r="H676" s="88"/>
      <c r="I676" s="11"/>
      <c r="J676" s="11"/>
      <c r="K676" s="13"/>
      <c r="L676" s="13"/>
      <c r="M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7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7"/>
      <c r="AT676" s="17"/>
      <c r="AU676" s="17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B676" s="13"/>
      <c r="DE676" s="13"/>
      <c r="DF676" s="13"/>
      <c r="DG676" s="17"/>
      <c r="DH676" s="13"/>
      <c r="DI676" s="13"/>
    </row>
    <row r="677" spans="1:113" ht="14.4" x14ac:dyDescent="0.3">
      <c r="A677" s="13"/>
      <c r="B677" s="11"/>
      <c r="C677" s="11"/>
      <c r="D677" s="11"/>
      <c r="E677" s="130"/>
      <c r="F677" s="130"/>
      <c r="G677" s="130"/>
      <c r="H677" s="88"/>
      <c r="I677" s="11"/>
      <c r="J677" s="11"/>
      <c r="K677" s="13"/>
      <c r="L677" s="13"/>
      <c r="M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7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7"/>
      <c r="AT677" s="17"/>
      <c r="AU677" s="17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B677" s="13"/>
      <c r="DE677" s="13"/>
      <c r="DF677" s="13"/>
      <c r="DG677" s="17"/>
      <c r="DH677" s="13"/>
      <c r="DI677" s="13"/>
    </row>
    <row r="678" spans="1:113" ht="14.4" x14ac:dyDescent="0.3">
      <c r="A678" s="13"/>
      <c r="B678" s="11"/>
      <c r="C678" s="11"/>
      <c r="D678" s="11"/>
      <c r="E678" s="130"/>
      <c r="F678" s="130"/>
      <c r="G678" s="130"/>
      <c r="H678" s="88"/>
      <c r="I678" s="11"/>
      <c r="J678" s="11"/>
      <c r="K678" s="13"/>
      <c r="L678" s="13"/>
      <c r="M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7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7"/>
      <c r="AT678" s="17"/>
      <c r="AU678" s="17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B678" s="13"/>
      <c r="DE678" s="13"/>
      <c r="DF678" s="13"/>
      <c r="DG678" s="17"/>
      <c r="DH678" s="13"/>
      <c r="DI678" s="13"/>
    </row>
    <row r="679" spans="1:113" ht="14.4" x14ac:dyDescent="0.3">
      <c r="A679" s="13"/>
      <c r="B679" s="11"/>
      <c r="C679" s="11"/>
      <c r="D679" s="11"/>
      <c r="E679" s="130"/>
      <c r="F679" s="130"/>
      <c r="G679" s="130"/>
      <c r="H679" s="88"/>
      <c r="I679" s="11"/>
      <c r="J679" s="11"/>
      <c r="K679" s="13"/>
      <c r="L679" s="13"/>
      <c r="M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7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7"/>
      <c r="AT679" s="17"/>
      <c r="AU679" s="17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B679" s="13"/>
      <c r="DE679" s="13"/>
      <c r="DF679" s="13"/>
      <c r="DG679" s="17"/>
      <c r="DH679" s="13"/>
      <c r="DI679" s="13"/>
    </row>
    <row r="680" spans="1:113" ht="14.4" x14ac:dyDescent="0.3">
      <c r="A680" s="13"/>
      <c r="B680" s="11"/>
      <c r="C680" s="11"/>
      <c r="D680" s="11"/>
      <c r="E680" s="130"/>
      <c r="F680" s="130"/>
      <c r="G680" s="130"/>
      <c r="H680" s="88"/>
      <c r="I680" s="11"/>
      <c r="J680" s="11"/>
      <c r="K680" s="13"/>
      <c r="L680" s="13"/>
      <c r="M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7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7"/>
      <c r="AT680" s="17"/>
      <c r="AU680" s="17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B680" s="13"/>
      <c r="DE680" s="13"/>
      <c r="DF680" s="13"/>
      <c r="DG680" s="17"/>
      <c r="DH680" s="13"/>
      <c r="DI680" s="13"/>
    </row>
    <row r="681" spans="1:113" ht="14.4" x14ac:dyDescent="0.3">
      <c r="A681" s="13"/>
      <c r="B681" s="11"/>
      <c r="C681" s="11"/>
      <c r="D681" s="11"/>
      <c r="E681" s="130"/>
      <c r="F681" s="130"/>
      <c r="G681" s="130"/>
      <c r="H681" s="88"/>
      <c r="I681" s="11"/>
      <c r="J681" s="11"/>
      <c r="K681" s="13"/>
      <c r="L681" s="13"/>
      <c r="M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7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7"/>
      <c r="AT681" s="17"/>
      <c r="AU681" s="17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B681" s="13"/>
      <c r="DE681" s="13"/>
      <c r="DF681" s="13"/>
      <c r="DG681" s="17"/>
      <c r="DH681" s="13"/>
      <c r="DI681" s="13"/>
    </row>
    <row r="682" spans="1:113" ht="14.4" x14ac:dyDescent="0.3">
      <c r="A682" s="13"/>
      <c r="B682" s="11"/>
      <c r="C682" s="11"/>
      <c r="D682" s="11"/>
      <c r="E682" s="130"/>
      <c r="F682" s="130"/>
      <c r="G682" s="130"/>
      <c r="H682" s="88"/>
      <c r="I682" s="11"/>
      <c r="J682" s="11"/>
      <c r="K682" s="13"/>
      <c r="L682" s="13"/>
      <c r="M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7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7"/>
      <c r="AT682" s="17"/>
      <c r="AU682" s="17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B682" s="13"/>
      <c r="DE682" s="13"/>
      <c r="DF682" s="13"/>
      <c r="DG682" s="17"/>
      <c r="DH682" s="13"/>
      <c r="DI682" s="13"/>
    </row>
    <row r="683" spans="1:113" ht="14.4" x14ac:dyDescent="0.3">
      <c r="A683" s="13"/>
      <c r="B683" s="11"/>
      <c r="C683" s="11"/>
      <c r="D683" s="11"/>
      <c r="E683" s="130"/>
      <c r="F683" s="130"/>
      <c r="G683" s="130"/>
      <c r="H683" s="88"/>
      <c r="I683" s="11"/>
      <c r="J683" s="11"/>
      <c r="K683" s="13"/>
      <c r="L683" s="13"/>
      <c r="M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7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7"/>
      <c r="AT683" s="17"/>
      <c r="AU683" s="17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B683" s="13"/>
      <c r="DE683" s="13"/>
      <c r="DF683" s="13"/>
      <c r="DG683" s="17"/>
      <c r="DH683" s="13"/>
      <c r="DI683" s="13"/>
    </row>
    <row r="684" spans="1:113" ht="14.4" x14ac:dyDescent="0.3">
      <c r="A684" s="13"/>
      <c r="B684" s="11"/>
      <c r="C684" s="11"/>
      <c r="D684" s="11"/>
      <c r="E684" s="130"/>
      <c r="F684" s="130"/>
      <c r="G684" s="130"/>
      <c r="H684" s="88"/>
      <c r="I684" s="11"/>
      <c r="J684" s="11"/>
      <c r="K684" s="13"/>
      <c r="L684" s="13"/>
      <c r="M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7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7"/>
      <c r="AT684" s="17"/>
      <c r="AU684" s="17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B684" s="13"/>
      <c r="DE684" s="13"/>
      <c r="DF684" s="13"/>
      <c r="DG684" s="17"/>
      <c r="DH684" s="13"/>
      <c r="DI684" s="13"/>
    </row>
    <row r="685" spans="1:113" ht="14.4" x14ac:dyDescent="0.3">
      <c r="A685" s="13"/>
      <c r="B685" s="11"/>
      <c r="C685" s="11"/>
      <c r="D685" s="11"/>
      <c r="E685" s="130"/>
      <c r="F685" s="130"/>
      <c r="G685" s="130"/>
      <c r="H685" s="88"/>
      <c r="I685" s="11"/>
      <c r="J685" s="11"/>
      <c r="K685" s="13"/>
      <c r="L685" s="13"/>
      <c r="M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7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7"/>
      <c r="AT685" s="17"/>
      <c r="AU685" s="17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B685" s="13"/>
      <c r="DE685" s="13"/>
      <c r="DF685" s="13"/>
      <c r="DG685" s="17"/>
      <c r="DH685" s="13"/>
      <c r="DI685" s="13"/>
    </row>
    <row r="686" spans="1:113" ht="14.4" x14ac:dyDescent="0.3">
      <c r="A686" s="13"/>
      <c r="B686" s="11"/>
      <c r="C686" s="11"/>
      <c r="D686" s="11"/>
      <c r="E686" s="130"/>
      <c r="F686" s="130"/>
      <c r="G686" s="130"/>
      <c r="H686" s="88"/>
      <c r="I686" s="11"/>
      <c r="J686" s="11"/>
      <c r="K686" s="13"/>
      <c r="L686" s="13"/>
      <c r="M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7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7"/>
      <c r="AT686" s="17"/>
      <c r="AU686" s="17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B686" s="13"/>
      <c r="DE686" s="13"/>
      <c r="DF686" s="13"/>
      <c r="DG686" s="17"/>
      <c r="DH686" s="13"/>
      <c r="DI686" s="13"/>
    </row>
    <row r="687" spans="1:113" ht="14.4" x14ac:dyDescent="0.3">
      <c r="A687" s="13"/>
      <c r="B687" s="11"/>
      <c r="C687" s="11"/>
      <c r="D687" s="11"/>
      <c r="E687" s="130"/>
      <c r="F687" s="130"/>
      <c r="G687" s="130"/>
      <c r="H687" s="88"/>
      <c r="I687" s="11"/>
      <c r="J687" s="11"/>
      <c r="K687" s="13"/>
      <c r="L687" s="13"/>
      <c r="M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7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7"/>
      <c r="AT687" s="17"/>
      <c r="AU687" s="17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B687" s="13"/>
      <c r="DE687" s="13"/>
      <c r="DF687" s="13"/>
      <c r="DG687" s="17"/>
      <c r="DH687" s="13"/>
      <c r="DI687" s="13"/>
    </row>
    <row r="688" spans="1:113" ht="14.4" x14ac:dyDescent="0.3">
      <c r="A688" s="13"/>
      <c r="B688" s="11"/>
      <c r="C688" s="11"/>
      <c r="D688" s="11"/>
      <c r="E688" s="130"/>
      <c r="F688" s="130"/>
      <c r="G688" s="130"/>
      <c r="H688" s="88"/>
      <c r="I688" s="11"/>
      <c r="J688" s="11"/>
      <c r="K688" s="13"/>
      <c r="L688" s="13"/>
      <c r="M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7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7"/>
      <c r="AT688" s="17"/>
      <c r="AU688" s="17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B688" s="13"/>
      <c r="DE688" s="13"/>
      <c r="DF688" s="13"/>
      <c r="DG688" s="17"/>
      <c r="DH688" s="13"/>
      <c r="DI688" s="13"/>
    </row>
    <row r="689" spans="1:113" ht="14.4" x14ac:dyDescent="0.3">
      <c r="A689" s="13"/>
      <c r="B689" s="11"/>
      <c r="C689" s="11"/>
      <c r="D689" s="11"/>
      <c r="E689" s="130"/>
      <c r="F689" s="130"/>
      <c r="G689" s="130"/>
      <c r="H689" s="88"/>
      <c r="I689" s="11"/>
      <c r="J689" s="11"/>
      <c r="K689" s="13"/>
      <c r="L689" s="13"/>
      <c r="M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7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7"/>
      <c r="AT689" s="17"/>
      <c r="AU689" s="17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B689" s="13"/>
      <c r="DE689" s="13"/>
      <c r="DF689" s="13"/>
      <c r="DG689" s="17"/>
      <c r="DH689" s="13"/>
      <c r="DI689" s="13"/>
    </row>
    <row r="690" spans="1:113" ht="14.4" x14ac:dyDescent="0.3">
      <c r="A690" s="13"/>
      <c r="B690" s="11"/>
      <c r="C690" s="11"/>
      <c r="D690" s="11"/>
      <c r="E690" s="130"/>
      <c r="F690" s="130"/>
      <c r="G690" s="130"/>
      <c r="H690" s="88"/>
      <c r="I690" s="11"/>
      <c r="J690" s="11"/>
      <c r="K690" s="13"/>
      <c r="L690" s="13"/>
      <c r="M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7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7"/>
      <c r="AT690" s="17"/>
      <c r="AU690" s="17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B690" s="13"/>
      <c r="DE690" s="13"/>
      <c r="DF690" s="13"/>
      <c r="DG690" s="17"/>
      <c r="DH690" s="13"/>
      <c r="DI690" s="13"/>
    </row>
    <row r="691" spans="1:113" ht="14.4" x14ac:dyDescent="0.3">
      <c r="A691" s="13"/>
      <c r="B691" s="11"/>
      <c r="C691" s="11"/>
      <c r="D691" s="11"/>
      <c r="E691" s="130"/>
      <c r="F691" s="130"/>
      <c r="G691" s="130"/>
      <c r="H691" s="88"/>
      <c r="I691" s="11"/>
      <c r="J691" s="11"/>
      <c r="K691" s="13"/>
      <c r="L691" s="13"/>
      <c r="M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7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7"/>
      <c r="AT691" s="17"/>
      <c r="AU691" s="17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B691" s="13"/>
      <c r="DE691" s="13"/>
      <c r="DF691" s="13"/>
      <c r="DG691" s="17"/>
      <c r="DH691" s="13"/>
      <c r="DI691" s="13"/>
    </row>
    <row r="692" spans="1:113" ht="14.4" x14ac:dyDescent="0.3">
      <c r="A692" s="13"/>
      <c r="B692" s="11"/>
      <c r="C692" s="11"/>
      <c r="D692" s="11"/>
      <c r="E692" s="130"/>
      <c r="F692" s="130"/>
      <c r="G692" s="130"/>
      <c r="H692" s="88"/>
      <c r="I692" s="11"/>
      <c r="J692" s="11"/>
      <c r="K692" s="13"/>
      <c r="L692" s="13"/>
      <c r="M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7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7"/>
      <c r="AT692" s="17"/>
      <c r="AU692" s="17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B692" s="13"/>
      <c r="DE692" s="13"/>
      <c r="DF692" s="13"/>
      <c r="DG692" s="17"/>
      <c r="DH692" s="13"/>
      <c r="DI692" s="13"/>
    </row>
    <row r="693" spans="1:113" ht="14.4" x14ac:dyDescent="0.3">
      <c r="A693" s="13"/>
      <c r="B693" s="11"/>
      <c r="C693" s="11"/>
      <c r="D693" s="11"/>
      <c r="E693" s="130"/>
      <c r="F693" s="130"/>
      <c r="G693" s="130"/>
      <c r="H693" s="88"/>
      <c r="I693" s="11"/>
      <c r="J693" s="11"/>
      <c r="K693" s="13"/>
      <c r="L693" s="13"/>
      <c r="M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7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7"/>
      <c r="AT693" s="17"/>
      <c r="AU693" s="17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B693" s="13"/>
      <c r="DE693" s="13"/>
      <c r="DF693" s="13"/>
      <c r="DG693" s="17"/>
      <c r="DH693" s="13"/>
      <c r="DI693" s="13"/>
    </row>
    <row r="694" spans="1:113" ht="14.4" x14ac:dyDescent="0.3">
      <c r="A694" s="13"/>
      <c r="B694" s="11"/>
      <c r="C694" s="11"/>
      <c r="D694" s="11"/>
      <c r="E694" s="130"/>
      <c r="F694" s="130"/>
      <c r="G694" s="130"/>
      <c r="H694" s="88"/>
      <c r="I694" s="11"/>
      <c r="J694" s="11"/>
      <c r="K694" s="13"/>
      <c r="L694" s="13"/>
      <c r="M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7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7"/>
      <c r="AT694" s="17"/>
      <c r="AU694" s="17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B694" s="13"/>
      <c r="DE694" s="13"/>
      <c r="DF694" s="13"/>
      <c r="DG694" s="17"/>
      <c r="DH694" s="13"/>
      <c r="DI694" s="13"/>
    </row>
    <row r="695" spans="1:113" ht="14.4" x14ac:dyDescent="0.3">
      <c r="A695" s="13"/>
      <c r="B695" s="11"/>
      <c r="C695" s="11"/>
      <c r="D695" s="11"/>
      <c r="E695" s="130"/>
      <c r="F695" s="130"/>
      <c r="G695" s="130"/>
      <c r="H695" s="88"/>
      <c r="I695" s="11"/>
      <c r="J695" s="11"/>
      <c r="K695" s="13"/>
      <c r="L695" s="13"/>
      <c r="M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7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7"/>
      <c r="AT695" s="17"/>
      <c r="AU695" s="17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B695" s="13"/>
      <c r="DE695" s="13"/>
      <c r="DF695" s="13"/>
      <c r="DG695" s="17"/>
      <c r="DH695" s="13"/>
      <c r="DI695" s="13"/>
    </row>
    <row r="696" spans="1:113" ht="14.4" x14ac:dyDescent="0.3">
      <c r="A696" s="13"/>
      <c r="B696" s="11"/>
      <c r="C696" s="11"/>
      <c r="D696" s="11"/>
      <c r="E696" s="130"/>
      <c r="F696" s="130"/>
      <c r="G696" s="130"/>
      <c r="H696" s="88"/>
      <c r="I696" s="11"/>
      <c r="J696" s="11"/>
      <c r="K696" s="13"/>
      <c r="L696" s="13"/>
      <c r="M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7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7"/>
      <c r="AT696" s="17"/>
      <c r="AU696" s="17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B696" s="13"/>
      <c r="DE696" s="13"/>
      <c r="DF696" s="13"/>
      <c r="DG696" s="17"/>
      <c r="DH696" s="13"/>
      <c r="DI696" s="13"/>
    </row>
    <row r="697" spans="1:113" ht="14.4" x14ac:dyDescent="0.3">
      <c r="A697" s="13"/>
      <c r="B697" s="11"/>
      <c r="C697" s="11"/>
      <c r="D697" s="11"/>
      <c r="E697" s="130"/>
      <c r="F697" s="130"/>
      <c r="G697" s="130"/>
      <c r="H697" s="88"/>
      <c r="I697" s="11"/>
      <c r="J697" s="11"/>
      <c r="K697" s="13"/>
      <c r="L697" s="13"/>
      <c r="M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7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7"/>
      <c r="AT697" s="17"/>
      <c r="AU697" s="17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B697" s="13"/>
      <c r="DE697" s="13"/>
      <c r="DF697" s="13"/>
      <c r="DG697" s="17"/>
      <c r="DH697" s="13"/>
      <c r="DI697" s="13"/>
    </row>
    <row r="698" spans="1:113" ht="14.4" x14ac:dyDescent="0.3">
      <c r="A698" s="13"/>
      <c r="B698" s="11"/>
      <c r="C698" s="11"/>
      <c r="D698" s="11"/>
      <c r="E698" s="130"/>
      <c r="F698" s="130"/>
      <c r="G698" s="130"/>
      <c r="H698" s="88"/>
      <c r="I698" s="11"/>
      <c r="J698" s="11"/>
      <c r="K698" s="13"/>
      <c r="L698" s="13"/>
      <c r="M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7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7"/>
      <c r="AT698" s="17"/>
      <c r="AU698" s="17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B698" s="13"/>
      <c r="DE698" s="13"/>
      <c r="DF698" s="13"/>
      <c r="DG698" s="17"/>
      <c r="DH698" s="13"/>
      <c r="DI698" s="13"/>
    </row>
    <row r="699" spans="1:113" ht="14.4" x14ac:dyDescent="0.3">
      <c r="A699" s="13"/>
      <c r="B699" s="11"/>
      <c r="C699" s="11"/>
      <c r="D699" s="11"/>
      <c r="E699" s="130"/>
      <c r="F699" s="130"/>
      <c r="G699" s="130"/>
      <c r="H699" s="88"/>
      <c r="I699" s="11"/>
      <c r="J699" s="11"/>
      <c r="K699" s="13"/>
      <c r="L699" s="13"/>
      <c r="M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7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7"/>
      <c r="AT699" s="17"/>
      <c r="AU699" s="17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B699" s="13"/>
      <c r="DE699" s="13"/>
      <c r="DF699" s="13"/>
      <c r="DG699" s="17"/>
      <c r="DH699" s="13"/>
      <c r="DI699" s="13"/>
    </row>
    <row r="700" spans="1:113" ht="14.4" x14ac:dyDescent="0.3">
      <c r="A700" s="13"/>
      <c r="B700" s="11"/>
      <c r="C700" s="11"/>
      <c r="D700" s="11"/>
      <c r="E700" s="130"/>
      <c r="F700" s="130"/>
      <c r="G700" s="130"/>
      <c r="H700" s="88"/>
      <c r="I700" s="11"/>
      <c r="J700" s="11"/>
      <c r="K700" s="13"/>
      <c r="L700" s="13"/>
      <c r="M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7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7"/>
      <c r="AT700" s="17"/>
      <c r="AU700" s="17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B700" s="13"/>
      <c r="DE700" s="13"/>
      <c r="DF700" s="13"/>
      <c r="DG700" s="17"/>
      <c r="DH700" s="13"/>
      <c r="DI700" s="13"/>
    </row>
    <row r="701" spans="1:113" ht="14.4" x14ac:dyDescent="0.3">
      <c r="A701" s="13"/>
      <c r="B701" s="11"/>
      <c r="C701" s="11"/>
      <c r="D701" s="11"/>
      <c r="E701" s="130"/>
      <c r="F701" s="130"/>
      <c r="G701" s="130"/>
      <c r="H701" s="88"/>
      <c r="I701" s="11"/>
      <c r="J701" s="11"/>
      <c r="K701" s="13"/>
      <c r="L701" s="13"/>
      <c r="M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7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7"/>
      <c r="AT701" s="17"/>
      <c r="AU701" s="17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B701" s="13"/>
      <c r="DE701" s="13"/>
      <c r="DF701" s="13"/>
      <c r="DG701" s="17"/>
      <c r="DH701" s="13"/>
      <c r="DI701" s="13"/>
    </row>
    <row r="702" spans="1:113" ht="14.4" x14ac:dyDescent="0.3">
      <c r="A702" s="13"/>
      <c r="B702" s="11"/>
      <c r="C702" s="11"/>
      <c r="D702" s="11"/>
      <c r="E702" s="130"/>
      <c r="F702" s="130"/>
      <c r="G702" s="130"/>
      <c r="H702" s="88"/>
      <c r="I702" s="11"/>
      <c r="J702" s="11"/>
      <c r="K702" s="13"/>
      <c r="L702" s="13"/>
      <c r="M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7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7"/>
      <c r="AT702" s="17"/>
      <c r="AU702" s="17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B702" s="13"/>
      <c r="DE702" s="13"/>
      <c r="DF702" s="13"/>
      <c r="DG702" s="17"/>
      <c r="DH702" s="13"/>
      <c r="DI702" s="13"/>
    </row>
    <row r="703" spans="1:113" ht="14.4" x14ac:dyDescent="0.3">
      <c r="A703" s="13"/>
      <c r="B703" s="11"/>
      <c r="C703" s="11"/>
      <c r="D703" s="11"/>
      <c r="E703" s="130"/>
      <c r="F703" s="130"/>
      <c r="G703" s="130"/>
      <c r="H703" s="88"/>
      <c r="I703" s="11"/>
      <c r="J703" s="11"/>
      <c r="K703" s="13"/>
      <c r="L703" s="13"/>
      <c r="M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7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7"/>
      <c r="AT703" s="17"/>
      <c r="AU703" s="17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B703" s="13"/>
      <c r="DE703" s="13"/>
      <c r="DF703" s="13"/>
      <c r="DG703" s="17"/>
      <c r="DH703" s="13"/>
      <c r="DI703" s="13"/>
    </row>
    <row r="704" spans="1:113" ht="14.4" x14ac:dyDescent="0.3">
      <c r="A704" s="13"/>
      <c r="B704" s="11"/>
      <c r="C704" s="11"/>
      <c r="D704" s="11"/>
      <c r="E704" s="130"/>
      <c r="F704" s="130"/>
      <c r="G704" s="130"/>
      <c r="H704" s="88"/>
      <c r="I704" s="11"/>
      <c r="J704" s="11"/>
      <c r="K704" s="13"/>
      <c r="L704" s="13"/>
      <c r="M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7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7"/>
      <c r="AT704" s="17"/>
      <c r="AU704" s="17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B704" s="13"/>
      <c r="DE704" s="13"/>
      <c r="DF704" s="13"/>
      <c r="DG704" s="17"/>
      <c r="DH704" s="13"/>
      <c r="DI704" s="13"/>
    </row>
    <row r="705" spans="1:113" ht="14.4" x14ac:dyDescent="0.3">
      <c r="A705" s="13"/>
      <c r="B705" s="11"/>
      <c r="C705" s="11"/>
      <c r="D705" s="11"/>
      <c r="E705" s="130"/>
      <c r="F705" s="130"/>
      <c r="G705" s="130"/>
      <c r="H705" s="88"/>
      <c r="I705" s="11"/>
      <c r="J705" s="11"/>
      <c r="K705" s="13"/>
      <c r="L705" s="13"/>
      <c r="M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7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7"/>
      <c r="AT705" s="17"/>
      <c r="AU705" s="17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B705" s="13"/>
      <c r="DE705" s="13"/>
      <c r="DF705" s="13"/>
      <c r="DG705" s="17"/>
      <c r="DH705" s="13"/>
      <c r="DI705" s="13"/>
    </row>
    <row r="706" spans="1:113" ht="14.4" x14ac:dyDescent="0.3">
      <c r="A706" s="13"/>
      <c r="B706" s="11"/>
      <c r="C706" s="11"/>
      <c r="D706" s="11"/>
      <c r="E706" s="130"/>
      <c r="F706" s="130"/>
      <c r="G706" s="130"/>
      <c r="H706" s="88"/>
      <c r="I706" s="11"/>
      <c r="J706" s="11"/>
      <c r="K706" s="13"/>
      <c r="L706" s="13"/>
      <c r="M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7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7"/>
      <c r="AT706" s="17"/>
      <c r="AU706" s="17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B706" s="13"/>
      <c r="DE706" s="13"/>
      <c r="DF706" s="13"/>
      <c r="DG706" s="17"/>
      <c r="DH706" s="13"/>
      <c r="DI706" s="13"/>
    </row>
    <row r="707" spans="1:113" ht="14.4" x14ac:dyDescent="0.3">
      <c r="A707" s="13"/>
      <c r="B707" s="11"/>
      <c r="C707" s="11"/>
      <c r="D707" s="11"/>
      <c r="E707" s="130"/>
      <c r="F707" s="130"/>
      <c r="G707" s="130"/>
      <c r="H707" s="88"/>
      <c r="I707" s="11"/>
      <c r="J707" s="11"/>
      <c r="K707" s="13"/>
      <c r="L707" s="13"/>
      <c r="M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7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7"/>
      <c r="AT707" s="17"/>
      <c r="AU707" s="17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B707" s="13"/>
      <c r="DE707" s="13"/>
      <c r="DF707" s="13"/>
      <c r="DG707" s="17"/>
      <c r="DH707" s="13"/>
      <c r="DI707" s="13"/>
    </row>
    <row r="708" spans="1:113" ht="14.4" x14ac:dyDescent="0.3">
      <c r="A708" s="13"/>
      <c r="B708" s="11"/>
      <c r="C708" s="11"/>
      <c r="D708" s="11"/>
      <c r="E708" s="130"/>
      <c r="F708" s="130"/>
      <c r="G708" s="130"/>
      <c r="H708" s="88"/>
      <c r="I708" s="11"/>
      <c r="J708" s="11"/>
      <c r="K708" s="13"/>
      <c r="L708" s="13"/>
      <c r="M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7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7"/>
      <c r="AT708" s="17"/>
      <c r="AU708" s="17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B708" s="13"/>
      <c r="DE708" s="13"/>
      <c r="DF708" s="13"/>
      <c r="DG708" s="17"/>
      <c r="DH708" s="13"/>
      <c r="DI708" s="13"/>
    </row>
    <row r="709" spans="1:113" ht="14.4" x14ac:dyDescent="0.3">
      <c r="A709" s="13"/>
      <c r="B709" s="11"/>
      <c r="C709" s="11"/>
      <c r="D709" s="11"/>
      <c r="E709" s="130"/>
      <c r="F709" s="130"/>
      <c r="G709" s="130"/>
      <c r="H709" s="88"/>
      <c r="I709" s="11"/>
      <c r="J709" s="11"/>
      <c r="K709" s="13"/>
      <c r="L709" s="13"/>
      <c r="M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7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7"/>
      <c r="AT709" s="17"/>
      <c r="AU709" s="17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B709" s="13"/>
      <c r="DE709" s="13"/>
      <c r="DF709" s="13"/>
      <c r="DG709" s="17"/>
      <c r="DH709" s="13"/>
      <c r="DI709" s="13"/>
    </row>
    <row r="710" spans="1:113" ht="14.4" x14ac:dyDescent="0.3">
      <c r="A710" s="13"/>
      <c r="B710" s="11"/>
      <c r="C710" s="11"/>
      <c r="D710" s="11"/>
      <c r="E710" s="130"/>
      <c r="F710" s="130"/>
      <c r="G710" s="130"/>
      <c r="H710" s="88"/>
      <c r="I710" s="11"/>
      <c r="J710" s="11"/>
      <c r="K710" s="13"/>
      <c r="L710" s="13"/>
      <c r="M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7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7"/>
      <c r="AT710" s="17"/>
      <c r="AU710" s="17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B710" s="13"/>
      <c r="DE710" s="13"/>
      <c r="DF710" s="13"/>
      <c r="DG710" s="17"/>
      <c r="DH710" s="13"/>
      <c r="DI710" s="13"/>
    </row>
    <row r="711" spans="1:113" ht="14.4" x14ac:dyDescent="0.3">
      <c r="A711" s="13"/>
      <c r="B711" s="11"/>
      <c r="C711" s="11"/>
      <c r="D711" s="11"/>
      <c r="E711" s="130"/>
      <c r="F711" s="130"/>
      <c r="G711" s="130"/>
      <c r="H711" s="88"/>
      <c r="I711" s="11"/>
      <c r="J711" s="11"/>
      <c r="K711" s="13"/>
      <c r="L711" s="13"/>
      <c r="M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7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7"/>
      <c r="AT711" s="17"/>
      <c r="AU711" s="17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B711" s="13"/>
      <c r="DE711" s="13"/>
      <c r="DF711" s="13"/>
      <c r="DG711" s="17"/>
      <c r="DH711" s="13"/>
      <c r="DI711" s="13"/>
    </row>
    <row r="712" spans="1:113" ht="14.4" x14ac:dyDescent="0.3">
      <c r="A712" s="13"/>
      <c r="B712" s="11"/>
      <c r="C712" s="11"/>
      <c r="D712" s="11"/>
      <c r="E712" s="130"/>
      <c r="F712" s="130"/>
      <c r="G712" s="130"/>
      <c r="H712" s="88"/>
      <c r="I712" s="11"/>
      <c r="J712" s="11"/>
      <c r="K712" s="13"/>
      <c r="L712" s="13"/>
      <c r="M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7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7"/>
      <c r="AT712" s="17"/>
      <c r="AU712" s="17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B712" s="13"/>
      <c r="DE712" s="13"/>
      <c r="DF712" s="13"/>
      <c r="DG712" s="17"/>
      <c r="DH712" s="13"/>
      <c r="DI712" s="13"/>
    </row>
    <row r="713" spans="1:113" ht="14.4" x14ac:dyDescent="0.3">
      <c r="A713" s="13"/>
      <c r="B713" s="11"/>
      <c r="C713" s="11"/>
      <c r="D713" s="11"/>
      <c r="E713" s="130"/>
      <c r="F713" s="130"/>
      <c r="G713" s="130"/>
      <c r="H713" s="88"/>
      <c r="I713" s="11"/>
      <c r="J713" s="11"/>
      <c r="K713" s="13"/>
      <c r="L713" s="13"/>
      <c r="M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7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7"/>
      <c r="AT713" s="17"/>
      <c r="AU713" s="17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B713" s="13"/>
      <c r="DE713" s="13"/>
      <c r="DF713" s="13"/>
      <c r="DG713" s="17"/>
      <c r="DH713" s="13"/>
      <c r="DI713" s="13"/>
    </row>
    <row r="714" spans="1:113" ht="14.4" x14ac:dyDescent="0.3">
      <c r="A714" s="13"/>
      <c r="B714" s="11"/>
      <c r="C714" s="11"/>
      <c r="D714" s="11"/>
      <c r="E714" s="130"/>
      <c r="F714" s="130"/>
      <c r="G714" s="130"/>
      <c r="H714" s="88"/>
      <c r="I714" s="11"/>
      <c r="J714" s="11"/>
      <c r="K714" s="13"/>
      <c r="L714" s="13"/>
      <c r="M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7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7"/>
      <c r="AT714" s="17"/>
      <c r="AU714" s="17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B714" s="13"/>
      <c r="DE714" s="13"/>
      <c r="DF714" s="13"/>
      <c r="DG714" s="17"/>
      <c r="DH714" s="13"/>
      <c r="DI714" s="13"/>
    </row>
    <row r="715" spans="1:113" ht="14.4" x14ac:dyDescent="0.3">
      <c r="A715" s="13"/>
      <c r="B715" s="11"/>
      <c r="C715" s="11"/>
      <c r="D715" s="11"/>
      <c r="E715" s="130"/>
      <c r="F715" s="130"/>
      <c r="G715" s="130"/>
      <c r="H715" s="88"/>
      <c r="I715" s="11"/>
      <c r="J715" s="11"/>
      <c r="K715" s="13"/>
      <c r="L715" s="13"/>
      <c r="M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7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7"/>
      <c r="AT715" s="17"/>
      <c r="AU715" s="17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B715" s="13"/>
      <c r="DE715" s="13"/>
      <c r="DF715" s="13"/>
      <c r="DG715" s="17"/>
      <c r="DH715" s="13"/>
      <c r="DI715" s="13"/>
    </row>
    <row r="716" spans="1:113" ht="14.4" x14ac:dyDescent="0.3">
      <c r="A716" s="13"/>
      <c r="B716" s="11"/>
      <c r="C716" s="11"/>
      <c r="D716" s="11"/>
      <c r="E716" s="130"/>
      <c r="F716" s="130"/>
      <c r="G716" s="130"/>
      <c r="H716" s="88"/>
      <c r="I716" s="11"/>
      <c r="J716" s="11"/>
      <c r="K716" s="13"/>
      <c r="L716" s="13"/>
      <c r="M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7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7"/>
      <c r="AT716" s="17"/>
      <c r="AU716" s="17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B716" s="13"/>
      <c r="DE716" s="13"/>
      <c r="DF716" s="13"/>
      <c r="DG716" s="17"/>
      <c r="DH716" s="13"/>
      <c r="DI716" s="13"/>
    </row>
    <row r="717" spans="1:113" ht="14.4" x14ac:dyDescent="0.3">
      <c r="A717" s="13"/>
      <c r="B717" s="11"/>
      <c r="C717" s="11"/>
      <c r="D717" s="11"/>
      <c r="E717" s="130"/>
      <c r="F717" s="130"/>
      <c r="G717" s="130"/>
      <c r="H717" s="88"/>
      <c r="I717" s="11"/>
      <c r="J717" s="11"/>
      <c r="K717" s="13"/>
      <c r="L717" s="13"/>
      <c r="M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7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7"/>
      <c r="AT717" s="17"/>
      <c r="AU717" s="17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B717" s="13"/>
      <c r="DE717" s="13"/>
      <c r="DF717" s="13"/>
      <c r="DG717" s="17"/>
      <c r="DH717" s="13"/>
      <c r="DI717" s="13"/>
    </row>
    <row r="718" spans="1:113" ht="14.4" x14ac:dyDescent="0.3">
      <c r="A718" s="13"/>
      <c r="B718" s="11"/>
      <c r="C718" s="11"/>
      <c r="D718" s="11"/>
      <c r="E718" s="130"/>
      <c r="F718" s="130"/>
      <c r="G718" s="130"/>
      <c r="H718" s="88"/>
      <c r="I718" s="11"/>
      <c r="J718" s="11"/>
      <c r="K718" s="13"/>
      <c r="L718" s="13"/>
      <c r="M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7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7"/>
      <c r="AT718" s="17"/>
      <c r="AU718" s="17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B718" s="13"/>
      <c r="DE718" s="13"/>
      <c r="DF718" s="13"/>
      <c r="DG718" s="17"/>
      <c r="DH718" s="13"/>
      <c r="DI718" s="13"/>
    </row>
    <row r="719" spans="1:113" ht="14.4" x14ac:dyDescent="0.3">
      <c r="A719" s="13"/>
      <c r="B719" s="11"/>
      <c r="C719" s="11"/>
      <c r="D719" s="11"/>
      <c r="E719" s="130"/>
      <c r="F719" s="130"/>
      <c r="G719" s="130"/>
      <c r="H719" s="88"/>
      <c r="I719" s="11"/>
      <c r="J719" s="11"/>
      <c r="K719" s="13"/>
      <c r="L719" s="13"/>
      <c r="M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7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7"/>
      <c r="AT719" s="17"/>
      <c r="AU719" s="17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B719" s="13"/>
      <c r="DE719" s="13"/>
      <c r="DF719" s="13"/>
      <c r="DG719" s="17"/>
      <c r="DH719" s="13"/>
      <c r="DI719" s="13"/>
    </row>
    <row r="720" spans="1:113" ht="14.4" x14ac:dyDescent="0.3">
      <c r="A720" s="13"/>
      <c r="B720" s="11"/>
      <c r="C720" s="11"/>
      <c r="D720" s="11"/>
      <c r="E720" s="130"/>
      <c r="F720" s="130"/>
      <c r="G720" s="130"/>
      <c r="H720" s="88"/>
      <c r="I720" s="11"/>
      <c r="J720" s="11"/>
      <c r="K720" s="13"/>
      <c r="L720" s="13"/>
      <c r="M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7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7"/>
      <c r="AT720" s="17"/>
      <c r="AU720" s="17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B720" s="13"/>
      <c r="DE720" s="13"/>
      <c r="DF720" s="13"/>
      <c r="DG720" s="17"/>
      <c r="DH720" s="13"/>
      <c r="DI720" s="13"/>
    </row>
    <row r="721" spans="1:113" ht="14.4" x14ac:dyDescent="0.3">
      <c r="A721" s="13"/>
      <c r="B721" s="11"/>
      <c r="C721" s="11"/>
      <c r="D721" s="11"/>
      <c r="E721" s="130"/>
      <c r="F721" s="130"/>
      <c r="G721" s="130"/>
      <c r="H721" s="88"/>
      <c r="I721" s="11"/>
      <c r="J721" s="11"/>
      <c r="K721" s="13"/>
      <c r="L721" s="13"/>
      <c r="M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7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7"/>
      <c r="AT721" s="17"/>
      <c r="AU721" s="17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B721" s="13"/>
      <c r="DE721" s="13"/>
      <c r="DF721" s="13"/>
      <c r="DG721" s="17"/>
      <c r="DH721" s="13"/>
      <c r="DI721" s="13"/>
    </row>
    <row r="722" spans="1:113" ht="14.4" x14ac:dyDescent="0.3">
      <c r="A722" s="13"/>
      <c r="B722" s="11"/>
      <c r="C722" s="11"/>
      <c r="D722" s="11"/>
      <c r="E722" s="130"/>
      <c r="F722" s="130"/>
      <c r="G722" s="130"/>
      <c r="H722" s="88"/>
      <c r="I722" s="11"/>
      <c r="J722" s="11"/>
      <c r="K722" s="13"/>
      <c r="L722" s="13"/>
      <c r="M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7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7"/>
      <c r="AT722" s="17"/>
      <c r="AU722" s="17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B722" s="13"/>
      <c r="DE722" s="13"/>
      <c r="DF722" s="13"/>
      <c r="DG722" s="17"/>
      <c r="DH722" s="13"/>
      <c r="DI722" s="13"/>
    </row>
    <row r="723" spans="1:113" ht="14.4" x14ac:dyDescent="0.3">
      <c r="A723" s="13"/>
      <c r="B723" s="11"/>
      <c r="C723" s="11"/>
      <c r="D723" s="11"/>
      <c r="E723" s="130"/>
      <c r="F723" s="130"/>
      <c r="G723" s="130"/>
      <c r="H723" s="88"/>
      <c r="I723" s="11"/>
      <c r="J723" s="11"/>
      <c r="K723" s="13"/>
      <c r="L723" s="13"/>
      <c r="M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7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7"/>
      <c r="AT723" s="17"/>
      <c r="AU723" s="17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B723" s="13"/>
      <c r="DE723" s="13"/>
      <c r="DF723" s="13"/>
      <c r="DG723" s="17"/>
      <c r="DH723" s="13"/>
      <c r="DI723" s="13"/>
    </row>
    <row r="724" spans="1:113" ht="14.4" x14ac:dyDescent="0.3">
      <c r="A724" s="13"/>
      <c r="B724" s="11"/>
      <c r="C724" s="11"/>
      <c r="D724" s="11"/>
      <c r="E724" s="130"/>
      <c r="F724" s="130"/>
      <c r="G724" s="130"/>
      <c r="H724" s="88"/>
      <c r="I724" s="11"/>
      <c r="J724" s="11"/>
      <c r="K724" s="13"/>
      <c r="L724" s="13"/>
      <c r="M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7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7"/>
      <c r="AT724" s="17"/>
      <c r="AU724" s="17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B724" s="13"/>
      <c r="DE724" s="13"/>
      <c r="DF724" s="13"/>
      <c r="DG724" s="17"/>
      <c r="DH724" s="13"/>
      <c r="DI724" s="13"/>
    </row>
    <row r="725" spans="1:113" ht="14.4" x14ac:dyDescent="0.3">
      <c r="A725" s="13"/>
      <c r="B725" s="11"/>
      <c r="C725" s="11"/>
      <c r="D725" s="11"/>
      <c r="E725" s="130"/>
      <c r="F725" s="130"/>
      <c r="G725" s="130"/>
      <c r="H725" s="88"/>
      <c r="I725" s="11"/>
      <c r="J725" s="11"/>
      <c r="K725" s="13"/>
      <c r="L725" s="13"/>
      <c r="M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7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7"/>
      <c r="AT725" s="17"/>
      <c r="AU725" s="17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B725" s="13"/>
      <c r="DE725" s="13"/>
      <c r="DF725" s="13"/>
      <c r="DG725" s="17"/>
      <c r="DH725" s="13"/>
      <c r="DI725" s="13"/>
    </row>
    <row r="726" spans="1:113" ht="14.4" x14ac:dyDescent="0.3">
      <c r="A726" s="13"/>
      <c r="B726" s="11"/>
      <c r="C726" s="11"/>
      <c r="D726" s="11"/>
      <c r="E726" s="130"/>
      <c r="F726" s="130"/>
      <c r="G726" s="130"/>
      <c r="H726" s="88"/>
      <c r="I726" s="11"/>
      <c r="J726" s="11"/>
      <c r="K726" s="13"/>
      <c r="L726" s="13"/>
      <c r="M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7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7"/>
      <c r="AT726" s="17"/>
      <c r="AU726" s="17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B726" s="13"/>
      <c r="DE726" s="13"/>
      <c r="DF726" s="13"/>
      <c r="DG726" s="17"/>
      <c r="DH726" s="13"/>
      <c r="DI726" s="13"/>
    </row>
    <row r="727" spans="1:113" ht="14.4" x14ac:dyDescent="0.3">
      <c r="A727" s="13"/>
      <c r="B727" s="11"/>
      <c r="C727" s="11"/>
      <c r="D727" s="11"/>
      <c r="E727" s="130"/>
      <c r="F727" s="130"/>
      <c r="G727" s="130"/>
      <c r="H727" s="88"/>
      <c r="I727" s="11"/>
      <c r="J727" s="11"/>
      <c r="K727" s="13"/>
      <c r="L727" s="13"/>
      <c r="M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7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7"/>
      <c r="AT727" s="17"/>
      <c r="AU727" s="17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B727" s="13"/>
      <c r="DE727" s="13"/>
      <c r="DF727" s="13"/>
      <c r="DG727" s="17"/>
      <c r="DH727" s="13"/>
      <c r="DI727" s="13"/>
    </row>
    <row r="728" spans="1:113" ht="14.4" x14ac:dyDescent="0.3">
      <c r="A728" s="13"/>
      <c r="B728" s="11"/>
      <c r="C728" s="11"/>
      <c r="D728" s="11"/>
      <c r="E728" s="130"/>
      <c r="F728" s="130"/>
      <c r="G728" s="130"/>
      <c r="H728" s="88"/>
      <c r="I728" s="11"/>
      <c r="J728" s="11"/>
      <c r="K728" s="13"/>
      <c r="L728" s="13"/>
      <c r="M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7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7"/>
      <c r="AT728" s="17"/>
      <c r="AU728" s="17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B728" s="13"/>
      <c r="DE728" s="13"/>
      <c r="DF728" s="13"/>
      <c r="DG728" s="17"/>
      <c r="DH728" s="13"/>
      <c r="DI728" s="13"/>
    </row>
    <row r="729" spans="1:113" ht="14.4" x14ac:dyDescent="0.3">
      <c r="A729" s="13"/>
      <c r="B729" s="11"/>
      <c r="C729" s="11"/>
      <c r="D729" s="11"/>
      <c r="E729" s="130"/>
      <c r="F729" s="130"/>
      <c r="G729" s="130"/>
      <c r="H729" s="88"/>
      <c r="I729" s="11"/>
      <c r="J729" s="11"/>
      <c r="K729" s="13"/>
      <c r="L729" s="13"/>
      <c r="M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7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7"/>
      <c r="AT729" s="17"/>
      <c r="AU729" s="17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B729" s="13"/>
      <c r="DE729" s="13"/>
      <c r="DF729" s="13"/>
      <c r="DG729" s="17"/>
      <c r="DH729" s="13"/>
      <c r="DI729" s="13"/>
    </row>
    <row r="730" spans="1:113" ht="14.4" x14ac:dyDescent="0.3">
      <c r="A730" s="13"/>
      <c r="B730" s="11"/>
      <c r="C730" s="11"/>
      <c r="D730" s="11"/>
      <c r="E730" s="130"/>
      <c r="F730" s="130"/>
      <c r="G730" s="130"/>
      <c r="H730" s="88"/>
      <c r="I730" s="11"/>
      <c r="J730" s="11"/>
      <c r="K730" s="13"/>
      <c r="L730" s="13"/>
      <c r="M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7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7"/>
      <c r="AT730" s="17"/>
      <c r="AU730" s="17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B730" s="13"/>
      <c r="DE730" s="13"/>
      <c r="DF730" s="13"/>
      <c r="DG730" s="17"/>
      <c r="DH730" s="13"/>
      <c r="DI730" s="13"/>
    </row>
    <row r="731" spans="1:113" ht="14.4" x14ac:dyDescent="0.3">
      <c r="A731" s="13"/>
      <c r="B731" s="11"/>
      <c r="C731" s="11"/>
      <c r="D731" s="11"/>
      <c r="E731" s="130"/>
      <c r="F731" s="130"/>
      <c r="G731" s="130"/>
      <c r="H731" s="88"/>
      <c r="I731" s="11"/>
      <c r="J731" s="11"/>
      <c r="K731" s="13"/>
      <c r="L731" s="13"/>
      <c r="M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7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7"/>
      <c r="AT731" s="17"/>
      <c r="AU731" s="17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B731" s="13"/>
      <c r="DE731" s="13"/>
      <c r="DF731" s="13"/>
      <c r="DG731" s="17"/>
      <c r="DH731" s="13"/>
      <c r="DI731" s="13"/>
    </row>
    <row r="732" spans="1:113" ht="14.4" x14ac:dyDescent="0.3">
      <c r="A732" s="13"/>
      <c r="B732" s="11"/>
      <c r="C732" s="11"/>
      <c r="D732" s="11"/>
      <c r="E732" s="130"/>
      <c r="F732" s="130"/>
      <c r="G732" s="130"/>
      <c r="H732" s="88"/>
      <c r="I732" s="11"/>
      <c r="J732" s="11"/>
      <c r="K732" s="13"/>
      <c r="L732" s="13"/>
      <c r="M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7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7"/>
      <c r="AT732" s="17"/>
      <c r="AU732" s="17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B732" s="13"/>
      <c r="DE732" s="13"/>
      <c r="DF732" s="13"/>
      <c r="DG732" s="17"/>
      <c r="DH732" s="13"/>
      <c r="DI732" s="13"/>
    </row>
    <row r="733" spans="1:113" ht="14.4" x14ac:dyDescent="0.3">
      <c r="A733" s="13"/>
      <c r="B733" s="11"/>
      <c r="C733" s="11"/>
      <c r="D733" s="11"/>
      <c r="E733" s="130"/>
      <c r="F733" s="130"/>
      <c r="G733" s="130"/>
      <c r="H733" s="88"/>
      <c r="I733" s="11"/>
      <c r="J733" s="11"/>
      <c r="K733" s="13"/>
      <c r="L733" s="13"/>
      <c r="M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7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7"/>
      <c r="AT733" s="17"/>
      <c r="AU733" s="17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B733" s="13"/>
      <c r="DE733" s="13"/>
      <c r="DF733" s="13"/>
      <c r="DG733" s="17"/>
      <c r="DH733" s="13"/>
      <c r="DI733" s="13"/>
    </row>
    <row r="734" spans="1:113" ht="14.4" x14ac:dyDescent="0.3">
      <c r="A734" s="13"/>
      <c r="B734" s="11"/>
      <c r="C734" s="11"/>
      <c r="D734" s="11"/>
      <c r="E734" s="130"/>
      <c r="F734" s="130"/>
      <c r="G734" s="130"/>
      <c r="H734" s="88"/>
      <c r="I734" s="11"/>
      <c r="J734" s="11"/>
      <c r="K734" s="13"/>
      <c r="L734" s="13"/>
      <c r="M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7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7"/>
      <c r="AT734" s="17"/>
      <c r="AU734" s="17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B734" s="13"/>
      <c r="DE734" s="13"/>
      <c r="DF734" s="13"/>
      <c r="DG734" s="17"/>
      <c r="DH734" s="13"/>
      <c r="DI734" s="13"/>
    </row>
    <row r="735" spans="1:113" ht="14.4" x14ac:dyDescent="0.3">
      <c r="A735" s="13"/>
      <c r="B735" s="11"/>
      <c r="C735" s="11"/>
      <c r="D735" s="11"/>
      <c r="E735" s="130"/>
      <c r="F735" s="130"/>
      <c r="G735" s="130"/>
      <c r="H735" s="88"/>
      <c r="I735" s="11"/>
      <c r="J735" s="11"/>
      <c r="K735" s="13"/>
      <c r="L735" s="13"/>
      <c r="M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7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7"/>
      <c r="AT735" s="17"/>
      <c r="AU735" s="17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B735" s="13"/>
      <c r="DE735" s="13"/>
      <c r="DF735" s="13"/>
      <c r="DG735" s="17"/>
      <c r="DH735" s="13"/>
      <c r="DI735" s="13"/>
    </row>
    <row r="736" spans="1:113" ht="14.4" x14ac:dyDescent="0.3">
      <c r="A736" s="13"/>
      <c r="B736" s="11"/>
      <c r="C736" s="11"/>
      <c r="D736" s="11"/>
      <c r="E736" s="130"/>
      <c r="F736" s="130"/>
      <c r="G736" s="130"/>
      <c r="H736" s="88"/>
      <c r="I736" s="11"/>
      <c r="J736" s="11"/>
      <c r="K736" s="13"/>
      <c r="L736" s="13"/>
      <c r="M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7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7"/>
      <c r="AT736" s="17"/>
      <c r="AU736" s="17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B736" s="13"/>
      <c r="DE736" s="13"/>
      <c r="DF736" s="13"/>
      <c r="DG736" s="17"/>
      <c r="DH736" s="13"/>
      <c r="DI736" s="13"/>
    </row>
    <row r="737" spans="1:113" ht="14.4" x14ac:dyDescent="0.3">
      <c r="A737" s="13"/>
      <c r="B737" s="11"/>
      <c r="C737" s="11"/>
      <c r="D737" s="11"/>
      <c r="E737" s="130"/>
      <c r="F737" s="130"/>
      <c r="G737" s="130"/>
      <c r="H737" s="88"/>
      <c r="I737" s="11"/>
      <c r="J737" s="11"/>
      <c r="K737" s="13"/>
      <c r="L737" s="13"/>
      <c r="M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7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7"/>
      <c r="AT737" s="17"/>
      <c r="AU737" s="17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B737" s="13"/>
      <c r="DE737" s="13"/>
      <c r="DF737" s="13"/>
      <c r="DG737" s="17"/>
      <c r="DH737" s="13"/>
      <c r="DI737" s="13"/>
    </row>
    <row r="738" spans="1:113" ht="14.4" x14ac:dyDescent="0.3">
      <c r="A738" s="13"/>
      <c r="B738" s="11"/>
      <c r="C738" s="11"/>
      <c r="D738" s="11"/>
      <c r="E738" s="130"/>
      <c r="F738" s="130"/>
      <c r="G738" s="130"/>
      <c r="H738" s="88"/>
      <c r="I738" s="11"/>
      <c r="J738" s="11"/>
      <c r="K738" s="13"/>
      <c r="L738" s="13"/>
      <c r="M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7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7"/>
      <c r="AT738" s="17"/>
      <c r="AU738" s="17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B738" s="13"/>
      <c r="DE738" s="13"/>
      <c r="DF738" s="13"/>
      <c r="DG738" s="17"/>
      <c r="DH738" s="13"/>
      <c r="DI738" s="13"/>
    </row>
    <row r="739" spans="1:113" ht="14.4" x14ac:dyDescent="0.3">
      <c r="A739" s="13"/>
      <c r="B739" s="11"/>
      <c r="C739" s="11"/>
      <c r="D739" s="11"/>
      <c r="E739" s="130"/>
      <c r="F739" s="130"/>
      <c r="G739" s="130"/>
      <c r="H739" s="88"/>
      <c r="I739" s="11"/>
      <c r="J739" s="11"/>
      <c r="K739" s="13"/>
      <c r="L739" s="13"/>
      <c r="M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7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7"/>
      <c r="AT739" s="17"/>
      <c r="AU739" s="17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B739" s="13"/>
      <c r="DE739" s="13"/>
      <c r="DF739" s="13"/>
      <c r="DG739" s="17"/>
      <c r="DH739" s="13"/>
      <c r="DI739" s="13"/>
    </row>
    <row r="740" spans="1:113" ht="14.4" x14ac:dyDescent="0.3">
      <c r="A740" s="13"/>
      <c r="B740" s="11"/>
      <c r="C740" s="11"/>
      <c r="D740" s="11"/>
      <c r="E740" s="130"/>
      <c r="F740" s="130"/>
      <c r="G740" s="130"/>
      <c r="H740" s="88"/>
      <c r="I740" s="11"/>
      <c r="J740" s="11"/>
      <c r="K740" s="13"/>
      <c r="L740" s="13"/>
      <c r="M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7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7"/>
      <c r="AT740" s="17"/>
      <c r="AU740" s="17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B740" s="13"/>
      <c r="DE740" s="13"/>
      <c r="DF740" s="13"/>
      <c r="DG740" s="17"/>
      <c r="DH740" s="13"/>
      <c r="DI740" s="13"/>
    </row>
    <row r="741" spans="1:113" ht="14.4" x14ac:dyDescent="0.3">
      <c r="A741" s="13"/>
      <c r="B741" s="11"/>
      <c r="C741" s="11"/>
      <c r="D741" s="11"/>
      <c r="E741" s="130"/>
      <c r="F741" s="130"/>
      <c r="G741" s="130"/>
      <c r="H741" s="88"/>
      <c r="I741" s="11"/>
      <c r="J741" s="11"/>
      <c r="K741" s="13"/>
      <c r="L741" s="13"/>
      <c r="M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7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7"/>
      <c r="AT741" s="17"/>
      <c r="AU741" s="17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B741" s="13"/>
      <c r="DE741" s="13"/>
      <c r="DF741" s="13"/>
      <c r="DG741" s="17"/>
      <c r="DH741" s="13"/>
      <c r="DI741" s="13"/>
    </row>
    <row r="742" spans="1:113" ht="14.4" x14ac:dyDescent="0.3">
      <c r="A742" s="13"/>
      <c r="B742" s="11"/>
      <c r="C742" s="11"/>
      <c r="D742" s="11"/>
      <c r="E742" s="130"/>
      <c r="F742" s="130"/>
      <c r="G742" s="130"/>
      <c r="H742" s="88"/>
      <c r="I742" s="11"/>
      <c r="J742" s="11"/>
      <c r="K742" s="13"/>
      <c r="L742" s="13"/>
      <c r="M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7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7"/>
      <c r="AT742" s="17"/>
      <c r="AU742" s="17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B742" s="13"/>
      <c r="DE742" s="13"/>
      <c r="DF742" s="13"/>
      <c r="DG742" s="17"/>
      <c r="DH742" s="13"/>
      <c r="DI742" s="13"/>
    </row>
    <row r="743" spans="1:113" ht="14.4" x14ac:dyDescent="0.3">
      <c r="A743" s="13"/>
      <c r="B743" s="11"/>
      <c r="C743" s="11"/>
      <c r="D743" s="11"/>
      <c r="E743" s="130"/>
      <c r="F743" s="130"/>
      <c r="G743" s="130"/>
      <c r="H743" s="88"/>
      <c r="I743" s="11"/>
      <c r="J743" s="11"/>
      <c r="K743" s="13"/>
      <c r="L743" s="13"/>
      <c r="M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7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7"/>
      <c r="AT743" s="17"/>
      <c r="AU743" s="17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B743" s="13"/>
      <c r="DE743" s="13"/>
      <c r="DF743" s="13"/>
      <c r="DG743" s="17"/>
      <c r="DH743" s="13"/>
      <c r="DI743" s="13"/>
    </row>
    <row r="744" spans="1:113" ht="14.4" x14ac:dyDescent="0.3">
      <c r="A744" s="13"/>
      <c r="B744" s="11"/>
      <c r="C744" s="11"/>
      <c r="D744" s="11"/>
      <c r="E744" s="130"/>
      <c r="F744" s="130"/>
      <c r="G744" s="130"/>
      <c r="H744" s="88"/>
      <c r="I744" s="11"/>
      <c r="J744" s="11"/>
      <c r="K744" s="13"/>
      <c r="L744" s="13"/>
      <c r="M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7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7"/>
      <c r="AT744" s="17"/>
      <c r="AU744" s="17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B744" s="13"/>
      <c r="DE744" s="13"/>
      <c r="DF744" s="13"/>
      <c r="DG744" s="17"/>
      <c r="DH744" s="13"/>
      <c r="DI744" s="13"/>
    </row>
    <row r="745" spans="1:113" ht="14.4" x14ac:dyDescent="0.3">
      <c r="A745" s="13"/>
      <c r="B745" s="11"/>
      <c r="C745" s="11"/>
      <c r="D745" s="11"/>
      <c r="E745" s="130"/>
      <c r="F745" s="130"/>
      <c r="G745" s="130"/>
      <c r="H745" s="88"/>
      <c r="I745" s="11"/>
      <c r="J745" s="11"/>
      <c r="K745" s="13"/>
      <c r="L745" s="13"/>
      <c r="M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7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7"/>
      <c r="AT745" s="17"/>
      <c r="AU745" s="17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B745" s="13"/>
      <c r="DE745" s="13"/>
      <c r="DF745" s="13"/>
      <c r="DG745" s="17"/>
      <c r="DH745" s="13"/>
      <c r="DI745" s="13"/>
    </row>
    <row r="746" spans="1:113" ht="14.4" x14ac:dyDescent="0.3">
      <c r="A746" s="13"/>
      <c r="B746" s="11"/>
      <c r="C746" s="11"/>
      <c r="D746" s="11"/>
      <c r="E746" s="130"/>
      <c r="F746" s="130"/>
      <c r="G746" s="130"/>
      <c r="H746" s="88"/>
      <c r="I746" s="11"/>
      <c r="J746" s="11"/>
      <c r="K746" s="13"/>
      <c r="L746" s="13"/>
      <c r="M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7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7"/>
      <c r="AT746" s="17"/>
      <c r="AU746" s="17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B746" s="13"/>
      <c r="DE746" s="13"/>
      <c r="DF746" s="13"/>
      <c r="DG746" s="17"/>
      <c r="DH746" s="13"/>
      <c r="DI746" s="13"/>
    </row>
    <row r="747" spans="1:113" ht="14.4" x14ac:dyDescent="0.3">
      <c r="A747" s="13"/>
      <c r="B747" s="11"/>
      <c r="C747" s="11"/>
      <c r="D747" s="11"/>
      <c r="E747" s="130"/>
      <c r="F747" s="130"/>
      <c r="G747" s="130"/>
      <c r="H747" s="88"/>
      <c r="I747" s="11"/>
      <c r="J747" s="11"/>
      <c r="K747" s="13"/>
      <c r="L747" s="13"/>
      <c r="M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7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7"/>
      <c r="AT747" s="17"/>
      <c r="AU747" s="17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B747" s="13"/>
      <c r="DE747" s="13"/>
      <c r="DF747" s="13"/>
      <c r="DG747" s="17"/>
      <c r="DH747" s="13"/>
      <c r="DI747" s="13"/>
    </row>
    <row r="748" spans="1:113" ht="14.4" x14ac:dyDescent="0.3">
      <c r="A748" s="13"/>
      <c r="B748" s="11"/>
      <c r="C748" s="11"/>
      <c r="D748" s="11"/>
      <c r="E748" s="130"/>
      <c r="F748" s="130"/>
      <c r="G748" s="130"/>
      <c r="H748" s="88"/>
      <c r="I748" s="11"/>
      <c r="J748" s="11"/>
      <c r="K748" s="13"/>
      <c r="L748" s="13"/>
      <c r="M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7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7"/>
      <c r="AT748" s="17"/>
      <c r="AU748" s="17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B748" s="13"/>
      <c r="DE748" s="13"/>
      <c r="DF748" s="13"/>
      <c r="DG748" s="17"/>
      <c r="DH748" s="13"/>
      <c r="DI748" s="13"/>
    </row>
    <row r="749" spans="1:113" ht="14.4" x14ac:dyDescent="0.3">
      <c r="A749" s="13"/>
      <c r="B749" s="11"/>
      <c r="C749" s="11"/>
      <c r="D749" s="11"/>
      <c r="E749" s="130"/>
      <c r="F749" s="130"/>
      <c r="G749" s="130"/>
      <c r="H749" s="88"/>
      <c r="I749" s="11"/>
      <c r="J749" s="11"/>
      <c r="K749" s="13"/>
      <c r="L749" s="13"/>
      <c r="M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7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7"/>
      <c r="AT749" s="17"/>
      <c r="AU749" s="17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B749" s="13"/>
      <c r="DE749" s="13"/>
      <c r="DF749" s="13"/>
      <c r="DG749" s="17"/>
      <c r="DH749" s="13"/>
      <c r="DI749" s="13"/>
    </row>
    <row r="750" spans="1:113" ht="14.4" x14ac:dyDescent="0.3">
      <c r="A750" s="13"/>
      <c r="B750" s="11"/>
      <c r="C750" s="11"/>
      <c r="D750" s="11"/>
      <c r="E750" s="130"/>
      <c r="F750" s="130"/>
      <c r="G750" s="130"/>
      <c r="H750" s="88"/>
      <c r="I750" s="11"/>
      <c r="J750" s="11"/>
      <c r="K750" s="13"/>
      <c r="L750" s="13"/>
      <c r="M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7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7"/>
      <c r="AT750" s="17"/>
      <c r="AU750" s="17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B750" s="13"/>
      <c r="DE750" s="13"/>
      <c r="DF750" s="13"/>
      <c r="DG750" s="17"/>
      <c r="DH750" s="13"/>
      <c r="DI750" s="13"/>
    </row>
    <row r="751" spans="1:113" ht="14.4" x14ac:dyDescent="0.3">
      <c r="A751" s="13"/>
      <c r="B751" s="11"/>
      <c r="C751" s="11"/>
      <c r="D751" s="11"/>
      <c r="E751" s="130"/>
      <c r="F751" s="130"/>
      <c r="G751" s="130"/>
      <c r="H751" s="88"/>
      <c r="I751" s="11"/>
      <c r="J751" s="11"/>
      <c r="K751" s="13"/>
      <c r="L751" s="13"/>
      <c r="M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7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7"/>
      <c r="AT751" s="17"/>
      <c r="AU751" s="17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B751" s="13"/>
      <c r="DE751" s="13"/>
      <c r="DF751" s="13"/>
      <c r="DG751" s="17"/>
      <c r="DH751" s="13"/>
      <c r="DI751" s="13"/>
    </row>
    <row r="752" spans="1:113" ht="14.4" x14ac:dyDescent="0.3">
      <c r="A752" s="13"/>
      <c r="B752" s="11"/>
      <c r="C752" s="11"/>
      <c r="D752" s="11"/>
      <c r="E752" s="130"/>
      <c r="F752" s="130"/>
      <c r="G752" s="130"/>
      <c r="H752" s="88"/>
      <c r="I752" s="11"/>
      <c r="J752" s="11"/>
      <c r="K752" s="13"/>
      <c r="L752" s="13"/>
      <c r="M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7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7"/>
      <c r="AT752" s="17"/>
      <c r="AU752" s="17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B752" s="13"/>
      <c r="DE752" s="13"/>
      <c r="DF752" s="13"/>
      <c r="DG752" s="17"/>
      <c r="DH752" s="13"/>
      <c r="DI752" s="13"/>
    </row>
    <row r="753" spans="1:113" ht="14.4" x14ac:dyDescent="0.3">
      <c r="A753" s="13"/>
      <c r="B753" s="11"/>
      <c r="C753" s="11"/>
      <c r="D753" s="11"/>
      <c r="E753" s="130"/>
      <c r="F753" s="130"/>
      <c r="G753" s="130"/>
      <c r="H753" s="88"/>
      <c r="I753" s="11"/>
      <c r="J753" s="11"/>
      <c r="K753" s="13"/>
      <c r="L753" s="13"/>
      <c r="M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7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7"/>
      <c r="AT753" s="17"/>
      <c r="AU753" s="17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B753" s="13"/>
      <c r="DE753" s="13"/>
      <c r="DF753" s="13"/>
      <c r="DG753" s="17"/>
      <c r="DH753" s="13"/>
      <c r="DI753" s="13"/>
    </row>
    <row r="754" spans="1:113" ht="14.4" x14ac:dyDescent="0.3">
      <c r="A754" s="13"/>
      <c r="B754" s="11"/>
      <c r="C754" s="11"/>
      <c r="D754" s="11"/>
      <c r="E754" s="130"/>
      <c r="F754" s="130"/>
      <c r="G754" s="130"/>
      <c r="H754" s="88"/>
      <c r="I754" s="11"/>
      <c r="J754" s="11"/>
      <c r="K754" s="13"/>
      <c r="L754" s="13"/>
      <c r="M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7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7"/>
      <c r="AT754" s="17"/>
      <c r="AU754" s="17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B754" s="13"/>
      <c r="DE754" s="13"/>
      <c r="DF754" s="13"/>
      <c r="DG754" s="17"/>
      <c r="DH754" s="13"/>
      <c r="DI754" s="13"/>
    </row>
    <row r="755" spans="1:113" ht="14.4" x14ac:dyDescent="0.3">
      <c r="A755" s="13"/>
      <c r="B755" s="11"/>
      <c r="C755" s="11"/>
      <c r="D755" s="11"/>
      <c r="E755" s="130"/>
      <c r="F755" s="130"/>
      <c r="G755" s="130"/>
      <c r="H755" s="88"/>
      <c r="I755" s="11"/>
      <c r="J755" s="11"/>
      <c r="K755" s="13"/>
      <c r="L755" s="13"/>
      <c r="M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7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7"/>
      <c r="AT755" s="17"/>
      <c r="AU755" s="17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B755" s="13"/>
      <c r="DE755" s="13"/>
      <c r="DF755" s="13"/>
      <c r="DG755" s="17"/>
      <c r="DH755" s="13"/>
      <c r="DI755" s="13"/>
    </row>
    <row r="756" spans="1:113" ht="14.4" x14ac:dyDescent="0.3">
      <c r="A756" s="13"/>
      <c r="B756" s="11"/>
      <c r="C756" s="11"/>
      <c r="D756" s="11"/>
      <c r="E756" s="130"/>
      <c r="F756" s="130"/>
      <c r="G756" s="130"/>
      <c r="H756" s="88"/>
      <c r="I756" s="11"/>
      <c r="J756" s="11"/>
      <c r="K756" s="13"/>
      <c r="L756" s="13"/>
      <c r="M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7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7"/>
      <c r="AT756" s="17"/>
      <c r="AU756" s="17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B756" s="13"/>
      <c r="DE756" s="13"/>
      <c r="DF756" s="13"/>
      <c r="DG756" s="17"/>
      <c r="DH756" s="13"/>
      <c r="DI756" s="13"/>
    </row>
    <row r="757" spans="1:113" ht="14.4" x14ac:dyDescent="0.3">
      <c r="A757" s="13"/>
      <c r="B757" s="11"/>
      <c r="C757" s="11"/>
      <c r="D757" s="11"/>
      <c r="E757" s="130"/>
      <c r="F757" s="130"/>
      <c r="G757" s="130"/>
      <c r="H757" s="88"/>
      <c r="I757" s="11"/>
      <c r="J757" s="11"/>
      <c r="K757" s="13"/>
      <c r="L757" s="13"/>
      <c r="M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7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7"/>
      <c r="AT757" s="17"/>
      <c r="AU757" s="17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B757" s="13"/>
      <c r="DE757" s="13"/>
      <c r="DF757" s="13"/>
      <c r="DG757" s="17"/>
      <c r="DH757" s="13"/>
      <c r="DI757" s="13"/>
    </row>
    <row r="758" spans="1:113" ht="14.4" x14ac:dyDescent="0.3">
      <c r="A758" s="13"/>
      <c r="B758" s="11"/>
      <c r="C758" s="11"/>
      <c r="D758" s="11"/>
      <c r="E758" s="130"/>
      <c r="F758" s="130"/>
      <c r="G758" s="130"/>
      <c r="H758" s="88"/>
      <c r="I758" s="11"/>
      <c r="J758" s="11"/>
      <c r="K758" s="13"/>
      <c r="L758" s="13"/>
      <c r="M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7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7"/>
      <c r="AT758" s="17"/>
      <c r="AU758" s="17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B758" s="13"/>
      <c r="DE758" s="13"/>
      <c r="DF758" s="13"/>
      <c r="DG758" s="17"/>
      <c r="DH758" s="13"/>
      <c r="DI758" s="13"/>
    </row>
    <row r="759" spans="1:113" ht="14.4" x14ac:dyDescent="0.3">
      <c r="A759" s="13"/>
      <c r="B759" s="11"/>
      <c r="C759" s="11"/>
      <c r="D759" s="11"/>
      <c r="E759" s="130"/>
      <c r="F759" s="130"/>
      <c r="G759" s="130"/>
      <c r="H759" s="88"/>
      <c r="I759" s="11"/>
      <c r="J759" s="11"/>
      <c r="K759" s="13"/>
      <c r="L759" s="13"/>
      <c r="M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7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7"/>
      <c r="AT759" s="17"/>
      <c r="AU759" s="17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B759" s="13"/>
      <c r="DE759" s="13"/>
      <c r="DF759" s="13"/>
      <c r="DG759" s="17"/>
      <c r="DH759" s="13"/>
      <c r="DI759" s="13"/>
    </row>
    <row r="760" spans="1:113" ht="14.4" x14ac:dyDescent="0.3">
      <c r="A760" s="13"/>
      <c r="B760" s="11"/>
      <c r="C760" s="11"/>
      <c r="D760" s="11"/>
      <c r="E760" s="130"/>
      <c r="F760" s="130"/>
      <c r="G760" s="130"/>
      <c r="H760" s="88"/>
      <c r="I760" s="11"/>
      <c r="J760" s="11"/>
      <c r="K760" s="13"/>
      <c r="L760" s="13"/>
      <c r="M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7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7"/>
      <c r="AT760" s="17"/>
      <c r="AU760" s="17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B760" s="13"/>
      <c r="DE760" s="13"/>
      <c r="DF760" s="13"/>
      <c r="DG760" s="17"/>
      <c r="DH760" s="13"/>
      <c r="DI760" s="13"/>
    </row>
    <row r="761" spans="1:113" ht="14.4" x14ac:dyDescent="0.3">
      <c r="A761" s="13"/>
      <c r="B761" s="11"/>
      <c r="C761" s="11"/>
      <c r="D761" s="11"/>
      <c r="E761" s="130"/>
      <c r="F761" s="130"/>
      <c r="G761" s="130"/>
      <c r="H761" s="88"/>
      <c r="I761" s="11"/>
      <c r="J761" s="11"/>
      <c r="K761" s="13"/>
      <c r="L761" s="13"/>
      <c r="M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7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7"/>
      <c r="AT761" s="17"/>
      <c r="AU761" s="17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B761" s="13"/>
      <c r="DE761" s="13"/>
      <c r="DF761" s="13"/>
      <c r="DG761" s="17"/>
      <c r="DH761" s="13"/>
      <c r="DI761" s="13"/>
    </row>
    <row r="762" spans="1:113" ht="14.4" x14ac:dyDescent="0.3">
      <c r="A762" s="13"/>
      <c r="B762" s="11"/>
      <c r="C762" s="11"/>
      <c r="D762" s="11"/>
      <c r="E762" s="130"/>
      <c r="F762" s="130"/>
      <c r="G762" s="130"/>
      <c r="H762" s="88"/>
      <c r="I762" s="11"/>
      <c r="J762" s="11"/>
      <c r="K762" s="13"/>
      <c r="L762" s="13"/>
      <c r="M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7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7"/>
      <c r="AT762" s="17"/>
      <c r="AU762" s="17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B762" s="13"/>
      <c r="DE762" s="13"/>
      <c r="DF762" s="13"/>
      <c r="DG762" s="17"/>
      <c r="DH762" s="13"/>
      <c r="DI762" s="13"/>
    </row>
    <row r="763" spans="1:113" ht="14.4" x14ac:dyDescent="0.3">
      <c r="A763" s="13"/>
      <c r="B763" s="11"/>
      <c r="C763" s="11"/>
      <c r="D763" s="11"/>
      <c r="E763" s="130"/>
      <c r="F763" s="130"/>
      <c r="G763" s="130"/>
      <c r="H763" s="88"/>
      <c r="I763" s="11"/>
      <c r="J763" s="11"/>
      <c r="K763" s="13"/>
      <c r="L763" s="13"/>
      <c r="M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7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7"/>
      <c r="AT763" s="17"/>
      <c r="AU763" s="17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B763" s="13"/>
      <c r="DE763" s="13"/>
      <c r="DF763" s="13"/>
      <c r="DG763" s="17"/>
      <c r="DH763" s="13"/>
      <c r="DI763" s="13"/>
    </row>
    <row r="764" spans="1:113" ht="14.4" x14ac:dyDescent="0.3">
      <c r="A764" s="13"/>
      <c r="B764" s="11"/>
      <c r="C764" s="11"/>
      <c r="D764" s="11"/>
      <c r="E764" s="130"/>
      <c r="F764" s="130"/>
      <c r="G764" s="130"/>
      <c r="H764" s="88"/>
      <c r="I764" s="11"/>
      <c r="J764" s="11"/>
      <c r="K764" s="13"/>
      <c r="L764" s="13"/>
      <c r="M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7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7"/>
      <c r="AT764" s="17"/>
      <c r="AU764" s="17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B764" s="13"/>
      <c r="DE764" s="13"/>
      <c r="DF764" s="13"/>
      <c r="DG764" s="17"/>
      <c r="DH764" s="13"/>
      <c r="DI764" s="13"/>
    </row>
    <row r="765" spans="1:113" ht="14.4" x14ac:dyDescent="0.3">
      <c r="A765" s="13"/>
      <c r="B765" s="11"/>
      <c r="C765" s="11"/>
      <c r="D765" s="11"/>
      <c r="E765" s="130"/>
      <c r="F765" s="130"/>
      <c r="G765" s="130"/>
      <c r="H765" s="88"/>
      <c r="I765" s="11"/>
      <c r="J765" s="11"/>
      <c r="K765" s="13"/>
      <c r="L765" s="13"/>
      <c r="M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7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7"/>
      <c r="AT765" s="17"/>
      <c r="AU765" s="17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B765" s="13"/>
      <c r="DE765" s="13"/>
      <c r="DF765" s="13"/>
      <c r="DG765" s="17"/>
      <c r="DH765" s="13"/>
      <c r="DI765" s="13"/>
    </row>
    <row r="766" spans="1:113" ht="14.4" x14ac:dyDescent="0.3">
      <c r="A766" s="13"/>
      <c r="B766" s="11"/>
      <c r="C766" s="11"/>
      <c r="D766" s="11"/>
      <c r="E766" s="130"/>
      <c r="F766" s="130"/>
      <c r="G766" s="130"/>
      <c r="H766" s="88"/>
      <c r="I766" s="11"/>
      <c r="J766" s="11"/>
      <c r="K766" s="13"/>
      <c r="L766" s="13"/>
      <c r="M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7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7"/>
      <c r="AT766" s="17"/>
      <c r="AU766" s="17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B766" s="13"/>
      <c r="DE766" s="13"/>
      <c r="DF766" s="13"/>
      <c r="DG766" s="17"/>
      <c r="DH766" s="13"/>
      <c r="DI766" s="13"/>
    </row>
    <row r="767" spans="1:113" ht="14.4" x14ac:dyDescent="0.3">
      <c r="A767" s="13"/>
      <c r="B767" s="11"/>
      <c r="C767" s="11"/>
      <c r="D767" s="11"/>
      <c r="E767" s="130"/>
      <c r="F767" s="130"/>
      <c r="G767" s="130"/>
      <c r="H767" s="88"/>
      <c r="I767" s="11"/>
      <c r="J767" s="11"/>
      <c r="K767" s="13"/>
      <c r="L767" s="13"/>
      <c r="M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7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7"/>
      <c r="AT767" s="17"/>
      <c r="AU767" s="17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B767" s="13"/>
      <c r="DE767" s="13"/>
      <c r="DF767" s="13"/>
      <c r="DG767" s="17"/>
      <c r="DH767" s="13"/>
      <c r="DI767" s="13"/>
    </row>
    <row r="768" spans="1:113" ht="14.4" x14ac:dyDescent="0.3">
      <c r="A768" s="13"/>
      <c r="B768" s="11"/>
      <c r="C768" s="11"/>
      <c r="D768" s="11"/>
      <c r="E768" s="130"/>
      <c r="F768" s="130"/>
      <c r="G768" s="130"/>
      <c r="H768" s="88"/>
      <c r="I768" s="11"/>
      <c r="J768" s="11"/>
      <c r="K768" s="13"/>
      <c r="L768" s="13"/>
      <c r="M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7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7"/>
      <c r="AT768" s="17"/>
      <c r="AU768" s="17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B768" s="13"/>
      <c r="DE768" s="13"/>
      <c r="DF768" s="13"/>
      <c r="DG768" s="17"/>
      <c r="DH768" s="13"/>
      <c r="DI768" s="13"/>
    </row>
    <row r="769" spans="1:113" ht="14.4" x14ac:dyDescent="0.3">
      <c r="A769" s="13"/>
      <c r="B769" s="11"/>
      <c r="C769" s="11"/>
      <c r="D769" s="11"/>
      <c r="E769" s="130"/>
      <c r="F769" s="130"/>
      <c r="G769" s="130"/>
      <c r="H769" s="88"/>
      <c r="I769" s="11"/>
      <c r="J769" s="11"/>
      <c r="K769" s="13"/>
      <c r="L769" s="13"/>
      <c r="M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7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7"/>
      <c r="AT769" s="17"/>
      <c r="AU769" s="17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B769" s="13"/>
      <c r="DE769" s="13"/>
      <c r="DF769" s="13"/>
      <c r="DG769" s="17"/>
      <c r="DH769" s="13"/>
      <c r="DI769" s="13"/>
    </row>
    <row r="770" spans="1:113" ht="14.4" x14ac:dyDescent="0.3">
      <c r="A770" s="13"/>
      <c r="B770" s="11"/>
      <c r="C770" s="11"/>
      <c r="D770" s="11"/>
      <c r="E770" s="130"/>
      <c r="F770" s="130"/>
      <c r="G770" s="130"/>
      <c r="H770" s="88"/>
      <c r="I770" s="11"/>
      <c r="J770" s="11"/>
      <c r="K770" s="13"/>
      <c r="L770" s="13"/>
      <c r="M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7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7"/>
      <c r="AT770" s="17"/>
      <c r="AU770" s="17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B770" s="13"/>
      <c r="DE770" s="13"/>
      <c r="DF770" s="13"/>
      <c r="DG770" s="17"/>
      <c r="DH770" s="13"/>
      <c r="DI770" s="13"/>
    </row>
    <row r="771" spans="1:113" ht="14.4" x14ac:dyDescent="0.3">
      <c r="A771" s="13"/>
      <c r="B771" s="11"/>
      <c r="C771" s="11"/>
      <c r="D771" s="11"/>
      <c r="E771" s="130"/>
      <c r="F771" s="130"/>
      <c r="G771" s="130"/>
      <c r="H771" s="88"/>
      <c r="I771" s="11"/>
      <c r="J771" s="11"/>
      <c r="K771" s="13"/>
      <c r="L771" s="13"/>
      <c r="M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7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7"/>
      <c r="AT771" s="17"/>
      <c r="AU771" s="17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B771" s="13"/>
      <c r="DE771" s="13"/>
      <c r="DF771" s="13"/>
      <c r="DG771" s="17"/>
      <c r="DH771" s="13"/>
      <c r="DI771" s="13"/>
    </row>
    <row r="772" spans="1:113" ht="14.4" x14ac:dyDescent="0.3">
      <c r="A772" s="13"/>
      <c r="B772" s="11"/>
      <c r="C772" s="11"/>
      <c r="D772" s="11"/>
      <c r="E772" s="130"/>
      <c r="F772" s="130"/>
      <c r="G772" s="130"/>
      <c r="H772" s="88"/>
      <c r="I772" s="11"/>
      <c r="J772" s="11"/>
      <c r="K772" s="13"/>
      <c r="L772" s="13"/>
      <c r="M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7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7"/>
      <c r="AT772" s="17"/>
      <c r="AU772" s="17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B772" s="13"/>
      <c r="DE772" s="13"/>
      <c r="DF772" s="13"/>
      <c r="DG772" s="17"/>
      <c r="DH772" s="13"/>
      <c r="DI772" s="13"/>
    </row>
    <row r="773" spans="1:113" ht="14.4" x14ac:dyDescent="0.3">
      <c r="A773" s="13"/>
      <c r="B773" s="11"/>
      <c r="C773" s="11"/>
      <c r="D773" s="11"/>
      <c r="E773" s="130"/>
      <c r="F773" s="130"/>
      <c r="G773" s="130"/>
      <c r="H773" s="88"/>
      <c r="I773" s="11"/>
      <c r="J773" s="11"/>
      <c r="K773" s="13"/>
      <c r="L773" s="13"/>
      <c r="M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7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7"/>
      <c r="AT773" s="17"/>
      <c r="AU773" s="17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B773" s="13"/>
      <c r="DE773" s="13"/>
      <c r="DF773" s="13"/>
      <c r="DG773" s="17"/>
      <c r="DH773" s="13"/>
      <c r="DI773" s="13"/>
    </row>
    <row r="774" spans="1:113" ht="14.4" x14ac:dyDescent="0.3">
      <c r="A774" s="13"/>
      <c r="B774" s="11"/>
      <c r="C774" s="11"/>
      <c r="D774" s="11"/>
      <c r="E774" s="130"/>
      <c r="F774" s="130"/>
      <c r="G774" s="130"/>
      <c r="H774" s="88"/>
      <c r="I774" s="11"/>
      <c r="J774" s="11"/>
      <c r="K774" s="13"/>
      <c r="L774" s="13"/>
      <c r="M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7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7"/>
      <c r="AT774" s="17"/>
      <c r="AU774" s="17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B774" s="13"/>
      <c r="DE774" s="13"/>
      <c r="DF774" s="13"/>
      <c r="DG774" s="17"/>
      <c r="DH774" s="13"/>
      <c r="DI774" s="13"/>
    </row>
    <row r="775" spans="1:113" ht="14.4" x14ac:dyDescent="0.3">
      <c r="A775" s="13"/>
      <c r="B775" s="11"/>
      <c r="C775" s="11"/>
      <c r="D775" s="11"/>
      <c r="E775" s="130"/>
      <c r="F775" s="130"/>
      <c r="G775" s="130"/>
      <c r="H775" s="88"/>
      <c r="I775" s="11"/>
      <c r="J775" s="11"/>
      <c r="K775" s="13"/>
      <c r="L775" s="13"/>
      <c r="M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7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7"/>
      <c r="AT775" s="17"/>
      <c r="AU775" s="17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B775" s="13"/>
      <c r="DE775" s="13"/>
      <c r="DF775" s="13"/>
      <c r="DG775" s="17"/>
      <c r="DH775" s="13"/>
      <c r="DI775" s="13"/>
    </row>
    <row r="776" spans="1:113" ht="14.4" x14ac:dyDescent="0.3">
      <c r="A776" s="13"/>
      <c r="B776" s="11"/>
      <c r="C776" s="11"/>
      <c r="D776" s="11"/>
      <c r="E776" s="130"/>
      <c r="F776" s="130"/>
      <c r="G776" s="130"/>
      <c r="H776" s="88"/>
      <c r="I776" s="11"/>
      <c r="J776" s="11"/>
      <c r="K776" s="13"/>
      <c r="L776" s="13"/>
      <c r="M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7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7"/>
      <c r="AT776" s="17"/>
      <c r="AU776" s="17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B776" s="13"/>
      <c r="DE776" s="13"/>
      <c r="DF776" s="13"/>
      <c r="DG776" s="17"/>
      <c r="DH776" s="13"/>
      <c r="DI776" s="13"/>
    </row>
    <row r="777" spans="1:113" ht="14.4" x14ac:dyDescent="0.3">
      <c r="A777" s="13"/>
      <c r="B777" s="11"/>
      <c r="C777" s="11"/>
      <c r="D777" s="11"/>
      <c r="E777" s="130"/>
      <c r="F777" s="130"/>
      <c r="G777" s="130"/>
      <c r="H777" s="88"/>
      <c r="I777" s="11"/>
      <c r="J777" s="11"/>
      <c r="K777" s="13"/>
      <c r="L777" s="13"/>
      <c r="M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7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7"/>
      <c r="AT777" s="17"/>
      <c r="AU777" s="17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B777" s="13"/>
      <c r="DE777" s="13"/>
      <c r="DF777" s="13"/>
      <c r="DG777" s="17"/>
      <c r="DH777" s="13"/>
      <c r="DI777" s="13"/>
    </row>
    <row r="778" spans="1:113" ht="14.4" x14ac:dyDescent="0.3">
      <c r="A778" s="13"/>
      <c r="B778" s="11"/>
      <c r="C778" s="11"/>
      <c r="D778" s="11"/>
      <c r="E778" s="130"/>
      <c r="F778" s="130"/>
      <c r="G778" s="130"/>
      <c r="H778" s="88"/>
      <c r="I778" s="11"/>
      <c r="J778" s="11"/>
      <c r="K778" s="13"/>
      <c r="L778" s="13"/>
      <c r="M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7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7"/>
      <c r="AT778" s="17"/>
      <c r="AU778" s="17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B778" s="13"/>
      <c r="DE778" s="13"/>
      <c r="DF778" s="13"/>
      <c r="DG778" s="17"/>
      <c r="DH778" s="13"/>
      <c r="DI778" s="13"/>
    </row>
    <row r="779" spans="1:113" ht="14.4" x14ac:dyDescent="0.3">
      <c r="A779" s="13"/>
      <c r="B779" s="11"/>
      <c r="C779" s="11"/>
      <c r="D779" s="11"/>
      <c r="E779" s="130"/>
      <c r="F779" s="130"/>
      <c r="G779" s="130"/>
      <c r="H779" s="88"/>
      <c r="I779" s="11"/>
      <c r="J779" s="11"/>
      <c r="K779" s="13"/>
      <c r="L779" s="13"/>
      <c r="M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7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7"/>
      <c r="AT779" s="17"/>
      <c r="AU779" s="17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B779" s="13"/>
      <c r="DE779" s="13"/>
      <c r="DF779" s="13"/>
      <c r="DG779" s="17"/>
      <c r="DH779" s="13"/>
      <c r="DI779" s="13"/>
    </row>
    <row r="780" spans="1:113" ht="14.4" x14ac:dyDescent="0.3">
      <c r="A780" s="13"/>
      <c r="B780" s="11"/>
      <c r="C780" s="11"/>
      <c r="D780" s="11"/>
      <c r="E780" s="130"/>
      <c r="F780" s="130"/>
      <c r="G780" s="130"/>
      <c r="H780" s="88"/>
      <c r="I780" s="11"/>
      <c r="J780" s="11"/>
      <c r="K780" s="13"/>
      <c r="L780" s="13"/>
      <c r="M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7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7"/>
      <c r="AT780" s="17"/>
      <c r="AU780" s="17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B780" s="13"/>
      <c r="DE780" s="13"/>
      <c r="DF780" s="13"/>
      <c r="DG780" s="17"/>
      <c r="DH780" s="13"/>
      <c r="DI780" s="13"/>
    </row>
    <row r="781" spans="1:113" ht="14.4" x14ac:dyDescent="0.3">
      <c r="A781" s="13"/>
      <c r="B781" s="11"/>
      <c r="C781" s="11"/>
      <c r="D781" s="11"/>
      <c r="E781" s="130"/>
      <c r="F781" s="130"/>
      <c r="G781" s="130"/>
      <c r="H781" s="88"/>
      <c r="I781" s="11"/>
      <c r="J781" s="11"/>
      <c r="K781" s="13"/>
      <c r="L781" s="13"/>
      <c r="M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7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7"/>
      <c r="AT781" s="17"/>
      <c r="AU781" s="17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B781" s="13"/>
      <c r="DE781" s="13"/>
      <c r="DF781" s="13"/>
      <c r="DG781" s="17"/>
      <c r="DH781" s="13"/>
      <c r="DI781" s="13"/>
    </row>
    <row r="782" spans="1:113" ht="14.4" x14ac:dyDescent="0.3">
      <c r="A782" s="13"/>
      <c r="B782" s="11"/>
      <c r="C782" s="11"/>
      <c r="D782" s="11"/>
      <c r="E782" s="130"/>
      <c r="F782" s="130"/>
      <c r="G782" s="130"/>
      <c r="H782" s="88"/>
      <c r="I782" s="11"/>
      <c r="J782" s="11"/>
      <c r="K782" s="13"/>
      <c r="L782" s="13"/>
      <c r="M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7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7"/>
      <c r="AT782" s="17"/>
      <c r="AU782" s="17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B782" s="13"/>
      <c r="DE782" s="13"/>
      <c r="DF782" s="13"/>
      <c r="DG782" s="17"/>
      <c r="DH782" s="13"/>
      <c r="DI782" s="13"/>
    </row>
    <row r="783" spans="1:113" ht="14.4" x14ac:dyDescent="0.3">
      <c r="A783" s="13"/>
      <c r="B783" s="11"/>
      <c r="C783" s="11"/>
      <c r="D783" s="11"/>
      <c r="E783" s="130"/>
      <c r="F783" s="130"/>
      <c r="G783" s="130"/>
      <c r="H783" s="88"/>
      <c r="I783" s="11"/>
      <c r="J783" s="11"/>
      <c r="K783" s="13"/>
      <c r="L783" s="13"/>
      <c r="M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7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7"/>
      <c r="AT783" s="17"/>
      <c r="AU783" s="17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B783" s="13"/>
      <c r="DE783" s="13"/>
      <c r="DF783" s="13"/>
      <c r="DG783" s="17"/>
      <c r="DH783" s="13"/>
      <c r="DI783" s="13"/>
    </row>
    <row r="784" spans="1:113" ht="14.4" x14ac:dyDescent="0.3">
      <c r="A784" s="13"/>
      <c r="B784" s="11"/>
      <c r="C784" s="11"/>
      <c r="D784" s="11"/>
      <c r="E784" s="130"/>
      <c r="F784" s="130"/>
      <c r="G784" s="130"/>
      <c r="H784" s="88"/>
      <c r="I784" s="11"/>
      <c r="J784" s="11"/>
      <c r="K784" s="13"/>
      <c r="L784" s="13"/>
      <c r="M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7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7"/>
      <c r="AT784" s="17"/>
      <c r="AU784" s="17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B784" s="13"/>
      <c r="DE784" s="13"/>
      <c r="DF784" s="13"/>
      <c r="DG784" s="17"/>
      <c r="DH784" s="13"/>
      <c r="DI784" s="13"/>
    </row>
    <row r="785" spans="1:113" ht="14.4" x14ac:dyDescent="0.3">
      <c r="A785" s="13"/>
      <c r="B785" s="11"/>
      <c r="C785" s="11"/>
      <c r="D785" s="11"/>
      <c r="E785" s="130"/>
      <c r="F785" s="130"/>
      <c r="G785" s="130"/>
      <c r="H785" s="88"/>
      <c r="I785" s="11"/>
      <c r="J785" s="11"/>
      <c r="K785" s="13"/>
      <c r="L785" s="13"/>
      <c r="M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7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7"/>
      <c r="AT785" s="17"/>
      <c r="AU785" s="17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B785" s="13"/>
      <c r="DE785" s="13"/>
      <c r="DF785" s="13"/>
      <c r="DG785" s="17"/>
      <c r="DH785" s="13"/>
      <c r="DI785" s="13"/>
    </row>
    <row r="786" spans="1:113" ht="14.4" x14ac:dyDescent="0.3">
      <c r="A786" s="13"/>
      <c r="B786" s="11"/>
      <c r="C786" s="11"/>
      <c r="D786" s="11"/>
      <c r="E786" s="130"/>
      <c r="F786" s="130"/>
      <c r="G786" s="130"/>
      <c r="H786" s="88"/>
      <c r="I786" s="11"/>
      <c r="J786" s="11"/>
      <c r="K786" s="13"/>
      <c r="L786" s="13"/>
      <c r="M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7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7"/>
      <c r="AT786" s="17"/>
      <c r="AU786" s="17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B786" s="13"/>
      <c r="DE786" s="13"/>
      <c r="DF786" s="13"/>
      <c r="DG786" s="17"/>
      <c r="DH786" s="13"/>
      <c r="DI786" s="13"/>
    </row>
    <row r="787" spans="1:113" ht="14.4" x14ac:dyDescent="0.3">
      <c r="A787" s="13"/>
      <c r="B787" s="11"/>
      <c r="C787" s="11"/>
      <c r="D787" s="11"/>
      <c r="E787" s="130"/>
      <c r="F787" s="130"/>
      <c r="G787" s="130"/>
      <c r="H787" s="88"/>
      <c r="I787" s="11"/>
      <c r="J787" s="11"/>
      <c r="K787" s="13"/>
      <c r="L787" s="13"/>
      <c r="M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7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7"/>
      <c r="AT787" s="17"/>
      <c r="AU787" s="17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B787" s="13"/>
      <c r="DE787" s="13"/>
      <c r="DF787" s="13"/>
      <c r="DG787" s="17"/>
      <c r="DH787" s="13"/>
      <c r="DI787" s="13"/>
    </row>
    <row r="788" spans="1:113" ht="14.4" x14ac:dyDescent="0.3">
      <c r="A788" s="13"/>
      <c r="B788" s="11"/>
      <c r="C788" s="11"/>
      <c r="D788" s="11"/>
      <c r="E788" s="130"/>
      <c r="F788" s="130"/>
      <c r="G788" s="130"/>
      <c r="H788" s="88"/>
      <c r="I788" s="11"/>
      <c r="J788" s="11"/>
      <c r="K788" s="13"/>
      <c r="L788" s="13"/>
      <c r="M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7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7"/>
      <c r="AT788" s="17"/>
      <c r="AU788" s="17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B788" s="13"/>
      <c r="DE788" s="13"/>
      <c r="DF788" s="13"/>
      <c r="DG788" s="17"/>
      <c r="DH788" s="13"/>
      <c r="DI788" s="13"/>
    </row>
    <row r="789" spans="1:113" ht="14.4" x14ac:dyDescent="0.3">
      <c r="A789" s="13"/>
      <c r="B789" s="11"/>
      <c r="C789" s="11"/>
      <c r="D789" s="11"/>
      <c r="E789" s="130"/>
      <c r="F789" s="130"/>
      <c r="G789" s="130"/>
      <c r="H789" s="88"/>
      <c r="I789" s="11"/>
      <c r="J789" s="11"/>
      <c r="K789" s="13"/>
      <c r="L789" s="13"/>
      <c r="M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7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7"/>
      <c r="AT789" s="17"/>
      <c r="AU789" s="17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B789" s="13"/>
      <c r="DE789" s="13"/>
      <c r="DF789" s="13"/>
      <c r="DG789" s="17"/>
      <c r="DH789" s="13"/>
      <c r="DI789" s="13"/>
    </row>
    <row r="790" spans="1:113" ht="14.4" x14ac:dyDescent="0.3">
      <c r="A790" s="13"/>
      <c r="B790" s="11"/>
      <c r="C790" s="11"/>
      <c r="D790" s="11"/>
      <c r="E790" s="130"/>
      <c r="F790" s="130"/>
      <c r="G790" s="130"/>
      <c r="H790" s="88"/>
      <c r="I790" s="11"/>
      <c r="J790" s="11"/>
      <c r="K790" s="13"/>
      <c r="L790" s="13"/>
      <c r="M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7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7"/>
      <c r="AT790" s="17"/>
      <c r="AU790" s="17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B790" s="13"/>
      <c r="DE790" s="13"/>
      <c r="DF790" s="13"/>
      <c r="DG790" s="17"/>
      <c r="DH790" s="13"/>
      <c r="DI790" s="13"/>
    </row>
    <row r="791" spans="1:113" ht="14.4" x14ac:dyDescent="0.3">
      <c r="A791" s="13"/>
      <c r="B791" s="11"/>
      <c r="C791" s="11"/>
      <c r="D791" s="11"/>
      <c r="E791" s="130"/>
      <c r="F791" s="130"/>
      <c r="G791" s="130"/>
      <c r="H791" s="88"/>
      <c r="I791" s="11"/>
      <c r="J791" s="11"/>
      <c r="K791" s="13"/>
      <c r="L791" s="13"/>
      <c r="M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7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7"/>
      <c r="AT791" s="17"/>
      <c r="AU791" s="17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B791" s="13"/>
      <c r="DE791" s="13"/>
      <c r="DF791" s="13"/>
      <c r="DG791" s="17"/>
      <c r="DH791" s="13"/>
      <c r="DI791" s="13"/>
    </row>
    <row r="792" spans="1:113" ht="14.4" x14ac:dyDescent="0.3">
      <c r="A792" s="13"/>
      <c r="B792" s="11"/>
      <c r="C792" s="11"/>
      <c r="D792" s="11"/>
      <c r="E792" s="130"/>
      <c r="F792" s="130"/>
      <c r="G792" s="130"/>
      <c r="H792" s="88"/>
      <c r="I792" s="11"/>
      <c r="J792" s="11"/>
      <c r="K792" s="13"/>
      <c r="L792" s="13"/>
      <c r="M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7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7"/>
      <c r="AT792" s="17"/>
      <c r="AU792" s="17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B792" s="13"/>
      <c r="DE792" s="13"/>
      <c r="DF792" s="13"/>
      <c r="DG792" s="17"/>
      <c r="DH792" s="13"/>
      <c r="DI792" s="13"/>
    </row>
    <row r="793" spans="1:113" ht="14.4" x14ac:dyDescent="0.3">
      <c r="A793" s="13"/>
      <c r="B793" s="11"/>
      <c r="C793" s="11"/>
      <c r="D793" s="11"/>
      <c r="E793" s="130"/>
      <c r="F793" s="130"/>
      <c r="G793" s="130"/>
      <c r="H793" s="88"/>
      <c r="I793" s="11"/>
      <c r="J793" s="11"/>
      <c r="K793" s="13"/>
      <c r="L793" s="13"/>
      <c r="M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7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7"/>
      <c r="AT793" s="17"/>
      <c r="AU793" s="17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B793" s="13"/>
      <c r="DE793" s="13"/>
      <c r="DF793" s="13"/>
      <c r="DG793" s="17"/>
      <c r="DH793" s="13"/>
      <c r="DI793" s="13"/>
    </row>
    <row r="794" spans="1:113" ht="14.4" x14ac:dyDescent="0.3">
      <c r="A794" s="13"/>
      <c r="B794" s="11"/>
      <c r="C794" s="11"/>
      <c r="D794" s="11"/>
      <c r="E794" s="130"/>
      <c r="F794" s="130"/>
      <c r="G794" s="130"/>
      <c r="H794" s="88"/>
      <c r="I794" s="11"/>
      <c r="J794" s="11"/>
      <c r="K794" s="13"/>
      <c r="L794" s="13"/>
      <c r="M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7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7"/>
      <c r="AT794" s="17"/>
      <c r="AU794" s="17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B794" s="13"/>
      <c r="DE794" s="13"/>
      <c r="DF794" s="13"/>
      <c r="DG794" s="17"/>
      <c r="DH794" s="13"/>
      <c r="DI794" s="13"/>
    </row>
    <row r="795" spans="1:113" ht="14.4" x14ac:dyDescent="0.3">
      <c r="A795" s="13"/>
      <c r="B795" s="11"/>
      <c r="C795" s="11"/>
      <c r="D795" s="11"/>
      <c r="E795" s="130"/>
      <c r="F795" s="130"/>
      <c r="G795" s="130"/>
      <c r="H795" s="88"/>
      <c r="I795" s="11"/>
      <c r="J795" s="11"/>
      <c r="K795" s="13"/>
      <c r="L795" s="13"/>
      <c r="M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7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7"/>
      <c r="AT795" s="17"/>
      <c r="AU795" s="17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B795" s="13"/>
      <c r="DE795" s="13"/>
      <c r="DF795" s="13"/>
      <c r="DG795" s="17"/>
      <c r="DH795" s="13"/>
      <c r="DI795" s="13"/>
    </row>
    <row r="796" spans="1:113" ht="14.4" x14ac:dyDescent="0.3">
      <c r="A796" s="13"/>
      <c r="B796" s="11"/>
      <c r="C796" s="11"/>
      <c r="D796" s="11"/>
      <c r="E796" s="130"/>
      <c r="F796" s="130"/>
      <c r="G796" s="130"/>
      <c r="H796" s="88"/>
      <c r="I796" s="11"/>
      <c r="J796" s="11"/>
      <c r="K796" s="13"/>
      <c r="L796" s="13"/>
      <c r="M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7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7"/>
      <c r="AT796" s="17"/>
      <c r="AU796" s="17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B796" s="13"/>
      <c r="DE796" s="13"/>
      <c r="DF796" s="13"/>
      <c r="DG796" s="17"/>
      <c r="DH796" s="13"/>
      <c r="DI796" s="13"/>
    </row>
    <row r="797" spans="1:113" ht="14.4" x14ac:dyDescent="0.3">
      <c r="A797" s="13"/>
      <c r="B797" s="11"/>
      <c r="C797" s="11"/>
      <c r="D797" s="11"/>
      <c r="E797" s="130"/>
      <c r="F797" s="130"/>
      <c r="G797" s="130"/>
      <c r="H797" s="88"/>
      <c r="I797" s="11"/>
      <c r="J797" s="11"/>
      <c r="K797" s="13"/>
      <c r="L797" s="13"/>
      <c r="M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7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7"/>
      <c r="AT797" s="17"/>
      <c r="AU797" s="17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B797" s="13"/>
      <c r="DE797" s="13"/>
      <c r="DF797" s="13"/>
      <c r="DG797" s="17"/>
      <c r="DH797" s="13"/>
      <c r="DI797" s="13"/>
    </row>
    <row r="798" spans="1:113" ht="14.4" x14ac:dyDescent="0.3">
      <c r="A798" s="13"/>
      <c r="B798" s="11"/>
      <c r="C798" s="11"/>
      <c r="D798" s="11"/>
      <c r="E798" s="130"/>
      <c r="F798" s="130"/>
      <c r="G798" s="130"/>
      <c r="H798" s="88"/>
      <c r="I798" s="11"/>
      <c r="J798" s="11"/>
      <c r="K798" s="13"/>
      <c r="L798" s="13"/>
      <c r="M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7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7"/>
      <c r="AT798" s="17"/>
      <c r="AU798" s="17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B798" s="13"/>
      <c r="DE798" s="13"/>
      <c r="DF798" s="13"/>
      <c r="DG798" s="17"/>
      <c r="DH798" s="13"/>
      <c r="DI798" s="13"/>
    </row>
    <row r="799" spans="1:113" ht="14.4" x14ac:dyDescent="0.3">
      <c r="A799" s="13"/>
      <c r="B799" s="11"/>
      <c r="C799" s="11"/>
      <c r="D799" s="11"/>
      <c r="E799" s="130"/>
      <c r="F799" s="130"/>
      <c r="G799" s="130"/>
      <c r="H799" s="88"/>
      <c r="I799" s="11"/>
      <c r="J799" s="11"/>
      <c r="K799" s="13"/>
      <c r="L799" s="13"/>
      <c r="M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7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7"/>
      <c r="AT799" s="17"/>
      <c r="AU799" s="17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B799" s="13"/>
      <c r="DE799" s="13"/>
      <c r="DF799" s="13"/>
      <c r="DG799" s="17"/>
      <c r="DH799" s="13"/>
      <c r="DI799" s="13"/>
    </row>
    <row r="800" spans="1:113" ht="14.4" x14ac:dyDescent="0.3">
      <c r="A800" s="13"/>
      <c r="B800" s="11"/>
      <c r="C800" s="11"/>
      <c r="D800" s="11"/>
      <c r="E800" s="130"/>
      <c r="F800" s="130"/>
      <c r="G800" s="130"/>
      <c r="H800" s="88"/>
      <c r="I800" s="11"/>
      <c r="J800" s="11"/>
      <c r="K800" s="13"/>
      <c r="L800" s="13"/>
      <c r="M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7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7"/>
      <c r="AT800" s="17"/>
      <c r="AU800" s="17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B800" s="13"/>
      <c r="DE800" s="13"/>
      <c r="DF800" s="13"/>
      <c r="DG800" s="17"/>
      <c r="DH800" s="13"/>
      <c r="DI800" s="13"/>
    </row>
    <row r="801" spans="1:113" ht="14.4" x14ac:dyDescent="0.3">
      <c r="A801" s="13"/>
      <c r="B801" s="11"/>
      <c r="C801" s="11"/>
      <c r="D801" s="11"/>
      <c r="E801" s="130"/>
      <c r="F801" s="130"/>
      <c r="G801" s="130"/>
      <c r="H801" s="88"/>
      <c r="I801" s="11"/>
      <c r="J801" s="11"/>
      <c r="K801" s="13"/>
      <c r="L801" s="13"/>
      <c r="M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7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7"/>
      <c r="AT801" s="17"/>
      <c r="AU801" s="17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B801" s="13"/>
      <c r="DE801" s="13"/>
      <c r="DF801" s="13"/>
      <c r="DG801" s="17"/>
      <c r="DH801" s="13"/>
      <c r="DI801" s="13"/>
    </row>
    <row r="802" spans="1:113" ht="14.4" x14ac:dyDescent="0.3">
      <c r="A802" s="13"/>
      <c r="B802" s="11"/>
      <c r="C802" s="11"/>
      <c r="D802" s="11"/>
      <c r="E802" s="130"/>
      <c r="F802" s="130"/>
      <c r="G802" s="130"/>
      <c r="H802" s="88"/>
      <c r="I802" s="11"/>
      <c r="J802" s="11"/>
      <c r="K802" s="13"/>
      <c r="L802" s="13"/>
      <c r="M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7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7"/>
      <c r="AT802" s="17"/>
      <c r="AU802" s="17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B802" s="13"/>
      <c r="DE802" s="13"/>
      <c r="DF802" s="13"/>
      <c r="DG802" s="17"/>
      <c r="DH802" s="13"/>
      <c r="DI802" s="13"/>
    </row>
    <row r="803" spans="1:113" ht="14.4" x14ac:dyDescent="0.3">
      <c r="A803" s="13"/>
      <c r="B803" s="11"/>
      <c r="C803" s="11"/>
      <c r="D803" s="11"/>
      <c r="E803" s="130"/>
      <c r="F803" s="130"/>
      <c r="G803" s="130"/>
      <c r="H803" s="88"/>
      <c r="I803" s="11"/>
      <c r="J803" s="11"/>
      <c r="K803" s="13"/>
      <c r="L803" s="13"/>
      <c r="M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7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7"/>
      <c r="AT803" s="17"/>
      <c r="AU803" s="17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B803" s="13"/>
      <c r="DE803" s="13"/>
      <c r="DF803" s="13"/>
      <c r="DG803" s="17"/>
      <c r="DH803" s="13"/>
      <c r="DI803" s="13"/>
    </row>
    <row r="804" spans="1:113" ht="14.4" x14ac:dyDescent="0.3">
      <c r="A804" s="13"/>
      <c r="B804" s="11"/>
      <c r="C804" s="11"/>
      <c r="D804" s="11"/>
      <c r="E804" s="130"/>
      <c r="F804" s="130"/>
      <c r="G804" s="130"/>
      <c r="H804" s="88"/>
      <c r="I804" s="11"/>
      <c r="J804" s="11"/>
      <c r="K804" s="13"/>
      <c r="L804" s="13"/>
      <c r="M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7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7"/>
      <c r="AT804" s="17"/>
      <c r="AU804" s="17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B804" s="13"/>
      <c r="DE804" s="13"/>
      <c r="DF804" s="13"/>
      <c r="DG804" s="17"/>
      <c r="DH804" s="13"/>
      <c r="DI804" s="13"/>
    </row>
    <row r="805" spans="1:113" ht="14.4" x14ac:dyDescent="0.3">
      <c r="A805" s="13"/>
      <c r="B805" s="11"/>
      <c r="C805" s="11"/>
      <c r="D805" s="11"/>
      <c r="E805" s="130"/>
      <c r="F805" s="130"/>
      <c r="G805" s="130"/>
      <c r="H805" s="88"/>
      <c r="I805" s="11"/>
      <c r="J805" s="11"/>
      <c r="K805" s="13"/>
      <c r="L805" s="13"/>
      <c r="M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7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7"/>
      <c r="AT805" s="17"/>
      <c r="AU805" s="17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B805" s="13"/>
      <c r="DE805" s="13"/>
      <c r="DF805" s="13"/>
      <c r="DG805" s="17"/>
      <c r="DH805" s="13"/>
      <c r="DI805" s="13"/>
    </row>
    <row r="806" spans="1:113" ht="14.4" x14ac:dyDescent="0.3">
      <c r="A806" s="13"/>
      <c r="B806" s="11"/>
      <c r="C806" s="11"/>
      <c r="D806" s="11"/>
      <c r="E806" s="130"/>
      <c r="F806" s="130"/>
      <c r="G806" s="130"/>
      <c r="H806" s="88"/>
      <c r="I806" s="11"/>
      <c r="J806" s="11"/>
      <c r="K806" s="13"/>
      <c r="L806" s="13"/>
      <c r="M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7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7"/>
      <c r="AT806" s="17"/>
      <c r="AU806" s="17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B806" s="13"/>
      <c r="DE806" s="13"/>
      <c r="DF806" s="13"/>
      <c r="DG806" s="17"/>
      <c r="DH806" s="13"/>
      <c r="DI806" s="13"/>
    </row>
    <row r="807" spans="1:113" ht="14.4" x14ac:dyDescent="0.3">
      <c r="A807" s="13"/>
      <c r="B807" s="11"/>
      <c r="C807" s="11"/>
      <c r="D807" s="11"/>
      <c r="E807" s="130"/>
      <c r="F807" s="130"/>
      <c r="G807" s="130"/>
      <c r="H807" s="88"/>
      <c r="I807" s="11"/>
      <c r="J807" s="11"/>
      <c r="K807" s="13"/>
      <c r="L807" s="13"/>
      <c r="M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7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7"/>
      <c r="AT807" s="17"/>
      <c r="AU807" s="17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B807" s="13"/>
      <c r="DE807" s="13"/>
      <c r="DF807" s="13"/>
      <c r="DG807" s="17"/>
      <c r="DH807" s="13"/>
      <c r="DI807" s="13"/>
    </row>
    <row r="808" spans="1:113" ht="14.4" x14ac:dyDescent="0.3">
      <c r="A808" s="13"/>
      <c r="B808" s="11"/>
      <c r="C808" s="11"/>
      <c r="D808" s="11"/>
      <c r="E808" s="130"/>
      <c r="F808" s="130"/>
      <c r="G808" s="130"/>
      <c r="H808" s="88"/>
      <c r="I808" s="11"/>
      <c r="J808" s="11"/>
      <c r="K808" s="13"/>
      <c r="L808" s="13"/>
      <c r="M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7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7"/>
      <c r="AT808" s="17"/>
      <c r="AU808" s="17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B808" s="13"/>
      <c r="DE808" s="13"/>
      <c r="DF808" s="13"/>
      <c r="DG808" s="17"/>
      <c r="DH808" s="13"/>
      <c r="DI808" s="13"/>
    </row>
    <row r="809" spans="1:113" ht="14.4" x14ac:dyDescent="0.3">
      <c r="A809" s="13"/>
      <c r="B809" s="11"/>
      <c r="C809" s="11"/>
      <c r="D809" s="11"/>
      <c r="E809" s="130"/>
      <c r="F809" s="130"/>
      <c r="G809" s="130"/>
      <c r="H809" s="88"/>
      <c r="I809" s="11"/>
      <c r="J809" s="11"/>
      <c r="K809" s="13"/>
      <c r="L809" s="13"/>
      <c r="M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7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7"/>
      <c r="AT809" s="17"/>
      <c r="AU809" s="17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B809" s="13"/>
      <c r="DE809" s="13"/>
      <c r="DF809" s="13"/>
      <c r="DG809" s="17"/>
      <c r="DH809" s="13"/>
      <c r="DI809" s="13"/>
    </row>
    <row r="810" spans="1:113" ht="14.4" x14ac:dyDescent="0.3">
      <c r="A810" s="13"/>
      <c r="B810" s="11"/>
      <c r="C810" s="11"/>
      <c r="D810" s="11"/>
      <c r="E810" s="130"/>
      <c r="F810" s="130"/>
      <c r="G810" s="130"/>
      <c r="H810" s="88"/>
      <c r="I810" s="11"/>
      <c r="J810" s="11"/>
      <c r="K810" s="13"/>
      <c r="L810" s="13"/>
      <c r="M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7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7"/>
      <c r="AT810" s="17"/>
      <c r="AU810" s="17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B810" s="13"/>
      <c r="DE810" s="13"/>
      <c r="DF810" s="13"/>
      <c r="DG810" s="17"/>
      <c r="DH810" s="13"/>
      <c r="DI810" s="13"/>
    </row>
    <row r="811" spans="1:113" ht="14.4" x14ac:dyDescent="0.3">
      <c r="A811" s="13"/>
      <c r="B811" s="11"/>
      <c r="C811" s="11"/>
      <c r="D811" s="11"/>
      <c r="E811" s="130"/>
      <c r="F811" s="130"/>
      <c r="G811" s="130"/>
      <c r="H811" s="88"/>
      <c r="I811" s="11"/>
      <c r="J811" s="11"/>
      <c r="K811" s="13"/>
      <c r="L811" s="13"/>
      <c r="M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7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7"/>
      <c r="AT811" s="17"/>
      <c r="AU811" s="17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B811" s="13"/>
      <c r="DE811" s="13"/>
      <c r="DF811" s="13"/>
      <c r="DG811" s="17"/>
      <c r="DH811" s="13"/>
      <c r="DI811" s="13"/>
    </row>
    <row r="812" spans="1:113" ht="14.4" x14ac:dyDescent="0.3">
      <c r="A812" s="13"/>
      <c r="B812" s="11"/>
      <c r="C812" s="11"/>
      <c r="D812" s="11"/>
      <c r="E812" s="130"/>
      <c r="F812" s="130"/>
      <c r="G812" s="130"/>
      <c r="H812" s="88"/>
      <c r="I812" s="11"/>
      <c r="J812" s="11"/>
      <c r="K812" s="13"/>
      <c r="L812" s="13"/>
      <c r="M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7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7"/>
      <c r="AT812" s="17"/>
      <c r="AU812" s="17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B812" s="13"/>
      <c r="DE812" s="13"/>
      <c r="DF812" s="13"/>
      <c r="DG812" s="17"/>
      <c r="DH812" s="13"/>
      <c r="DI812" s="13"/>
    </row>
    <row r="813" spans="1:113" ht="14.4" x14ac:dyDescent="0.3">
      <c r="A813" s="13"/>
      <c r="B813" s="11"/>
      <c r="C813" s="11"/>
      <c r="D813" s="11"/>
      <c r="E813" s="130"/>
      <c r="F813" s="130"/>
      <c r="G813" s="130"/>
      <c r="H813" s="88"/>
      <c r="I813" s="11"/>
      <c r="J813" s="11"/>
      <c r="K813" s="13"/>
      <c r="L813" s="13"/>
      <c r="M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7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7"/>
      <c r="AT813" s="17"/>
      <c r="AU813" s="17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B813" s="13"/>
      <c r="DE813" s="13"/>
      <c r="DF813" s="13"/>
      <c r="DG813" s="17"/>
      <c r="DH813" s="13"/>
      <c r="DI813" s="13"/>
    </row>
    <row r="814" spans="1:113" ht="14.4" x14ac:dyDescent="0.3">
      <c r="A814" s="13"/>
      <c r="B814" s="11"/>
      <c r="C814" s="11"/>
      <c r="D814" s="11"/>
      <c r="E814" s="130"/>
      <c r="F814" s="130"/>
      <c r="G814" s="130"/>
      <c r="H814" s="88"/>
      <c r="I814" s="11"/>
      <c r="J814" s="11"/>
      <c r="K814" s="13"/>
      <c r="L814" s="13"/>
      <c r="M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7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7"/>
      <c r="AT814" s="17"/>
      <c r="AU814" s="17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B814" s="13"/>
      <c r="DE814" s="13"/>
      <c r="DF814" s="13"/>
      <c r="DG814" s="17"/>
      <c r="DH814" s="13"/>
      <c r="DI814" s="13"/>
    </row>
    <row r="815" spans="1:113" ht="14.4" x14ac:dyDescent="0.3">
      <c r="A815" s="13"/>
      <c r="B815" s="11"/>
      <c r="C815" s="11"/>
      <c r="D815" s="11"/>
      <c r="E815" s="130"/>
      <c r="F815" s="130"/>
      <c r="G815" s="130"/>
      <c r="H815" s="88"/>
      <c r="I815" s="11"/>
      <c r="J815" s="11"/>
      <c r="K815" s="13"/>
      <c r="L815" s="13"/>
      <c r="M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7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7"/>
      <c r="AT815" s="17"/>
      <c r="AU815" s="17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B815" s="13"/>
      <c r="DE815" s="13"/>
      <c r="DF815" s="13"/>
      <c r="DG815" s="17"/>
      <c r="DH815" s="13"/>
      <c r="DI815" s="13"/>
    </row>
    <row r="816" spans="1:113" ht="14.4" x14ac:dyDescent="0.3">
      <c r="A816" s="13"/>
      <c r="B816" s="11"/>
      <c r="C816" s="11"/>
      <c r="D816" s="11"/>
      <c r="E816" s="130"/>
      <c r="F816" s="130"/>
      <c r="G816" s="130"/>
      <c r="H816" s="88"/>
      <c r="I816" s="11"/>
      <c r="J816" s="11"/>
      <c r="K816" s="13"/>
      <c r="L816" s="13"/>
      <c r="M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7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7"/>
      <c r="AT816" s="17"/>
      <c r="AU816" s="17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B816" s="13"/>
      <c r="DE816" s="13"/>
      <c r="DF816" s="13"/>
      <c r="DG816" s="17"/>
      <c r="DH816" s="13"/>
      <c r="DI816" s="13"/>
    </row>
    <row r="817" spans="1:113" ht="14.4" x14ac:dyDescent="0.3">
      <c r="A817" s="13"/>
      <c r="B817" s="11"/>
      <c r="C817" s="11"/>
      <c r="D817" s="11"/>
      <c r="E817" s="130"/>
      <c r="F817" s="130"/>
      <c r="G817" s="130"/>
      <c r="H817" s="88"/>
      <c r="I817" s="11"/>
      <c r="J817" s="11"/>
      <c r="K817" s="13"/>
      <c r="L817" s="13"/>
      <c r="M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7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7"/>
      <c r="AT817" s="17"/>
      <c r="AU817" s="17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B817" s="13"/>
      <c r="DE817" s="13"/>
      <c r="DF817" s="13"/>
      <c r="DG817" s="17"/>
      <c r="DH817" s="13"/>
      <c r="DI817" s="13"/>
    </row>
    <row r="818" spans="1:113" ht="14.4" x14ac:dyDescent="0.3">
      <c r="A818" s="13"/>
      <c r="B818" s="11"/>
      <c r="C818" s="11"/>
      <c r="D818" s="11"/>
      <c r="E818" s="130"/>
      <c r="F818" s="130"/>
      <c r="G818" s="130"/>
      <c r="H818" s="88"/>
      <c r="I818" s="11"/>
      <c r="J818" s="11"/>
      <c r="K818" s="13"/>
      <c r="L818" s="13"/>
      <c r="M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7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7"/>
      <c r="AT818" s="17"/>
      <c r="AU818" s="17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B818" s="13"/>
      <c r="DE818" s="13"/>
      <c r="DF818" s="13"/>
      <c r="DG818" s="17"/>
      <c r="DH818" s="13"/>
      <c r="DI818" s="13"/>
    </row>
    <row r="819" spans="1:113" ht="14.4" x14ac:dyDescent="0.3">
      <c r="A819" s="13"/>
      <c r="B819" s="11"/>
      <c r="C819" s="11"/>
      <c r="D819" s="11"/>
      <c r="E819" s="130"/>
      <c r="F819" s="130"/>
      <c r="G819" s="130"/>
      <c r="H819" s="88"/>
      <c r="I819" s="11"/>
      <c r="J819" s="11"/>
      <c r="K819" s="13"/>
      <c r="L819" s="13"/>
      <c r="M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7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7"/>
      <c r="AT819" s="17"/>
      <c r="AU819" s="17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B819" s="13"/>
      <c r="DE819" s="13"/>
      <c r="DF819" s="13"/>
      <c r="DG819" s="17"/>
      <c r="DH819" s="13"/>
      <c r="DI819" s="13"/>
    </row>
    <row r="820" spans="1:113" ht="14.4" x14ac:dyDescent="0.3">
      <c r="A820" s="13"/>
      <c r="B820" s="11"/>
      <c r="C820" s="11"/>
      <c r="D820" s="11"/>
      <c r="E820" s="130"/>
      <c r="F820" s="130"/>
      <c r="G820" s="130"/>
      <c r="H820" s="88"/>
      <c r="I820" s="11"/>
      <c r="J820" s="11"/>
      <c r="K820" s="13"/>
      <c r="L820" s="13"/>
      <c r="M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7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7"/>
      <c r="AT820" s="17"/>
      <c r="AU820" s="17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B820" s="13"/>
      <c r="DE820" s="13"/>
      <c r="DF820" s="13"/>
      <c r="DG820" s="17"/>
      <c r="DH820" s="13"/>
      <c r="DI820" s="13"/>
    </row>
    <row r="821" spans="1:113" ht="14.4" x14ac:dyDescent="0.3">
      <c r="A821" s="13"/>
      <c r="B821" s="11"/>
      <c r="C821" s="11"/>
      <c r="D821" s="11"/>
      <c r="E821" s="130"/>
      <c r="F821" s="130"/>
      <c r="G821" s="130"/>
      <c r="H821" s="88"/>
      <c r="I821" s="11"/>
      <c r="J821" s="11"/>
      <c r="K821" s="13"/>
      <c r="L821" s="13"/>
      <c r="M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7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7"/>
      <c r="AT821" s="17"/>
      <c r="AU821" s="17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B821" s="13"/>
      <c r="DE821" s="13"/>
      <c r="DF821" s="13"/>
      <c r="DG821" s="17"/>
      <c r="DH821" s="13"/>
      <c r="DI821" s="13"/>
    </row>
    <row r="822" spans="1:113" ht="14.4" x14ac:dyDescent="0.3">
      <c r="A822" s="13"/>
      <c r="B822" s="11"/>
      <c r="C822" s="11"/>
      <c r="D822" s="11"/>
      <c r="E822" s="130"/>
      <c r="F822" s="130"/>
      <c r="G822" s="130"/>
      <c r="H822" s="88"/>
      <c r="I822" s="11"/>
      <c r="J822" s="11"/>
      <c r="K822" s="13"/>
      <c r="L822" s="13"/>
      <c r="M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7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7"/>
      <c r="AT822" s="17"/>
      <c r="AU822" s="17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B822" s="13"/>
      <c r="DE822" s="13"/>
      <c r="DF822" s="13"/>
      <c r="DG822" s="17"/>
      <c r="DH822" s="13"/>
      <c r="DI822" s="13"/>
    </row>
    <row r="823" spans="1:113" ht="14.4" x14ac:dyDescent="0.3">
      <c r="A823" s="13"/>
      <c r="B823" s="11"/>
      <c r="C823" s="11"/>
      <c r="D823" s="11"/>
      <c r="E823" s="130"/>
      <c r="F823" s="130"/>
      <c r="G823" s="130"/>
      <c r="H823" s="88"/>
      <c r="I823" s="11"/>
      <c r="J823" s="11"/>
      <c r="K823" s="13"/>
      <c r="L823" s="13"/>
      <c r="M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7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7"/>
      <c r="AT823" s="17"/>
      <c r="AU823" s="17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B823" s="13"/>
      <c r="DE823" s="13"/>
      <c r="DF823" s="13"/>
      <c r="DG823" s="17"/>
      <c r="DH823" s="13"/>
      <c r="DI823" s="13"/>
    </row>
    <row r="824" spans="1:113" ht="14.4" x14ac:dyDescent="0.3">
      <c r="A824" s="13"/>
      <c r="B824" s="11"/>
      <c r="C824" s="11"/>
      <c r="D824" s="11"/>
      <c r="E824" s="130"/>
      <c r="F824" s="130"/>
      <c r="G824" s="130"/>
      <c r="H824" s="88"/>
      <c r="I824" s="11"/>
      <c r="J824" s="11"/>
      <c r="K824" s="13"/>
      <c r="L824" s="13"/>
      <c r="M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7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7"/>
      <c r="AT824" s="17"/>
      <c r="AU824" s="17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B824" s="13"/>
      <c r="DE824" s="13"/>
      <c r="DF824" s="13"/>
      <c r="DG824" s="17"/>
      <c r="DH824" s="13"/>
      <c r="DI824" s="13"/>
    </row>
    <row r="825" spans="1:113" ht="14.4" x14ac:dyDescent="0.3">
      <c r="A825" s="13"/>
      <c r="B825" s="11"/>
      <c r="C825" s="11"/>
      <c r="D825" s="11"/>
      <c r="E825" s="130"/>
      <c r="F825" s="130"/>
      <c r="G825" s="130"/>
      <c r="H825" s="88"/>
      <c r="I825" s="11"/>
      <c r="J825" s="11"/>
      <c r="K825" s="13"/>
      <c r="L825" s="13"/>
      <c r="M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7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7"/>
      <c r="AT825" s="17"/>
      <c r="AU825" s="17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B825" s="13"/>
      <c r="DE825" s="13"/>
      <c r="DF825" s="13"/>
      <c r="DG825" s="17"/>
      <c r="DH825" s="13"/>
      <c r="DI825" s="13"/>
    </row>
    <row r="826" spans="1:113" ht="14.4" x14ac:dyDescent="0.3">
      <c r="A826" s="13"/>
      <c r="B826" s="11"/>
      <c r="C826" s="11"/>
      <c r="D826" s="11"/>
      <c r="E826" s="130"/>
      <c r="F826" s="130"/>
      <c r="G826" s="130"/>
      <c r="H826" s="88"/>
      <c r="I826" s="11"/>
      <c r="J826" s="11"/>
      <c r="K826" s="13"/>
      <c r="L826" s="13"/>
      <c r="M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7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7"/>
      <c r="AT826" s="17"/>
      <c r="AU826" s="17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B826" s="13"/>
      <c r="DE826" s="13"/>
      <c r="DF826" s="13"/>
      <c r="DG826" s="17"/>
      <c r="DH826" s="13"/>
      <c r="DI826" s="13"/>
    </row>
    <row r="827" spans="1:113" ht="14.4" x14ac:dyDescent="0.3">
      <c r="A827" s="13"/>
      <c r="B827" s="11"/>
      <c r="C827" s="11"/>
      <c r="D827" s="11"/>
      <c r="E827" s="130"/>
      <c r="F827" s="130"/>
      <c r="G827" s="130"/>
      <c r="H827" s="88"/>
      <c r="I827" s="11"/>
      <c r="J827" s="11"/>
      <c r="K827" s="13"/>
      <c r="L827" s="13"/>
      <c r="M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7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7"/>
      <c r="AT827" s="17"/>
      <c r="AU827" s="17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B827" s="13"/>
      <c r="DE827" s="13"/>
      <c r="DF827" s="13"/>
      <c r="DG827" s="17"/>
      <c r="DH827" s="13"/>
      <c r="DI827" s="13"/>
    </row>
    <row r="828" spans="1:113" ht="14.4" x14ac:dyDescent="0.3">
      <c r="A828" s="13"/>
      <c r="B828" s="11"/>
      <c r="C828" s="11"/>
      <c r="D828" s="11"/>
      <c r="E828" s="130"/>
      <c r="F828" s="130"/>
      <c r="G828" s="130"/>
      <c r="H828" s="88"/>
      <c r="I828" s="11"/>
      <c r="J828" s="11"/>
      <c r="K828" s="13"/>
      <c r="L828" s="13"/>
      <c r="M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7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7"/>
      <c r="AT828" s="17"/>
      <c r="AU828" s="17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B828" s="13"/>
      <c r="DE828" s="13"/>
      <c r="DF828" s="13"/>
      <c r="DG828" s="17"/>
      <c r="DH828" s="13"/>
      <c r="DI828" s="13"/>
    </row>
    <row r="829" spans="1:113" ht="14.4" x14ac:dyDescent="0.3">
      <c r="A829" s="13"/>
      <c r="B829" s="11"/>
      <c r="C829" s="11"/>
      <c r="D829" s="11"/>
      <c r="E829" s="130"/>
      <c r="F829" s="130"/>
      <c r="G829" s="130"/>
      <c r="H829" s="88"/>
      <c r="I829" s="11"/>
      <c r="J829" s="11"/>
      <c r="K829" s="13"/>
      <c r="L829" s="13"/>
      <c r="M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7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7"/>
      <c r="AT829" s="17"/>
      <c r="AU829" s="17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B829" s="13"/>
      <c r="DE829" s="13"/>
      <c r="DF829" s="13"/>
      <c r="DG829" s="17"/>
      <c r="DH829" s="13"/>
      <c r="DI829" s="13"/>
    </row>
    <row r="830" spans="1:113" ht="14.4" x14ac:dyDescent="0.3">
      <c r="A830" s="13"/>
      <c r="B830" s="11"/>
      <c r="C830" s="11"/>
      <c r="D830" s="11"/>
      <c r="E830" s="130"/>
      <c r="F830" s="130"/>
      <c r="G830" s="130"/>
      <c r="H830" s="88"/>
      <c r="I830" s="11"/>
      <c r="J830" s="11"/>
      <c r="K830" s="13"/>
      <c r="L830" s="13"/>
      <c r="M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7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7"/>
      <c r="AT830" s="17"/>
      <c r="AU830" s="17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B830" s="13"/>
      <c r="DE830" s="13"/>
      <c r="DF830" s="13"/>
      <c r="DG830" s="17"/>
      <c r="DH830" s="13"/>
      <c r="DI830" s="13"/>
    </row>
    <row r="831" spans="1:113" ht="14.4" x14ac:dyDescent="0.3">
      <c r="A831" s="13"/>
      <c r="B831" s="11"/>
      <c r="C831" s="11"/>
      <c r="D831" s="11"/>
      <c r="E831" s="130"/>
      <c r="F831" s="130"/>
      <c r="G831" s="130"/>
      <c r="H831" s="88"/>
      <c r="I831" s="11"/>
      <c r="J831" s="11"/>
      <c r="K831" s="13"/>
      <c r="L831" s="13"/>
      <c r="M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7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7"/>
      <c r="AT831" s="17"/>
      <c r="AU831" s="17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B831" s="13"/>
      <c r="DE831" s="13"/>
      <c r="DF831" s="13"/>
      <c r="DG831" s="17"/>
      <c r="DH831" s="13"/>
      <c r="DI831" s="13"/>
    </row>
    <row r="832" spans="1:113" ht="14.4" x14ac:dyDescent="0.3">
      <c r="A832" s="13"/>
      <c r="B832" s="11"/>
      <c r="C832" s="11"/>
      <c r="D832" s="11"/>
      <c r="E832" s="130"/>
      <c r="F832" s="130"/>
      <c r="G832" s="130"/>
      <c r="H832" s="88"/>
      <c r="I832" s="11"/>
      <c r="J832" s="11"/>
      <c r="K832" s="13"/>
      <c r="L832" s="13"/>
      <c r="M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7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7"/>
      <c r="AT832" s="17"/>
      <c r="AU832" s="17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B832" s="13"/>
      <c r="DE832" s="13"/>
      <c r="DF832" s="13"/>
      <c r="DG832" s="17"/>
      <c r="DH832" s="13"/>
      <c r="DI832" s="13"/>
    </row>
    <row r="833" spans="1:113" ht="14.4" x14ac:dyDescent="0.3">
      <c r="A833" s="13"/>
      <c r="B833" s="11"/>
      <c r="C833" s="11"/>
      <c r="D833" s="11"/>
      <c r="E833" s="130"/>
      <c r="F833" s="130"/>
      <c r="G833" s="130"/>
      <c r="H833" s="88"/>
      <c r="I833" s="11"/>
      <c r="J833" s="11"/>
      <c r="K833" s="13"/>
      <c r="L833" s="13"/>
      <c r="M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7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7"/>
      <c r="AT833" s="17"/>
      <c r="AU833" s="17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B833" s="13"/>
      <c r="DE833" s="13"/>
      <c r="DF833" s="13"/>
      <c r="DG833" s="17"/>
      <c r="DH833" s="13"/>
      <c r="DI833" s="13"/>
    </row>
    <row r="834" spans="1:113" ht="14.4" x14ac:dyDescent="0.3">
      <c r="A834" s="13"/>
      <c r="B834" s="11"/>
      <c r="C834" s="11"/>
      <c r="D834" s="11"/>
      <c r="E834" s="130"/>
      <c r="F834" s="130"/>
      <c r="G834" s="130"/>
      <c r="H834" s="88"/>
      <c r="I834" s="11"/>
      <c r="J834" s="11"/>
      <c r="K834" s="13"/>
      <c r="L834" s="13"/>
      <c r="M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7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7"/>
      <c r="AT834" s="17"/>
      <c r="AU834" s="17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B834" s="13"/>
      <c r="DE834" s="13"/>
      <c r="DF834" s="13"/>
      <c r="DG834" s="17"/>
      <c r="DH834" s="13"/>
      <c r="DI834" s="13"/>
    </row>
    <row r="835" spans="1:113" ht="14.4" x14ac:dyDescent="0.3">
      <c r="A835" s="13"/>
      <c r="B835" s="11"/>
      <c r="C835" s="11"/>
      <c r="D835" s="11"/>
      <c r="E835" s="130"/>
      <c r="F835" s="130"/>
      <c r="G835" s="130"/>
      <c r="H835" s="88"/>
      <c r="I835" s="11"/>
      <c r="J835" s="11"/>
      <c r="K835" s="13"/>
      <c r="L835" s="13"/>
      <c r="M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7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7"/>
      <c r="AT835" s="17"/>
      <c r="AU835" s="17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B835" s="13"/>
      <c r="DE835" s="13"/>
      <c r="DF835" s="13"/>
      <c r="DG835" s="17"/>
      <c r="DH835" s="13"/>
      <c r="DI835" s="13"/>
    </row>
    <row r="836" spans="1:113" ht="14.4" x14ac:dyDescent="0.3">
      <c r="A836" s="13"/>
      <c r="B836" s="11"/>
      <c r="C836" s="11"/>
      <c r="D836" s="11"/>
      <c r="E836" s="130"/>
      <c r="F836" s="130"/>
      <c r="G836" s="130"/>
      <c r="H836" s="88"/>
      <c r="I836" s="11"/>
      <c r="J836" s="11"/>
      <c r="K836" s="13"/>
      <c r="L836" s="13"/>
      <c r="M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7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7"/>
      <c r="AT836" s="17"/>
      <c r="AU836" s="17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B836" s="13"/>
      <c r="DE836" s="13"/>
      <c r="DF836" s="13"/>
      <c r="DG836" s="17"/>
      <c r="DH836" s="13"/>
      <c r="DI836" s="13"/>
    </row>
    <row r="837" spans="1:113" ht="14.4" x14ac:dyDescent="0.3">
      <c r="A837" s="13"/>
      <c r="B837" s="11"/>
      <c r="C837" s="11"/>
      <c r="D837" s="11"/>
      <c r="E837" s="130"/>
      <c r="F837" s="130"/>
      <c r="G837" s="130"/>
      <c r="H837" s="88"/>
      <c r="I837" s="11"/>
      <c r="J837" s="11"/>
      <c r="K837" s="13"/>
      <c r="L837" s="13"/>
      <c r="M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7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7"/>
      <c r="AT837" s="17"/>
      <c r="AU837" s="17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B837" s="13"/>
      <c r="DE837" s="13"/>
      <c r="DF837" s="13"/>
      <c r="DG837" s="17"/>
      <c r="DH837" s="13"/>
      <c r="DI837" s="13"/>
    </row>
    <row r="838" spans="1:113" ht="14.4" x14ac:dyDescent="0.3">
      <c r="A838" s="13"/>
      <c r="B838" s="11"/>
      <c r="C838" s="11"/>
      <c r="D838" s="11"/>
      <c r="E838" s="130"/>
      <c r="F838" s="130"/>
      <c r="G838" s="130"/>
      <c r="H838" s="88"/>
      <c r="I838" s="11"/>
      <c r="J838" s="11"/>
      <c r="K838" s="13"/>
      <c r="L838" s="13"/>
      <c r="M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7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7"/>
      <c r="AT838" s="17"/>
      <c r="AU838" s="17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B838" s="13"/>
      <c r="DE838" s="13"/>
      <c r="DF838" s="13"/>
      <c r="DG838" s="17"/>
      <c r="DH838" s="13"/>
      <c r="DI838" s="13"/>
    </row>
    <row r="839" spans="1:113" ht="14.4" x14ac:dyDescent="0.3">
      <c r="A839" s="13"/>
      <c r="B839" s="11"/>
      <c r="C839" s="11"/>
      <c r="D839" s="11"/>
      <c r="E839" s="130"/>
      <c r="F839" s="130"/>
      <c r="G839" s="130"/>
      <c r="H839" s="88"/>
      <c r="I839" s="11"/>
      <c r="J839" s="11"/>
      <c r="K839" s="13"/>
      <c r="L839" s="13"/>
      <c r="M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7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7"/>
      <c r="AT839" s="17"/>
      <c r="AU839" s="17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B839" s="13"/>
      <c r="DE839" s="13"/>
      <c r="DF839" s="13"/>
      <c r="DG839" s="17"/>
      <c r="DH839" s="13"/>
      <c r="DI839" s="13"/>
    </row>
    <row r="840" spans="1:113" ht="14.4" x14ac:dyDescent="0.3">
      <c r="A840" s="13"/>
      <c r="B840" s="11"/>
      <c r="C840" s="11"/>
      <c r="D840" s="11"/>
      <c r="E840" s="130"/>
      <c r="F840" s="130"/>
      <c r="G840" s="130"/>
      <c r="H840" s="88"/>
      <c r="I840" s="11"/>
      <c r="J840" s="11"/>
      <c r="K840" s="13"/>
      <c r="L840" s="13"/>
      <c r="M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7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7"/>
      <c r="AT840" s="17"/>
      <c r="AU840" s="17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B840" s="13"/>
      <c r="DE840" s="13"/>
      <c r="DF840" s="13"/>
      <c r="DG840" s="17"/>
      <c r="DH840" s="13"/>
      <c r="DI840" s="13"/>
    </row>
    <row r="841" spans="1:113" ht="14.4" x14ac:dyDescent="0.3">
      <c r="A841" s="13"/>
      <c r="B841" s="11"/>
      <c r="C841" s="11"/>
      <c r="D841" s="11"/>
      <c r="E841" s="130"/>
      <c r="F841" s="130"/>
      <c r="G841" s="130"/>
      <c r="H841" s="88"/>
      <c r="I841" s="11"/>
      <c r="J841" s="11"/>
      <c r="K841" s="13"/>
      <c r="L841" s="13"/>
      <c r="M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7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7"/>
      <c r="AT841" s="17"/>
      <c r="AU841" s="17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B841" s="13"/>
      <c r="DE841" s="13"/>
      <c r="DF841" s="13"/>
      <c r="DG841" s="17"/>
      <c r="DH841" s="13"/>
      <c r="DI841" s="13"/>
    </row>
    <row r="842" spans="1:113" ht="14.4" x14ac:dyDescent="0.3">
      <c r="A842" s="13"/>
      <c r="B842" s="11"/>
      <c r="C842" s="11"/>
      <c r="D842" s="11"/>
      <c r="E842" s="130"/>
      <c r="F842" s="130"/>
      <c r="G842" s="130"/>
      <c r="H842" s="88"/>
      <c r="I842" s="11"/>
      <c r="J842" s="11"/>
      <c r="K842" s="13"/>
      <c r="L842" s="13"/>
      <c r="M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7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7"/>
      <c r="AT842" s="17"/>
      <c r="AU842" s="17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B842" s="13"/>
      <c r="DE842" s="13"/>
      <c r="DF842" s="13"/>
      <c r="DG842" s="17"/>
      <c r="DH842" s="13"/>
      <c r="DI842" s="13"/>
    </row>
    <row r="843" spans="1:113" ht="14.4" x14ac:dyDescent="0.3">
      <c r="A843" s="13"/>
      <c r="B843" s="11"/>
      <c r="C843" s="11"/>
      <c r="D843" s="11"/>
      <c r="E843" s="130"/>
      <c r="F843" s="130"/>
      <c r="G843" s="130"/>
      <c r="H843" s="88"/>
      <c r="I843" s="11"/>
      <c r="J843" s="11"/>
      <c r="K843" s="13"/>
      <c r="L843" s="13"/>
      <c r="M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7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7"/>
      <c r="AT843" s="17"/>
      <c r="AU843" s="17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B843" s="13"/>
      <c r="DE843" s="13"/>
      <c r="DF843" s="13"/>
      <c r="DG843" s="17"/>
      <c r="DH843" s="13"/>
      <c r="DI843" s="13"/>
    </row>
    <row r="844" spans="1:113" ht="14.4" x14ac:dyDescent="0.3">
      <c r="A844" s="13"/>
      <c r="B844" s="11"/>
      <c r="C844" s="11"/>
      <c r="D844" s="11"/>
      <c r="E844" s="130"/>
      <c r="F844" s="130"/>
      <c r="G844" s="130"/>
      <c r="H844" s="88"/>
      <c r="I844" s="11"/>
      <c r="J844" s="11"/>
      <c r="K844" s="13"/>
      <c r="L844" s="13"/>
      <c r="M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7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7"/>
      <c r="AT844" s="17"/>
      <c r="AU844" s="17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B844" s="13"/>
      <c r="DE844" s="13"/>
      <c r="DF844" s="13"/>
      <c r="DG844" s="17"/>
      <c r="DH844" s="13"/>
      <c r="DI844" s="13"/>
    </row>
    <row r="845" spans="1:113" ht="14.4" x14ac:dyDescent="0.3">
      <c r="A845" s="13"/>
      <c r="B845" s="11"/>
      <c r="C845" s="11"/>
      <c r="D845" s="11"/>
      <c r="E845" s="130"/>
      <c r="F845" s="130"/>
      <c r="G845" s="130"/>
      <c r="H845" s="88"/>
      <c r="I845" s="11"/>
      <c r="J845" s="11"/>
      <c r="K845" s="13"/>
      <c r="L845" s="13"/>
      <c r="M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7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7"/>
      <c r="AT845" s="17"/>
      <c r="AU845" s="17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B845" s="13"/>
      <c r="DE845" s="13"/>
      <c r="DF845" s="13"/>
      <c r="DG845" s="17"/>
      <c r="DH845" s="13"/>
      <c r="DI845" s="13"/>
    </row>
    <row r="846" spans="1:113" ht="14.4" x14ac:dyDescent="0.3">
      <c r="A846" s="13"/>
      <c r="B846" s="11"/>
      <c r="C846" s="11"/>
      <c r="D846" s="11"/>
      <c r="E846" s="130"/>
      <c r="F846" s="130"/>
      <c r="G846" s="130"/>
      <c r="H846" s="88"/>
      <c r="I846" s="11"/>
      <c r="J846" s="11"/>
      <c r="K846" s="13"/>
      <c r="L846" s="13"/>
      <c r="M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7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7"/>
      <c r="AT846" s="17"/>
      <c r="AU846" s="17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B846" s="13"/>
      <c r="DE846" s="13"/>
      <c r="DF846" s="13"/>
      <c r="DG846" s="17"/>
      <c r="DH846" s="13"/>
      <c r="DI846" s="13"/>
    </row>
    <row r="847" spans="1:113" ht="14.4" x14ac:dyDescent="0.3">
      <c r="A847" s="13"/>
      <c r="B847" s="11"/>
      <c r="C847" s="11"/>
      <c r="D847" s="11"/>
      <c r="E847" s="130"/>
      <c r="F847" s="130"/>
      <c r="G847" s="130"/>
      <c r="H847" s="88"/>
      <c r="I847" s="11"/>
      <c r="J847" s="11"/>
      <c r="K847" s="13"/>
      <c r="L847" s="13"/>
      <c r="M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7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7"/>
      <c r="AT847" s="17"/>
      <c r="AU847" s="17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B847" s="13"/>
      <c r="DE847" s="13"/>
      <c r="DF847" s="13"/>
      <c r="DG847" s="17"/>
      <c r="DH847" s="13"/>
      <c r="DI847" s="13"/>
    </row>
    <row r="848" spans="1:113" ht="14.4" x14ac:dyDescent="0.3">
      <c r="A848" s="13"/>
      <c r="B848" s="11"/>
      <c r="C848" s="11"/>
      <c r="D848" s="11"/>
      <c r="E848" s="130"/>
      <c r="F848" s="130"/>
      <c r="G848" s="130"/>
      <c r="H848" s="88"/>
      <c r="I848" s="11"/>
      <c r="J848" s="11"/>
      <c r="K848" s="13"/>
      <c r="L848" s="13"/>
      <c r="M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7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7"/>
      <c r="AT848" s="17"/>
      <c r="AU848" s="17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B848" s="13"/>
      <c r="DE848" s="13"/>
      <c r="DF848" s="13"/>
      <c r="DG848" s="17"/>
      <c r="DH848" s="13"/>
      <c r="DI848" s="13"/>
    </row>
    <row r="849" spans="1:113" ht="14.4" x14ac:dyDescent="0.3">
      <c r="A849" s="13"/>
      <c r="B849" s="11"/>
      <c r="C849" s="11"/>
      <c r="D849" s="11"/>
      <c r="E849" s="130"/>
      <c r="F849" s="130"/>
      <c r="G849" s="130"/>
      <c r="H849" s="88"/>
      <c r="I849" s="11"/>
      <c r="J849" s="11"/>
      <c r="K849" s="13"/>
      <c r="L849" s="13"/>
      <c r="M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7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7"/>
      <c r="AT849" s="17"/>
      <c r="AU849" s="17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B849" s="13"/>
      <c r="DE849" s="13"/>
      <c r="DF849" s="13"/>
      <c r="DG849" s="17"/>
      <c r="DH849" s="13"/>
      <c r="DI849" s="13"/>
    </row>
    <row r="850" spans="1:113" ht="14.4" x14ac:dyDescent="0.3">
      <c r="A850" s="13"/>
      <c r="B850" s="11"/>
      <c r="C850" s="11"/>
      <c r="D850" s="11"/>
      <c r="E850" s="130"/>
      <c r="F850" s="130"/>
      <c r="G850" s="130"/>
      <c r="H850" s="88"/>
      <c r="I850" s="11"/>
      <c r="J850" s="11"/>
      <c r="K850" s="13"/>
      <c r="L850" s="13"/>
      <c r="M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7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7"/>
      <c r="AT850" s="17"/>
      <c r="AU850" s="17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B850" s="13"/>
      <c r="DE850" s="13"/>
      <c r="DF850" s="13"/>
      <c r="DG850" s="17"/>
      <c r="DH850" s="13"/>
      <c r="DI850" s="13"/>
    </row>
    <row r="851" spans="1:113" ht="14.4" x14ac:dyDescent="0.3">
      <c r="A851" s="13"/>
      <c r="B851" s="11"/>
      <c r="C851" s="11"/>
      <c r="D851" s="11"/>
      <c r="E851" s="130"/>
      <c r="F851" s="130"/>
      <c r="G851" s="130"/>
      <c r="H851" s="88"/>
      <c r="I851" s="11"/>
      <c r="J851" s="11"/>
      <c r="K851" s="13"/>
      <c r="L851" s="13"/>
      <c r="M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7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7"/>
      <c r="AT851" s="17"/>
      <c r="AU851" s="17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B851" s="13"/>
      <c r="DE851" s="13"/>
      <c r="DF851" s="13"/>
      <c r="DG851" s="17"/>
      <c r="DH851" s="13"/>
      <c r="DI851" s="13"/>
    </row>
    <row r="852" spans="1:113" ht="14.4" x14ac:dyDescent="0.3">
      <c r="A852" s="13"/>
      <c r="B852" s="11"/>
      <c r="C852" s="11"/>
      <c r="D852" s="11"/>
      <c r="E852" s="130"/>
      <c r="F852" s="130"/>
      <c r="G852" s="130"/>
      <c r="H852" s="88"/>
      <c r="I852" s="11"/>
      <c r="J852" s="11"/>
      <c r="K852" s="13"/>
      <c r="L852" s="13"/>
      <c r="M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7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7"/>
      <c r="AT852" s="17"/>
      <c r="AU852" s="17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B852" s="13"/>
      <c r="DE852" s="13"/>
      <c r="DF852" s="13"/>
      <c r="DG852" s="17"/>
      <c r="DH852" s="13"/>
      <c r="DI852" s="13"/>
    </row>
    <row r="853" spans="1:113" ht="14.4" x14ac:dyDescent="0.3">
      <c r="A853" s="13"/>
      <c r="B853" s="11"/>
      <c r="C853" s="11"/>
      <c r="D853" s="11"/>
      <c r="E853" s="130"/>
      <c r="F853" s="130"/>
      <c r="G853" s="130"/>
      <c r="H853" s="88"/>
      <c r="I853" s="11"/>
      <c r="J853" s="11"/>
      <c r="K853" s="13"/>
      <c r="L853" s="13"/>
      <c r="M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7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7"/>
      <c r="AT853" s="17"/>
      <c r="AU853" s="17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B853" s="13"/>
      <c r="DE853" s="13"/>
      <c r="DF853" s="13"/>
      <c r="DG853" s="17"/>
      <c r="DH853" s="13"/>
      <c r="DI853" s="13"/>
    </row>
    <row r="854" spans="1:113" ht="14.4" x14ac:dyDescent="0.3">
      <c r="A854" s="13"/>
      <c r="B854" s="11"/>
      <c r="C854" s="11"/>
      <c r="D854" s="11"/>
      <c r="E854" s="130"/>
      <c r="F854" s="130"/>
      <c r="G854" s="130"/>
      <c r="H854" s="88"/>
      <c r="I854" s="11"/>
      <c r="J854" s="11"/>
      <c r="K854" s="13"/>
      <c r="L854" s="13"/>
      <c r="M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7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7"/>
      <c r="AT854" s="17"/>
      <c r="AU854" s="17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B854" s="13"/>
      <c r="DE854" s="13"/>
      <c r="DF854" s="13"/>
      <c r="DG854" s="17"/>
      <c r="DH854" s="13"/>
      <c r="DI854" s="13"/>
    </row>
    <row r="855" spans="1:113" ht="14.4" x14ac:dyDescent="0.3">
      <c r="A855" s="13"/>
      <c r="B855" s="11"/>
      <c r="C855" s="11"/>
      <c r="D855" s="11"/>
      <c r="E855" s="130"/>
      <c r="F855" s="130"/>
      <c r="G855" s="130"/>
      <c r="H855" s="88"/>
      <c r="I855" s="11"/>
      <c r="J855" s="11"/>
      <c r="K855" s="13"/>
      <c r="L855" s="13"/>
      <c r="M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7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7"/>
      <c r="AT855" s="17"/>
      <c r="AU855" s="17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B855" s="13"/>
      <c r="DE855" s="13"/>
      <c r="DF855" s="13"/>
      <c r="DG855" s="17"/>
      <c r="DH855" s="13"/>
      <c r="DI855" s="13"/>
    </row>
    <row r="856" spans="1:113" ht="14.4" x14ac:dyDescent="0.3">
      <c r="A856" s="13"/>
      <c r="B856" s="11"/>
      <c r="C856" s="11"/>
      <c r="D856" s="11"/>
      <c r="E856" s="130"/>
      <c r="F856" s="130"/>
      <c r="G856" s="130"/>
      <c r="H856" s="88"/>
      <c r="I856" s="11"/>
      <c r="J856" s="11"/>
      <c r="K856" s="13"/>
      <c r="L856" s="13"/>
      <c r="M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7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7"/>
      <c r="AT856" s="17"/>
      <c r="AU856" s="17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B856" s="13"/>
      <c r="DE856" s="13"/>
      <c r="DF856" s="13"/>
      <c r="DG856" s="17"/>
      <c r="DH856" s="13"/>
      <c r="DI856" s="13"/>
    </row>
    <row r="857" spans="1:113" ht="14.4" x14ac:dyDescent="0.3">
      <c r="A857" s="13"/>
      <c r="B857" s="11"/>
      <c r="C857" s="11"/>
      <c r="D857" s="11"/>
      <c r="E857" s="130"/>
      <c r="F857" s="130"/>
      <c r="G857" s="130"/>
      <c r="H857" s="88"/>
      <c r="I857" s="11"/>
      <c r="J857" s="11"/>
      <c r="K857" s="13"/>
      <c r="L857" s="13"/>
      <c r="M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7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7"/>
      <c r="AT857" s="17"/>
      <c r="AU857" s="17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B857" s="13"/>
      <c r="DE857" s="13"/>
      <c r="DF857" s="13"/>
      <c r="DG857" s="17"/>
      <c r="DH857" s="13"/>
      <c r="DI857" s="13"/>
    </row>
    <row r="858" spans="1:113" ht="14.4" x14ac:dyDescent="0.3">
      <c r="A858" s="13"/>
      <c r="B858" s="11"/>
      <c r="C858" s="11"/>
      <c r="D858" s="11"/>
      <c r="E858" s="130"/>
      <c r="F858" s="130"/>
      <c r="G858" s="130"/>
      <c r="H858" s="88"/>
      <c r="I858" s="11"/>
      <c r="J858" s="11"/>
      <c r="K858" s="13"/>
      <c r="L858" s="13"/>
      <c r="M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7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7"/>
      <c r="AT858" s="17"/>
      <c r="AU858" s="17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B858" s="13"/>
      <c r="DE858" s="13"/>
      <c r="DF858" s="13"/>
      <c r="DG858" s="17"/>
      <c r="DH858" s="13"/>
      <c r="DI858" s="13"/>
    </row>
    <row r="859" spans="1:113" ht="14.4" x14ac:dyDescent="0.3">
      <c r="A859" s="13"/>
      <c r="B859" s="11"/>
      <c r="C859" s="11"/>
      <c r="D859" s="11"/>
      <c r="E859" s="130"/>
      <c r="F859" s="130"/>
      <c r="G859" s="130"/>
      <c r="H859" s="88"/>
      <c r="I859" s="11"/>
      <c r="J859" s="11"/>
      <c r="K859" s="13"/>
      <c r="L859" s="13"/>
      <c r="M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7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7"/>
      <c r="AT859" s="17"/>
      <c r="AU859" s="17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B859" s="13"/>
      <c r="DE859" s="13"/>
      <c r="DF859" s="13"/>
      <c r="DG859" s="17"/>
      <c r="DH859" s="13"/>
      <c r="DI859" s="13"/>
    </row>
    <row r="860" spans="1:113" ht="14.4" x14ac:dyDescent="0.3">
      <c r="A860" s="13"/>
      <c r="B860" s="11"/>
      <c r="C860" s="11"/>
      <c r="D860" s="11"/>
      <c r="E860" s="130"/>
      <c r="F860" s="130"/>
      <c r="G860" s="130"/>
      <c r="H860" s="88"/>
      <c r="I860" s="11"/>
      <c r="J860" s="11"/>
      <c r="K860" s="13"/>
      <c r="L860" s="13"/>
      <c r="M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7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7"/>
      <c r="AT860" s="17"/>
      <c r="AU860" s="17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B860" s="13"/>
      <c r="DE860" s="13"/>
      <c r="DF860" s="13"/>
      <c r="DG860" s="17"/>
      <c r="DH860" s="13"/>
      <c r="DI860" s="13"/>
    </row>
    <row r="861" spans="1:113" ht="14.4" x14ac:dyDescent="0.3">
      <c r="A861" s="13"/>
      <c r="B861" s="11"/>
      <c r="C861" s="11"/>
      <c r="D861" s="11"/>
      <c r="E861" s="130"/>
      <c r="F861" s="130"/>
      <c r="G861" s="130"/>
      <c r="H861" s="88"/>
      <c r="I861" s="11"/>
      <c r="J861" s="11"/>
      <c r="K861" s="13"/>
      <c r="L861" s="13"/>
      <c r="M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7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7"/>
      <c r="AT861" s="17"/>
      <c r="AU861" s="17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B861" s="13"/>
      <c r="DE861" s="13"/>
      <c r="DF861" s="13"/>
      <c r="DG861" s="17"/>
      <c r="DH861" s="13"/>
      <c r="DI861" s="13"/>
    </row>
    <row r="862" spans="1:113" ht="14.4" x14ac:dyDescent="0.3">
      <c r="A862" s="13"/>
      <c r="B862" s="11"/>
      <c r="C862" s="11"/>
      <c r="D862" s="11"/>
      <c r="E862" s="130"/>
      <c r="F862" s="130"/>
      <c r="G862" s="130"/>
      <c r="H862" s="88"/>
      <c r="I862" s="11"/>
      <c r="J862" s="11"/>
      <c r="K862" s="13"/>
      <c r="L862" s="13"/>
      <c r="M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7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7"/>
      <c r="AT862" s="17"/>
      <c r="AU862" s="17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B862" s="13"/>
      <c r="DE862" s="13"/>
      <c r="DF862" s="13"/>
      <c r="DG862" s="17"/>
      <c r="DH862" s="13"/>
      <c r="DI862" s="13"/>
    </row>
    <row r="863" spans="1:113" ht="14.4" x14ac:dyDescent="0.3">
      <c r="A863" s="13"/>
      <c r="B863" s="11"/>
      <c r="C863" s="11"/>
      <c r="D863" s="11"/>
      <c r="E863" s="130"/>
      <c r="F863" s="130"/>
      <c r="G863" s="130"/>
      <c r="H863" s="88"/>
      <c r="I863" s="11"/>
      <c r="J863" s="11"/>
      <c r="K863" s="13"/>
      <c r="L863" s="13"/>
      <c r="M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7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7"/>
      <c r="AT863" s="17"/>
      <c r="AU863" s="17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B863" s="13"/>
      <c r="DE863" s="13"/>
      <c r="DF863" s="13"/>
      <c r="DG863" s="17"/>
      <c r="DH863" s="13"/>
      <c r="DI863" s="13"/>
    </row>
    <row r="864" spans="1:113" ht="14.4" x14ac:dyDescent="0.3">
      <c r="A864" s="13"/>
      <c r="B864" s="11"/>
      <c r="C864" s="11"/>
      <c r="D864" s="11"/>
      <c r="E864" s="130"/>
      <c r="F864" s="130"/>
      <c r="G864" s="130"/>
      <c r="H864" s="88"/>
      <c r="I864" s="11"/>
      <c r="J864" s="11"/>
      <c r="K864" s="13"/>
      <c r="L864" s="13"/>
      <c r="M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7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7"/>
      <c r="AT864" s="17"/>
      <c r="AU864" s="17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B864" s="13"/>
      <c r="DE864" s="13"/>
      <c r="DF864" s="13"/>
      <c r="DG864" s="17"/>
      <c r="DH864" s="13"/>
      <c r="DI864" s="13"/>
    </row>
    <row r="865" spans="1:113" ht="14.4" x14ac:dyDescent="0.3">
      <c r="A865" s="13"/>
      <c r="B865" s="11"/>
      <c r="C865" s="11"/>
      <c r="D865" s="11"/>
      <c r="E865" s="130"/>
      <c r="F865" s="130"/>
      <c r="G865" s="130"/>
      <c r="H865" s="88"/>
      <c r="I865" s="11"/>
      <c r="J865" s="11"/>
      <c r="K865" s="13"/>
      <c r="L865" s="13"/>
      <c r="M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7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7"/>
      <c r="AT865" s="17"/>
      <c r="AU865" s="17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B865" s="13"/>
      <c r="DE865" s="13"/>
      <c r="DF865" s="13"/>
      <c r="DG865" s="17"/>
      <c r="DH865" s="13"/>
      <c r="DI865" s="13"/>
    </row>
    <row r="866" spans="1:113" ht="14.4" x14ac:dyDescent="0.3">
      <c r="A866" s="13"/>
      <c r="B866" s="11"/>
      <c r="C866" s="11"/>
      <c r="D866" s="11"/>
      <c r="E866" s="130"/>
      <c r="F866" s="130"/>
      <c r="G866" s="130"/>
      <c r="H866" s="88"/>
      <c r="I866" s="11"/>
      <c r="J866" s="11"/>
      <c r="K866" s="13"/>
      <c r="L866" s="13"/>
      <c r="M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7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7"/>
      <c r="AT866" s="17"/>
      <c r="AU866" s="17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B866" s="13"/>
      <c r="DE866" s="13"/>
      <c r="DF866" s="13"/>
      <c r="DG866" s="17"/>
      <c r="DH866" s="13"/>
      <c r="DI866" s="13"/>
    </row>
    <row r="867" spans="1:113" ht="14.4" x14ac:dyDescent="0.3">
      <c r="A867" s="13"/>
      <c r="B867" s="11"/>
      <c r="C867" s="11"/>
      <c r="D867" s="11"/>
      <c r="E867" s="130"/>
      <c r="F867" s="130"/>
      <c r="G867" s="130"/>
      <c r="H867" s="88"/>
      <c r="I867" s="11"/>
      <c r="J867" s="11"/>
      <c r="K867" s="13"/>
      <c r="L867" s="13"/>
      <c r="M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7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7"/>
      <c r="AT867" s="17"/>
      <c r="AU867" s="17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B867" s="13"/>
      <c r="DE867" s="13"/>
      <c r="DF867" s="13"/>
      <c r="DG867" s="17"/>
      <c r="DH867" s="13"/>
      <c r="DI867" s="13"/>
    </row>
    <row r="868" spans="1:113" ht="14.4" x14ac:dyDescent="0.3">
      <c r="A868" s="13"/>
      <c r="B868" s="11"/>
      <c r="C868" s="11"/>
      <c r="D868" s="11"/>
      <c r="E868" s="130"/>
      <c r="F868" s="130"/>
      <c r="G868" s="130"/>
      <c r="H868" s="88"/>
      <c r="I868" s="11"/>
      <c r="J868" s="11"/>
      <c r="K868" s="13"/>
      <c r="L868" s="13"/>
      <c r="M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7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7"/>
      <c r="AT868" s="17"/>
      <c r="AU868" s="17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B868" s="13"/>
      <c r="DE868" s="13"/>
      <c r="DF868" s="13"/>
      <c r="DG868" s="17"/>
      <c r="DH868" s="13"/>
      <c r="DI868" s="13"/>
    </row>
    <row r="869" spans="1:113" ht="14.4" x14ac:dyDescent="0.3">
      <c r="A869" s="13"/>
      <c r="B869" s="11"/>
      <c r="C869" s="11"/>
      <c r="D869" s="11"/>
      <c r="E869" s="130"/>
      <c r="F869" s="130"/>
      <c r="G869" s="130"/>
      <c r="H869" s="88"/>
      <c r="I869" s="11"/>
      <c r="J869" s="11"/>
      <c r="K869" s="13"/>
      <c r="L869" s="13"/>
      <c r="M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7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7"/>
      <c r="AT869" s="17"/>
      <c r="AU869" s="17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B869" s="13"/>
      <c r="DE869" s="13"/>
      <c r="DF869" s="13"/>
      <c r="DG869" s="17"/>
      <c r="DH869" s="13"/>
      <c r="DI869" s="13"/>
    </row>
    <row r="870" spans="1:113" ht="14.4" x14ac:dyDescent="0.3">
      <c r="A870" s="13"/>
      <c r="B870" s="11"/>
      <c r="C870" s="11"/>
      <c r="D870" s="11"/>
      <c r="E870" s="130"/>
      <c r="F870" s="130"/>
      <c r="G870" s="130"/>
      <c r="H870" s="88"/>
      <c r="I870" s="11"/>
      <c r="J870" s="11"/>
      <c r="K870" s="13"/>
      <c r="L870" s="13"/>
      <c r="M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7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7"/>
      <c r="AT870" s="17"/>
      <c r="AU870" s="17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B870" s="13"/>
      <c r="DE870" s="13"/>
      <c r="DF870" s="13"/>
      <c r="DG870" s="17"/>
      <c r="DH870" s="13"/>
      <c r="DI870" s="13"/>
    </row>
    <row r="871" spans="1:113" ht="14.4" x14ac:dyDescent="0.3">
      <c r="A871" s="13"/>
      <c r="B871" s="11"/>
      <c r="C871" s="11"/>
      <c r="D871" s="11"/>
      <c r="E871" s="130"/>
      <c r="F871" s="130"/>
      <c r="G871" s="130"/>
      <c r="H871" s="88"/>
      <c r="I871" s="11"/>
      <c r="J871" s="11"/>
      <c r="K871" s="13"/>
      <c r="L871" s="13"/>
      <c r="M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7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7"/>
      <c r="AT871" s="17"/>
      <c r="AU871" s="17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B871" s="13"/>
      <c r="DE871" s="13"/>
      <c r="DF871" s="13"/>
      <c r="DG871" s="17"/>
      <c r="DH871" s="13"/>
      <c r="DI871" s="13"/>
    </row>
    <row r="872" spans="1:113" ht="14.4" x14ac:dyDescent="0.3">
      <c r="A872" s="13"/>
      <c r="B872" s="11"/>
      <c r="C872" s="11"/>
      <c r="D872" s="11"/>
      <c r="E872" s="130"/>
      <c r="F872" s="130"/>
      <c r="G872" s="130"/>
      <c r="H872" s="88"/>
      <c r="I872" s="11"/>
      <c r="J872" s="11"/>
      <c r="K872" s="13"/>
      <c r="L872" s="13"/>
      <c r="M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7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7"/>
      <c r="AT872" s="17"/>
      <c r="AU872" s="17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B872" s="13"/>
      <c r="DE872" s="13"/>
      <c r="DF872" s="13"/>
      <c r="DG872" s="17"/>
      <c r="DH872" s="13"/>
      <c r="DI872" s="13"/>
    </row>
    <row r="873" spans="1:113" ht="14.4" x14ac:dyDescent="0.3">
      <c r="A873" s="13"/>
      <c r="B873" s="11"/>
      <c r="C873" s="11"/>
      <c r="D873" s="11"/>
      <c r="E873" s="130"/>
      <c r="F873" s="130"/>
      <c r="G873" s="130"/>
      <c r="H873" s="88"/>
      <c r="I873" s="11"/>
      <c r="J873" s="11"/>
      <c r="K873" s="13"/>
      <c r="L873" s="13"/>
      <c r="M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7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7"/>
      <c r="AT873" s="17"/>
      <c r="AU873" s="17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B873" s="13"/>
      <c r="DE873" s="13"/>
      <c r="DF873" s="13"/>
      <c r="DG873" s="17"/>
      <c r="DH873" s="13"/>
      <c r="DI873" s="13"/>
    </row>
    <row r="874" spans="1:113" ht="14.4" x14ac:dyDescent="0.3">
      <c r="A874" s="13"/>
      <c r="B874" s="11"/>
      <c r="C874" s="11"/>
      <c r="D874" s="11"/>
      <c r="E874" s="130"/>
      <c r="F874" s="130"/>
      <c r="G874" s="130"/>
      <c r="H874" s="88"/>
      <c r="I874" s="11"/>
      <c r="J874" s="11"/>
      <c r="K874" s="13"/>
      <c r="L874" s="13"/>
      <c r="M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7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7"/>
      <c r="AT874" s="17"/>
      <c r="AU874" s="17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B874" s="13"/>
      <c r="DE874" s="13"/>
      <c r="DF874" s="13"/>
      <c r="DG874" s="17"/>
      <c r="DH874" s="13"/>
      <c r="DI874" s="13"/>
    </row>
    <row r="875" spans="1:113" ht="14.4" x14ac:dyDescent="0.3">
      <c r="A875" s="13"/>
      <c r="B875" s="11"/>
      <c r="C875" s="11"/>
      <c r="D875" s="11"/>
      <c r="E875" s="130"/>
      <c r="F875" s="130"/>
      <c r="G875" s="130"/>
      <c r="H875" s="88"/>
      <c r="I875" s="11"/>
      <c r="J875" s="11"/>
      <c r="K875" s="13"/>
      <c r="L875" s="13"/>
      <c r="M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7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7"/>
      <c r="AT875" s="17"/>
      <c r="AU875" s="17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B875" s="13"/>
      <c r="DE875" s="13"/>
      <c r="DF875" s="13"/>
      <c r="DG875" s="17"/>
      <c r="DH875" s="13"/>
      <c r="DI875" s="13"/>
    </row>
    <row r="876" spans="1:113" ht="14.4" x14ac:dyDescent="0.3">
      <c r="A876" s="13"/>
      <c r="B876" s="11"/>
      <c r="C876" s="11"/>
      <c r="D876" s="11"/>
      <c r="E876" s="130"/>
      <c r="F876" s="130"/>
      <c r="G876" s="130"/>
      <c r="H876" s="88"/>
      <c r="I876" s="11"/>
      <c r="J876" s="11"/>
      <c r="K876" s="13"/>
      <c r="L876" s="13"/>
      <c r="M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7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7"/>
      <c r="AT876" s="17"/>
      <c r="AU876" s="17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B876" s="13"/>
      <c r="DE876" s="13"/>
      <c r="DF876" s="13"/>
      <c r="DG876" s="17"/>
      <c r="DH876" s="13"/>
      <c r="DI876" s="13"/>
    </row>
    <row r="877" spans="1:113" ht="14.4" x14ac:dyDescent="0.3">
      <c r="A877" s="13"/>
      <c r="B877" s="11"/>
      <c r="C877" s="11"/>
      <c r="D877" s="11"/>
      <c r="E877" s="130"/>
      <c r="F877" s="130"/>
      <c r="G877" s="130"/>
      <c r="H877" s="88"/>
      <c r="I877" s="11"/>
      <c r="J877" s="11"/>
      <c r="K877" s="13"/>
      <c r="L877" s="13"/>
      <c r="M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7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7"/>
      <c r="AT877" s="17"/>
      <c r="AU877" s="17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B877" s="13"/>
      <c r="DE877" s="13"/>
      <c r="DF877" s="13"/>
      <c r="DG877" s="17"/>
      <c r="DH877" s="13"/>
      <c r="DI877" s="13"/>
    </row>
    <row r="878" spans="1:113" ht="14.4" x14ac:dyDescent="0.3">
      <c r="A878" s="13"/>
      <c r="B878" s="11"/>
      <c r="C878" s="11"/>
      <c r="D878" s="11"/>
      <c r="E878" s="130"/>
      <c r="F878" s="130"/>
      <c r="G878" s="130"/>
      <c r="H878" s="88"/>
      <c r="I878" s="11"/>
      <c r="J878" s="11"/>
      <c r="K878" s="13"/>
      <c r="L878" s="13"/>
      <c r="M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7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7"/>
      <c r="AT878" s="17"/>
      <c r="AU878" s="17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B878" s="13"/>
      <c r="DE878" s="13"/>
      <c r="DF878" s="13"/>
      <c r="DG878" s="17"/>
      <c r="DH878" s="13"/>
      <c r="DI878" s="13"/>
    </row>
    <row r="879" spans="1:113" ht="14.4" x14ac:dyDescent="0.3">
      <c r="A879" s="13"/>
      <c r="B879" s="11"/>
      <c r="C879" s="11"/>
      <c r="D879" s="11"/>
      <c r="E879" s="130"/>
      <c r="F879" s="130"/>
      <c r="G879" s="130"/>
      <c r="H879" s="88"/>
      <c r="I879" s="11"/>
      <c r="J879" s="11"/>
      <c r="K879" s="13"/>
      <c r="L879" s="13"/>
      <c r="M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7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7"/>
      <c r="AT879" s="17"/>
      <c r="AU879" s="17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B879" s="13"/>
      <c r="DE879" s="13"/>
      <c r="DF879" s="13"/>
      <c r="DG879" s="17"/>
      <c r="DH879" s="13"/>
      <c r="DI879" s="13"/>
    </row>
    <row r="880" spans="1:113" ht="14.4" x14ac:dyDescent="0.3">
      <c r="A880" s="13"/>
      <c r="B880" s="11"/>
      <c r="C880" s="11"/>
      <c r="D880" s="11"/>
      <c r="E880" s="130"/>
      <c r="F880" s="130"/>
      <c r="G880" s="130"/>
      <c r="H880" s="88"/>
      <c r="I880" s="11"/>
      <c r="J880" s="11"/>
      <c r="K880" s="13"/>
      <c r="L880" s="13"/>
      <c r="M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7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7"/>
      <c r="AT880" s="17"/>
      <c r="AU880" s="17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B880" s="13"/>
      <c r="DE880" s="13"/>
      <c r="DF880" s="13"/>
      <c r="DG880" s="17"/>
      <c r="DH880" s="13"/>
      <c r="DI880" s="13"/>
    </row>
    <row r="881" spans="1:113" ht="14.4" x14ac:dyDescent="0.3">
      <c r="A881" s="13"/>
      <c r="B881" s="11"/>
      <c r="C881" s="11"/>
      <c r="D881" s="11"/>
      <c r="E881" s="130"/>
      <c r="F881" s="130"/>
      <c r="G881" s="130"/>
      <c r="H881" s="88"/>
      <c r="I881" s="11"/>
      <c r="J881" s="11"/>
      <c r="K881" s="13"/>
      <c r="L881" s="13"/>
      <c r="M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7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7"/>
      <c r="AT881" s="17"/>
      <c r="AU881" s="17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B881" s="13"/>
      <c r="DE881" s="13"/>
      <c r="DF881" s="13"/>
      <c r="DG881" s="17"/>
      <c r="DH881" s="13"/>
      <c r="DI881" s="13"/>
    </row>
    <row r="882" spans="1:113" ht="14.4" x14ac:dyDescent="0.3">
      <c r="A882" s="13"/>
      <c r="B882" s="11"/>
      <c r="C882" s="11"/>
      <c r="D882" s="11"/>
      <c r="E882" s="130"/>
      <c r="F882" s="130"/>
      <c r="G882" s="130"/>
      <c r="H882" s="88"/>
      <c r="I882" s="11"/>
      <c r="J882" s="11"/>
      <c r="K882" s="13"/>
      <c r="L882" s="13"/>
      <c r="M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7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7"/>
      <c r="AT882" s="17"/>
      <c r="AU882" s="17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B882" s="13"/>
      <c r="DE882" s="13"/>
      <c r="DF882" s="13"/>
      <c r="DG882" s="17"/>
      <c r="DH882" s="13"/>
      <c r="DI882" s="13"/>
    </row>
    <row r="883" spans="1:113" ht="14.4" x14ac:dyDescent="0.3">
      <c r="A883" s="13"/>
      <c r="B883" s="11"/>
      <c r="C883" s="11"/>
      <c r="D883" s="11"/>
      <c r="E883" s="130"/>
      <c r="F883" s="130"/>
      <c r="G883" s="130"/>
      <c r="H883" s="88"/>
      <c r="I883" s="11"/>
      <c r="J883" s="11"/>
      <c r="K883" s="13"/>
      <c r="L883" s="13"/>
      <c r="M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7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7"/>
      <c r="AT883" s="17"/>
      <c r="AU883" s="17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B883" s="13"/>
      <c r="DE883" s="13"/>
      <c r="DF883" s="13"/>
      <c r="DG883" s="17"/>
      <c r="DH883" s="13"/>
      <c r="DI883" s="13"/>
    </row>
    <row r="884" spans="1:113" ht="14.4" x14ac:dyDescent="0.3">
      <c r="A884" s="13"/>
      <c r="B884" s="11"/>
      <c r="C884" s="11"/>
      <c r="D884" s="11"/>
      <c r="E884" s="130"/>
      <c r="F884" s="130"/>
      <c r="G884" s="130"/>
      <c r="H884" s="88"/>
      <c r="I884" s="11"/>
      <c r="J884" s="11"/>
      <c r="K884" s="13"/>
      <c r="L884" s="13"/>
      <c r="M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7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7"/>
      <c r="AT884" s="17"/>
      <c r="AU884" s="17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B884" s="13"/>
      <c r="DE884" s="13"/>
      <c r="DF884" s="13"/>
      <c r="DG884" s="17"/>
      <c r="DH884" s="13"/>
      <c r="DI884" s="13"/>
    </row>
    <row r="885" spans="1:113" ht="14.4" x14ac:dyDescent="0.3">
      <c r="A885" s="13"/>
      <c r="B885" s="11"/>
      <c r="C885" s="11"/>
      <c r="D885" s="11"/>
      <c r="E885" s="130"/>
      <c r="F885" s="130"/>
      <c r="G885" s="130"/>
      <c r="H885" s="88"/>
      <c r="I885" s="11"/>
      <c r="J885" s="11"/>
      <c r="K885" s="13"/>
      <c r="L885" s="13"/>
      <c r="M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7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7"/>
      <c r="AT885" s="17"/>
      <c r="AU885" s="17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B885" s="13"/>
      <c r="DE885" s="13"/>
      <c r="DF885" s="13"/>
      <c r="DG885" s="17"/>
      <c r="DH885" s="13"/>
      <c r="DI885" s="13"/>
    </row>
    <row r="886" spans="1:113" ht="14.4" x14ac:dyDescent="0.3">
      <c r="A886" s="13"/>
      <c r="B886" s="11"/>
      <c r="C886" s="11"/>
      <c r="D886" s="11"/>
      <c r="E886" s="130"/>
      <c r="F886" s="130"/>
      <c r="G886" s="130"/>
      <c r="H886" s="88"/>
      <c r="I886" s="11"/>
      <c r="J886" s="11"/>
      <c r="K886" s="13"/>
      <c r="L886" s="13"/>
      <c r="M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7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7"/>
      <c r="AT886" s="17"/>
      <c r="AU886" s="17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B886" s="13"/>
      <c r="DE886" s="13"/>
      <c r="DF886" s="13"/>
      <c r="DG886" s="17"/>
      <c r="DH886" s="13"/>
      <c r="DI886" s="13"/>
    </row>
    <row r="887" spans="1:113" ht="14.4" x14ac:dyDescent="0.3">
      <c r="A887" s="13"/>
      <c r="B887" s="11"/>
      <c r="C887" s="11"/>
      <c r="D887" s="11"/>
      <c r="E887" s="130"/>
      <c r="F887" s="130"/>
      <c r="G887" s="130"/>
      <c r="H887" s="88"/>
      <c r="I887" s="11"/>
      <c r="J887" s="11"/>
      <c r="K887" s="13"/>
      <c r="L887" s="13"/>
      <c r="M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7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7"/>
      <c r="AT887" s="17"/>
      <c r="AU887" s="17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B887" s="13"/>
      <c r="DE887" s="13"/>
      <c r="DF887" s="13"/>
      <c r="DG887" s="17"/>
      <c r="DH887" s="13"/>
      <c r="DI887" s="13"/>
    </row>
    <row r="888" spans="1:113" ht="14.4" x14ac:dyDescent="0.3">
      <c r="A888" s="13"/>
      <c r="B888" s="11"/>
      <c r="C888" s="11"/>
      <c r="D888" s="11"/>
      <c r="E888" s="130"/>
      <c r="F888" s="130"/>
      <c r="G888" s="130"/>
      <c r="H888" s="88"/>
      <c r="I888" s="11"/>
      <c r="J888" s="11"/>
      <c r="K888" s="13"/>
      <c r="L888" s="13"/>
      <c r="M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7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7"/>
      <c r="AT888" s="17"/>
      <c r="AU888" s="17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B888" s="13"/>
      <c r="DE888" s="13"/>
      <c r="DF888" s="13"/>
      <c r="DG888" s="17"/>
      <c r="DH888" s="13"/>
      <c r="DI888" s="13"/>
    </row>
    <row r="889" spans="1:113" ht="14.4" x14ac:dyDescent="0.3">
      <c r="A889" s="13"/>
      <c r="B889" s="11"/>
      <c r="C889" s="11"/>
      <c r="D889" s="11"/>
      <c r="E889" s="130"/>
      <c r="F889" s="130"/>
      <c r="G889" s="130"/>
      <c r="H889" s="88"/>
      <c r="I889" s="11"/>
      <c r="J889" s="11"/>
      <c r="K889" s="13"/>
      <c r="L889" s="13"/>
      <c r="M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7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7"/>
      <c r="AT889" s="17"/>
      <c r="AU889" s="17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B889" s="13"/>
      <c r="DE889" s="13"/>
      <c r="DF889" s="13"/>
      <c r="DG889" s="17"/>
      <c r="DH889" s="13"/>
      <c r="DI889" s="13"/>
    </row>
    <row r="890" spans="1:113" ht="14.4" x14ac:dyDescent="0.3">
      <c r="A890" s="13"/>
      <c r="B890" s="11"/>
      <c r="C890" s="11"/>
      <c r="D890" s="11"/>
      <c r="E890" s="130"/>
      <c r="F890" s="130"/>
      <c r="G890" s="130"/>
      <c r="H890" s="88"/>
      <c r="I890" s="11"/>
      <c r="J890" s="11"/>
      <c r="K890" s="13"/>
      <c r="L890" s="13"/>
      <c r="M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7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7"/>
      <c r="AT890" s="17"/>
      <c r="AU890" s="17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B890" s="13"/>
      <c r="DE890" s="13"/>
      <c r="DF890" s="13"/>
      <c r="DG890" s="17"/>
      <c r="DH890" s="13"/>
      <c r="DI890" s="13"/>
    </row>
    <row r="891" spans="1:113" ht="14.4" x14ac:dyDescent="0.3">
      <c r="A891" s="13"/>
      <c r="B891" s="11"/>
      <c r="C891" s="11"/>
      <c r="D891" s="11"/>
      <c r="E891" s="130"/>
      <c r="F891" s="130"/>
      <c r="G891" s="130"/>
      <c r="H891" s="88"/>
      <c r="I891" s="11"/>
      <c r="J891" s="11"/>
      <c r="K891" s="13"/>
      <c r="L891" s="13"/>
      <c r="M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7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7"/>
      <c r="AT891" s="17"/>
      <c r="AU891" s="17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B891" s="13"/>
      <c r="DE891" s="13"/>
      <c r="DF891" s="13"/>
      <c r="DG891" s="17"/>
      <c r="DH891" s="13"/>
      <c r="DI891" s="13"/>
    </row>
    <row r="892" spans="1:113" ht="14.4" x14ac:dyDescent="0.3">
      <c r="A892" s="13"/>
      <c r="B892" s="11"/>
      <c r="C892" s="11"/>
      <c r="D892" s="11"/>
      <c r="E892" s="130"/>
      <c r="F892" s="130"/>
      <c r="G892" s="130"/>
      <c r="H892" s="88"/>
      <c r="I892" s="11"/>
      <c r="J892" s="11"/>
      <c r="K892" s="13"/>
      <c r="L892" s="13"/>
      <c r="M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7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7"/>
      <c r="AT892" s="17"/>
      <c r="AU892" s="17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B892" s="13"/>
      <c r="DE892" s="13"/>
      <c r="DF892" s="13"/>
      <c r="DG892" s="17"/>
      <c r="DH892" s="13"/>
      <c r="DI892" s="13"/>
    </row>
    <row r="893" spans="1:113" ht="14.4" x14ac:dyDescent="0.3">
      <c r="A893" s="13"/>
      <c r="B893" s="11"/>
      <c r="C893" s="11"/>
      <c r="D893" s="11"/>
      <c r="E893" s="130"/>
      <c r="F893" s="130"/>
      <c r="G893" s="130"/>
      <c r="H893" s="88"/>
      <c r="I893" s="11"/>
      <c r="J893" s="11"/>
      <c r="K893" s="13"/>
      <c r="L893" s="13"/>
      <c r="M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7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7"/>
      <c r="AT893" s="17"/>
      <c r="AU893" s="17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B893" s="13"/>
      <c r="DE893" s="13"/>
      <c r="DF893" s="13"/>
      <c r="DG893" s="17"/>
      <c r="DH893" s="13"/>
      <c r="DI893" s="13"/>
    </row>
    <row r="894" spans="1:113" ht="14.4" x14ac:dyDescent="0.3">
      <c r="A894" s="13"/>
      <c r="B894" s="11"/>
      <c r="C894" s="11"/>
      <c r="D894" s="11"/>
      <c r="E894" s="130"/>
      <c r="F894" s="130"/>
      <c r="G894" s="130"/>
      <c r="H894" s="88"/>
      <c r="I894" s="11"/>
      <c r="J894" s="11"/>
      <c r="K894" s="13"/>
      <c r="L894" s="13"/>
      <c r="M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7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7"/>
      <c r="AT894" s="17"/>
      <c r="AU894" s="17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B894" s="13"/>
      <c r="DE894" s="13"/>
      <c r="DF894" s="13"/>
      <c r="DG894" s="17"/>
      <c r="DH894" s="13"/>
      <c r="DI894" s="13"/>
    </row>
    <row r="895" spans="1:113" ht="14.4" x14ac:dyDescent="0.3">
      <c r="A895" s="13"/>
      <c r="B895" s="11"/>
      <c r="C895" s="11"/>
      <c r="D895" s="11"/>
      <c r="E895" s="130"/>
      <c r="F895" s="130"/>
      <c r="G895" s="130"/>
      <c r="H895" s="88"/>
      <c r="I895" s="11"/>
      <c r="J895" s="11"/>
      <c r="K895" s="13"/>
      <c r="L895" s="13"/>
      <c r="M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7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7"/>
      <c r="AT895" s="17"/>
      <c r="AU895" s="17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B895" s="13"/>
      <c r="DE895" s="13"/>
      <c r="DF895" s="13"/>
      <c r="DG895" s="17"/>
      <c r="DH895" s="13"/>
      <c r="DI895" s="13"/>
    </row>
    <row r="896" spans="1:113" ht="14.4" x14ac:dyDescent="0.3">
      <c r="A896" s="13"/>
      <c r="B896" s="11"/>
      <c r="C896" s="11"/>
      <c r="D896" s="11"/>
      <c r="E896" s="130"/>
      <c r="F896" s="130"/>
      <c r="G896" s="130"/>
      <c r="H896" s="88"/>
      <c r="I896" s="11"/>
      <c r="J896" s="11"/>
      <c r="K896" s="13"/>
      <c r="L896" s="13"/>
      <c r="M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7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7"/>
      <c r="AT896" s="17"/>
      <c r="AU896" s="17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B896" s="13"/>
      <c r="DE896" s="13"/>
      <c r="DF896" s="13"/>
      <c r="DG896" s="17"/>
      <c r="DH896" s="13"/>
      <c r="DI896" s="13"/>
    </row>
    <row r="897" spans="1:113" ht="14.4" x14ac:dyDescent="0.3">
      <c r="A897" s="13"/>
      <c r="B897" s="11"/>
      <c r="C897" s="11"/>
      <c r="D897" s="11"/>
      <c r="E897" s="130"/>
      <c r="F897" s="130"/>
      <c r="G897" s="130"/>
      <c r="H897" s="88"/>
      <c r="I897" s="11"/>
      <c r="J897" s="11"/>
      <c r="K897" s="13"/>
      <c r="L897" s="13"/>
      <c r="M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7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7"/>
      <c r="AT897" s="17"/>
      <c r="AU897" s="17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B897" s="13"/>
      <c r="DE897" s="13"/>
      <c r="DF897" s="13"/>
      <c r="DG897" s="17"/>
      <c r="DH897" s="13"/>
      <c r="DI897" s="13"/>
    </row>
    <row r="898" spans="1:113" ht="14.4" x14ac:dyDescent="0.3">
      <c r="A898" s="13"/>
      <c r="B898" s="11"/>
      <c r="C898" s="11"/>
      <c r="D898" s="11"/>
      <c r="E898" s="130"/>
      <c r="F898" s="130"/>
      <c r="G898" s="130"/>
      <c r="H898" s="88"/>
      <c r="I898" s="11"/>
      <c r="J898" s="11"/>
      <c r="K898" s="13"/>
      <c r="L898" s="13"/>
      <c r="M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7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7"/>
      <c r="AT898" s="17"/>
      <c r="AU898" s="17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B898" s="13"/>
      <c r="DE898" s="13"/>
      <c r="DF898" s="13"/>
      <c r="DG898" s="17"/>
      <c r="DH898" s="13"/>
      <c r="DI898" s="13"/>
    </row>
    <row r="899" spans="1:113" ht="14.4" x14ac:dyDescent="0.3">
      <c r="A899" s="13"/>
      <c r="B899" s="11"/>
      <c r="C899" s="11"/>
      <c r="D899" s="11"/>
      <c r="E899" s="130"/>
      <c r="F899" s="130"/>
      <c r="G899" s="130"/>
      <c r="H899" s="88"/>
      <c r="I899" s="11"/>
      <c r="J899" s="11"/>
      <c r="K899" s="13"/>
      <c r="L899" s="13"/>
      <c r="M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7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7"/>
      <c r="AT899" s="17"/>
      <c r="AU899" s="17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B899" s="13"/>
      <c r="DE899" s="13"/>
      <c r="DF899" s="13"/>
      <c r="DG899" s="17"/>
      <c r="DH899" s="13"/>
      <c r="DI899" s="13"/>
    </row>
    <row r="900" spans="1:113" ht="14.4" x14ac:dyDescent="0.3">
      <c r="A900" s="13"/>
      <c r="B900" s="11"/>
      <c r="C900" s="11"/>
      <c r="D900" s="11"/>
      <c r="E900" s="130"/>
      <c r="F900" s="130"/>
      <c r="G900" s="130"/>
      <c r="H900" s="88"/>
      <c r="I900" s="11"/>
      <c r="J900" s="11"/>
      <c r="K900" s="13"/>
      <c r="L900" s="13"/>
      <c r="M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7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7"/>
      <c r="AT900" s="17"/>
      <c r="AU900" s="17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B900" s="13"/>
      <c r="DE900" s="13"/>
      <c r="DF900" s="13"/>
      <c r="DG900" s="17"/>
      <c r="DH900" s="13"/>
      <c r="DI900" s="13"/>
    </row>
    <row r="901" spans="1:113" ht="14.4" x14ac:dyDescent="0.3">
      <c r="A901" s="13"/>
      <c r="B901" s="11"/>
      <c r="C901" s="11"/>
      <c r="D901" s="11"/>
      <c r="E901" s="130"/>
      <c r="F901" s="130"/>
      <c r="G901" s="130"/>
      <c r="H901" s="88"/>
      <c r="I901" s="11"/>
      <c r="J901" s="11"/>
      <c r="K901" s="13"/>
      <c r="L901" s="13"/>
      <c r="M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7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7"/>
      <c r="AT901" s="17"/>
      <c r="AU901" s="17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B901" s="13"/>
      <c r="DE901" s="13"/>
      <c r="DF901" s="13"/>
      <c r="DG901" s="17"/>
      <c r="DH901" s="13"/>
      <c r="DI901" s="13"/>
    </row>
    <row r="902" spans="1:113" ht="14.4" x14ac:dyDescent="0.3">
      <c r="A902" s="13"/>
      <c r="B902" s="11"/>
      <c r="C902" s="11"/>
      <c r="D902" s="11"/>
      <c r="E902" s="130"/>
      <c r="F902" s="130"/>
      <c r="G902" s="130"/>
      <c r="H902" s="88"/>
      <c r="I902" s="11"/>
      <c r="J902" s="11"/>
      <c r="K902" s="13"/>
      <c r="L902" s="13"/>
      <c r="M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7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7"/>
      <c r="AT902" s="17"/>
      <c r="AU902" s="17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B902" s="13"/>
      <c r="DE902" s="13"/>
      <c r="DF902" s="13"/>
      <c r="DG902" s="17"/>
      <c r="DH902" s="13"/>
      <c r="DI902" s="13"/>
    </row>
    <row r="903" spans="1:113" ht="14.4" x14ac:dyDescent="0.3">
      <c r="A903" s="13"/>
      <c r="B903" s="11"/>
      <c r="C903" s="11"/>
      <c r="D903" s="11"/>
      <c r="E903" s="130"/>
      <c r="F903" s="130"/>
      <c r="G903" s="130"/>
      <c r="H903" s="88"/>
      <c r="I903" s="11"/>
      <c r="J903" s="11"/>
      <c r="K903" s="13"/>
      <c r="L903" s="13"/>
      <c r="M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7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7"/>
      <c r="AT903" s="17"/>
      <c r="AU903" s="17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B903" s="13"/>
      <c r="DE903" s="13"/>
      <c r="DF903" s="13"/>
      <c r="DG903" s="17"/>
      <c r="DH903" s="13"/>
      <c r="DI903" s="13"/>
    </row>
    <row r="904" spans="1:113" ht="14.4" x14ac:dyDescent="0.3">
      <c r="A904" s="13"/>
      <c r="B904" s="11"/>
      <c r="C904" s="11"/>
      <c r="D904" s="11"/>
      <c r="E904" s="130"/>
      <c r="F904" s="130"/>
      <c r="G904" s="130"/>
      <c r="H904" s="88"/>
      <c r="I904" s="11"/>
      <c r="J904" s="11"/>
      <c r="K904" s="13"/>
      <c r="L904" s="13"/>
      <c r="M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7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7"/>
      <c r="AT904" s="17"/>
      <c r="AU904" s="17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B904" s="13"/>
      <c r="DE904" s="13"/>
      <c r="DF904" s="13"/>
      <c r="DG904" s="17"/>
      <c r="DH904" s="13"/>
      <c r="DI904" s="13"/>
    </row>
    <row r="905" spans="1:113" ht="14.4" x14ac:dyDescent="0.3">
      <c r="A905" s="13"/>
      <c r="B905" s="11"/>
      <c r="C905" s="11"/>
      <c r="D905" s="11"/>
      <c r="E905" s="130"/>
      <c r="F905" s="130"/>
      <c r="G905" s="130"/>
      <c r="H905" s="88"/>
      <c r="I905" s="11"/>
      <c r="J905" s="11"/>
      <c r="K905" s="13"/>
      <c r="L905" s="13"/>
      <c r="M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7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7"/>
      <c r="AT905" s="17"/>
      <c r="AU905" s="17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B905" s="13"/>
      <c r="DE905" s="13"/>
      <c r="DF905" s="13"/>
      <c r="DG905" s="17"/>
      <c r="DH905" s="13"/>
      <c r="DI905" s="13"/>
    </row>
    <row r="906" spans="1:113" ht="14.4" x14ac:dyDescent="0.3">
      <c r="A906" s="13"/>
      <c r="B906" s="11"/>
      <c r="C906" s="11"/>
      <c r="D906" s="11"/>
      <c r="E906" s="130"/>
      <c r="F906" s="130"/>
      <c r="G906" s="130"/>
      <c r="H906" s="88"/>
      <c r="I906" s="11"/>
      <c r="J906" s="11"/>
      <c r="K906" s="13"/>
      <c r="L906" s="13"/>
      <c r="M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7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7"/>
      <c r="AT906" s="17"/>
      <c r="AU906" s="17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B906" s="13"/>
      <c r="DE906" s="13"/>
      <c r="DF906" s="13"/>
      <c r="DG906" s="17"/>
      <c r="DH906" s="13"/>
      <c r="DI906" s="13"/>
    </row>
    <row r="907" spans="1:113" ht="14.4" x14ac:dyDescent="0.3">
      <c r="A907" s="13"/>
      <c r="B907" s="11"/>
      <c r="C907" s="11"/>
      <c r="D907" s="11"/>
      <c r="E907" s="130"/>
      <c r="F907" s="130"/>
      <c r="G907" s="130"/>
      <c r="H907" s="88"/>
      <c r="I907" s="11"/>
      <c r="J907" s="11"/>
      <c r="K907" s="13"/>
      <c r="L907" s="13"/>
      <c r="M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7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7"/>
      <c r="AT907" s="17"/>
      <c r="AU907" s="17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B907" s="13"/>
      <c r="DE907" s="13"/>
      <c r="DF907" s="13"/>
      <c r="DG907" s="17"/>
      <c r="DH907" s="13"/>
      <c r="DI907" s="13"/>
    </row>
    <row r="908" spans="1:113" ht="14.4" x14ac:dyDescent="0.3">
      <c r="A908" s="13"/>
      <c r="B908" s="11"/>
      <c r="C908" s="11"/>
      <c r="D908" s="11"/>
      <c r="E908" s="130"/>
      <c r="F908" s="130"/>
      <c r="G908" s="130"/>
      <c r="H908" s="88"/>
      <c r="I908" s="11"/>
      <c r="J908" s="11"/>
      <c r="K908" s="13"/>
      <c r="L908" s="13"/>
      <c r="M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7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7"/>
      <c r="AT908" s="17"/>
      <c r="AU908" s="17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B908" s="13"/>
      <c r="DE908" s="13"/>
      <c r="DF908" s="13"/>
      <c r="DG908" s="17"/>
      <c r="DH908" s="13"/>
      <c r="DI908" s="13"/>
    </row>
    <row r="909" spans="1:113" ht="14.4" x14ac:dyDescent="0.3">
      <c r="A909" s="13"/>
      <c r="B909" s="11"/>
      <c r="C909" s="11"/>
      <c r="D909" s="11"/>
      <c r="E909" s="130"/>
      <c r="F909" s="130"/>
      <c r="G909" s="130"/>
      <c r="H909" s="88"/>
      <c r="I909" s="11"/>
      <c r="J909" s="11"/>
      <c r="K909" s="13"/>
      <c r="L909" s="13"/>
      <c r="M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7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7"/>
      <c r="AT909" s="17"/>
      <c r="AU909" s="17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B909" s="13"/>
      <c r="DE909" s="13"/>
      <c r="DF909" s="13"/>
      <c r="DG909" s="17"/>
      <c r="DH909" s="13"/>
      <c r="DI909" s="13"/>
    </row>
    <row r="910" spans="1:113" ht="14.4" x14ac:dyDescent="0.3">
      <c r="A910" s="13"/>
      <c r="B910" s="11"/>
      <c r="C910" s="11"/>
      <c r="D910" s="11"/>
      <c r="E910" s="130"/>
      <c r="F910" s="130"/>
      <c r="G910" s="130"/>
      <c r="H910" s="88"/>
      <c r="I910" s="11"/>
      <c r="J910" s="11"/>
      <c r="K910" s="13"/>
      <c r="L910" s="13"/>
      <c r="M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7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7"/>
      <c r="AT910" s="17"/>
      <c r="AU910" s="17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B910" s="13"/>
      <c r="DE910" s="13"/>
      <c r="DF910" s="13"/>
      <c r="DG910" s="17"/>
      <c r="DH910" s="13"/>
      <c r="DI910" s="13"/>
    </row>
    <row r="911" spans="1:113" ht="14.4" x14ac:dyDescent="0.3">
      <c r="A911" s="13"/>
      <c r="B911" s="11"/>
      <c r="C911" s="11"/>
      <c r="D911" s="11"/>
      <c r="E911" s="130"/>
      <c r="F911" s="130"/>
      <c r="G911" s="130"/>
      <c r="H911" s="88"/>
      <c r="I911" s="11"/>
      <c r="J911" s="11"/>
      <c r="K911" s="13"/>
      <c r="L911" s="13"/>
      <c r="M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7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7"/>
      <c r="AT911" s="17"/>
      <c r="AU911" s="17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B911" s="13"/>
      <c r="DE911" s="13"/>
      <c r="DF911" s="13"/>
      <c r="DG911" s="17"/>
      <c r="DH911" s="13"/>
      <c r="DI911" s="13"/>
    </row>
    <row r="912" spans="1:113" ht="14.4" x14ac:dyDescent="0.3">
      <c r="A912" s="13"/>
      <c r="B912" s="11"/>
      <c r="C912" s="11"/>
      <c r="D912" s="11"/>
      <c r="E912" s="130"/>
      <c r="F912" s="130"/>
      <c r="G912" s="130"/>
      <c r="H912" s="88"/>
      <c r="I912" s="11"/>
      <c r="J912" s="11"/>
      <c r="K912" s="13"/>
      <c r="L912" s="13"/>
      <c r="M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7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7"/>
      <c r="AT912" s="17"/>
      <c r="AU912" s="17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B912" s="13"/>
      <c r="DE912" s="13"/>
      <c r="DF912" s="13"/>
      <c r="DG912" s="17"/>
      <c r="DH912" s="13"/>
      <c r="DI912" s="13"/>
    </row>
    <row r="913" spans="1:113" ht="14.4" x14ac:dyDescent="0.3">
      <c r="A913" s="13"/>
      <c r="B913" s="11"/>
      <c r="C913" s="11"/>
      <c r="D913" s="11"/>
      <c r="E913" s="130"/>
      <c r="F913" s="130"/>
      <c r="G913" s="130"/>
      <c r="H913" s="88"/>
      <c r="I913" s="11"/>
      <c r="J913" s="11"/>
      <c r="K913" s="13"/>
      <c r="L913" s="13"/>
      <c r="M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7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7"/>
      <c r="AT913" s="17"/>
      <c r="AU913" s="17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B913" s="13"/>
      <c r="DE913" s="13"/>
      <c r="DF913" s="13"/>
      <c r="DG913" s="17"/>
      <c r="DH913" s="13"/>
      <c r="DI913" s="13"/>
    </row>
    <row r="914" spans="1:113" ht="14.4" x14ac:dyDescent="0.3">
      <c r="A914" s="13"/>
      <c r="B914" s="11"/>
      <c r="C914" s="11"/>
      <c r="D914" s="11"/>
      <c r="E914" s="130"/>
      <c r="F914" s="130"/>
      <c r="G914" s="130"/>
      <c r="H914" s="88"/>
      <c r="I914" s="11"/>
      <c r="J914" s="11"/>
      <c r="K914" s="13"/>
      <c r="L914" s="13"/>
      <c r="M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7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7"/>
      <c r="AT914" s="17"/>
      <c r="AU914" s="17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B914" s="13"/>
      <c r="DE914" s="13"/>
      <c r="DF914" s="13"/>
      <c r="DG914" s="17"/>
      <c r="DH914" s="13"/>
      <c r="DI914" s="13"/>
    </row>
    <row r="915" spans="1:113" ht="14.4" x14ac:dyDescent="0.3">
      <c r="A915" s="13"/>
      <c r="B915" s="11"/>
      <c r="C915" s="11"/>
      <c r="D915" s="11"/>
      <c r="E915" s="130"/>
      <c r="F915" s="130"/>
      <c r="G915" s="130"/>
      <c r="H915" s="88"/>
      <c r="I915" s="11"/>
      <c r="J915" s="11"/>
      <c r="K915" s="13"/>
      <c r="L915" s="13"/>
      <c r="M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7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7"/>
      <c r="AT915" s="17"/>
      <c r="AU915" s="17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B915" s="13"/>
      <c r="DE915" s="13"/>
      <c r="DF915" s="13"/>
      <c r="DG915" s="17"/>
      <c r="DH915" s="13"/>
      <c r="DI915" s="13"/>
    </row>
    <row r="916" spans="1:113" ht="14.4" x14ac:dyDescent="0.3">
      <c r="A916" s="13"/>
      <c r="B916" s="11"/>
      <c r="C916" s="11"/>
      <c r="D916" s="11"/>
      <c r="E916" s="130"/>
      <c r="F916" s="130"/>
      <c r="G916" s="130"/>
      <c r="H916" s="88"/>
      <c r="I916" s="11"/>
      <c r="J916" s="11"/>
      <c r="K916" s="13"/>
      <c r="L916" s="13"/>
      <c r="M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7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7"/>
      <c r="AT916" s="17"/>
      <c r="AU916" s="17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B916" s="13"/>
      <c r="DE916" s="13"/>
      <c r="DF916" s="13"/>
      <c r="DG916" s="17"/>
      <c r="DH916" s="13"/>
      <c r="DI916" s="13"/>
    </row>
    <row r="917" spans="1:113" ht="14.4" x14ac:dyDescent="0.3">
      <c r="A917" s="13"/>
      <c r="B917" s="11"/>
      <c r="C917" s="11"/>
      <c r="D917" s="11"/>
      <c r="E917" s="130"/>
      <c r="F917" s="130"/>
      <c r="G917" s="130"/>
      <c r="H917" s="88"/>
      <c r="I917" s="11"/>
      <c r="J917" s="11"/>
      <c r="K917" s="13"/>
      <c r="L917" s="13"/>
      <c r="M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7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7"/>
      <c r="AT917" s="17"/>
      <c r="AU917" s="17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B917" s="13"/>
      <c r="DE917" s="13"/>
      <c r="DF917" s="13"/>
      <c r="DG917" s="17"/>
      <c r="DH917" s="13"/>
      <c r="DI917" s="13"/>
    </row>
    <row r="918" spans="1:113" ht="14.4" x14ac:dyDescent="0.3">
      <c r="A918" s="13"/>
      <c r="B918" s="11"/>
      <c r="C918" s="11"/>
      <c r="D918" s="11"/>
      <c r="E918" s="130"/>
      <c r="F918" s="130"/>
      <c r="G918" s="130"/>
      <c r="H918" s="88"/>
      <c r="I918" s="11"/>
      <c r="J918" s="11"/>
      <c r="K918" s="13"/>
      <c r="L918" s="13"/>
      <c r="M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7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7"/>
      <c r="AT918" s="17"/>
      <c r="AU918" s="17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B918" s="13"/>
      <c r="DE918" s="13"/>
      <c r="DF918" s="13"/>
      <c r="DG918" s="17"/>
      <c r="DH918" s="13"/>
      <c r="DI918" s="13"/>
    </row>
    <row r="919" spans="1:113" ht="14.4" x14ac:dyDescent="0.3">
      <c r="A919" s="13"/>
      <c r="B919" s="11"/>
      <c r="C919" s="11"/>
      <c r="D919" s="11"/>
      <c r="E919" s="130"/>
      <c r="F919" s="130"/>
      <c r="G919" s="130"/>
      <c r="H919" s="88"/>
      <c r="I919" s="11"/>
      <c r="J919" s="11"/>
      <c r="K919" s="13"/>
      <c r="L919" s="13"/>
      <c r="M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7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7"/>
      <c r="AT919" s="17"/>
      <c r="AU919" s="17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B919" s="13"/>
      <c r="DE919" s="13"/>
      <c r="DF919" s="13"/>
      <c r="DG919" s="17"/>
      <c r="DH919" s="13"/>
      <c r="DI919" s="13"/>
    </row>
    <row r="920" spans="1:113" ht="14.4" x14ac:dyDescent="0.3">
      <c r="A920" s="13"/>
      <c r="B920" s="11"/>
      <c r="C920" s="11"/>
      <c r="D920" s="11"/>
      <c r="E920" s="130"/>
      <c r="F920" s="130"/>
      <c r="G920" s="130"/>
      <c r="H920" s="88"/>
      <c r="I920" s="11"/>
      <c r="J920" s="11"/>
      <c r="K920" s="13"/>
      <c r="L920" s="13"/>
      <c r="M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7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7"/>
      <c r="AT920" s="17"/>
      <c r="AU920" s="17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B920" s="13"/>
      <c r="DE920" s="13"/>
      <c r="DF920" s="13"/>
      <c r="DG920" s="17"/>
      <c r="DH920" s="13"/>
      <c r="DI920" s="13"/>
    </row>
    <row r="921" spans="1:113" ht="14.4" x14ac:dyDescent="0.3">
      <c r="A921" s="13"/>
      <c r="B921" s="11"/>
      <c r="C921" s="11"/>
      <c r="D921" s="11"/>
      <c r="E921" s="130"/>
      <c r="F921" s="130"/>
      <c r="G921" s="130"/>
      <c r="H921" s="88"/>
      <c r="I921" s="11"/>
      <c r="J921" s="11"/>
      <c r="K921" s="13"/>
      <c r="L921" s="13"/>
      <c r="M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7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7"/>
      <c r="AT921" s="17"/>
      <c r="AU921" s="17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B921" s="13"/>
      <c r="DE921" s="13"/>
      <c r="DF921" s="13"/>
      <c r="DG921" s="17"/>
      <c r="DH921" s="13"/>
      <c r="DI921" s="13"/>
    </row>
    <row r="922" spans="1:113" ht="14.4" x14ac:dyDescent="0.3">
      <c r="A922" s="13"/>
      <c r="B922" s="11"/>
      <c r="C922" s="11"/>
      <c r="D922" s="11"/>
      <c r="E922" s="130"/>
      <c r="F922" s="130"/>
      <c r="G922" s="130"/>
      <c r="H922" s="88"/>
      <c r="I922" s="11"/>
      <c r="J922" s="11"/>
      <c r="K922" s="13"/>
      <c r="L922" s="13"/>
      <c r="M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7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7"/>
      <c r="AT922" s="17"/>
      <c r="AU922" s="17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B922" s="13"/>
      <c r="DE922" s="13"/>
      <c r="DF922" s="13"/>
      <c r="DG922" s="17"/>
      <c r="DH922" s="13"/>
      <c r="DI922" s="13"/>
    </row>
    <row r="923" spans="1:113" ht="14.4" x14ac:dyDescent="0.3">
      <c r="A923" s="13"/>
      <c r="B923" s="11"/>
      <c r="C923" s="11"/>
      <c r="D923" s="11"/>
      <c r="E923" s="130"/>
      <c r="F923" s="130"/>
      <c r="G923" s="130"/>
      <c r="H923" s="88"/>
      <c r="I923" s="11"/>
      <c r="J923" s="11"/>
      <c r="K923" s="13"/>
      <c r="L923" s="13"/>
      <c r="M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7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7"/>
      <c r="AT923" s="17"/>
      <c r="AU923" s="17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B923" s="13"/>
      <c r="DE923" s="13"/>
      <c r="DF923" s="13"/>
      <c r="DG923" s="17"/>
      <c r="DH923" s="13"/>
      <c r="DI923" s="13"/>
    </row>
    <row r="924" spans="1:113" ht="14.4" x14ac:dyDescent="0.3">
      <c r="A924" s="13"/>
      <c r="B924" s="11"/>
      <c r="C924" s="11"/>
      <c r="D924" s="11"/>
      <c r="E924" s="130"/>
      <c r="F924" s="130"/>
      <c r="G924" s="130"/>
      <c r="H924" s="88"/>
      <c r="I924" s="11"/>
      <c r="J924" s="11"/>
      <c r="K924" s="13"/>
      <c r="L924" s="13"/>
      <c r="M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7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7"/>
      <c r="AT924" s="17"/>
      <c r="AU924" s="17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B924" s="13"/>
      <c r="DE924" s="13"/>
      <c r="DF924" s="13"/>
      <c r="DG924" s="17"/>
      <c r="DH924" s="13"/>
      <c r="DI924" s="13"/>
    </row>
    <row r="925" spans="1:113" ht="14.4" x14ac:dyDescent="0.3">
      <c r="A925" s="13"/>
      <c r="B925" s="11"/>
      <c r="C925" s="11"/>
      <c r="D925" s="11"/>
      <c r="E925" s="130"/>
      <c r="F925" s="130"/>
      <c r="G925" s="130"/>
      <c r="H925" s="88"/>
      <c r="I925" s="11"/>
      <c r="J925" s="11"/>
      <c r="K925" s="13"/>
      <c r="L925" s="13"/>
      <c r="M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7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7"/>
      <c r="AT925" s="17"/>
      <c r="AU925" s="17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B925" s="13"/>
      <c r="DE925" s="13"/>
      <c r="DF925" s="13"/>
      <c r="DG925" s="17"/>
      <c r="DH925" s="13"/>
      <c r="DI925" s="13"/>
    </row>
    <row r="926" spans="1:113" ht="14.4" x14ac:dyDescent="0.3">
      <c r="A926" s="13"/>
      <c r="B926" s="11"/>
      <c r="C926" s="11"/>
      <c r="D926" s="11"/>
      <c r="E926" s="130"/>
      <c r="F926" s="130"/>
      <c r="G926" s="130"/>
      <c r="H926" s="88"/>
      <c r="I926" s="11"/>
      <c r="J926" s="11"/>
      <c r="K926" s="13"/>
      <c r="L926" s="13"/>
      <c r="M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7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7"/>
      <c r="AT926" s="17"/>
      <c r="AU926" s="17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B926" s="13"/>
      <c r="DE926" s="13"/>
      <c r="DF926" s="13"/>
      <c r="DG926" s="17"/>
      <c r="DH926" s="13"/>
      <c r="DI926" s="13"/>
    </row>
    <row r="927" spans="1:113" ht="14.4" x14ac:dyDescent="0.3">
      <c r="A927" s="13"/>
      <c r="B927" s="11"/>
      <c r="C927" s="11"/>
      <c r="D927" s="11"/>
      <c r="E927" s="130"/>
      <c r="F927" s="130"/>
      <c r="G927" s="130"/>
      <c r="H927" s="88"/>
      <c r="I927" s="11"/>
      <c r="J927" s="11"/>
      <c r="K927" s="13"/>
      <c r="L927" s="13"/>
      <c r="M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7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7"/>
      <c r="AT927" s="17"/>
      <c r="AU927" s="17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B927" s="13"/>
      <c r="DE927" s="13"/>
      <c r="DF927" s="13"/>
      <c r="DG927" s="17"/>
      <c r="DH927" s="13"/>
      <c r="DI927" s="13"/>
    </row>
    <row r="928" spans="1:113" ht="14.4" x14ac:dyDescent="0.3">
      <c r="A928" s="13"/>
      <c r="B928" s="11"/>
      <c r="C928" s="11"/>
      <c r="D928" s="11"/>
      <c r="E928" s="130"/>
      <c r="F928" s="130"/>
      <c r="G928" s="130"/>
      <c r="H928" s="88"/>
      <c r="I928" s="11"/>
      <c r="J928" s="11"/>
      <c r="K928" s="13"/>
      <c r="L928" s="13"/>
      <c r="M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7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7"/>
      <c r="AT928" s="17"/>
      <c r="AU928" s="17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B928" s="13"/>
      <c r="DE928" s="13"/>
      <c r="DF928" s="13"/>
      <c r="DG928" s="17"/>
      <c r="DH928" s="13"/>
      <c r="DI928" s="13"/>
    </row>
    <row r="929" spans="1:113" ht="14.4" x14ac:dyDescent="0.3">
      <c r="A929" s="13"/>
      <c r="B929" s="11"/>
      <c r="C929" s="11"/>
      <c r="D929" s="11"/>
      <c r="E929" s="130"/>
      <c r="F929" s="130"/>
      <c r="G929" s="130"/>
      <c r="H929" s="88"/>
      <c r="I929" s="11"/>
      <c r="J929" s="11"/>
      <c r="K929" s="13"/>
      <c r="L929" s="13"/>
      <c r="M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7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7"/>
      <c r="AT929" s="17"/>
      <c r="AU929" s="17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B929" s="13"/>
      <c r="DE929" s="13"/>
      <c r="DF929" s="13"/>
      <c r="DG929" s="17"/>
      <c r="DH929" s="13"/>
      <c r="DI929" s="13"/>
    </row>
    <row r="930" spans="1:113" ht="14.4" x14ac:dyDescent="0.3">
      <c r="A930" s="13"/>
      <c r="B930" s="11"/>
      <c r="C930" s="11"/>
      <c r="D930" s="11"/>
      <c r="E930" s="130"/>
      <c r="F930" s="130"/>
      <c r="G930" s="130"/>
      <c r="H930" s="88"/>
      <c r="I930" s="11"/>
      <c r="J930" s="11"/>
      <c r="K930" s="13"/>
      <c r="L930" s="13"/>
      <c r="M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7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7"/>
      <c r="AT930" s="17"/>
      <c r="AU930" s="17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B930" s="13"/>
      <c r="DE930" s="13"/>
      <c r="DF930" s="13"/>
      <c r="DG930" s="17"/>
      <c r="DH930" s="13"/>
      <c r="DI930" s="13"/>
    </row>
    <row r="931" spans="1:113" ht="14.4" x14ac:dyDescent="0.3">
      <c r="A931" s="13"/>
      <c r="B931" s="11"/>
      <c r="C931" s="11"/>
      <c r="D931" s="11"/>
      <c r="E931" s="130"/>
      <c r="F931" s="130"/>
      <c r="G931" s="130"/>
      <c r="H931" s="88"/>
      <c r="I931" s="11"/>
      <c r="J931" s="11"/>
      <c r="K931" s="13"/>
      <c r="L931" s="13"/>
      <c r="M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7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7"/>
      <c r="AT931" s="17"/>
      <c r="AU931" s="17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B931" s="13"/>
      <c r="DE931" s="13"/>
      <c r="DF931" s="13"/>
      <c r="DG931" s="17"/>
      <c r="DH931" s="13"/>
      <c r="DI931" s="13"/>
    </row>
    <row r="932" spans="1:113" ht="14.4" x14ac:dyDescent="0.3">
      <c r="A932" s="13"/>
      <c r="B932" s="11"/>
      <c r="C932" s="11"/>
      <c r="D932" s="11"/>
      <c r="E932" s="130"/>
      <c r="F932" s="130"/>
      <c r="G932" s="130"/>
      <c r="H932" s="88"/>
      <c r="I932" s="11"/>
      <c r="J932" s="11"/>
      <c r="K932" s="13"/>
      <c r="L932" s="13"/>
      <c r="M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7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7"/>
      <c r="AT932" s="17"/>
      <c r="AU932" s="17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B932" s="13"/>
      <c r="DE932" s="13"/>
      <c r="DF932" s="13"/>
      <c r="DG932" s="17"/>
      <c r="DH932" s="13"/>
      <c r="DI932" s="13"/>
    </row>
    <row r="933" spans="1:113" ht="14.4" x14ac:dyDescent="0.3">
      <c r="A933" s="13"/>
      <c r="B933" s="11"/>
      <c r="C933" s="11"/>
      <c r="D933" s="11"/>
      <c r="E933" s="130"/>
      <c r="F933" s="130"/>
      <c r="G933" s="130"/>
      <c r="H933" s="88"/>
      <c r="I933" s="11"/>
      <c r="J933" s="11"/>
      <c r="K933" s="13"/>
      <c r="L933" s="13"/>
      <c r="M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7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7"/>
      <c r="AT933" s="17"/>
      <c r="AU933" s="17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B933" s="13"/>
      <c r="DE933" s="13"/>
      <c r="DF933" s="13"/>
      <c r="DG933" s="17"/>
      <c r="DH933" s="13"/>
      <c r="DI933" s="13"/>
    </row>
    <row r="934" spans="1:113" ht="14.4" x14ac:dyDescent="0.3">
      <c r="A934" s="13"/>
      <c r="B934" s="11"/>
      <c r="C934" s="11"/>
      <c r="D934" s="11"/>
      <c r="E934" s="130"/>
      <c r="F934" s="130"/>
      <c r="G934" s="130"/>
      <c r="H934" s="88"/>
      <c r="I934" s="11"/>
      <c r="J934" s="11"/>
      <c r="K934" s="13"/>
      <c r="L934" s="13"/>
      <c r="M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7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7"/>
      <c r="AT934" s="17"/>
      <c r="AU934" s="17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B934" s="13"/>
      <c r="DE934" s="13"/>
      <c r="DF934" s="13"/>
      <c r="DG934" s="17"/>
      <c r="DH934" s="13"/>
      <c r="DI934" s="13"/>
    </row>
    <row r="935" spans="1:113" ht="14.4" x14ac:dyDescent="0.3">
      <c r="A935" s="13"/>
      <c r="B935" s="11"/>
      <c r="C935" s="11"/>
      <c r="D935" s="11"/>
      <c r="E935" s="130"/>
      <c r="F935" s="130"/>
      <c r="G935" s="130"/>
      <c r="H935" s="88"/>
      <c r="I935" s="11"/>
      <c r="J935" s="11"/>
      <c r="K935" s="13"/>
      <c r="L935" s="13"/>
      <c r="M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7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7"/>
      <c r="AT935" s="17"/>
      <c r="AU935" s="17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B935" s="13"/>
      <c r="DE935" s="13"/>
      <c r="DF935" s="13"/>
      <c r="DG935" s="17"/>
      <c r="DH935" s="13"/>
      <c r="DI935" s="13"/>
    </row>
    <row r="936" spans="1:113" ht="14.4" x14ac:dyDescent="0.3">
      <c r="A936" s="13"/>
      <c r="B936" s="11"/>
      <c r="C936" s="11"/>
      <c r="D936" s="11"/>
      <c r="E936" s="130"/>
      <c r="F936" s="130"/>
      <c r="G936" s="130"/>
      <c r="H936" s="88"/>
      <c r="I936" s="11"/>
      <c r="J936" s="11"/>
      <c r="K936" s="13"/>
      <c r="L936" s="13"/>
      <c r="M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7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7"/>
      <c r="AT936" s="17"/>
      <c r="AU936" s="17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B936" s="13"/>
      <c r="DE936" s="13"/>
      <c r="DF936" s="13"/>
      <c r="DG936" s="17"/>
      <c r="DH936" s="13"/>
      <c r="DI936" s="13"/>
    </row>
    <row r="937" spans="1:113" ht="14.4" x14ac:dyDescent="0.3">
      <c r="A937" s="13"/>
      <c r="B937" s="11"/>
      <c r="C937" s="11"/>
      <c r="D937" s="11"/>
      <c r="E937" s="130"/>
      <c r="F937" s="130"/>
      <c r="G937" s="130"/>
      <c r="H937" s="88"/>
      <c r="I937" s="11"/>
      <c r="J937" s="11"/>
      <c r="K937" s="13"/>
      <c r="L937" s="13"/>
      <c r="M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7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7"/>
      <c r="AT937" s="17"/>
      <c r="AU937" s="17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B937" s="13"/>
      <c r="DE937" s="13"/>
      <c r="DF937" s="13"/>
      <c r="DG937" s="17"/>
      <c r="DH937" s="13"/>
      <c r="DI937" s="13"/>
    </row>
    <row r="938" spans="1:113" ht="14.4" x14ac:dyDescent="0.3">
      <c r="A938" s="13"/>
      <c r="B938" s="11"/>
      <c r="C938" s="11"/>
      <c r="D938" s="11"/>
      <c r="E938" s="130"/>
      <c r="F938" s="130"/>
      <c r="G938" s="130"/>
      <c r="H938" s="88"/>
      <c r="I938" s="11"/>
      <c r="J938" s="11"/>
      <c r="K938" s="13"/>
      <c r="L938" s="13"/>
      <c r="M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7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7"/>
      <c r="AT938" s="17"/>
      <c r="AU938" s="17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B938" s="13"/>
      <c r="DE938" s="13"/>
      <c r="DF938" s="13"/>
      <c r="DG938" s="17"/>
      <c r="DH938" s="13"/>
      <c r="DI938" s="13"/>
    </row>
    <row r="939" spans="1:113" ht="14.4" x14ac:dyDescent="0.3">
      <c r="A939" s="13"/>
      <c r="B939" s="11"/>
      <c r="C939" s="11"/>
      <c r="D939" s="11"/>
      <c r="E939" s="130"/>
      <c r="F939" s="130"/>
      <c r="G939" s="130"/>
      <c r="H939" s="88"/>
      <c r="I939" s="11"/>
      <c r="J939" s="11"/>
      <c r="K939" s="13"/>
      <c r="L939" s="13"/>
      <c r="M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7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7"/>
      <c r="AT939" s="17"/>
      <c r="AU939" s="17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B939" s="13"/>
      <c r="DE939" s="13"/>
      <c r="DF939" s="13"/>
      <c r="DG939" s="17"/>
      <c r="DH939" s="13"/>
      <c r="DI939" s="13"/>
    </row>
    <row r="940" spans="1:113" ht="14.4" x14ac:dyDescent="0.3">
      <c r="A940" s="13"/>
      <c r="B940" s="11"/>
      <c r="C940" s="11"/>
      <c r="D940" s="11"/>
      <c r="E940" s="130"/>
      <c r="F940" s="130"/>
      <c r="G940" s="130"/>
      <c r="H940" s="88"/>
      <c r="I940" s="11"/>
      <c r="J940" s="11"/>
      <c r="K940" s="13"/>
      <c r="L940" s="13"/>
      <c r="M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7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7"/>
      <c r="AT940" s="17"/>
      <c r="AU940" s="17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B940" s="13"/>
      <c r="DE940" s="13"/>
      <c r="DF940" s="13"/>
      <c r="DG940" s="17"/>
      <c r="DH940" s="13"/>
      <c r="DI940" s="13"/>
    </row>
    <row r="941" spans="1:113" ht="14.4" x14ac:dyDescent="0.3">
      <c r="A941" s="13"/>
      <c r="B941" s="11"/>
      <c r="C941" s="11"/>
      <c r="D941" s="11"/>
      <c r="E941" s="130"/>
      <c r="F941" s="130"/>
      <c r="G941" s="130"/>
      <c r="H941" s="88"/>
      <c r="I941" s="11"/>
      <c r="J941" s="11"/>
      <c r="K941" s="13"/>
      <c r="L941" s="13"/>
      <c r="M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7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7"/>
      <c r="AT941" s="17"/>
      <c r="AU941" s="17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B941" s="13"/>
      <c r="DE941" s="13"/>
      <c r="DF941" s="13"/>
      <c r="DG941" s="17"/>
      <c r="DH941" s="13"/>
      <c r="DI941" s="13"/>
    </row>
    <row r="942" spans="1:113" ht="14.4" x14ac:dyDescent="0.3">
      <c r="A942" s="13"/>
      <c r="B942" s="11"/>
      <c r="C942" s="11"/>
      <c r="D942" s="11"/>
      <c r="E942" s="130"/>
      <c r="F942" s="130"/>
      <c r="G942" s="130"/>
      <c r="H942" s="88"/>
      <c r="I942" s="11"/>
      <c r="J942" s="11"/>
      <c r="K942" s="13"/>
      <c r="L942" s="13"/>
      <c r="M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7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7"/>
      <c r="AT942" s="17"/>
      <c r="AU942" s="17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B942" s="13"/>
      <c r="DE942" s="13"/>
      <c r="DF942" s="13"/>
      <c r="DG942" s="17"/>
      <c r="DH942" s="13"/>
      <c r="DI942" s="13"/>
    </row>
    <row r="943" spans="1:113" ht="14.4" x14ac:dyDescent="0.3">
      <c r="A943" s="13"/>
      <c r="B943" s="11"/>
      <c r="C943" s="11"/>
      <c r="D943" s="11"/>
      <c r="E943" s="130"/>
      <c r="F943" s="130"/>
      <c r="G943" s="130"/>
      <c r="H943" s="88"/>
      <c r="I943" s="11"/>
      <c r="J943" s="11"/>
      <c r="K943" s="13"/>
      <c r="L943" s="13"/>
      <c r="M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7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7"/>
      <c r="AT943" s="17"/>
      <c r="AU943" s="17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B943" s="13"/>
      <c r="DE943" s="13"/>
      <c r="DF943" s="13"/>
      <c r="DG943" s="17"/>
      <c r="DH943" s="13"/>
      <c r="DI943" s="13"/>
    </row>
    <row r="944" spans="1:113" ht="14.4" x14ac:dyDescent="0.3">
      <c r="A944" s="13"/>
      <c r="B944" s="11"/>
      <c r="C944" s="11"/>
      <c r="D944" s="11"/>
      <c r="E944" s="130"/>
      <c r="F944" s="130"/>
      <c r="G944" s="130"/>
      <c r="H944" s="88"/>
      <c r="I944" s="11"/>
      <c r="J944" s="11"/>
      <c r="K944" s="13"/>
      <c r="L944" s="13"/>
      <c r="M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7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7"/>
      <c r="AT944" s="17"/>
      <c r="AU944" s="17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B944" s="13"/>
      <c r="DE944" s="13"/>
      <c r="DF944" s="13"/>
      <c r="DG944" s="17"/>
      <c r="DH944" s="13"/>
      <c r="DI944" s="13"/>
    </row>
    <row r="945" spans="1:113" ht="14.4" x14ac:dyDescent="0.3">
      <c r="A945" s="13"/>
      <c r="B945" s="11"/>
      <c r="C945" s="11"/>
      <c r="D945" s="11"/>
      <c r="E945" s="130"/>
      <c r="F945" s="130"/>
      <c r="G945" s="130"/>
      <c r="H945" s="88"/>
      <c r="I945" s="11"/>
      <c r="J945" s="11"/>
      <c r="K945" s="13"/>
      <c r="L945" s="13"/>
      <c r="M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7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7"/>
      <c r="AT945" s="17"/>
      <c r="AU945" s="17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B945" s="13"/>
      <c r="DE945" s="13"/>
      <c r="DF945" s="13"/>
      <c r="DG945" s="17"/>
      <c r="DH945" s="13"/>
      <c r="DI945" s="13"/>
    </row>
    <row r="946" spans="1:113" ht="14.4" x14ac:dyDescent="0.3">
      <c r="A946" s="13"/>
      <c r="B946" s="11"/>
      <c r="C946" s="11"/>
      <c r="D946" s="11"/>
      <c r="E946" s="130"/>
      <c r="F946" s="130"/>
      <c r="G946" s="130"/>
      <c r="H946" s="88"/>
      <c r="I946" s="11"/>
      <c r="J946" s="11"/>
      <c r="K946" s="13"/>
      <c r="L946" s="13"/>
      <c r="M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7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7"/>
      <c r="AT946" s="17"/>
      <c r="AU946" s="17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B946" s="13"/>
      <c r="DE946" s="13"/>
      <c r="DF946" s="13"/>
      <c r="DG946" s="17"/>
      <c r="DH946" s="13"/>
      <c r="DI946" s="13"/>
    </row>
    <row r="947" spans="1:113" ht="14.4" x14ac:dyDescent="0.3">
      <c r="A947" s="13"/>
      <c r="B947" s="11"/>
      <c r="C947" s="11"/>
      <c r="D947" s="11"/>
      <c r="E947" s="130"/>
      <c r="F947" s="130"/>
      <c r="G947" s="130"/>
      <c r="H947" s="88"/>
      <c r="I947" s="11"/>
      <c r="J947" s="11"/>
      <c r="K947" s="13"/>
      <c r="L947" s="13"/>
      <c r="M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7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7"/>
      <c r="AT947" s="17"/>
      <c r="AU947" s="17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B947" s="13"/>
      <c r="DE947" s="13"/>
      <c r="DF947" s="13"/>
      <c r="DG947" s="17"/>
      <c r="DH947" s="13"/>
      <c r="DI947" s="13"/>
    </row>
    <row r="948" spans="1:113" ht="14.4" x14ac:dyDescent="0.3">
      <c r="A948" s="13"/>
      <c r="B948" s="11"/>
      <c r="C948" s="11"/>
      <c r="D948" s="11"/>
      <c r="E948" s="130"/>
      <c r="F948" s="130"/>
      <c r="G948" s="130"/>
      <c r="H948" s="88"/>
      <c r="I948" s="11"/>
      <c r="J948" s="11"/>
      <c r="K948" s="13"/>
      <c r="L948" s="13"/>
      <c r="M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7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7"/>
      <c r="AT948" s="17"/>
      <c r="AU948" s="17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B948" s="13"/>
      <c r="DE948" s="13"/>
      <c r="DF948" s="13"/>
      <c r="DG948" s="17"/>
      <c r="DH948" s="13"/>
      <c r="DI948" s="13"/>
    </row>
    <row r="949" spans="1:113" ht="14.4" x14ac:dyDescent="0.3">
      <c r="A949" s="13"/>
      <c r="B949" s="11"/>
      <c r="C949" s="11"/>
      <c r="D949" s="11"/>
      <c r="E949" s="130"/>
      <c r="F949" s="130"/>
      <c r="G949" s="130"/>
      <c r="H949" s="88"/>
      <c r="I949" s="11"/>
      <c r="J949" s="11"/>
      <c r="K949" s="13"/>
      <c r="L949" s="13"/>
      <c r="M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7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7"/>
      <c r="AT949" s="17"/>
      <c r="AU949" s="17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B949" s="13"/>
      <c r="DE949" s="13"/>
      <c r="DF949" s="13"/>
      <c r="DG949" s="17"/>
      <c r="DH949" s="13"/>
      <c r="DI949" s="13"/>
    </row>
    <row r="950" spans="1:113" ht="14.4" x14ac:dyDescent="0.3">
      <c r="A950" s="13"/>
      <c r="B950" s="11"/>
      <c r="C950" s="11"/>
      <c r="D950" s="11"/>
      <c r="E950" s="130"/>
      <c r="F950" s="130"/>
      <c r="G950" s="130"/>
      <c r="H950" s="88"/>
      <c r="I950" s="11"/>
      <c r="J950" s="11"/>
      <c r="K950" s="13"/>
      <c r="L950" s="13"/>
      <c r="M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7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7"/>
      <c r="AT950" s="17"/>
      <c r="AU950" s="17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B950" s="13"/>
      <c r="DE950" s="13"/>
      <c r="DF950" s="13"/>
      <c r="DG950" s="17"/>
      <c r="DH950" s="13"/>
      <c r="DI950" s="13"/>
    </row>
    <row r="951" spans="1:113" ht="14.4" x14ac:dyDescent="0.3">
      <c r="A951" s="13"/>
      <c r="B951" s="11"/>
      <c r="C951" s="11"/>
      <c r="D951" s="11"/>
      <c r="E951" s="130"/>
      <c r="F951" s="130"/>
      <c r="G951" s="130"/>
      <c r="H951" s="88"/>
      <c r="I951" s="11"/>
      <c r="J951" s="11"/>
      <c r="K951" s="13"/>
      <c r="L951" s="13"/>
      <c r="M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7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7"/>
      <c r="AT951" s="17"/>
      <c r="AU951" s="17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B951" s="13"/>
      <c r="DE951" s="13"/>
      <c r="DF951" s="13"/>
      <c r="DG951" s="17"/>
      <c r="DH951" s="13"/>
      <c r="DI951" s="13"/>
    </row>
    <row r="952" spans="1:113" ht="14.4" x14ac:dyDescent="0.3">
      <c r="A952" s="13"/>
      <c r="B952" s="11"/>
      <c r="C952" s="11"/>
      <c r="D952" s="11"/>
      <c r="E952" s="130"/>
      <c r="F952" s="130"/>
      <c r="G952" s="130"/>
      <c r="H952" s="88"/>
      <c r="I952" s="11"/>
      <c r="J952" s="11"/>
      <c r="K952" s="13"/>
      <c r="L952" s="13"/>
      <c r="M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7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7"/>
      <c r="AT952" s="17"/>
      <c r="AU952" s="17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B952" s="13"/>
      <c r="DE952" s="13"/>
      <c r="DF952" s="13"/>
      <c r="DG952" s="17"/>
      <c r="DH952" s="13"/>
      <c r="DI952" s="13"/>
    </row>
    <row r="953" spans="1:113" ht="14.4" x14ac:dyDescent="0.3">
      <c r="A953" s="13"/>
      <c r="B953" s="11"/>
      <c r="C953" s="11"/>
      <c r="D953" s="11"/>
      <c r="E953" s="130"/>
      <c r="F953" s="130"/>
      <c r="G953" s="130"/>
      <c r="H953" s="88"/>
      <c r="I953" s="11"/>
      <c r="J953" s="11"/>
      <c r="K953" s="13"/>
      <c r="L953" s="13"/>
      <c r="M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7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7"/>
      <c r="AT953" s="17"/>
      <c r="AU953" s="17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B953" s="13"/>
      <c r="DE953" s="13"/>
      <c r="DF953" s="13"/>
      <c r="DG953" s="17"/>
      <c r="DH953" s="13"/>
      <c r="DI953" s="13"/>
    </row>
    <row r="954" spans="1:113" ht="14.4" x14ac:dyDescent="0.3">
      <c r="A954" s="13"/>
      <c r="B954" s="11"/>
      <c r="C954" s="11"/>
      <c r="D954" s="11"/>
      <c r="E954" s="130"/>
      <c r="F954" s="130"/>
      <c r="G954" s="130"/>
      <c r="H954" s="88"/>
      <c r="I954" s="11"/>
      <c r="J954" s="11"/>
      <c r="K954" s="13"/>
      <c r="L954" s="13"/>
      <c r="M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7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7"/>
      <c r="AT954" s="17"/>
      <c r="AU954" s="17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B954" s="13"/>
      <c r="DE954" s="13"/>
      <c r="DF954" s="13"/>
      <c r="DG954" s="17"/>
      <c r="DH954" s="13"/>
      <c r="DI954" s="13"/>
    </row>
    <row r="955" spans="1:113" ht="14.4" x14ac:dyDescent="0.3">
      <c r="A955" s="13"/>
      <c r="B955" s="11"/>
      <c r="C955" s="11"/>
      <c r="D955" s="11"/>
      <c r="E955" s="130"/>
      <c r="F955" s="130"/>
      <c r="G955" s="130"/>
      <c r="H955" s="88"/>
      <c r="I955" s="11"/>
      <c r="J955" s="11"/>
      <c r="K955" s="13"/>
      <c r="L955" s="13"/>
      <c r="M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7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7"/>
      <c r="AT955" s="17"/>
      <c r="AU955" s="17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B955" s="13"/>
      <c r="DE955" s="13"/>
      <c r="DF955" s="13"/>
      <c r="DG955" s="17"/>
      <c r="DH955" s="13"/>
      <c r="DI955" s="13"/>
    </row>
    <row r="956" spans="1:113" ht="14.4" x14ac:dyDescent="0.3">
      <c r="A956" s="13"/>
      <c r="B956" s="11"/>
      <c r="C956" s="11"/>
      <c r="D956" s="11"/>
      <c r="E956" s="130"/>
      <c r="F956" s="130"/>
      <c r="G956" s="130"/>
      <c r="H956" s="88"/>
      <c r="I956" s="11"/>
      <c r="J956" s="11"/>
      <c r="K956" s="13"/>
      <c r="L956" s="13"/>
      <c r="M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7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7"/>
      <c r="AT956" s="17"/>
      <c r="AU956" s="17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B956" s="13"/>
      <c r="DE956" s="13"/>
      <c r="DF956" s="13"/>
      <c r="DG956" s="17"/>
      <c r="DH956" s="13"/>
      <c r="DI956" s="13"/>
    </row>
    <row r="957" spans="1:113" ht="14.4" x14ac:dyDescent="0.3">
      <c r="A957" s="13"/>
      <c r="B957" s="11"/>
      <c r="C957" s="11"/>
      <c r="D957" s="11"/>
      <c r="E957" s="130"/>
      <c r="F957" s="130"/>
      <c r="G957" s="130"/>
      <c r="H957" s="88"/>
      <c r="I957" s="11"/>
      <c r="J957" s="11"/>
      <c r="K957" s="13"/>
      <c r="L957" s="13"/>
      <c r="M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7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7"/>
      <c r="AT957" s="17"/>
      <c r="AU957" s="17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B957" s="13"/>
      <c r="DE957" s="13"/>
      <c r="DF957" s="13"/>
      <c r="DG957" s="17"/>
      <c r="DH957" s="13"/>
      <c r="DI957" s="13"/>
    </row>
    <row r="958" spans="1:113" ht="14.4" x14ac:dyDescent="0.3">
      <c r="A958" s="13"/>
      <c r="B958" s="11"/>
      <c r="C958" s="11"/>
      <c r="D958" s="11"/>
      <c r="E958" s="130"/>
      <c r="F958" s="130"/>
      <c r="G958" s="130"/>
      <c r="H958" s="88"/>
      <c r="I958" s="11"/>
      <c r="J958" s="11"/>
      <c r="K958" s="13"/>
      <c r="L958" s="13"/>
      <c r="M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7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7"/>
      <c r="AT958" s="17"/>
      <c r="AU958" s="17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B958" s="13"/>
      <c r="DE958" s="13"/>
      <c r="DF958" s="13"/>
      <c r="DG958" s="17"/>
      <c r="DH958" s="13"/>
      <c r="DI958" s="13"/>
    </row>
    <row r="959" spans="1:113" ht="14.4" x14ac:dyDescent="0.3">
      <c r="A959" s="13"/>
      <c r="B959" s="11"/>
      <c r="C959" s="11"/>
      <c r="D959" s="11"/>
      <c r="E959" s="130"/>
      <c r="F959" s="130"/>
      <c r="G959" s="130"/>
      <c r="H959" s="88"/>
      <c r="I959" s="11"/>
      <c r="J959" s="11"/>
      <c r="K959" s="13"/>
      <c r="L959" s="13"/>
      <c r="M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7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7"/>
      <c r="AT959" s="17"/>
      <c r="AU959" s="17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B959" s="13"/>
      <c r="DE959" s="13"/>
      <c r="DF959" s="13"/>
      <c r="DG959" s="17"/>
      <c r="DH959" s="13"/>
      <c r="DI959" s="13"/>
    </row>
    <row r="960" spans="1:113" ht="14.4" x14ac:dyDescent="0.3">
      <c r="A960" s="13"/>
      <c r="B960" s="11"/>
      <c r="C960" s="11"/>
      <c r="D960" s="11"/>
      <c r="E960" s="130"/>
      <c r="F960" s="130"/>
      <c r="G960" s="130"/>
      <c r="H960" s="88"/>
      <c r="I960" s="11"/>
      <c r="J960" s="11"/>
      <c r="K960" s="13"/>
      <c r="L960" s="13"/>
      <c r="M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7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7"/>
      <c r="AT960" s="17"/>
      <c r="AU960" s="17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B960" s="13"/>
      <c r="DE960" s="13"/>
      <c r="DF960" s="13"/>
      <c r="DG960" s="17"/>
      <c r="DH960" s="13"/>
      <c r="DI960" s="13"/>
    </row>
    <row r="961" spans="1:113" ht="14.4" x14ac:dyDescent="0.3">
      <c r="A961" s="13"/>
      <c r="B961" s="11"/>
      <c r="C961" s="11"/>
      <c r="D961" s="11"/>
      <c r="E961" s="130"/>
      <c r="F961" s="130"/>
      <c r="G961" s="130"/>
      <c r="H961" s="88"/>
      <c r="I961" s="11"/>
      <c r="J961" s="11"/>
      <c r="K961" s="13"/>
      <c r="L961" s="13"/>
      <c r="M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7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7"/>
      <c r="AT961" s="17"/>
      <c r="AU961" s="17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B961" s="13"/>
      <c r="DE961" s="13"/>
      <c r="DF961" s="13"/>
      <c r="DG961" s="17"/>
      <c r="DH961" s="13"/>
      <c r="DI961" s="13"/>
    </row>
    <row r="962" spans="1:113" ht="14.4" x14ac:dyDescent="0.3">
      <c r="A962" s="13"/>
      <c r="B962" s="11"/>
      <c r="C962" s="11"/>
      <c r="D962" s="11"/>
      <c r="E962" s="130"/>
      <c r="F962" s="130"/>
      <c r="G962" s="130"/>
      <c r="H962" s="88"/>
      <c r="I962" s="11"/>
      <c r="J962" s="11"/>
      <c r="K962" s="13"/>
      <c r="L962" s="13"/>
      <c r="M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7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7"/>
      <c r="AT962" s="17"/>
      <c r="AU962" s="17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B962" s="13"/>
      <c r="DE962" s="13"/>
      <c r="DF962" s="13"/>
      <c r="DG962" s="17"/>
      <c r="DH962" s="13"/>
      <c r="DI962" s="13"/>
    </row>
    <row r="963" spans="1:113" ht="14.4" x14ac:dyDescent="0.3">
      <c r="A963" s="13"/>
      <c r="B963" s="11"/>
      <c r="C963" s="11"/>
      <c r="D963" s="11"/>
      <c r="E963" s="130"/>
      <c r="F963" s="130"/>
      <c r="G963" s="130"/>
      <c r="H963" s="88"/>
      <c r="I963" s="11"/>
      <c r="J963" s="11"/>
      <c r="K963" s="13"/>
      <c r="L963" s="13"/>
      <c r="M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7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7"/>
      <c r="AT963" s="17"/>
      <c r="AU963" s="17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B963" s="13"/>
      <c r="DE963" s="13"/>
      <c r="DF963" s="13"/>
      <c r="DG963" s="17"/>
      <c r="DH963" s="13"/>
      <c r="DI963" s="13"/>
    </row>
    <row r="964" spans="1:113" ht="14.4" x14ac:dyDescent="0.3">
      <c r="A964" s="13"/>
      <c r="B964" s="11"/>
      <c r="C964" s="11"/>
      <c r="D964" s="11"/>
      <c r="E964" s="130"/>
      <c r="F964" s="130"/>
      <c r="G964" s="130"/>
      <c r="H964" s="88"/>
      <c r="I964" s="11"/>
      <c r="J964" s="11"/>
      <c r="K964" s="13"/>
      <c r="L964" s="13"/>
      <c r="M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7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7"/>
      <c r="AT964" s="17"/>
      <c r="AU964" s="17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B964" s="13"/>
      <c r="DE964" s="13"/>
      <c r="DF964" s="13"/>
      <c r="DG964" s="17"/>
      <c r="DH964" s="13"/>
      <c r="DI964" s="13"/>
    </row>
    <row r="965" spans="1:113" ht="14.4" x14ac:dyDescent="0.3">
      <c r="A965" s="13"/>
      <c r="B965" s="11"/>
      <c r="C965" s="11"/>
      <c r="D965" s="11"/>
      <c r="E965" s="130"/>
      <c r="F965" s="130"/>
      <c r="G965" s="130"/>
      <c r="H965" s="88"/>
      <c r="I965" s="11"/>
      <c r="J965" s="11"/>
      <c r="K965" s="13"/>
      <c r="L965" s="13"/>
      <c r="M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7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7"/>
      <c r="AT965" s="17"/>
      <c r="AU965" s="17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B965" s="13"/>
      <c r="DE965" s="13"/>
      <c r="DF965" s="13"/>
      <c r="DG965" s="17"/>
      <c r="DH965" s="13"/>
      <c r="DI965" s="13"/>
    </row>
    <row r="966" spans="1:113" ht="14.4" x14ac:dyDescent="0.3">
      <c r="A966" s="13"/>
      <c r="B966" s="11"/>
      <c r="C966" s="11"/>
      <c r="D966" s="11"/>
      <c r="E966" s="130"/>
      <c r="F966" s="130"/>
      <c r="G966" s="130"/>
      <c r="H966" s="88"/>
      <c r="I966" s="11"/>
      <c r="J966" s="11"/>
      <c r="K966" s="13"/>
      <c r="L966" s="13"/>
      <c r="M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7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7"/>
      <c r="AT966" s="17"/>
      <c r="AU966" s="17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B966" s="13"/>
      <c r="DE966" s="13"/>
      <c r="DF966" s="13"/>
      <c r="DG966" s="17"/>
      <c r="DH966" s="13"/>
      <c r="DI966" s="13"/>
    </row>
    <row r="967" spans="1:113" ht="14.4" x14ac:dyDescent="0.3">
      <c r="A967" s="13"/>
      <c r="B967" s="11"/>
      <c r="C967" s="11"/>
      <c r="D967" s="11"/>
      <c r="E967" s="130"/>
      <c r="F967" s="130"/>
      <c r="G967" s="130"/>
      <c r="H967" s="88"/>
      <c r="I967" s="11"/>
      <c r="J967" s="11"/>
      <c r="K967" s="13"/>
      <c r="L967" s="13"/>
      <c r="M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7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7"/>
      <c r="AT967" s="17"/>
      <c r="AU967" s="17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B967" s="13"/>
      <c r="DE967" s="13"/>
      <c r="DF967" s="13"/>
      <c r="DG967" s="17"/>
      <c r="DH967" s="13"/>
      <c r="DI967" s="13"/>
    </row>
    <row r="968" spans="1:113" ht="14.4" x14ac:dyDescent="0.3">
      <c r="A968" s="13"/>
      <c r="B968" s="11"/>
      <c r="C968" s="11"/>
      <c r="D968" s="11"/>
      <c r="E968" s="130"/>
      <c r="F968" s="130"/>
      <c r="G968" s="130"/>
      <c r="H968" s="88"/>
      <c r="I968" s="11"/>
      <c r="J968" s="11"/>
      <c r="K968" s="13"/>
      <c r="L968" s="13"/>
      <c r="M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7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7"/>
      <c r="AT968" s="17"/>
      <c r="AU968" s="17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B968" s="13"/>
      <c r="DE968" s="13"/>
      <c r="DF968" s="13"/>
      <c r="DG968" s="17"/>
      <c r="DH968" s="13"/>
      <c r="DI968" s="13"/>
    </row>
    <row r="969" spans="1:113" ht="14.4" x14ac:dyDescent="0.3">
      <c r="A969" s="13"/>
      <c r="B969" s="11"/>
      <c r="C969" s="11"/>
      <c r="D969" s="11"/>
      <c r="E969" s="130"/>
      <c r="F969" s="130"/>
      <c r="G969" s="130"/>
      <c r="H969" s="88"/>
      <c r="I969" s="11"/>
      <c r="J969" s="11"/>
      <c r="K969" s="13"/>
      <c r="L969" s="13"/>
      <c r="M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7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7"/>
      <c r="AT969" s="17"/>
      <c r="AU969" s="17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B969" s="13"/>
      <c r="DE969" s="13"/>
      <c r="DF969" s="13"/>
      <c r="DG969" s="17"/>
      <c r="DH969" s="13"/>
      <c r="DI969" s="13"/>
    </row>
    <row r="970" spans="1:113" ht="14.4" x14ac:dyDescent="0.3">
      <c r="A970" s="13"/>
      <c r="B970" s="11"/>
      <c r="C970" s="11"/>
      <c r="D970" s="11"/>
      <c r="E970" s="130"/>
      <c r="F970" s="130"/>
      <c r="G970" s="130"/>
      <c r="H970" s="88"/>
      <c r="I970" s="11"/>
      <c r="J970" s="11"/>
      <c r="K970" s="13"/>
      <c r="L970" s="13"/>
      <c r="M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7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7"/>
      <c r="AT970" s="17"/>
      <c r="AU970" s="17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B970" s="13"/>
      <c r="DE970" s="13"/>
      <c r="DF970" s="13"/>
      <c r="DG970" s="17"/>
      <c r="DH970" s="13"/>
      <c r="DI970" s="13"/>
    </row>
    <row r="971" spans="1:113" ht="14.4" x14ac:dyDescent="0.3">
      <c r="A971" s="13"/>
      <c r="B971" s="11"/>
      <c r="C971" s="11"/>
      <c r="D971" s="11"/>
      <c r="E971" s="130"/>
      <c r="F971" s="130"/>
      <c r="G971" s="130"/>
      <c r="H971" s="88"/>
      <c r="I971" s="11"/>
      <c r="J971" s="11"/>
      <c r="K971" s="13"/>
      <c r="L971" s="13"/>
      <c r="M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7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7"/>
      <c r="AT971" s="17"/>
      <c r="AU971" s="17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B971" s="13"/>
      <c r="DE971" s="13"/>
      <c r="DF971" s="13"/>
      <c r="DG971" s="17"/>
      <c r="DH971" s="13"/>
      <c r="DI971" s="13"/>
    </row>
    <row r="972" spans="1:113" ht="14.4" x14ac:dyDescent="0.3">
      <c r="A972" s="13"/>
      <c r="B972" s="11"/>
      <c r="C972" s="11"/>
      <c r="D972" s="11"/>
      <c r="E972" s="130"/>
      <c r="F972" s="130"/>
      <c r="G972" s="130"/>
      <c r="H972" s="88"/>
      <c r="I972" s="11"/>
      <c r="J972" s="11"/>
      <c r="K972" s="13"/>
      <c r="L972" s="13"/>
      <c r="M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7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7"/>
      <c r="AT972" s="17"/>
      <c r="AU972" s="17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B972" s="13"/>
      <c r="DE972" s="13"/>
      <c r="DF972" s="13"/>
      <c r="DG972" s="17"/>
      <c r="DH972" s="13"/>
      <c r="DI972" s="13"/>
    </row>
    <row r="973" spans="1:113" ht="14.4" x14ac:dyDescent="0.3">
      <c r="A973" s="13"/>
      <c r="B973" s="11"/>
      <c r="C973" s="11"/>
      <c r="D973" s="11"/>
      <c r="E973" s="130"/>
      <c r="F973" s="130"/>
      <c r="G973" s="130"/>
      <c r="H973" s="88"/>
      <c r="I973" s="11"/>
      <c r="J973" s="11"/>
      <c r="K973" s="13"/>
      <c r="L973" s="13"/>
      <c r="M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7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7"/>
      <c r="AT973" s="17"/>
      <c r="AU973" s="17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B973" s="13"/>
      <c r="DE973" s="13"/>
      <c r="DF973" s="13"/>
      <c r="DG973" s="17"/>
      <c r="DH973" s="13"/>
      <c r="DI973" s="13"/>
    </row>
    <row r="974" spans="1:113" ht="14.4" x14ac:dyDescent="0.3">
      <c r="B974" s="11"/>
      <c r="C974" s="11"/>
      <c r="D974" s="11"/>
      <c r="E974" s="130"/>
      <c r="F974" s="130"/>
      <c r="G974" s="130"/>
      <c r="H974" s="88"/>
      <c r="I974" s="11"/>
      <c r="J974" s="11"/>
      <c r="K974" s="13"/>
      <c r="L974" s="13"/>
      <c r="M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7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7"/>
      <c r="AT974" s="17"/>
      <c r="AU974" s="17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B974" s="13"/>
      <c r="DE974" s="13"/>
      <c r="DF974" s="13"/>
      <c r="DG974" s="17"/>
      <c r="DH974" s="13"/>
      <c r="DI974" s="13"/>
    </row>
    <row r="975" spans="1:113" ht="14.4" x14ac:dyDescent="0.3">
      <c r="B975" s="11"/>
      <c r="C975" s="11"/>
      <c r="D975" s="11"/>
      <c r="E975" s="130"/>
      <c r="F975" s="130"/>
      <c r="G975" s="130"/>
      <c r="H975" s="88"/>
      <c r="I975" s="11"/>
      <c r="J975" s="11"/>
      <c r="K975" s="13"/>
      <c r="L975" s="13"/>
      <c r="M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7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7"/>
      <c r="AT975" s="17"/>
      <c r="AU975" s="17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B975" s="13"/>
      <c r="DE975" s="13"/>
      <c r="DF975" s="13"/>
      <c r="DG975" s="17"/>
      <c r="DH975" s="13"/>
      <c r="DI975" s="13"/>
    </row>
    <row r="976" spans="1:113" ht="14.4" x14ac:dyDescent="0.3">
      <c r="B976" s="11"/>
      <c r="C976" s="11"/>
      <c r="D976" s="11"/>
      <c r="E976" s="130"/>
      <c r="F976" s="130"/>
      <c r="G976" s="130"/>
      <c r="H976" s="88"/>
      <c r="I976" s="11"/>
      <c r="J976" s="11"/>
      <c r="K976" s="13"/>
      <c r="L976" s="13"/>
      <c r="M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7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7"/>
      <c r="AT976" s="17"/>
      <c r="AU976" s="17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B976" s="13"/>
      <c r="DE976" s="13"/>
      <c r="DF976" s="13"/>
      <c r="DG976" s="17"/>
      <c r="DH976" s="13"/>
      <c r="DI976" s="13"/>
    </row>
    <row r="977" spans="2:113" ht="14.4" x14ac:dyDescent="0.3">
      <c r="B977" s="11"/>
      <c r="C977" s="11"/>
      <c r="D977" s="11"/>
      <c r="E977" s="130"/>
      <c r="F977" s="130"/>
      <c r="G977" s="130"/>
      <c r="H977" s="88"/>
      <c r="I977" s="11"/>
      <c r="J977" s="11"/>
      <c r="K977" s="13"/>
      <c r="L977" s="13"/>
      <c r="M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7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7"/>
      <c r="AT977" s="17"/>
      <c r="AU977" s="17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B977" s="13"/>
      <c r="DE977" s="13"/>
      <c r="DF977" s="13"/>
      <c r="DG977" s="17"/>
      <c r="DH977" s="13"/>
      <c r="DI977" s="13"/>
    </row>
    <row r="978" spans="2:113" ht="14.4" x14ac:dyDescent="0.3">
      <c r="B978" s="11"/>
      <c r="C978" s="11"/>
      <c r="D978" s="11"/>
      <c r="E978" s="130"/>
      <c r="F978" s="130"/>
      <c r="G978" s="130"/>
      <c r="H978" s="88"/>
      <c r="I978" s="11"/>
      <c r="J978" s="11"/>
      <c r="K978" s="13"/>
      <c r="L978" s="13"/>
      <c r="M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7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7"/>
      <c r="AT978" s="17"/>
      <c r="AU978" s="17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B978" s="13"/>
      <c r="DE978" s="13"/>
      <c r="DF978" s="13"/>
      <c r="DG978" s="17"/>
      <c r="DH978" s="13"/>
      <c r="DI978" s="13"/>
    </row>
    <row r="979" spans="2:113" ht="14.4" x14ac:dyDescent="0.3">
      <c r="B979" s="11"/>
      <c r="C979" s="11"/>
      <c r="D979" s="11"/>
      <c r="E979" s="130"/>
      <c r="F979" s="130"/>
      <c r="G979" s="130"/>
      <c r="H979" s="88"/>
      <c r="I979" s="11"/>
      <c r="J979" s="11"/>
      <c r="K979" s="13"/>
      <c r="L979" s="13"/>
      <c r="M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7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7"/>
      <c r="AT979" s="17"/>
      <c r="AU979" s="17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B979" s="13"/>
      <c r="DE979" s="13"/>
      <c r="DF979" s="13"/>
      <c r="DG979" s="17"/>
      <c r="DH979" s="13"/>
      <c r="DI979" s="13"/>
    </row>
    <row r="980" spans="2:113" ht="14.4" x14ac:dyDescent="0.3">
      <c r="B980" s="11"/>
      <c r="C980" s="11"/>
      <c r="D980" s="11"/>
      <c r="E980" s="130"/>
      <c r="F980" s="130"/>
      <c r="G980" s="130"/>
      <c r="H980" s="88"/>
      <c r="I980" s="11"/>
      <c r="J980" s="11"/>
      <c r="K980" s="13"/>
      <c r="L980" s="13"/>
      <c r="M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7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7"/>
      <c r="AT980" s="17"/>
      <c r="AU980" s="17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B980" s="13"/>
      <c r="DE980" s="13"/>
      <c r="DF980" s="13"/>
      <c r="DG980" s="17"/>
      <c r="DH980" s="13"/>
      <c r="DI980" s="13"/>
    </row>
    <row r="981" spans="2:113" ht="14.4" x14ac:dyDescent="0.3">
      <c r="B981" s="11"/>
      <c r="C981" s="11"/>
      <c r="D981" s="11"/>
      <c r="E981" s="130"/>
      <c r="F981" s="130"/>
      <c r="G981" s="130"/>
      <c r="H981" s="88"/>
      <c r="I981" s="11"/>
      <c r="J981" s="11"/>
      <c r="K981" s="13"/>
      <c r="L981" s="13"/>
      <c r="M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7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7"/>
      <c r="AT981" s="17"/>
      <c r="AU981" s="17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B981" s="13"/>
      <c r="DE981" s="13"/>
      <c r="DF981" s="13"/>
      <c r="DG981" s="17"/>
      <c r="DH981" s="13"/>
      <c r="DI981" s="13"/>
    </row>
    <row r="982" spans="2:113" ht="14.4" x14ac:dyDescent="0.3">
      <c r="B982" s="11"/>
      <c r="C982" s="11"/>
      <c r="D982" s="11"/>
      <c r="E982" s="130"/>
      <c r="F982" s="130"/>
      <c r="G982" s="130"/>
      <c r="H982" s="88"/>
      <c r="I982" s="11"/>
      <c r="J982" s="11"/>
      <c r="K982" s="13"/>
      <c r="L982" s="13"/>
      <c r="M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7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7"/>
      <c r="AT982" s="17"/>
      <c r="AU982" s="17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B982" s="13"/>
      <c r="DE982" s="13"/>
      <c r="DF982" s="13"/>
      <c r="DG982" s="17"/>
      <c r="DH982" s="13"/>
      <c r="DI982" s="13"/>
    </row>
    <row r="983" spans="2:113" ht="14.4" x14ac:dyDescent="0.3">
      <c r="B983" s="11"/>
      <c r="C983" s="11"/>
      <c r="D983" s="11"/>
      <c r="E983" s="130"/>
      <c r="F983" s="130"/>
      <c r="G983" s="130"/>
      <c r="H983" s="88"/>
      <c r="I983" s="11"/>
      <c r="J983" s="11"/>
      <c r="K983" s="13"/>
      <c r="L983" s="13"/>
      <c r="M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7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7"/>
      <c r="AT983" s="17"/>
      <c r="AU983" s="17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B983" s="13"/>
      <c r="DE983" s="13"/>
      <c r="DF983" s="13"/>
      <c r="DG983" s="17"/>
      <c r="DH983" s="13"/>
      <c r="DI983" s="13"/>
    </row>
    <row r="984" spans="2:113" ht="14.4" x14ac:dyDescent="0.3">
      <c r="B984" s="11"/>
      <c r="C984" s="11"/>
      <c r="D984" s="11"/>
      <c r="E984" s="130"/>
      <c r="F984" s="130"/>
      <c r="G984" s="130"/>
      <c r="H984" s="88"/>
      <c r="I984" s="11"/>
      <c r="J984" s="11"/>
      <c r="K984" s="13"/>
      <c r="L984" s="13"/>
      <c r="M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7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7"/>
      <c r="AT984" s="17"/>
      <c r="AU984" s="17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B984" s="13"/>
      <c r="DE984" s="13"/>
      <c r="DF984" s="13"/>
      <c r="DG984" s="17"/>
      <c r="DH984" s="13"/>
      <c r="DI984" s="13"/>
    </row>
    <row r="985" spans="2:113" ht="14.4" x14ac:dyDescent="0.3">
      <c r="B985" s="11"/>
      <c r="C985" s="11"/>
      <c r="D985" s="11"/>
      <c r="E985" s="130"/>
      <c r="F985" s="130"/>
      <c r="G985" s="130"/>
      <c r="H985" s="88"/>
      <c r="I985" s="11"/>
      <c r="J985" s="11"/>
      <c r="K985" s="13"/>
      <c r="L985" s="13"/>
      <c r="M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7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7"/>
      <c r="AT985" s="17"/>
      <c r="AU985" s="17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B985" s="13"/>
      <c r="DE985" s="13"/>
      <c r="DF985" s="13"/>
      <c r="DG985" s="17"/>
      <c r="DH985" s="13"/>
      <c r="DI985" s="13"/>
    </row>
    <row r="986" spans="2:113" ht="14.4" x14ac:dyDescent="0.3">
      <c r="B986" s="11"/>
      <c r="C986" s="11"/>
      <c r="D986" s="11"/>
      <c r="E986" s="130"/>
      <c r="F986" s="130"/>
      <c r="G986" s="130"/>
      <c r="H986" s="88"/>
      <c r="I986" s="11"/>
      <c r="J986" s="11"/>
      <c r="K986" s="13"/>
      <c r="L986" s="13"/>
      <c r="M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7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7"/>
      <c r="AT986" s="17"/>
      <c r="AU986" s="17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B986" s="13"/>
      <c r="DE986" s="13"/>
      <c r="DF986" s="13"/>
      <c r="DG986" s="17"/>
      <c r="DH986" s="13"/>
      <c r="DI986" s="13"/>
    </row>
    <row r="987" spans="2:113" ht="14.4" x14ac:dyDescent="0.3">
      <c r="B987" s="11"/>
      <c r="C987" s="11"/>
      <c r="D987" s="11"/>
      <c r="E987" s="130"/>
      <c r="F987" s="130"/>
      <c r="G987" s="130"/>
      <c r="H987" s="88"/>
      <c r="I987" s="11"/>
      <c r="J987" s="11"/>
      <c r="K987" s="13"/>
      <c r="L987" s="13"/>
      <c r="M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7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7"/>
      <c r="AT987" s="17"/>
      <c r="AU987" s="17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B987" s="13"/>
      <c r="DE987" s="13"/>
      <c r="DF987" s="13"/>
      <c r="DG987" s="17"/>
      <c r="DH987" s="13"/>
      <c r="DI987" s="13"/>
    </row>
  </sheetData>
  <pageMargins left="0.75" right="0.75" top="1" bottom="1" header="0.5" footer="0.5"/>
  <pageSetup orientation="portrait" horizontalDpi="4294967292" verticalDpi="4294967292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BL4:BL1048576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AG4:AG1048576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C4:C379 C382:C1048576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B4:B379 B382:B1048576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A4" sqref="A4"/>
    </sheetView>
  </sheetViews>
  <sheetFormatPr defaultColWidth="10.77734375" defaultRowHeight="14.4" x14ac:dyDescent="0.3"/>
  <cols>
    <col min="1" max="1" width="14.6640625" style="5" customWidth="1"/>
    <col min="2" max="2" width="12.33203125" style="5" bestFit="1" customWidth="1"/>
    <col min="3" max="4" width="14" style="5" customWidth="1"/>
    <col min="5" max="5" width="14" style="123" customWidth="1"/>
    <col min="6" max="6" width="14.44140625" style="123" customWidth="1"/>
    <col min="7" max="7" width="14.44140625" style="131" customWidth="1"/>
    <col min="8" max="8" width="17" style="131" bestFit="1" customWidth="1"/>
    <col min="9" max="10" width="15.109375" style="14" customWidth="1"/>
    <col min="11" max="12" width="10.7773437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77734375" style="5"/>
    <col min="17" max="17" width="11.4414062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77734375" style="5"/>
    <col min="23" max="23" width="7.33203125" customWidth="1"/>
    <col min="24" max="24" width="9" bestFit="1" customWidth="1"/>
    <col min="25" max="16384" width="10.77734375" style="5"/>
  </cols>
  <sheetData>
    <row r="1" spans="1:33" s="107" customFormat="1" ht="48.45" customHeight="1" x14ac:dyDescent="0.3">
      <c r="A1" s="26" t="s">
        <v>666</v>
      </c>
      <c r="B1" s="26" t="s">
        <v>14</v>
      </c>
      <c r="C1" s="26" t="s">
        <v>456</v>
      </c>
      <c r="D1" s="26" t="s">
        <v>812</v>
      </c>
      <c r="E1" s="127" t="s">
        <v>734</v>
      </c>
      <c r="F1" s="120" t="s">
        <v>735</v>
      </c>
      <c r="G1" s="120" t="s">
        <v>736</v>
      </c>
      <c r="H1" s="120" t="s">
        <v>852</v>
      </c>
      <c r="I1" s="26" t="s">
        <v>577</v>
      </c>
      <c r="J1" s="27" t="s">
        <v>851</v>
      </c>
      <c r="K1" s="90" t="s">
        <v>331</v>
      </c>
      <c r="L1" s="90" t="s">
        <v>332</v>
      </c>
      <c r="M1" s="90" t="s">
        <v>333</v>
      </c>
      <c r="N1" s="90" t="s">
        <v>657</v>
      </c>
      <c r="O1" s="90" t="s">
        <v>334</v>
      </c>
      <c r="P1" s="90" t="s">
        <v>335</v>
      </c>
      <c r="Q1" s="106" t="s">
        <v>355</v>
      </c>
      <c r="R1" s="106" t="s">
        <v>356</v>
      </c>
      <c r="S1" s="106" t="s">
        <v>357</v>
      </c>
      <c r="T1" s="106" t="s">
        <v>358</v>
      </c>
      <c r="U1" s="70" t="s">
        <v>336</v>
      </c>
      <c r="V1" s="70" t="s">
        <v>337</v>
      </c>
      <c r="W1" s="70" t="s">
        <v>934</v>
      </c>
      <c r="X1" s="70" t="s">
        <v>935</v>
      </c>
      <c r="Y1" s="70" t="s">
        <v>338</v>
      </c>
      <c r="Z1" s="70" t="s">
        <v>339</v>
      </c>
      <c r="AA1" s="70" t="s">
        <v>340</v>
      </c>
      <c r="AB1" s="70" t="s">
        <v>341</v>
      </c>
      <c r="AC1" s="70" t="s">
        <v>342</v>
      </c>
      <c r="AD1" s="43" t="s">
        <v>343</v>
      </c>
      <c r="AE1" s="70" t="s">
        <v>344</v>
      </c>
      <c r="AF1" s="70" t="s">
        <v>345</v>
      </c>
      <c r="AG1" s="43" t="s">
        <v>346</v>
      </c>
    </row>
    <row r="2" spans="1:33" s="98" customFormat="1" ht="66.45" customHeight="1" x14ac:dyDescent="0.3">
      <c r="A2" s="30" t="s">
        <v>667</v>
      </c>
      <c r="B2" s="34" t="s">
        <v>16</v>
      </c>
      <c r="C2" s="34" t="s">
        <v>327</v>
      </c>
      <c r="D2" s="34" t="s">
        <v>813</v>
      </c>
      <c r="E2" s="121" t="s">
        <v>729</v>
      </c>
      <c r="F2" s="121" t="s">
        <v>730</v>
      </c>
      <c r="G2" s="121" t="s">
        <v>728</v>
      </c>
      <c r="H2" s="34" t="s">
        <v>328</v>
      </c>
      <c r="I2" s="34" t="s">
        <v>578</v>
      </c>
      <c r="J2" s="34" t="s">
        <v>850</v>
      </c>
      <c r="K2" s="91" t="s">
        <v>347</v>
      </c>
      <c r="L2" s="91" t="s">
        <v>660</v>
      </c>
      <c r="M2" s="91" t="s">
        <v>393</v>
      </c>
      <c r="N2" s="91" t="s">
        <v>714</v>
      </c>
      <c r="O2" s="91" t="s">
        <v>665</v>
      </c>
      <c r="P2" s="91" t="s">
        <v>348</v>
      </c>
      <c r="Q2" s="96" t="s">
        <v>376</v>
      </c>
      <c r="R2" s="96" t="s">
        <v>375</v>
      </c>
      <c r="S2" s="96" t="s">
        <v>392</v>
      </c>
      <c r="T2" s="96"/>
      <c r="U2" s="51" t="s">
        <v>349</v>
      </c>
      <c r="V2" s="51" t="s">
        <v>350</v>
      </c>
      <c r="W2" s="51" t="s">
        <v>932</v>
      </c>
      <c r="X2" s="51" t="s">
        <v>931</v>
      </c>
      <c r="Y2" s="51" t="s">
        <v>86</v>
      </c>
      <c r="Z2" s="51" t="s">
        <v>87</v>
      </c>
      <c r="AA2" s="51" t="s">
        <v>88</v>
      </c>
      <c r="AB2" s="51" t="s">
        <v>351</v>
      </c>
      <c r="AC2" s="51" t="s">
        <v>391</v>
      </c>
      <c r="AD2" s="51" t="s">
        <v>390</v>
      </c>
      <c r="AE2" s="51" t="s">
        <v>352</v>
      </c>
      <c r="AF2" s="51" t="s">
        <v>353</v>
      </c>
      <c r="AG2" s="51" t="s">
        <v>354</v>
      </c>
    </row>
    <row r="3" spans="1:33" s="97" customFormat="1" ht="28.8" x14ac:dyDescent="0.3">
      <c r="A3" s="36" t="s">
        <v>360</v>
      </c>
      <c r="B3" s="35"/>
      <c r="C3" s="35"/>
      <c r="D3" s="35"/>
      <c r="E3" s="122" t="s">
        <v>726</v>
      </c>
      <c r="F3" s="122" t="s">
        <v>34</v>
      </c>
      <c r="G3" s="122" t="s">
        <v>727</v>
      </c>
      <c r="H3" s="99" t="s">
        <v>371</v>
      </c>
      <c r="I3" s="35" t="s">
        <v>40</v>
      </c>
      <c r="J3" s="35"/>
      <c r="K3" s="92" t="s">
        <v>394</v>
      </c>
      <c r="L3" s="92" t="s">
        <v>903</v>
      </c>
      <c r="M3" s="92" t="s">
        <v>904</v>
      </c>
      <c r="N3" s="92" t="s">
        <v>905</v>
      </c>
      <c r="O3" s="92" t="s">
        <v>296</v>
      </c>
      <c r="P3" s="92" t="s">
        <v>326</v>
      </c>
      <c r="Q3" s="95" t="s">
        <v>37</v>
      </c>
      <c r="R3" s="95"/>
      <c r="S3" s="95"/>
      <c r="T3" s="95" t="s">
        <v>906</v>
      </c>
      <c r="U3" s="63" t="s">
        <v>131</v>
      </c>
      <c r="V3" s="63" t="s">
        <v>131</v>
      </c>
      <c r="W3" s="63" t="s">
        <v>131</v>
      </c>
      <c r="X3" s="63" t="s">
        <v>131</v>
      </c>
      <c r="Y3" s="134"/>
      <c r="Z3" s="63"/>
      <c r="AA3" s="63" t="s">
        <v>132</v>
      </c>
      <c r="AB3" s="63" t="s">
        <v>131</v>
      </c>
      <c r="AC3" s="63" t="s">
        <v>131</v>
      </c>
      <c r="AD3" s="63" t="s">
        <v>131</v>
      </c>
      <c r="AE3" s="63"/>
      <c r="AF3" s="63"/>
      <c r="AG3" s="63"/>
    </row>
    <row r="4" spans="1:33" x14ac:dyDescent="0.3">
      <c r="A4" s="19"/>
      <c r="D4" s="140"/>
      <c r="E4" s="128"/>
      <c r="F4" s="128"/>
      <c r="G4" s="128"/>
      <c r="H4" s="128"/>
      <c r="I4" s="10"/>
      <c r="J4" s="10"/>
      <c r="W4" s="5"/>
      <c r="X4" s="5"/>
    </row>
    <row r="5" spans="1:33" x14ac:dyDescent="0.3">
      <c r="A5" s="19"/>
      <c r="G5" s="129"/>
      <c r="H5" s="129"/>
      <c r="I5" s="10"/>
      <c r="J5" s="10"/>
      <c r="W5" s="5"/>
      <c r="X5" s="5"/>
    </row>
    <row r="6" spans="1:33" x14ac:dyDescent="0.3">
      <c r="A6" s="19"/>
      <c r="G6" s="129"/>
      <c r="H6" s="129"/>
      <c r="I6" s="10"/>
      <c r="J6" s="10"/>
      <c r="W6" s="5"/>
      <c r="X6" s="5"/>
    </row>
    <row r="7" spans="1:33" x14ac:dyDescent="0.3">
      <c r="A7" s="19"/>
      <c r="G7" s="129"/>
      <c r="H7" s="129"/>
      <c r="I7" s="11"/>
      <c r="J7" s="11"/>
      <c r="W7" s="5"/>
      <c r="X7" s="5"/>
    </row>
    <row r="8" spans="1:33" x14ac:dyDescent="0.3">
      <c r="A8" s="13"/>
      <c r="G8" s="129"/>
      <c r="H8" s="129"/>
      <c r="I8" s="11"/>
      <c r="J8" s="11"/>
      <c r="W8" s="5"/>
      <c r="X8" s="5"/>
    </row>
    <row r="9" spans="1:33" x14ac:dyDescent="0.3">
      <c r="A9" s="13"/>
      <c r="G9" s="129"/>
      <c r="H9" s="129"/>
      <c r="I9" s="11"/>
      <c r="J9" s="11"/>
      <c r="W9" s="5"/>
      <c r="X9" s="5"/>
    </row>
    <row r="10" spans="1:33" x14ac:dyDescent="0.3">
      <c r="A10" s="13"/>
      <c r="G10" s="129"/>
      <c r="H10" s="129"/>
      <c r="I10" s="11"/>
      <c r="J10" s="11"/>
      <c r="W10" s="5"/>
      <c r="X10" s="5"/>
    </row>
    <row r="11" spans="1:33" x14ac:dyDescent="0.3">
      <c r="A11" s="13"/>
      <c r="G11" s="129"/>
      <c r="H11" s="129"/>
      <c r="I11" s="11"/>
      <c r="J11" s="11"/>
      <c r="W11" s="5"/>
      <c r="X11" s="5"/>
    </row>
    <row r="12" spans="1:33" x14ac:dyDescent="0.3">
      <c r="A12" s="13"/>
      <c r="G12" s="129"/>
      <c r="H12" s="129"/>
      <c r="I12" s="11"/>
      <c r="J12" s="11"/>
      <c r="W12" s="5"/>
      <c r="X12" s="5"/>
    </row>
    <row r="13" spans="1:33" x14ac:dyDescent="0.3">
      <c r="A13" s="13"/>
      <c r="G13" s="129"/>
      <c r="H13" s="129"/>
      <c r="I13" s="11"/>
      <c r="J13" s="11"/>
      <c r="W13" s="5"/>
      <c r="X13" s="5"/>
    </row>
    <row r="14" spans="1:33" x14ac:dyDescent="0.3">
      <c r="A14" s="13"/>
      <c r="G14" s="129"/>
      <c r="H14" s="129"/>
      <c r="I14" s="11"/>
      <c r="J14" s="11"/>
      <c r="W14" s="5"/>
      <c r="X14" s="5"/>
    </row>
    <row r="15" spans="1:33" x14ac:dyDescent="0.3">
      <c r="A15" s="13"/>
      <c r="G15" s="129"/>
      <c r="H15" s="129"/>
      <c r="I15" s="11"/>
      <c r="J15" s="11"/>
      <c r="W15" s="5"/>
      <c r="X15" s="5"/>
    </row>
    <row r="16" spans="1:33" x14ac:dyDescent="0.3">
      <c r="A16" s="13"/>
      <c r="G16" s="129"/>
      <c r="H16" s="129"/>
      <c r="I16" s="11"/>
      <c r="J16" s="11"/>
      <c r="W16" s="5"/>
      <c r="X16" s="5"/>
    </row>
    <row r="17" spans="1:24" x14ac:dyDescent="0.3">
      <c r="A17" s="13"/>
      <c r="G17" s="129"/>
      <c r="H17" s="129"/>
      <c r="I17" s="11"/>
      <c r="J17" s="11"/>
      <c r="W17" s="5"/>
      <c r="X17" s="5"/>
    </row>
    <row r="18" spans="1:24" x14ac:dyDescent="0.3">
      <c r="A18" s="13"/>
      <c r="G18" s="129"/>
      <c r="H18" s="129"/>
      <c r="I18" s="11"/>
      <c r="J18" s="11"/>
      <c r="W18" s="5"/>
      <c r="X18" s="5"/>
    </row>
    <row r="19" spans="1:24" x14ac:dyDescent="0.3">
      <c r="A19" s="13"/>
      <c r="G19" s="129"/>
      <c r="H19" s="129"/>
      <c r="I19" s="11"/>
      <c r="J19" s="11"/>
      <c r="W19" s="5"/>
      <c r="X19" s="5"/>
    </row>
    <row r="20" spans="1:24" x14ac:dyDescent="0.3">
      <c r="A20" s="13"/>
      <c r="G20" s="129"/>
      <c r="H20" s="129"/>
      <c r="I20" s="11"/>
      <c r="J20" s="11"/>
      <c r="W20" s="5"/>
      <c r="X20" s="5"/>
    </row>
    <row r="21" spans="1:24" x14ac:dyDescent="0.3">
      <c r="A21" s="13"/>
      <c r="G21" s="129"/>
      <c r="H21" s="129"/>
      <c r="I21" s="11"/>
      <c r="J21" s="11"/>
      <c r="W21" s="5"/>
      <c r="X21" s="5"/>
    </row>
    <row r="22" spans="1:24" x14ac:dyDescent="0.3">
      <c r="A22" s="13"/>
      <c r="G22" s="130"/>
      <c r="H22" s="130"/>
      <c r="I22" s="11"/>
      <c r="J22" s="11"/>
      <c r="W22" s="5"/>
      <c r="X22" s="5"/>
    </row>
    <row r="23" spans="1:24" x14ac:dyDescent="0.3">
      <c r="A23" s="13"/>
      <c r="G23" s="130"/>
      <c r="H23" s="130"/>
      <c r="I23" s="11"/>
      <c r="J23" s="11"/>
      <c r="W23" s="5"/>
      <c r="X23" s="5"/>
    </row>
    <row r="24" spans="1:24" x14ac:dyDescent="0.3">
      <c r="A24" s="13"/>
      <c r="G24" s="130"/>
      <c r="H24" s="130"/>
      <c r="I24" s="11"/>
      <c r="J24" s="11"/>
      <c r="W24" s="5"/>
      <c r="X24" s="5"/>
    </row>
    <row r="25" spans="1:24" x14ac:dyDescent="0.3">
      <c r="A25" s="13"/>
      <c r="G25" s="130"/>
      <c r="H25" s="130"/>
      <c r="I25" s="11"/>
      <c r="J25" s="11"/>
      <c r="W25" s="5"/>
      <c r="X25" s="5"/>
    </row>
    <row r="26" spans="1:24" x14ac:dyDescent="0.3">
      <c r="A26" s="13"/>
      <c r="G26" s="130"/>
      <c r="H26" s="130"/>
      <c r="I26" s="11"/>
      <c r="J26" s="11"/>
      <c r="W26" s="5"/>
      <c r="X26" s="5"/>
    </row>
    <row r="27" spans="1:24" x14ac:dyDescent="0.3">
      <c r="A27" s="13"/>
      <c r="G27" s="130"/>
      <c r="H27" s="130"/>
      <c r="I27" s="11"/>
      <c r="J27" s="11"/>
      <c r="W27" s="5"/>
      <c r="X27" s="5"/>
    </row>
    <row r="28" spans="1:24" x14ac:dyDescent="0.3">
      <c r="A28" s="13"/>
      <c r="G28" s="130"/>
      <c r="H28" s="130"/>
      <c r="I28" s="11"/>
      <c r="J28" s="11"/>
      <c r="W28" s="5"/>
      <c r="X28" s="5"/>
    </row>
    <row r="29" spans="1:24" x14ac:dyDescent="0.3">
      <c r="A29" s="13"/>
      <c r="G29" s="130"/>
      <c r="H29" s="130"/>
      <c r="I29" s="11"/>
      <c r="J29" s="11"/>
      <c r="W29" s="5"/>
      <c r="X29" s="5"/>
    </row>
    <row r="30" spans="1:24" x14ac:dyDescent="0.3">
      <c r="A30" s="13"/>
      <c r="G30" s="130"/>
      <c r="H30" s="130"/>
      <c r="I30" s="11"/>
      <c r="J30" s="11"/>
      <c r="W30" s="5"/>
      <c r="X30" s="5"/>
    </row>
    <row r="31" spans="1:24" x14ac:dyDescent="0.3">
      <c r="A31" s="13"/>
      <c r="G31" s="130"/>
      <c r="H31" s="130"/>
      <c r="I31" s="11"/>
      <c r="J31" s="11"/>
      <c r="W31" s="5"/>
      <c r="X31" s="5"/>
    </row>
    <row r="32" spans="1:24" x14ac:dyDescent="0.3">
      <c r="A32" s="13"/>
      <c r="G32" s="130"/>
      <c r="H32" s="130"/>
      <c r="I32" s="11"/>
      <c r="J32" s="11"/>
      <c r="W32" s="5"/>
      <c r="X32" s="5"/>
    </row>
    <row r="33" spans="1:24" x14ac:dyDescent="0.3">
      <c r="A33" s="13"/>
      <c r="G33" s="130"/>
      <c r="H33" s="130"/>
      <c r="I33" s="11"/>
      <c r="J33" s="11"/>
      <c r="W33" s="5"/>
      <c r="X33" s="5"/>
    </row>
    <row r="34" spans="1:24" x14ac:dyDescent="0.3">
      <c r="A34" s="13"/>
      <c r="G34" s="130"/>
      <c r="H34" s="130"/>
      <c r="I34" s="11"/>
      <c r="J34" s="11"/>
      <c r="W34" s="5"/>
      <c r="X34" s="5"/>
    </row>
    <row r="35" spans="1:24" x14ac:dyDescent="0.3">
      <c r="A35" s="13"/>
      <c r="G35" s="130"/>
      <c r="H35" s="130"/>
      <c r="I35" s="11"/>
      <c r="J35" s="11"/>
      <c r="W35" s="5"/>
      <c r="X35" s="5"/>
    </row>
    <row r="36" spans="1:24" x14ac:dyDescent="0.3">
      <c r="A36" s="13"/>
      <c r="G36" s="130"/>
      <c r="H36" s="130"/>
      <c r="I36" s="11"/>
      <c r="J36" s="11"/>
      <c r="W36" s="5"/>
      <c r="X36" s="5"/>
    </row>
    <row r="37" spans="1:24" x14ac:dyDescent="0.3">
      <c r="A37" s="13"/>
      <c r="G37" s="130"/>
      <c r="H37" s="130"/>
      <c r="I37" s="11"/>
      <c r="J37" s="11"/>
      <c r="W37" s="5"/>
      <c r="X37" s="5"/>
    </row>
    <row r="38" spans="1:24" x14ac:dyDescent="0.3">
      <c r="A38" s="13"/>
      <c r="G38" s="130"/>
      <c r="H38" s="130"/>
      <c r="I38" s="11"/>
      <c r="J38" s="11"/>
      <c r="W38" s="5"/>
      <c r="X38" s="5"/>
    </row>
    <row r="39" spans="1:24" x14ac:dyDescent="0.3">
      <c r="A39" s="13"/>
      <c r="G39" s="130"/>
      <c r="H39" s="130"/>
      <c r="I39" s="11"/>
      <c r="J39" s="11"/>
      <c r="W39" s="5"/>
      <c r="X39" s="5"/>
    </row>
    <row r="40" spans="1:24" x14ac:dyDescent="0.3">
      <c r="A40" s="13"/>
      <c r="G40" s="130"/>
      <c r="H40" s="130"/>
      <c r="I40" s="11"/>
      <c r="J40" s="11"/>
      <c r="W40" s="5"/>
      <c r="X40" s="5"/>
    </row>
    <row r="41" spans="1:24" x14ac:dyDescent="0.3">
      <c r="A41" s="13"/>
      <c r="G41" s="130"/>
      <c r="H41" s="130"/>
      <c r="I41" s="11"/>
      <c r="J41" s="11"/>
      <c r="W41" s="5"/>
      <c r="X41" s="5"/>
    </row>
    <row r="42" spans="1:24" x14ac:dyDescent="0.3">
      <c r="A42" s="13"/>
      <c r="G42" s="130"/>
      <c r="H42" s="130"/>
      <c r="I42" s="11"/>
      <c r="J42" s="11"/>
      <c r="W42" s="5"/>
      <c r="X42" s="5"/>
    </row>
    <row r="43" spans="1:24" x14ac:dyDescent="0.3">
      <c r="A43" s="13"/>
      <c r="G43" s="130"/>
      <c r="H43" s="130"/>
      <c r="I43" s="11"/>
      <c r="J43" s="11"/>
      <c r="W43" s="5"/>
      <c r="X43" s="5"/>
    </row>
    <row r="44" spans="1:24" x14ac:dyDescent="0.3">
      <c r="A44" s="13"/>
      <c r="G44" s="130"/>
      <c r="H44" s="130"/>
      <c r="I44" s="11"/>
      <c r="J44" s="11"/>
      <c r="W44" s="5"/>
      <c r="X44" s="5"/>
    </row>
    <row r="45" spans="1:24" x14ac:dyDescent="0.3">
      <c r="A45" s="13"/>
      <c r="G45" s="130"/>
      <c r="H45" s="130"/>
      <c r="I45" s="11"/>
      <c r="J45" s="11"/>
      <c r="W45" s="5"/>
      <c r="X45" s="5"/>
    </row>
    <row r="46" spans="1:24" x14ac:dyDescent="0.3">
      <c r="A46" s="13"/>
      <c r="G46" s="130"/>
      <c r="H46" s="130"/>
      <c r="I46" s="11"/>
      <c r="J46" s="11"/>
      <c r="W46" s="5"/>
      <c r="X46" s="5"/>
    </row>
    <row r="47" spans="1:24" x14ac:dyDescent="0.3">
      <c r="A47" s="13"/>
      <c r="G47" s="130"/>
      <c r="H47" s="130"/>
      <c r="I47" s="11"/>
      <c r="J47" s="11"/>
      <c r="W47" s="5"/>
      <c r="X47" s="5"/>
    </row>
    <row r="48" spans="1:24" x14ac:dyDescent="0.3">
      <c r="A48" s="13"/>
      <c r="G48" s="130"/>
      <c r="H48" s="130"/>
      <c r="I48" s="11"/>
      <c r="J48" s="11"/>
      <c r="W48" s="5"/>
      <c r="X48" s="5"/>
    </row>
    <row r="49" spans="1:24" x14ac:dyDescent="0.3">
      <c r="A49" s="13"/>
      <c r="G49" s="130"/>
      <c r="H49" s="130"/>
      <c r="I49" s="11"/>
      <c r="J49" s="11"/>
      <c r="W49" s="5"/>
      <c r="X49" s="5"/>
    </row>
    <row r="50" spans="1:24" x14ac:dyDescent="0.3">
      <c r="A50" s="13"/>
      <c r="G50" s="130"/>
      <c r="H50" s="130"/>
      <c r="I50" s="11"/>
      <c r="J50" s="11"/>
      <c r="W50" s="5"/>
      <c r="X50" s="5"/>
    </row>
    <row r="51" spans="1:24" x14ac:dyDescent="0.3">
      <c r="A51" s="13"/>
      <c r="G51" s="130"/>
      <c r="H51" s="130"/>
      <c r="I51" s="11"/>
      <c r="J51" s="11"/>
      <c r="W51" s="5"/>
      <c r="X51" s="5"/>
    </row>
    <row r="52" spans="1:24" x14ac:dyDescent="0.3">
      <c r="A52" s="13"/>
      <c r="G52" s="130"/>
      <c r="H52" s="130"/>
      <c r="I52" s="11"/>
      <c r="J52" s="11"/>
      <c r="W52" s="5"/>
      <c r="X52" s="5"/>
    </row>
    <row r="53" spans="1:24" x14ac:dyDescent="0.3">
      <c r="A53" s="13"/>
      <c r="G53" s="130"/>
      <c r="H53" s="130"/>
      <c r="I53" s="11"/>
      <c r="J53" s="11"/>
      <c r="W53" s="5"/>
      <c r="X53" s="5"/>
    </row>
    <row r="54" spans="1:24" x14ac:dyDescent="0.3">
      <c r="A54" s="13"/>
      <c r="G54" s="130"/>
      <c r="H54" s="130"/>
      <c r="I54" s="11"/>
      <c r="J54" s="11"/>
      <c r="W54" s="5"/>
      <c r="X54" s="5"/>
    </row>
    <row r="55" spans="1:24" x14ac:dyDescent="0.3">
      <c r="A55" s="13"/>
      <c r="G55" s="130"/>
      <c r="H55" s="130"/>
      <c r="I55" s="11"/>
      <c r="J55" s="11"/>
      <c r="W55" s="5"/>
      <c r="X55" s="5"/>
    </row>
    <row r="56" spans="1:24" x14ac:dyDescent="0.3">
      <c r="A56" s="13"/>
      <c r="G56" s="130"/>
      <c r="H56" s="130"/>
      <c r="I56" s="11"/>
      <c r="J56" s="11"/>
      <c r="W56" s="5"/>
      <c r="X56" s="5"/>
    </row>
    <row r="57" spans="1:24" x14ac:dyDescent="0.3">
      <c r="A57" s="13"/>
      <c r="G57" s="130"/>
      <c r="H57" s="130"/>
      <c r="I57" s="11"/>
      <c r="J57" s="11"/>
      <c r="W57" s="5"/>
      <c r="X57" s="5"/>
    </row>
    <row r="58" spans="1:24" x14ac:dyDescent="0.3">
      <c r="A58" s="13"/>
      <c r="G58" s="130"/>
      <c r="H58" s="130"/>
      <c r="I58" s="11"/>
      <c r="J58" s="11"/>
      <c r="W58" s="5"/>
      <c r="X58" s="5"/>
    </row>
    <row r="59" spans="1:24" x14ac:dyDescent="0.3">
      <c r="A59" s="13"/>
      <c r="G59" s="130"/>
      <c r="H59" s="130"/>
      <c r="I59" s="11"/>
      <c r="J59" s="11"/>
      <c r="W59" s="5"/>
      <c r="X59" s="5"/>
    </row>
    <row r="60" spans="1:24" x14ac:dyDescent="0.3">
      <c r="A60" s="13"/>
      <c r="G60" s="130"/>
      <c r="H60" s="130"/>
      <c r="I60" s="11"/>
      <c r="J60" s="11"/>
      <c r="W60" s="5"/>
      <c r="X60" s="5"/>
    </row>
    <row r="61" spans="1:24" x14ac:dyDescent="0.3">
      <c r="A61" s="13"/>
      <c r="G61" s="130"/>
      <c r="H61" s="130"/>
      <c r="I61" s="11"/>
      <c r="J61" s="11"/>
      <c r="W61" s="5"/>
      <c r="X61" s="5"/>
    </row>
    <row r="62" spans="1:24" x14ac:dyDescent="0.3">
      <c r="A62" s="13"/>
      <c r="G62" s="130"/>
      <c r="H62" s="130"/>
      <c r="I62" s="11"/>
      <c r="J62" s="11"/>
      <c r="W62" s="5"/>
      <c r="X62" s="5"/>
    </row>
    <row r="63" spans="1:24" x14ac:dyDescent="0.3">
      <c r="A63" s="13"/>
      <c r="G63" s="130"/>
      <c r="H63" s="130"/>
      <c r="I63" s="11"/>
      <c r="J63" s="11"/>
      <c r="W63" s="5"/>
      <c r="X63" s="5"/>
    </row>
    <row r="64" spans="1:24" x14ac:dyDescent="0.3">
      <c r="A64" s="13"/>
      <c r="G64" s="130"/>
      <c r="H64" s="130"/>
      <c r="I64" s="11"/>
      <c r="J64" s="11"/>
    </row>
    <row r="65" spans="1:10" x14ac:dyDescent="0.3">
      <c r="A65" s="13"/>
      <c r="G65" s="130"/>
      <c r="H65" s="130"/>
      <c r="I65" s="11"/>
      <c r="J65" s="11"/>
    </row>
    <row r="66" spans="1:10" x14ac:dyDescent="0.3">
      <c r="A66" s="13"/>
      <c r="G66" s="130"/>
      <c r="H66" s="130"/>
      <c r="I66" s="11"/>
      <c r="J66" s="11"/>
    </row>
    <row r="67" spans="1:10" x14ac:dyDescent="0.3">
      <c r="A67" s="13"/>
      <c r="G67" s="130"/>
      <c r="H67" s="130"/>
      <c r="I67" s="11"/>
      <c r="J67" s="11"/>
    </row>
    <row r="68" spans="1:10" x14ac:dyDescent="0.3">
      <c r="A68" s="13"/>
      <c r="G68" s="130"/>
      <c r="H68" s="130"/>
      <c r="I68" s="11"/>
      <c r="J68" s="11"/>
    </row>
    <row r="69" spans="1:10" x14ac:dyDescent="0.3">
      <c r="A69" s="13"/>
      <c r="G69" s="130"/>
      <c r="H69" s="130"/>
      <c r="I69" s="11"/>
      <c r="J69" s="11"/>
    </row>
    <row r="70" spans="1:10" x14ac:dyDescent="0.3">
      <c r="A70" s="13"/>
      <c r="G70" s="130"/>
      <c r="H70" s="130"/>
      <c r="I70" s="11"/>
      <c r="J70" s="11"/>
    </row>
    <row r="71" spans="1:10" x14ac:dyDescent="0.3">
      <c r="A71" s="13"/>
      <c r="G71" s="130"/>
      <c r="H71" s="130"/>
      <c r="I71" s="11"/>
      <c r="J71" s="11"/>
    </row>
    <row r="72" spans="1:10" x14ac:dyDescent="0.3">
      <c r="A72" s="13"/>
      <c r="G72" s="130"/>
      <c r="H72" s="130"/>
      <c r="I72" s="11"/>
      <c r="J72" s="11"/>
    </row>
    <row r="73" spans="1:10" x14ac:dyDescent="0.3">
      <c r="A73" s="13"/>
      <c r="G73" s="130"/>
      <c r="H73" s="130"/>
      <c r="I73" s="11"/>
      <c r="J73" s="11"/>
    </row>
    <row r="74" spans="1:10" x14ac:dyDescent="0.3">
      <c r="A74" s="13"/>
      <c r="G74" s="130"/>
      <c r="H74" s="130"/>
      <c r="I74" s="11"/>
      <c r="J74" s="11"/>
    </row>
    <row r="75" spans="1:10" x14ac:dyDescent="0.3">
      <c r="A75" s="13"/>
      <c r="G75" s="130"/>
      <c r="H75" s="130"/>
      <c r="I75" s="11"/>
      <c r="J75" s="11"/>
    </row>
    <row r="76" spans="1:10" x14ac:dyDescent="0.3">
      <c r="A76" s="13"/>
      <c r="G76" s="130"/>
      <c r="H76" s="130"/>
      <c r="I76" s="11"/>
      <c r="J76" s="11"/>
    </row>
    <row r="77" spans="1:10" x14ac:dyDescent="0.3">
      <c r="A77" s="13"/>
      <c r="G77" s="130"/>
      <c r="H77" s="130"/>
      <c r="I77" s="11"/>
      <c r="J77" s="11"/>
    </row>
    <row r="78" spans="1:10" x14ac:dyDescent="0.3">
      <c r="A78" s="13"/>
      <c r="G78" s="130"/>
      <c r="H78" s="130"/>
      <c r="I78" s="11"/>
      <c r="J78" s="11"/>
    </row>
    <row r="79" spans="1:10" x14ac:dyDescent="0.3">
      <c r="A79" s="13"/>
      <c r="G79" s="130"/>
      <c r="H79" s="130"/>
      <c r="I79" s="11"/>
      <c r="J79" s="11"/>
    </row>
    <row r="80" spans="1:10" x14ac:dyDescent="0.3">
      <c r="A80" s="13"/>
      <c r="G80" s="130"/>
      <c r="H80" s="130"/>
      <c r="I80" s="11"/>
      <c r="J80" s="11"/>
    </row>
    <row r="81" spans="1:10" x14ac:dyDescent="0.3">
      <c r="A81" s="13"/>
      <c r="G81" s="130"/>
      <c r="H81" s="130"/>
      <c r="I81" s="11"/>
      <c r="J81" s="11"/>
    </row>
    <row r="82" spans="1:10" x14ac:dyDescent="0.3">
      <c r="A82" s="13"/>
      <c r="G82" s="130"/>
      <c r="H82" s="130"/>
      <c r="I82" s="11"/>
      <c r="J82" s="11"/>
    </row>
    <row r="83" spans="1:10" x14ac:dyDescent="0.3">
      <c r="A83" s="13"/>
      <c r="G83" s="130"/>
      <c r="H83" s="130"/>
      <c r="I83" s="11"/>
      <c r="J83" s="11"/>
    </row>
    <row r="84" spans="1:10" x14ac:dyDescent="0.3">
      <c r="A84" s="13"/>
      <c r="G84" s="130"/>
      <c r="H84" s="130"/>
      <c r="I84" s="11"/>
      <c r="J84" s="11"/>
    </row>
    <row r="85" spans="1:10" x14ac:dyDescent="0.3">
      <c r="A85" s="13"/>
      <c r="G85" s="130"/>
      <c r="H85" s="130"/>
      <c r="I85" s="11"/>
      <c r="J85" s="11"/>
    </row>
    <row r="86" spans="1:10" x14ac:dyDescent="0.3">
      <c r="A86" s="13"/>
      <c r="G86" s="130"/>
      <c r="H86" s="130"/>
      <c r="I86" s="11"/>
      <c r="J86" s="11"/>
    </row>
    <row r="87" spans="1:10" x14ac:dyDescent="0.3">
      <c r="A87" s="13"/>
      <c r="G87" s="130"/>
      <c r="H87" s="130"/>
      <c r="I87" s="11"/>
      <c r="J87" s="11"/>
    </row>
    <row r="88" spans="1:10" x14ac:dyDescent="0.3">
      <c r="A88" s="13"/>
      <c r="G88" s="130"/>
      <c r="H88" s="130"/>
      <c r="I88" s="11"/>
      <c r="J88" s="11"/>
    </row>
    <row r="89" spans="1:10" x14ac:dyDescent="0.3">
      <c r="A89" s="13"/>
      <c r="G89" s="130"/>
      <c r="H89" s="130"/>
      <c r="I89" s="11"/>
      <c r="J89" s="11"/>
    </row>
    <row r="90" spans="1:10" x14ac:dyDescent="0.3">
      <c r="A90" s="13"/>
      <c r="G90" s="130"/>
      <c r="H90" s="130"/>
      <c r="I90" s="11"/>
      <c r="J90" s="11"/>
    </row>
    <row r="91" spans="1:10" x14ac:dyDescent="0.3">
      <c r="A91" s="13"/>
      <c r="G91" s="130"/>
      <c r="H91" s="130"/>
      <c r="I91" s="11"/>
      <c r="J91" s="11"/>
    </row>
    <row r="92" spans="1:10" x14ac:dyDescent="0.3">
      <c r="A92" s="13"/>
      <c r="G92" s="130"/>
      <c r="H92" s="130"/>
      <c r="I92" s="11"/>
      <c r="J92" s="11"/>
    </row>
    <row r="93" spans="1:10" x14ac:dyDescent="0.3">
      <c r="A93" s="13"/>
      <c r="G93" s="130"/>
      <c r="H93" s="130"/>
      <c r="I93" s="11"/>
      <c r="J93" s="11"/>
    </row>
    <row r="94" spans="1:10" x14ac:dyDescent="0.3">
      <c r="A94" s="13"/>
      <c r="G94" s="130"/>
      <c r="H94" s="130"/>
      <c r="I94" s="11"/>
      <c r="J94" s="11"/>
    </row>
    <row r="95" spans="1:10" x14ac:dyDescent="0.3">
      <c r="A95" s="13"/>
      <c r="G95" s="130"/>
      <c r="H95" s="130"/>
      <c r="I95" s="11"/>
      <c r="J95" s="11"/>
    </row>
    <row r="96" spans="1:10" x14ac:dyDescent="0.3">
      <c r="A96" s="13"/>
      <c r="G96" s="130"/>
      <c r="H96" s="130"/>
      <c r="I96" s="11"/>
      <c r="J96" s="11"/>
    </row>
    <row r="97" spans="1:10" x14ac:dyDescent="0.3">
      <c r="A97" s="13"/>
      <c r="G97" s="130"/>
      <c r="H97" s="130"/>
      <c r="I97" s="11"/>
      <c r="J97" s="11"/>
    </row>
    <row r="98" spans="1:10" x14ac:dyDescent="0.3">
      <c r="A98" s="13"/>
      <c r="G98" s="130"/>
      <c r="H98" s="130"/>
      <c r="I98" s="11"/>
      <c r="J98" s="11"/>
    </row>
    <row r="99" spans="1:10" x14ac:dyDescent="0.3">
      <c r="A99" s="13"/>
      <c r="G99" s="130"/>
      <c r="H99" s="130"/>
      <c r="I99" s="11"/>
      <c r="J99" s="11"/>
    </row>
    <row r="100" spans="1:10" x14ac:dyDescent="0.3">
      <c r="A100" s="13"/>
      <c r="G100" s="130"/>
      <c r="H100" s="130"/>
      <c r="I100" s="11"/>
      <c r="J100" s="11"/>
    </row>
    <row r="101" spans="1:10" x14ac:dyDescent="0.3">
      <c r="A101" s="13"/>
      <c r="G101" s="130"/>
      <c r="H101" s="130"/>
      <c r="I101" s="11"/>
      <c r="J101" s="11"/>
    </row>
    <row r="102" spans="1:10" x14ac:dyDescent="0.3">
      <c r="A102" s="13"/>
      <c r="G102" s="130"/>
      <c r="H102" s="130"/>
      <c r="I102" s="11"/>
      <c r="J102" s="11"/>
    </row>
    <row r="103" spans="1:10" x14ac:dyDescent="0.3">
      <c r="A103" s="13"/>
      <c r="G103" s="130"/>
      <c r="H103" s="130"/>
      <c r="I103" s="11"/>
      <c r="J103" s="11"/>
    </row>
    <row r="104" spans="1:10" x14ac:dyDescent="0.3">
      <c r="A104" s="13"/>
      <c r="G104" s="130"/>
      <c r="H104" s="130"/>
      <c r="I104" s="11"/>
      <c r="J104" s="11"/>
    </row>
    <row r="105" spans="1:10" x14ac:dyDescent="0.3">
      <c r="A105" s="13"/>
      <c r="G105" s="130"/>
      <c r="H105" s="130"/>
      <c r="I105" s="11"/>
      <c r="J105" s="11"/>
    </row>
    <row r="106" spans="1:10" x14ac:dyDescent="0.3">
      <c r="A106" s="13"/>
      <c r="G106" s="130"/>
      <c r="H106" s="130"/>
      <c r="I106" s="11"/>
      <c r="J106" s="11"/>
    </row>
    <row r="107" spans="1:10" x14ac:dyDescent="0.3">
      <c r="A107" s="13"/>
      <c r="G107" s="130"/>
      <c r="H107" s="130"/>
      <c r="I107" s="11"/>
      <c r="J107" s="11"/>
    </row>
    <row r="108" spans="1:10" x14ac:dyDescent="0.3">
      <c r="A108" s="13"/>
      <c r="G108" s="130"/>
      <c r="H108" s="130"/>
      <c r="I108" s="11"/>
      <c r="J108" s="11"/>
    </row>
    <row r="109" spans="1:10" x14ac:dyDescent="0.3">
      <c r="A109" s="13"/>
      <c r="G109" s="130"/>
      <c r="H109" s="130"/>
      <c r="I109" s="11"/>
      <c r="J109" s="11"/>
    </row>
    <row r="110" spans="1:10" x14ac:dyDescent="0.3">
      <c r="A110" s="13"/>
      <c r="G110" s="130"/>
      <c r="H110" s="130"/>
      <c r="I110" s="11"/>
      <c r="J110" s="11"/>
    </row>
    <row r="111" spans="1:10" x14ac:dyDescent="0.3">
      <c r="A111" s="13"/>
      <c r="G111" s="130"/>
      <c r="H111" s="130"/>
      <c r="I111" s="11"/>
      <c r="J111" s="11"/>
    </row>
    <row r="112" spans="1:10" x14ac:dyDescent="0.3">
      <c r="A112" s="13"/>
      <c r="G112" s="130"/>
      <c r="H112" s="130"/>
      <c r="I112" s="11"/>
      <c r="J112" s="11"/>
    </row>
    <row r="113" spans="1:10" x14ac:dyDescent="0.3">
      <c r="A113" s="13"/>
      <c r="G113" s="130"/>
      <c r="H113" s="130"/>
      <c r="I113" s="11"/>
      <c r="J113" s="11"/>
    </row>
    <row r="114" spans="1:10" x14ac:dyDescent="0.3">
      <c r="A114" s="13"/>
      <c r="G114" s="130"/>
      <c r="H114" s="130"/>
      <c r="I114" s="11"/>
      <c r="J114" s="11"/>
    </row>
    <row r="115" spans="1:10" x14ac:dyDescent="0.3">
      <c r="A115" s="13"/>
      <c r="G115" s="130"/>
      <c r="H115" s="130"/>
      <c r="I115" s="11"/>
      <c r="J115" s="11"/>
    </row>
    <row r="116" spans="1:10" x14ac:dyDescent="0.3">
      <c r="A116" s="13"/>
      <c r="G116" s="130"/>
      <c r="H116" s="130"/>
      <c r="I116" s="11"/>
      <c r="J116" s="11"/>
    </row>
    <row r="117" spans="1:10" x14ac:dyDescent="0.3">
      <c r="A117" s="13"/>
      <c r="G117" s="130"/>
      <c r="H117" s="130"/>
      <c r="I117" s="11"/>
      <c r="J117" s="11"/>
    </row>
    <row r="118" spans="1:10" x14ac:dyDescent="0.3">
      <c r="A118" s="13"/>
      <c r="G118" s="130"/>
      <c r="H118" s="130"/>
      <c r="I118" s="11"/>
      <c r="J118" s="11"/>
    </row>
    <row r="119" spans="1:10" x14ac:dyDescent="0.3">
      <c r="A119" s="13"/>
      <c r="G119" s="130"/>
      <c r="H119" s="130"/>
      <c r="I119" s="11"/>
      <c r="J119" s="11"/>
    </row>
    <row r="120" spans="1:10" x14ac:dyDescent="0.3">
      <c r="A120" s="13"/>
      <c r="G120" s="130"/>
      <c r="H120" s="130"/>
      <c r="I120" s="11"/>
      <c r="J120" s="11"/>
    </row>
    <row r="121" spans="1:10" x14ac:dyDescent="0.3">
      <c r="A121" s="13"/>
      <c r="G121" s="130"/>
      <c r="H121" s="130"/>
      <c r="I121" s="11"/>
      <c r="J121" s="11"/>
    </row>
    <row r="122" spans="1:10" x14ac:dyDescent="0.3">
      <c r="A122" s="13"/>
      <c r="G122" s="130"/>
      <c r="H122" s="130"/>
      <c r="I122" s="11"/>
      <c r="J122" s="11"/>
    </row>
    <row r="123" spans="1:10" x14ac:dyDescent="0.3">
      <c r="A123" s="13"/>
      <c r="G123" s="130"/>
      <c r="H123" s="130"/>
      <c r="I123" s="11"/>
      <c r="J123" s="11"/>
    </row>
    <row r="124" spans="1:10" x14ac:dyDescent="0.3">
      <c r="A124" s="13"/>
      <c r="G124" s="130"/>
      <c r="H124" s="130"/>
      <c r="I124" s="11"/>
      <c r="J124" s="11"/>
    </row>
    <row r="125" spans="1:10" x14ac:dyDescent="0.3">
      <c r="A125" s="13"/>
      <c r="G125" s="130"/>
      <c r="H125" s="130"/>
      <c r="I125" s="11"/>
      <c r="J125" s="11"/>
    </row>
    <row r="126" spans="1:10" x14ac:dyDescent="0.3">
      <c r="A126" s="13"/>
      <c r="G126" s="130"/>
      <c r="H126" s="130"/>
      <c r="I126" s="11"/>
      <c r="J126" s="11"/>
    </row>
    <row r="127" spans="1:10" x14ac:dyDescent="0.3">
      <c r="A127" s="13"/>
      <c r="G127" s="130"/>
      <c r="H127" s="130"/>
      <c r="I127" s="11"/>
      <c r="J127" s="11"/>
    </row>
    <row r="128" spans="1:10" x14ac:dyDescent="0.3">
      <c r="A128" s="13"/>
      <c r="G128" s="130"/>
      <c r="H128" s="130"/>
      <c r="I128" s="11"/>
      <c r="J128" s="11"/>
    </row>
    <row r="129" spans="1:10" x14ac:dyDescent="0.3">
      <c r="A129" s="13"/>
      <c r="G129" s="130"/>
      <c r="H129" s="130"/>
      <c r="I129" s="11"/>
      <c r="J129" s="11"/>
    </row>
    <row r="130" spans="1:10" x14ac:dyDescent="0.3">
      <c r="A130" s="13"/>
      <c r="G130" s="130"/>
      <c r="H130" s="130"/>
      <c r="I130" s="11"/>
      <c r="J130" s="11"/>
    </row>
    <row r="131" spans="1:10" x14ac:dyDescent="0.3">
      <c r="A131" s="13"/>
      <c r="G131" s="130"/>
      <c r="H131" s="130"/>
      <c r="I131" s="11"/>
      <c r="J131" s="11"/>
    </row>
    <row r="132" spans="1:10" x14ac:dyDescent="0.3">
      <c r="A132" s="13"/>
      <c r="G132" s="130"/>
      <c r="H132" s="130"/>
      <c r="I132" s="11"/>
      <c r="J132" s="11"/>
    </row>
    <row r="133" spans="1:10" x14ac:dyDescent="0.3">
      <c r="A133" s="13"/>
      <c r="G133" s="130"/>
      <c r="H133" s="130"/>
      <c r="I133" s="11"/>
      <c r="J133" s="11"/>
    </row>
    <row r="134" spans="1:10" x14ac:dyDescent="0.3">
      <c r="A134" s="13"/>
      <c r="G134" s="130"/>
      <c r="H134" s="130"/>
      <c r="I134" s="11"/>
      <c r="J134" s="11"/>
    </row>
    <row r="135" spans="1:10" x14ac:dyDescent="0.3">
      <c r="A135" s="13"/>
      <c r="G135" s="130"/>
      <c r="H135" s="130"/>
      <c r="I135" s="11"/>
      <c r="J135" s="11"/>
    </row>
    <row r="136" spans="1:10" x14ac:dyDescent="0.3">
      <c r="A136" s="13"/>
      <c r="G136" s="130"/>
      <c r="H136" s="130"/>
      <c r="I136" s="11"/>
      <c r="J136" s="11"/>
    </row>
    <row r="137" spans="1:10" x14ac:dyDescent="0.3">
      <c r="A137" s="13"/>
      <c r="G137" s="130"/>
      <c r="H137" s="130"/>
      <c r="I137" s="11"/>
      <c r="J137" s="11"/>
    </row>
    <row r="138" spans="1:10" x14ac:dyDescent="0.3">
      <c r="A138" s="13"/>
      <c r="G138" s="130"/>
      <c r="H138" s="130"/>
      <c r="I138" s="11"/>
      <c r="J138" s="11"/>
    </row>
    <row r="139" spans="1:10" x14ac:dyDescent="0.3">
      <c r="A139" s="13"/>
      <c r="G139" s="130"/>
      <c r="H139" s="130"/>
      <c r="I139" s="11"/>
      <c r="J139" s="11"/>
    </row>
    <row r="140" spans="1:10" x14ac:dyDescent="0.3">
      <c r="A140" s="13"/>
      <c r="G140" s="130"/>
      <c r="H140" s="130"/>
      <c r="I140" s="11"/>
      <c r="J140" s="11"/>
    </row>
    <row r="141" spans="1:10" x14ac:dyDescent="0.3">
      <c r="A141" s="13"/>
      <c r="G141" s="130"/>
      <c r="H141" s="130"/>
      <c r="I141" s="11"/>
      <c r="J141" s="11"/>
    </row>
    <row r="142" spans="1:10" x14ac:dyDescent="0.3">
      <c r="A142" s="13"/>
      <c r="G142" s="130"/>
      <c r="H142" s="130"/>
      <c r="I142" s="11"/>
      <c r="J142" s="11"/>
    </row>
    <row r="143" spans="1:10" x14ac:dyDescent="0.3">
      <c r="A143" s="13"/>
      <c r="G143" s="130"/>
      <c r="H143" s="130"/>
      <c r="I143" s="11"/>
      <c r="J143" s="11"/>
    </row>
    <row r="144" spans="1:10" x14ac:dyDescent="0.3">
      <c r="A144" s="13"/>
      <c r="G144" s="130"/>
      <c r="H144" s="130"/>
      <c r="I144" s="11"/>
      <c r="J144" s="11"/>
    </row>
    <row r="145" spans="1:10" x14ac:dyDescent="0.3">
      <c r="A145" s="13"/>
      <c r="G145" s="130"/>
      <c r="H145" s="130"/>
      <c r="I145" s="11"/>
      <c r="J145" s="11"/>
    </row>
    <row r="146" spans="1:10" x14ac:dyDescent="0.3">
      <c r="A146" s="13"/>
      <c r="G146" s="130"/>
      <c r="H146" s="130"/>
      <c r="I146" s="11"/>
      <c r="J146" s="11"/>
    </row>
    <row r="147" spans="1:10" x14ac:dyDescent="0.3">
      <c r="A147" s="13"/>
      <c r="G147" s="130"/>
      <c r="H147" s="130"/>
      <c r="I147" s="11"/>
      <c r="J147" s="11"/>
    </row>
    <row r="148" spans="1:10" x14ac:dyDescent="0.3">
      <c r="A148" s="13"/>
      <c r="G148" s="130"/>
      <c r="H148" s="130"/>
      <c r="I148" s="11"/>
      <c r="J148" s="11"/>
    </row>
    <row r="149" spans="1:10" x14ac:dyDescent="0.3">
      <c r="A149" s="13"/>
      <c r="G149" s="130"/>
      <c r="H149" s="130"/>
      <c r="I149" s="11"/>
      <c r="J149" s="11"/>
    </row>
    <row r="150" spans="1:10" x14ac:dyDescent="0.3">
      <c r="A150" s="13"/>
      <c r="G150" s="130"/>
      <c r="H150" s="130"/>
      <c r="I150" s="11"/>
      <c r="J150" s="11"/>
    </row>
    <row r="151" spans="1:10" x14ac:dyDescent="0.3">
      <c r="A151" s="13"/>
      <c r="G151" s="130"/>
      <c r="H151" s="130"/>
      <c r="I151" s="11"/>
      <c r="J151" s="11"/>
    </row>
    <row r="152" spans="1:10" x14ac:dyDescent="0.3">
      <c r="A152" s="13"/>
      <c r="G152" s="130"/>
      <c r="H152" s="130"/>
      <c r="I152" s="11"/>
      <c r="J152" s="11"/>
    </row>
    <row r="153" spans="1:10" x14ac:dyDescent="0.3">
      <c r="A153" s="13"/>
      <c r="G153" s="130"/>
      <c r="H153" s="130"/>
      <c r="I153" s="11"/>
      <c r="J153" s="11"/>
    </row>
    <row r="154" spans="1:10" x14ac:dyDescent="0.3">
      <c r="A154" s="13"/>
      <c r="G154" s="130"/>
      <c r="H154" s="130"/>
      <c r="I154" s="11"/>
      <c r="J154" s="11"/>
    </row>
    <row r="155" spans="1:10" x14ac:dyDescent="0.3">
      <c r="A155" s="13"/>
      <c r="G155" s="130"/>
      <c r="H155" s="130"/>
      <c r="I155" s="11"/>
      <c r="J155" s="11"/>
    </row>
    <row r="156" spans="1:10" x14ac:dyDescent="0.3">
      <c r="A156" s="13"/>
      <c r="G156" s="130"/>
      <c r="H156" s="130"/>
      <c r="I156" s="11"/>
      <c r="J156" s="11"/>
    </row>
    <row r="157" spans="1:10" x14ac:dyDescent="0.3">
      <c r="A157" s="13"/>
      <c r="G157" s="130"/>
      <c r="H157" s="130"/>
      <c r="I157" s="11"/>
      <c r="J157" s="11"/>
    </row>
    <row r="158" spans="1:10" x14ac:dyDescent="0.3">
      <c r="A158" s="13"/>
      <c r="G158" s="130"/>
      <c r="H158" s="130"/>
      <c r="I158" s="11"/>
      <c r="J158" s="11"/>
    </row>
    <row r="159" spans="1:10" x14ac:dyDescent="0.3">
      <c r="A159" s="13"/>
      <c r="G159" s="130"/>
      <c r="H159" s="130"/>
      <c r="I159" s="11"/>
      <c r="J159" s="11"/>
    </row>
    <row r="160" spans="1:10" x14ac:dyDescent="0.3">
      <c r="A160" s="13"/>
      <c r="G160" s="130"/>
      <c r="H160" s="130"/>
      <c r="I160" s="11"/>
      <c r="J160" s="11"/>
    </row>
    <row r="161" spans="1:10" x14ac:dyDescent="0.3">
      <c r="A161" s="13"/>
      <c r="G161" s="130"/>
      <c r="H161" s="130"/>
      <c r="I161" s="11"/>
      <c r="J161" s="11"/>
    </row>
    <row r="162" spans="1:10" x14ac:dyDescent="0.3">
      <c r="A162" s="13"/>
      <c r="G162" s="130"/>
      <c r="H162" s="130"/>
      <c r="I162" s="11"/>
      <c r="J162" s="11"/>
    </row>
    <row r="163" spans="1:10" x14ac:dyDescent="0.3">
      <c r="A163" s="13"/>
      <c r="G163" s="130"/>
      <c r="H163" s="130"/>
      <c r="I163" s="11"/>
      <c r="J163" s="11"/>
    </row>
    <row r="164" spans="1:10" x14ac:dyDescent="0.3">
      <c r="A164" s="13"/>
      <c r="G164" s="130"/>
      <c r="H164" s="130"/>
      <c r="I164" s="11"/>
      <c r="J164" s="11"/>
    </row>
    <row r="165" spans="1:10" x14ac:dyDescent="0.3">
      <c r="A165" s="13"/>
      <c r="G165" s="130"/>
      <c r="H165" s="130"/>
      <c r="I165" s="11"/>
      <c r="J165" s="11"/>
    </row>
    <row r="166" spans="1:10" x14ac:dyDescent="0.3">
      <c r="A166" s="13"/>
      <c r="G166" s="130"/>
      <c r="H166" s="130"/>
      <c r="I166" s="11"/>
      <c r="J166" s="11"/>
    </row>
    <row r="167" spans="1:10" x14ac:dyDescent="0.3">
      <c r="A167" s="13"/>
      <c r="G167" s="130"/>
      <c r="H167" s="130"/>
      <c r="I167" s="11"/>
      <c r="J167" s="11"/>
    </row>
    <row r="168" spans="1:10" x14ac:dyDescent="0.3">
      <c r="A168" s="13"/>
      <c r="G168" s="130"/>
      <c r="H168" s="130"/>
      <c r="I168" s="11"/>
      <c r="J168" s="11"/>
    </row>
    <row r="169" spans="1:10" x14ac:dyDescent="0.3">
      <c r="A169" s="13"/>
      <c r="G169" s="130"/>
      <c r="H169" s="130"/>
      <c r="I169" s="11"/>
      <c r="J169" s="11"/>
    </row>
    <row r="170" spans="1:10" x14ac:dyDescent="0.3">
      <c r="A170" s="13"/>
      <c r="G170" s="130"/>
      <c r="H170" s="130"/>
      <c r="I170" s="11"/>
      <c r="J170" s="11"/>
    </row>
    <row r="171" spans="1:10" x14ac:dyDescent="0.3">
      <c r="A171" s="13"/>
      <c r="G171" s="130"/>
      <c r="H171" s="130"/>
      <c r="I171" s="11"/>
      <c r="J171" s="11"/>
    </row>
    <row r="172" spans="1:10" x14ac:dyDescent="0.3">
      <c r="A172" s="13"/>
      <c r="G172" s="130"/>
      <c r="H172" s="130"/>
      <c r="I172" s="11"/>
      <c r="J172" s="11"/>
    </row>
    <row r="173" spans="1:10" x14ac:dyDescent="0.3">
      <c r="A173" s="13"/>
      <c r="G173" s="130"/>
      <c r="H173" s="130"/>
      <c r="I173" s="11"/>
      <c r="J173" s="11"/>
    </row>
    <row r="174" spans="1:10" x14ac:dyDescent="0.3">
      <c r="A174" s="13"/>
      <c r="G174" s="130"/>
      <c r="H174" s="130"/>
      <c r="I174" s="11"/>
      <c r="J174" s="11"/>
    </row>
    <row r="175" spans="1:10" x14ac:dyDescent="0.3">
      <c r="A175" s="13"/>
      <c r="G175" s="130"/>
      <c r="H175" s="130"/>
      <c r="I175" s="11"/>
      <c r="J175" s="11"/>
    </row>
    <row r="176" spans="1:10" x14ac:dyDescent="0.3">
      <c r="A176" s="13"/>
      <c r="G176" s="130"/>
      <c r="H176" s="130"/>
      <c r="I176" s="11"/>
      <c r="J176" s="11"/>
    </row>
    <row r="177" spans="1:10" x14ac:dyDescent="0.3">
      <c r="A177" s="13"/>
      <c r="G177" s="130"/>
      <c r="H177" s="130"/>
      <c r="I177" s="11"/>
      <c r="J177" s="11"/>
    </row>
    <row r="178" spans="1:10" x14ac:dyDescent="0.3">
      <c r="A178" s="13"/>
      <c r="G178" s="130"/>
      <c r="H178" s="130"/>
      <c r="I178" s="11"/>
      <c r="J178" s="11"/>
    </row>
    <row r="179" spans="1:10" x14ac:dyDescent="0.3">
      <c r="A179" s="13"/>
      <c r="G179" s="130"/>
      <c r="H179" s="130"/>
      <c r="I179" s="11"/>
      <c r="J179" s="11"/>
    </row>
    <row r="180" spans="1:10" x14ac:dyDescent="0.3">
      <c r="A180" s="13"/>
      <c r="G180" s="130"/>
      <c r="H180" s="130"/>
      <c r="I180" s="11"/>
      <c r="J180" s="11"/>
    </row>
    <row r="181" spans="1:10" x14ac:dyDescent="0.3">
      <c r="A181" s="13"/>
      <c r="G181" s="130"/>
      <c r="H181" s="130"/>
      <c r="I181" s="11"/>
      <c r="J181" s="11"/>
    </row>
    <row r="182" spans="1:10" x14ac:dyDescent="0.3">
      <c r="A182" s="13"/>
      <c r="G182" s="130"/>
      <c r="H182" s="130"/>
      <c r="I182" s="11"/>
      <c r="J182" s="11"/>
    </row>
    <row r="183" spans="1:10" x14ac:dyDescent="0.3">
      <c r="A183" s="13"/>
      <c r="G183" s="130"/>
      <c r="H183" s="130"/>
      <c r="I183" s="11"/>
      <c r="J183" s="11"/>
    </row>
    <row r="184" spans="1:10" x14ac:dyDescent="0.3">
      <c r="A184" s="13"/>
      <c r="G184" s="130"/>
      <c r="H184" s="130"/>
      <c r="I184" s="11"/>
      <c r="J184" s="11"/>
    </row>
    <row r="185" spans="1:10" x14ac:dyDescent="0.3">
      <c r="A185" s="13"/>
      <c r="G185" s="130"/>
      <c r="H185" s="130"/>
      <c r="I185" s="11"/>
      <c r="J185" s="11"/>
    </row>
    <row r="186" spans="1:10" x14ac:dyDescent="0.3">
      <c r="A186" s="13"/>
      <c r="G186" s="130"/>
      <c r="H186" s="130"/>
      <c r="I186" s="11"/>
      <c r="J186" s="11"/>
    </row>
    <row r="187" spans="1:10" x14ac:dyDescent="0.3">
      <c r="A187" s="13"/>
      <c r="G187" s="130"/>
      <c r="H187" s="130"/>
      <c r="I187" s="11"/>
      <c r="J187" s="11"/>
    </row>
    <row r="188" spans="1:10" x14ac:dyDescent="0.3">
      <c r="A188" s="13"/>
      <c r="G188" s="130"/>
      <c r="H188" s="130"/>
      <c r="I188" s="11"/>
      <c r="J188" s="11"/>
    </row>
    <row r="189" spans="1:10" x14ac:dyDescent="0.3">
      <c r="A189" s="13"/>
      <c r="G189" s="130"/>
      <c r="H189" s="130"/>
      <c r="I189" s="11"/>
      <c r="J189" s="11"/>
    </row>
    <row r="190" spans="1:10" x14ac:dyDescent="0.3">
      <c r="A190" s="13"/>
      <c r="G190" s="130"/>
      <c r="H190" s="130"/>
      <c r="I190" s="11"/>
      <c r="J190" s="11"/>
    </row>
    <row r="191" spans="1:10" x14ac:dyDescent="0.3">
      <c r="A191" s="13"/>
      <c r="G191" s="130"/>
      <c r="H191" s="130"/>
      <c r="I191" s="11"/>
      <c r="J191" s="11"/>
    </row>
    <row r="192" spans="1:10" x14ac:dyDescent="0.3">
      <c r="A192" s="13"/>
      <c r="G192" s="130"/>
      <c r="H192" s="130"/>
      <c r="I192" s="11"/>
      <c r="J192" s="11"/>
    </row>
    <row r="193" spans="1:10" x14ac:dyDescent="0.3">
      <c r="A193" s="13"/>
      <c r="G193" s="130"/>
      <c r="H193" s="130"/>
      <c r="I193" s="11"/>
      <c r="J193" s="11"/>
    </row>
    <row r="194" spans="1:10" x14ac:dyDescent="0.3">
      <c r="A194" s="13"/>
      <c r="G194" s="130"/>
      <c r="H194" s="130"/>
      <c r="I194" s="11"/>
      <c r="J194" s="11"/>
    </row>
    <row r="195" spans="1:10" x14ac:dyDescent="0.3">
      <c r="A195" s="13"/>
      <c r="G195" s="130"/>
      <c r="H195" s="130"/>
      <c r="I195" s="11"/>
      <c r="J195" s="11"/>
    </row>
    <row r="196" spans="1:10" x14ac:dyDescent="0.3">
      <c r="A196" s="13"/>
      <c r="G196" s="130"/>
      <c r="H196" s="130"/>
      <c r="I196" s="11"/>
      <c r="J196" s="11"/>
    </row>
    <row r="197" spans="1:10" x14ac:dyDescent="0.3">
      <c r="A197" s="13"/>
      <c r="G197" s="130"/>
      <c r="H197" s="130"/>
      <c r="I197" s="11"/>
      <c r="J197" s="11"/>
    </row>
    <row r="198" spans="1:10" x14ac:dyDescent="0.3">
      <c r="A198" s="13"/>
      <c r="G198" s="130"/>
      <c r="H198" s="130"/>
      <c r="I198" s="11"/>
      <c r="J198" s="11"/>
    </row>
    <row r="199" spans="1:10" x14ac:dyDescent="0.3">
      <c r="A199" s="13"/>
      <c r="G199" s="130"/>
      <c r="H199" s="130"/>
      <c r="I199" s="11"/>
      <c r="J199" s="11"/>
    </row>
    <row r="200" spans="1:10" x14ac:dyDescent="0.3">
      <c r="A200" s="13"/>
      <c r="G200" s="130"/>
      <c r="H200" s="130"/>
      <c r="I200" s="11"/>
      <c r="J200" s="11"/>
    </row>
    <row r="201" spans="1:10" x14ac:dyDescent="0.3">
      <c r="A201" s="13"/>
      <c r="G201" s="130"/>
      <c r="H201" s="130"/>
      <c r="I201" s="11"/>
      <c r="J201" s="11"/>
    </row>
    <row r="202" spans="1:10" x14ac:dyDescent="0.3">
      <c r="A202" s="13"/>
      <c r="G202" s="130"/>
      <c r="H202" s="130"/>
      <c r="I202" s="11"/>
      <c r="J202" s="11"/>
    </row>
    <row r="203" spans="1:10" x14ac:dyDescent="0.3">
      <c r="A203" s="13"/>
      <c r="G203" s="130"/>
      <c r="H203" s="130"/>
      <c r="I203" s="11"/>
      <c r="J203" s="11"/>
    </row>
    <row r="204" spans="1:10" x14ac:dyDescent="0.3">
      <c r="A204" s="13"/>
      <c r="G204" s="130"/>
      <c r="H204" s="130"/>
      <c r="I204" s="11"/>
      <c r="J204" s="11"/>
    </row>
    <row r="205" spans="1:10" x14ac:dyDescent="0.3">
      <c r="A205" s="13"/>
      <c r="G205" s="130"/>
      <c r="H205" s="130"/>
      <c r="I205" s="11"/>
      <c r="J205" s="11"/>
    </row>
    <row r="206" spans="1:10" x14ac:dyDescent="0.3">
      <c r="A206" s="13"/>
      <c r="G206" s="130"/>
      <c r="H206" s="130"/>
      <c r="I206" s="11"/>
      <c r="J206" s="11"/>
    </row>
    <row r="207" spans="1:10" x14ac:dyDescent="0.3">
      <c r="A207" s="13"/>
      <c r="G207" s="130"/>
      <c r="H207" s="130"/>
      <c r="I207" s="11"/>
      <c r="J207" s="11"/>
    </row>
    <row r="208" spans="1:10" x14ac:dyDescent="0.3">
      <c r="A208" s="13"/>
      <c r="G208" s="130"/>
      <c r="H208" s="130"/>
      <c r="I208" s="11"/>
      <c r="J208" s="11"/>
    </row>
    <row r="209" spans="1:10" x14ac:dyDescent="0.3">
      <c r="A209" s="13"/>
      <c r="G209" s="130"/>
      <c r="H209" s="130"/>
      <c r="I209" s="11"/>
      <c r="J209" s="11"/>
    </row>
    <row r="210" spans="1:10" x14ac:dyDescent="0.3">
      <c r="A210" s="13"/>
      <c r="G210" s="130"/>
      <c r="H210" s="130"/>
      <c r="I210" s="11"/>
      <c r="J210" s="11"/>
    </row>
    <row r="211" spans="1:10" x14ac:dyDescent="0.3">
      <c r="A211" s="13"/>
      <c r="G211" s="130"/>
      <c r="H211" s="130"/>
      <c r="I211" s="11"/>
      <c r="J211" s="11"/>
    </row>
    <row r="212" spans="1:10" x14ac:dyDescent="0.3">
      <c r="A212" s="13"/>
      <c r="G212" s="130"/>
      <c r="H212" s="130"/>
      <c r="I212" s="11"/>
      <c r="J212" s="11"/>
    </row>
    <row r="213" spans="1:10" x14ac:dyDescent="0.3">
      <c r="A213" s="13"/>
      <c r="G213" s="130"/>
      <c r="H213" s="130"/>
      <c r="I213" s="11"/>
      <c r="J213" s="11"/>
    </row>
    <row r="214" spans="1:10" x14ac:dyDescent="0.3">
      <c r="A214" s="13"/>
      <c r="G214" s="130"/>
      <c r="H214" s="130"/>
      <c r="I214" s="11"/>
      <c r="J214" s="11"/>
    </row>
    <row r="215" spans="1:10" x14ac:dyDescent="0.3">
      <c r="A215" s="13"/>
      <c r="G215" s="130"/>
      <c r="H215" s="130"/>
      <c r="I215" s="11"/>
      <c r="J215" s="11"/>
    </row>
    <row r="216" spans="1:10" x14ac:dyDescent="0.3">
      <c r="A216" s="13"/>
      <c r="G216" s="130"/>
      <c r="H216" s="130"/>
      <c r="I216" s="11"/>
      <c r="J216" s="11"/>
    </row>
    <row r="217" spans="1:10" x14ac:dyDescent="0.3">
      <c r="A217" s="13"/>
      <c r="G217" s="130"/>
      <c r="H217" s="130"/>
      <c r="I217" s="11"/>
      <c r="J217" s="11"/>
    </row>
    <row r="218" spans="1:10" x14ac:dyDescent="0.3">
      <c r="A218" s="13"/>
      <c r="G218" s="130"/>
      <c r="H218" s="130"/>
      <c r="I218" s="11"/>
      <c r="J218" s="11"/>
    </row>
    <row r="219" spans="1:10" x14ac:dyDescent="0.3">
      <c r="A219" s="13"/>
      <c r="G219" s="130"/>
      <c r="H219" s="130"/>
      <c r="I219" s="11"/>
      <c r="J219" s="11"/>
    </row>
    <row r="220" spans="1:10" x14ac:dyDescent="0.3">
      <c r="A220" s="13"/>
      <c r="G220" s="130"/>
      <c r="H220" s="130"/>
      <c r="I220" s="11"/>
      <c r="J220" s="11"/>
    </row>
    <row r="221" spans="1:10" x14ac:dyDescent="0.3">
      <c r="A221" s="13"/>
      <c r="G221" s="130"/>
      <c r="H221" s="130"/>
      <c r="I221" s="11"/>
      <c r="J221" s="11"/>
    </row>
    <row r="222" spans="1:10" x14ac:dyDescent="0.3">
      <c r="A222" s="13"/>
      <c r="G222" s="130"/>
      <c r="H222" s="130"/>
      <c r="I222" s="11"/>
      <c r="J222" s="11"/>
    </row>
    <row r="223" spans="1:10" x14ac:dyDescent="0.3">
      <c r="A223" s="13"/>
      <c r="G223" s="130"/>
      <c r="H223" s="130"/>
      <c r="I223" s="11"/>
      <c r="J223" s="11"/>
    </row>
    <row r="224" spans="1:10" x14ac:dyDescent="0.3">
      <c r="A224" s="13"/>
      <c r="G224" s="130"/>
      <c r="H224" s="130"/>
      <c r="I224" s="11"/>
      <c r="J224" s="11"/>
    </row>
    <row r="225" spans="1:10" x14ac:dyDescent="0.3">
      <c r="A225" s="13"/>
      <c r="G225" s="130"/>
      <c r="H225" s="130"/>
      <c r="I225" s="11"/>
      <c r="J225" s="11"/>
    </row>
    <row r="226" spans="1:10" x14ac:dyDescent="0.3">
      <c r="A226" s="13"/>
      <c r="G226" s="130"/>
      <c r="H226" s="130"/>
      <c r="I226" s="11"/>
      <c r="J226" s="11"/>
    </row>
    <row r="227" spans="1:10" x14ac:dyDescent="0.3">
      <c r="A227" s="13"/>
      <c r="G227" s="130"/>
      <c r="H227" s="130"/>
      <c r="I227" s="11"/>
      <c r="J227" s="11"/>
    </row>
    <row r="228" spans="1:10" x14ac:dyDescent="0.3">
      <c r="A228" s="13"/>
      <c r="G228" s="130"/>
      <c r="H228" s="130"/>
      <c r="I228" s="11"/>
      <c r="J228" s="11"/>
    </row>
    <row r="229" spans="1:10" x14ac:dyDescent="0.3">
      <c r="A229" s="13"/>
      <c r="G229" s="130"/>
      <c r="H229" s="130"/>
      <c r="I229" s="11"/>
      <c r="J229" s="11"/>
    </row>
    <row r="230" spans="1:10" x14ac:dyDescent="0.3">
      <c r="A230" s="13"/>
      <c r="G230" s="130"/>
      <c r="H230" s="130"/>
      <c r="I230" s="11"/>
      <c r="J230" s="11"/>
    </row>
    <row r="231" spans="1:10" x14ac:dyDescent="0.3">
      <c r="A231" s="13"/>
      <c r="G231" s="130"/>
      <c r="H231" s="130"/>
      <c r="I231" s="11"/>
      <c r="J231" s="11"/>
    </row>
    <row r="232" spans="1:10" x14ac:dyDescent="0.3">
      <c r="A232" s="13"/>
      <c r="G232" s="130"/>
      <c r="H232" s="130"/>
      <c r="I232" s="11"/>
      <c r="J232" s="11"/>
    </row>
    <row r="233" spans="1:10" x14ac:dyDescent="0.3">
      <c r="A233" s="13"/>
      <c r="G233" s="130"/>
      <c r="H233" s="130"/>
      <c r="I233" s="11"/>
      <c r="J233" s="11"/>
    </row>
    <row r="234" spans="1:10" x14ac:dyDescent="0.3">
      <c r="A234" s="13"/>
      <c r="G234" s="130"/>
      <c r="H234" s="130"/>
      <c r="I234" s="11"/>
      <c r="J234" s="11"/>
    </row>
    <row r="235" spans="1:10" x14ac:dyDescent="0.3">
      <c r="A235" s="13"/>
      <c r="G235" s="130"/>
      <c r="H235" s="130"/>
      <c r="I235" s="11"/>
      <c r="J235" s="11"/>
    </row>
    <row r="236" spans="1:10" x14ac:dyDescent="0.3">
      <c r="A236" s="13"/>
      <c r="G236" s="130"/>
      <c r="H236" s="130"/>
      <c r="I236" s="11"/>
      <c r="J236" s="11"/>
    </row>
    <row r="237" spans="1:10" x14ac:dyDescent="0.3">
      <c r="A237" s="13"/>
      <c r="G237" s="130"/>
      <c r="H237" s="130"/>
      <c r="I237" s="11"/>
      <c r="J237" s="11"/>
    </row>
    <row r="238" spans="1:10" x14ac:dyDescent="0.3">
      <c r="A238" s="13"/>
      <c r="G238" s="130"/>
      <c r="H238" s="130"/>
      <c r="I238" s="11"/>
      <c r="J238" s="11"/>
    </row>
    <row r="239" spans="1:10" x14ac:dyDescent="0.3">
      <c r="A239" s="13"/>
      <c r="G239" s="130"/>
      <c r="H239" s="130"/>
      <c r="I239" s="11"/>
      <c r="J239" s="11"/>
    </row>
    <row r="240" spans="1:10" x14ac:dyDescent="0.3">
      <c r="A240" s="13"/>
      <c r="G240" s="130"/>
      <c r="H240" s="130"/>
      <c r="I240" s="11"/>
      <c r="J240" s="11"/>
    </row>
    <row r="241" spans="1:10" x14ac:dyDescent="0.3">
      <c r="A241" s="13"/>
      <c r="G241" s="130"/>
      <c r="H241" s="130"/>
      <c r="I241" s="11"/>
      <c r="J241" s="11"/>
    </row>
    <row r="242" spans="1:10" x14ac:dyDescent="0.3">
      <c r="A242" s="13"/>
      <c r="G242" s="130"/>
      <c r="H242" s="130"/>
      <c r="I242" s="11"/>
      <c r="J242" s="11"/>
    </row>
    <row r="243" spans="1:10" x14ac:dyDescent="0.3">
      <c r="A243" s="13"/>
      <c r="G243" s="130"/>
      <c r="H243" s="130"/>
      <c r="I243" s="11"/>
      <c r="J243" s="11"/>
    </row>
    <row r="244" spans="1:10" x14ac:dyDescent="0.3">
      <c r="A244" s="13"/>
      <c r="G244" s="130"/>
      <c r="H244" s="130"/>
      <c r="I244" s="11"/>
      <c r="J244" s="11"/>
    </row>
    <row r="245" spans="1:10" x14ac:dyDescent="0.3">
      <c r="A245" s="13"/>
      <c r="G245" s="130"/>
      <c r="H245" s="130"/>
      <c r="I245" s="11"/>
      <c r="J245" s="11"/>
    </row>
    <row r="246" spans="1:10" x14ac:dyDescent="0.3">
      <c r="A246" s="13"/>
      <c r="G246" s="130"/>
      <c r="H246" s="130"/>
      <c r="I246" s="11"/>
      <c r="J246" s="11"/>
    </row>
    <row r="247" spans="1:10" x14ac:dyDescent="0.3">
      <c r="A247" s="13"/>
      <c r="G247" s="130"/>
      <c r="H247" s="130"/>
      <c r="I247" s="11"/>
      <c r="J247" s="11"/>
    </row>
    <row r="248" spans="1:10" x14ac:dyDescent="0.3">
      <c r="A248" s="13"/>
      <c r="G248" s="130"/>
      <c r="H248" s="130"/>
      <c r="I248" s="11"/>
      <c r="J248" s="11"/>
    </row>
    <row r="249" spans="1:10" x14ac:dyDescent="0.3">
      <c r="A249" s="13"/>
      <c r="G249" s="130"/>
      <c r="H249" s="130"/>
      <c r="I249" s="11"/>
      <c r="J249" s="11"/>
    </row>
    <row r="250" spans="1:10" x14ac:dyDescent="0.3">
      <c r="A250" s="13"/>
      <c r="G250" s="130"/>
      <c r="H250" s="130"/>
      <c r="I250" s="11"/>
      <c r="J250" s="11"/>
    </row>
    <row r="251" spans="1:10" x14ac:dyDescent="0.3">
      <c r="A251" s="13"/>
      <c r="G251" s="130"/>
      <c r="H251" s="130"/>
      <c r="I251" s="11"/>
      <c r="J251" s="11"/>
    </row>
    <row r="252" spans="1:10" x14ac:dyDescent="0.3">
      <c r="A252" s="13"/>
      <c r="G252" s="130"/>
      <c r="H252" s="130"/>
      <c r="I252" s="11"/>
      <c r="J252" s="11"/>
    </row>
    <row r="253" spans="1:10" x14ac:dyDescent="0.3">
      <c r="A253" s="13"/>
      <c r="G253" s="130"/>
      <c r="H253" s="130"/>
      <c r="I253" s="11"/>
      <c r="J253" s="11"/>
    </row>
    <row r="254" spans="1:10" x14ac:dyDescent="0.3">
      <c r="A254" s="13"/>
      <c r="G254" s="130"/>
      <c r="H254" s="130"/>
      <c r="I254" s="11"/>
      <c r="J254" s="11"/>
    </row>
    <row r="255" spans="1:10" x14ac:dyDescent="0.3">
      <c r="A255" s="13"/>
      <c r="G255" s="130"/>
      <c r="H255" s="130"/>
      <c r="I255" s="11"/>
      <c r="J255" s="11"/>
    </row>
    <row r="256" spans="1:10" x14ac:dyDescent="0.3">
      <c r="A256" s="13"/>
      <c r="G256" s="130"/>
      <c r="H256" s="130"/>
      <c r="I256" s="11"/>
      <c r="J256" s="11"/>
    </row>
    <row r="257" spans="1:10" x14ac:dyDescent="0.3">
      <c r="A257" s="13"/>
      <c r="G257" s="130"/>
      <c r="H257" s="130"/>
      <c r="I257" s="11"/>
      <c r="J257" s="11"/>
    </row>
    <row r="258" spans="1:10" x14ac:dyDescent="0.3">
      <c r="A258" s="13"/>
      <c r="G258" s="130"/>
      <c r="H258" s="130"/>
      <c r="I258" s="11"/>
      <c r="J258" s="11"/>
    </row>
    <row r="259" spans="1:10" x14ac:dyDescent="0.3">
      <c r="A259" s="13"/>
      <c r="G259" s="130"/>
      <c r="H259" s="130"/>
      <c r="I259" s="11"/>
      <c r="J259" s="11"/>
    </row>
    <row r="260" spans="1:10" x14ac:dyDescent="0.3">
      <c r="A260" s="13"/>
      <c r="G260" s="130"/>
      <c r="H260" s="130"/>
      <c r="I260" s="11"/>
      <c r="J260" s="11"/>
    </row>
    <row r="261" spans="1:10" x14ac:dyDescent="0.3">
      <c r="A261" s="13"/>
      <c r="G261" s="130"/>
      <c r="H261" s="130"/>
      <c r="I261" s="11"/>
      <c r="J261" s="11"/>
    </row>
    <row r="262" spans="1:10" x14ac:dyDescent="0.3">
      <c r="A262" s="13"/>
      <c r="G262" s="130"/>
      <c r="H262" s="130"/>
      <c r="I262" s="11"/>
      <c r="J262" s="11"/>
    </row>
    <row r="263" spans="1:10" x14ac:dyDescent="0.3">
      <c r="A263" s="13"/>
      <c r="G263" s="130"/>
      <c r="H263" s="130"/>
      <c r="I263" s="11"/>
      <c r="J263" s="11"/>
    </row>
    <row r="264" spans="1:10" x14ac:dyDescent="0.3">
      <c r="A264" s="13"/>
      <c r="G264" s="130"/>
      <c r="H264" s="130"/>
      <c r="I264" s="11"/>
      <c r="J264" s="11"/>
    </row>
    <row r="265" spans="1:10" x14ac:dyDescent="0.3">
      <c r="A265" s="13"/>
      <c r="G265" s="130"/>
      <c r="H265" s="130"/>
      <c r="I265" s="11"/>
      <c r="J265" s="11"/>
    </row>
    <row r="266" spans="1:10" x14ac:dyDescent="0.3">
      <c r="A266" s="13"/>
      <c r="G266" s="130"/>
      <c r="H266" s="130"/>
      <c r="I266" s="11"/>
      <c r="J266" s="11"/>
    </row>
    <row r="267" spans="1:10" x14ac:dyDescent="0.3">
      <c r="A267" s="13"/>
      <c r="G267" s="130"/>
      <c r="H267" s="130"/>
      <c r="I267" s="11"/>
      <c r="J267" s="11"/>
    </row>
    <row r="268" spans="1:10" x14ac:dyDescent="0.3">
      <c r="A268" s="13"/>
      <c r="G268" s="130"/>
      <c r="H268" s="130"/>
      <c r="I268" s="11"/>
      <c r="J268" s="11"/>
    </row>
    <row r="269" spans="1:10" x14ac:dyDescent="0.3">
      <c r="A269" s="13"/>
      <c r="G269" s="130"/>
      <c r="H269" s="130"/>
      <c r="I269" s="11"/>
      <c r="J269" s="11"/>
    </row>
    <row r="270" spans="1:10" x14ac:dyDescent="0.3">
      <c r="A270" s="13"/>
      <c r="G270" s="130"/>
      <c r="H270" s="130"/>
      <c r="I270" s="11"/>
      <c r="J270" s="11"/>
    </row>
    <row r="271" spans="1:10" x14ac:dyDescent="0.3">
      <c r="A271" s="13"/>
      <c r="G271" s="130"/>
      <c r="H271" s="130"/>
      <c r="I271" s="11"/>
      <c r="J271" s="11"/>
    </row>
    <row r="272" spans="1:10" x14ac:dyDescent="0.3">
      <c r="A272" s="13"/>
      <c r="G272" s="130"/>
      <c r="H272" s="130"/>
      <c r="I272" s="11"/>
      <c r="J272" s="11"/>
    </row>
    <row r="273" spans="1:10" x14ac:dyDescent="0.3">
      <c r="A273" s="13"/>
      <c r="G273" s="130"/>
      <c r="H273" s="130"/>
      <c r="I273" s="11"/>
      <c r="J273" s="11"/>
    </row>
    <row r="274" spans="1:10" x14ac:dyDescent="0.3">
      <c r="A274" s="13"/>
      <c r="G274" s="130"/>
      <c r="H274" s="130"/>
      <c r="I274" s="11"/>
      <c r="J274" s="11"/>
    </row>
    <row r="275" spans="1:10" x14ac:dyDescent="0.3">
      <c r="A275" s="13"/>
      <c r="G275" s="130"/>
      <c r="H275" s="130"/>
      <c r="I275" s="11"/>
      <c r="J275" s="11"/>
    </row>
    <row r="276" spans="1:10" x14ac:dyDescent="0.3">
      <c r="A276" s="13"/>
      <c r="G276" s="130"/>
      <c r="H276" s="130"/>
      <c r="I276" s="11"/>
      <c r="J276" s="11"/>
    </row>
    <row r="277" spans="1:10" x14ac:dyDescent="0.3">
      <c r="A277" s="13"/>
      <c r="G277" s="130"/>
      <c r="H277" s="130"/>
      <c r="I277" s="11"/>
      <c r="J277" s="11"/>
    </row>
    <row r="278" spans="1:10" x14ac:dyDescent="0.3">
      <c r="A278" s="13"/>
      <c r="G278" s="130"/>
      <c r="H278" s="130"/>
      <c r="I278" s="11"/>
      <c r="J278" s="11"/>
    </row>
    <row r="279" spans="1:10" x14ac:dyDescent="0.3">
      <c r="A279" s="13"/>
      <c r="G279" s="130"/>
      <c r="H279" s="130"/>
      <c r="I279" s="11"/>
      <c r="J279" s="11"/>
    </row>
    <row r="280" spans="1:10" x14ac:dyDescent="0.3">
      <c r="A280" s="13"/>
      <c r="G280" s="130"/>
      <c r="H280" s="130"/>
      <c r="I280" s="11"/>
      <c r="J280" s="11"/>
    </row>
    <row r="281" spans="1:10" x14ac:dyDescent="0.3">
      <c r="A281" s="13"/>
      <c r="G281" s="130"/>
      <c r="H281" s="130"/>
      <c r="I281" s="11"/>
      <c r="J281" s="11"/>
    </row>
    <row r="282" spans="1:10" x14ac:dyDescent="0.3">
      <c r="A282" s="13"/>
      <c r="G282" s="130"/>
      <c r="H282" s="130"/>
      <c r="I282" s="11"/>
      <c r="J282" s="11"/>
    </row>
    <row r="283" spans="1:10" x14ac:dyDescent="0.3">
      <c r="A283" s="13"/>
      <c r="G283" s="130"/>
      <c r="H283" s="130"/>
      <c r="I283" s="11"/>
      <c r="J283" s="11"/>
    </row>
    <row r="284" spans="1:10" x14ac:dyDescent="0.3">
      <c r="A284" s="13"/>
      <c r="G284" s="130"/>
      <c r="H284" s="130"/>
      <c r="I284" s="11"/>
      <c r="J284" s="11"/>
    </row>
    <row r="285" spans="1:10" x14ac:dyDescent="0.3">
      <c r="A285" s="13"/>
      <c r="G285" s="130"/>
      <c r="H285" s="130"/>
      <c r="I285" s="11"/>
      <c r="J285" s="11"/>
    </row>
    <row r="286" spans="1:10" x14ac:dyDescent="0.3">
      <c r="A286" s="13"/>
      <c r="G286" s="130"/>
      <c r="H286" s="130"/>
      <c r="I286" s="11"/>
      <c r="J286" s="11"/>
    </row>
    <row r="287" spans="1:10" x14ac:dyDescent="0.3">
      <c r="A287" s="13"/>
      <c r="G287" s="130"/>
      <c r="H287" s="130"/>
      <c r="I287" s="11"/>
      <c r="J287" s="11"/>
    </row>
    <row r="288" spans="1:10" x14ac:dyDescent="0.3">
      <c r="A288" s="13"/>
      <c r="G288" s="130"/>
      <c r="H288" s="130"/>
      <c r="I288" s="11"/>
      <c r="J288" s="11"/>
    </row>
    <row r="289" spans="1:10" x14ac:dyDescent="0.3">
      <c r="A289" s="13"/>
      <c r="G289" s="130"/>
      <c r="H289" s="130"/>
      <c r="I289" s="11"/>
      <c r="J289" s="11"/>
    </row>
    <row r="290" spans="1:10" x14ac:dyDescent="0.3">
      <c r="A290" s="13"/>
      <c r="G290" s="130"/>
      <c r="H290" s="130"/>
      <c r="I290" s="11"/>
      <c r="J290" s="11"/>
    </row>
    <row r="291" spans="1:10" x14ac:dyDescent="0.3">
      <c r="A291" s="13"/>
      <c r="G291" s="130"/>
      <c r="H291" s="130"/>
      <c r="I291" s="11"/>
      <c r="J291" s="11"/>
    </row>
    <row r="292" spans="1:10" x14ac:dyDescent="0.3">
      <c r="A292" s="13"/>
      <c r="G292" s="130"/>
      <c r="H292" s="130"/>
      <c r="I292" s="11"/>
      <c r="J292" s="11"/>
    </row>
    <row r="293" spans="1:10" x14ac:dyDescent="0.3">
      <c r="A293" s="13"/>
      <c r="G293" s="130"/>
      <c r="H293" s="130"/>
      <c r="I293" s="11"/>
      <c r="J293" s="11"/>
    </row>
    <row r="294" spans="1:10" x14ac:dyDescent="0.3">
      <c r="A294" s="13"/>
      <c r="G294" s="130"/>
      <c r="H294" s="130"/>
      <c r="I294" s="11"/>
      <c r="J294" s="11"/>
    </row>
    <row r="295" spans="1:10" x14ac:dyDescent="0.3">
      <c r="A295" s="13"/>
      <c r="G295" s="130"/>
      <c r="H295" s="130"/>
      <c r="I295" s="11"/>
      <c r="J295" s="11"/>
    </row>
    <row r="296" spans="1:10" x14ac:dyDescent="0.3">
      <c r="A296" s="13"/>
      <c r="G296" s="130"/>
      <c r="H296" s="130"/>
      <c r="I296" s="11"/>
      <c r="J296" s="11"/>
    </row>
    <row r="297" spans="1:10" x14ac:dyDescent="0.3">
      <c r="A297" s="13"/>
      <c r="G297" s="130"/>
      <c r="H297" s="130"/>
      <c r="I297" s="11"/>
      <c r="J297" s="11"/>
    </row>
    <row r="298" spans="1:10" x14ac:dyDescent="0.3">
      <c r="A298" s="13"/>
      <c r="G298" s="130"/>
      <c r="H298" s="130"/>
      <c r="I298" s="11"/>
      <c r="J298" s="11"/>
    </row>
    <row r="299" spans="1:10" x14ac:dyDescent="0.3">
      <c r="A299" s="13"/>
      <c r="G299" s="130"/>
      <c r="H299" s="130"/>
      <c r="I299" s="11"/>
      <c r="J299" s="11"/>
    </row>
    <row r="300" spans="1:10" x14ac:dyDescent="0.3">
      <c r="A300" s="13"/>
      <c r="G300" s="130"/>
      <c r="H300" s="130"/>
      <c r="I300" s="11"/>
      <c r="J300" s="11"/>
    </row>
    <row r="301" spans="1:10" x14ac:dyDescent="0.3">
      <c r="A301" s="13"/>
      <c r="G301" s="130"/>
      <c r="H301" s="130"/>
      <c r="I301" s="11"/>
      <c r="J301" s="11"/>
    </row>
    <row r="302" spans="1:10" x14ac:dyDescent="0.3">
      <c r="A302" s="13"/>
      <c r="G302" s="130"/>
      <c r="H302" s="130"/>
      <c r="I302" s="11"/>
      <c r="J302" s="11"/>
    </row>
    <row r="303" spans="1:10" x14ac:dyDescent="0.3">
      <c r="A303" s="13"/>
      <c r="G303" s="130"/>
      <c r="H303" s="130"/>
      <c r="I303" s="11"/>
      <c r="J303" s="11"/>
    </row>
    <row r="304" spans="1:10" x14ac:dyDescent="0.3">
      <c r="A304" s="13"/>
      <c r="G304" s="130"/>
      <c r="H304" s="130"/>
      <c r="I304" s="11"/>
      <c r="J304" s="11"/>
    </row>
    <row r="305" spans="1:10" x14ac:dyDescent="0.3">
      <c r="A305" s="13"/>
      <c r="G305" s="130"/>
      <c r="H305" s="130"/>
      <c r="I305" s="11"/>
      <c r="J305" s="11"/>
    </row>
    <row r="306" spans="1:10" x14ac:dyDescent="0.3">
      <c r="A306" s="13"/>
      <c r="G306" s="130"/>
      <c r="H306" s="130"/>
      <c r="I306" s="11"/>
      <c r="J306" s="11"/>
    </row>
    <row r="307" spans="1:10" x14ac:dyDescent="0.3">
      <c r="A307" s="13"/>
      <c r="G307" s="130"/>
      <c r="H307" s="130"/>
      <c r="I307" s="11"/>
      <c r="J307" s="11"/>
    </row>
    <row r="308" spans="1:10" x14ac:dyDescent="0.3">
      <c r="A308" s="13"/>
      <c r="G308" s="130"/>
      <c r="H308" s="130"/>
      <c r="I308" s="11"/>
      <c r="J308" s="11"/>
    </row>
    <row r="309" spans="1:10" x14ac:dyDescent="0.3">
      <c r="A309" s="13"/>
      <c r="G309" s="130"/>
      <c r="H309" s="130"/>
      <c r="I309" s="11"/>
      <c r="J309" s="11"/>
    </row>
    <row r="310" spans="1:10" x14ac:dyDescent="0.3">
      <c r="A310" s="13"/>
      <c r="G310" s="130"/>
      <c r="H310" s="130"/>
      <c r="I310" s="11"/>
      <c r="J310" s="11"/>
    </row>
    <row r="311" spans="1:10" x14ac:dyDescent="0.3">
      <c r="A311" s="13"/>
      <c r="G311" s="130"/>
      <c r="H311" s="130"/>
      <c r="I311" s="11"/>
      <c r="J311" s="11"/>
    </row>
    <row r="312" spans="1:10" x14ac:dyDescent="0.3">
      <c r="A312" s="13"/>
      <c r="G312" s="130"/>
      <c r="H312" s="130"/>
      <c r="I312" s="11"/>
      <c r="J312" s="11"/>
    </row>
    <row r="313" spans="1:10" x14ac:dyDescent="0.3">
      <c r="A313" s="13"/>
      <c r="G313" s="130"/>
      <c r="H313" s="130"/>
      <c r="I313" s="11"/>
      <c r="J313" s="11"/>
    </row>
    <row r="314" spans="1:10" x14ac:dyDescent="0.3">
      <c r="A314" s="13"/>
      <c r="G314" s="130"/>
      <c r="H314" s="130"/>
      <c r="I314" s="11"/>
      <c r="J314" s="11"/>
    </row>
    <row r="315" spans="1:10" x14ac:dyDescent="0.3">
      <c r="A315" s="13"/>
      <c r="G315" s="130"/>
      <c r="H315" s="130"/>
      <c r="I315" s="11"/>
      <c r="J315" s="11"/>
    </row>
    <row r="316" spans="1:10" x14ac:dyDescent="0.3">
      <c r="A316" s="13"/>
      <c r="G316" s="130"/>
      <c r="H316" s="130"/>
      <c r="I316" s="11"/>
      <c r="J316" s="11"/>
    </row>
    <row r="317" spans="1:10" x14ac:dyDescent="0.3">
      <c r="A317" s="13"/>
      <c r="G317" s="130"/>
      <c r="H317" s="130"/>
      <c r="I317" s="11"/>
      <c r="J317" s="11"/>
    </row>
    <row r="318" spans="1:10" x14ac:dyDescent="0.3">
      <c r="A318" s="13"/>
      <c r="G318" s="130"/>
      <c r="H318" s="130"/>
      <c r="I318" s="11"/>
      <c r="J318" s="11"/>
    </row>
    <row r="319" spans="1:10" x14ac:dyDescent="0.3">
      <c r="A319" s="13"/>
      <c r="G319" s="130"/>
      <c r="H319" s="130"/>
      <c r="I319" s="11"/>
      <c r="J319" s="11"/>
    </row>
    <row r="320" spans="1:10" x14ac:dyDescent="0.3">
      <c r="A320" s="13"/>
      <c r="G320" s="130"/>
      <c r="H320" s="130"/>
      <c r="I320" s="11"/>
      <c r="J320" s="11"/>
    </row>
    <row r="321" spans="1:10" x14ac:dyDescent="0.3">
      <c r="A321" s="13"/>
      <c r="G321" s="130"/>
      <c r="H321" s="130"/>
      <c r="I321" s="11"/>
      <c r="J321" s="11"/>
    </row>
    <row r="322" spans="1:10" x14ac:dyDescent="0.3">
      <c r="A322" s="13"/>
      <c r="G322" s="130"/>
      <c r="H322" s="130"/>
      <c r="I322" s="11"/>
      <c r="J322" s="11"/>
    </row>
    <row r="323" spans="1:10" x14ac:dyDescent="0.3">
      <c r="A323" s="13"/>
      <c r="G323" s="130"/>
      <c r="H323" s="130"/>
      <c r="I323" s="11"/>
      <c r="J323" s="11"/>
    </row>
    <row r="324" spans="1:10" x14ac:dyDescent="0.3">
      <c r="A324" s="13"/>
      <c r="G324" s="130"/>
      <c r="H324" s="130"/>
      <c r="I324" s="11"/>
      <c r="J324" s="11"/>
    </row>
    <row r="325" spans="1:10" x14ac:dyDescent="0.3">
      <c r="A325" s="13"/>
      <c r="G325" s="130"/>
      <c r="H325" s="130"/>
      <c r="I325" s="11"/>
      <c r="J325" s="11"/>
    </row>
    <row r="326" spans="1:10" x14ac:dyDescent="0.3">
      <c r="A326" s="13"/>
      <c r="G326" s="130"/>
      <c r="H326" s="130"/>
      <c r="I326" s="11"/>
      <c r="J326" s="11"/>
    </row>
    <row r="327" spans="1:10" x14ac:dyDescent="0.3">
      <c r="A327" s="13"/>
      <c r="G327" s="130"/>
      <c r="H327" s="130"/>
      <c r="I327" s="11"/>
      <c r="J327" s="11"/>
    </row>
    <row r="328" spans="1:10" x14ac:dyDescent="0.3">
      <c r="A328" s="13"/>
      <c r="G328" s="130"/>
      <c r="H328" s="130"/>
      <c r="I328" s="11"/>
      <c r="J328" s="11"/>
    </row>
    <row r="329" spans="1:10" x14ac:dyDescent="0.3">
      <c r="A329" s="13"/>
      <c r="G329" s="130"/>
      <c r="H329" s="130"/>
      <c r="I329" s="11"/>
      <c r="J329" s="11"/>
    </row>
    <row r="330" spans="1:10" x14ac:dyDescent="0.3">
      <c r="A330" s="13"/>
      <c r="G330" s="130"/>
      <c r="H330" s="130"/>
      <c r="I330" s="11"/>
      <c r="J330" s="11"/>
    </row>
    <row r="331" spans="1:10" x14ac:dyDescent="0.3">
      <c r="A331" s="13"/>
      <c r="G331" s="130"/>
      <c r="H331" s="130"/>
      <c r="I331" s="11"/>
      <c r="J331" s="11"/>
    </row>
    <row r="332" spans="1:10" x14ac:dyDescent="0.3">
      <c r="A332" s="13"/>
      <c r="G332" s="130"/>
      <c r="H332" s="130"/>
      <c r="I332" s="11"/>
      <c r="J332" s="11"/>
    </row>
    <row r="333" spans="1:10" x14ac:dyDescent="0.3">
      <c r="A333" s="13"/>
      <c r="G333" s="130"/>
      <c r="H333" s="130"/>
      <c r="I333" s="11"/>
      <c r="J333" s="11"/>
    </row>
    <row r="334" spans="1:10" x14ac:dyDescent="0.3">
      <c r="A334" s="13"/>
      <c r="G334" s="130"/>
      <c r="H334" s="130"/>
      <c r="I334" s="11"/>
      <c r="J334" s="11"/>
    </row>
    <row r="335" spans="1:10" x14ac:dyDescent="0.3">
      <c r="A335" s="13"/>
      <c r="G335" s="130"/>
      <c r="H335" s="130"/>
      <c r="I335" s="11"/>
      <c r="J335" s="11"/>
    </row>
    <row r="336" spans="1:10" x14ac:dyDescent="0.3">
      <c r="A336" s="13"/>
      <c r="G336" s="130"/>
      <c r="H336" s="130"/>
      <c r="I336" s="11"/>
      <c r="J336" s="11"/>
    </row>
    <row r="337" spans="1:10" x14ac:dyDescent="0.3">
      <c r="A337" s="13"/>
      <c r="G337" s="130"/>
      <c r="H337" s="130"/>
      <c r="I337" s="11"/>
      <c r="J337" s="11"/>
    </row>
    <row r="338" spans="1:10" x14ac:dyDescent="0.3">
      <c r="A338" s="13"/>
      <c r="G338" s="130"/>
      <c r="H338" s="130"/>
      <c r="I338" s="11"/>
      <c r="J338" s="11"/>
    </row>
    <row r="339" spans="1:10" x14ac:dyDescent="0.3">
      <c r="A339" s="13"/>
      <c r="G339" s="130"/>
      <c r="H339" s="130"/>
      <c r="I339" s="11"/>
      <c r="J339" s="11"/>
    </row>
    <row r="340" spans="1:10" x14ac:dyDescent="0.3">
      <c r="A340" s="13"/>
      <c r="G340" s="130"/>
      <c r="H340" s="130"/>
      <c r="I340" s="11"/>
      <c r="J340" s="11"/>
    </row>
    <row r="341" spans="1:10" x14ac:dyDescent="0.3">
      <c r="A341" s="13"/>
      <c r="G341" s="130"/>
      <c r="H341" s="130"/>
      <c r="I341" s="11"/>
      <c r="J341" s="11"/>
    </row>
    <row r="342" spans="1:10" x14ac:dyDescent="0.3">
      <c r="A342" s="13"/>
      <c r="G342" s="130"/>
      <c r="H342" s="130"/>
      <c r="I342" s="11"/>
      <c r="J342" s="11"/>
    </row>
    <row r="343" spans="1:10" x14ac:dyDescent="0.3">
      <c r="A343" s="13"/>
      <c r="G343" s="130"/>
      <c r="H343" s="130"/>
      <c r="I343" s="11"/>
      <c r="J343" s="11"/>
    </row>
    <row r="344" spans="1:10" x14ac:dyDescent="0.3">
      <c r="A344" s="13"/>
      <c r="G344" s="130"/>
      <c r="H344" s="130"/>
      <c r="I344" s="11"/>
      <c r="J344" s="11"/>
    </row>
    <row r="345" spans="1:10" x14ac:dyDescent="0.3">
      <c r="A345" s="13"/>
      <c r="G345" s="130"/>
      <c r="H345" s="130"/>
      <c r="I345" s="11"/>
      <c r="J345" s="11"/>
    </row>
    <row r="346" spans="1:10" x14ac:dyDescent="0.3">
      <c r="A346" s="13"/>
      <c r="G346" s="130"/>
      <c r="H346" s="130"/>
      <c r="I346" s="11"/>
      <c r="J346" s="11"/>
    </row>
    <row r="347" spans="1:10" x14ac:dyDescent="0.3">
      <c r="A347" s="13"/>
      <c r="G347" s="130"/>
      <c r="H347" s="130"/>
      <c r="I347" s="11"/>
      <c r="J347" s="11"/>
    </row>
    <row r="348" spans="1:10" x14ac:dyDescent="0.3">
      <c r="A348" s="13"/>
      <c r="G348" s="130"/>
      <c r="H348" s="130"/>
      <c r="I348" s="11"/>
      <c r="J348" s="11"/>
    </row>
    <row r="349" spans="1:10" x14ac:dyDescent="0.3">
      <c r="A349" s="13"/>
      <c r="G349" s="130"/>
      <c r="H349" s="130"/>
      <c r="I349" s="11"/>
      <c r="J349" s="11"/>
    </row>
    <row r="350" spans="1:10" x14ac:dyDescent="0.3">
      <c r="A350" s="13"/>
      <c r="G350" s="130"/>
      <c r="H350" s="130"/>
      <c r="I350" s="11"/>
      <c r="J350" s="11"/>
    </row>
    <row r="351" spans="1:10" x14ac:dyDescent="0.3">
      <c r="A351" s="13"/>
      <c r="G351" s="130"/>
      <c r="H351" s="130"/>
      <c r="I351" s="11"/>
      <c r="J351" s="11"/>
    </row>
    <row r="352" spans="1:10" x14ac:dyDescent="0.3">
      <c r="A352" s="13"/>
      <c r="G352" s="130"/>
      <c r="H352" s="130"/>
      <c r="I352" s="11"/>
      <c r="J352" s="11"/>
    </row>
    <row r="353" spans="1:10" x14ac:dyDescent="0.3">
      <c r="A353" s="13"/>
      <c r="G353" s="130"/>
      <c r="H353" s="130"/>
      <c r="I353" s="11"/>
      <c r="J353" s="11"/>
    </row>
    <row r="354" spans="1:10" x14ac:dyDescent="0.3">
      <c r="A354" s="13"/>
      <c r="G354" s="130"/>
      <c r="H354" s="130"/>
      <c r="I354" s="11"/>
      <c r="J354" s="11"/>
    </row>
    <row r="355" spans="1:10" x14ac:dyDescent="0.3">
      <c r="A355" s="13"/>
      <c r="G355" s="130"/>
      <c r="H355" s="130"/>
      <c r="I355" s="11"/>
      <c r="J355" s="11"/>
    </row>
    <row r="356" spans="1:10" x14ac:dyDescent="0.3">
      <c r="A356" s="13"/>
      <c r="G356" s="130"/>
      <c r="H356" s="130"/>
      <c r="I356" s="11"/>
      <c r="J356" s="11"/>
    </row>
    <row r="357" spans="1:10" x14ac:dyDescent="0.3">
      <c r="A357" s="13"/>
      <c r="G357" s="130"/>
      <c r="H357" s="130"/>
      <c r="I357" s="11"/>
      <c r="J357" s="11"/>
    </row>
    <row r="358" spans="1:10" x14ac:dyDescent="0.3">
      <c r="A358" s="13"/>
      <c r="G358" s="130"/>
      <c r="H358" s="130"/>
      <c r="I358" s="11"/>
      <c r="J358" s="11"/>
    </row>
    <row r="359" spans="1:10" x14ac:dyDescent="0.3">
      <c r="A359" s="13"/>
      <c r="G359" s="130"/>
      <c r="H359" s="130"/>
      <c r="I359" s="11"/>
      <c r="J359" s="11"/>
    </row>
    <row r="360" spans="1:10" x14ac:dyDescent="0.3">
      <c r="A360" s="13"/>
      <c r="G360" s="130"/>
      <c r="H360" s="130"/>
      <c r="I360" s="11"/>
      <c r="J360" s="11"/>
    </row>
    <row r="361" spans="1:10" x14ac:dyDescent="0.3">
      <c r="A361" s="13"/>
      <c r="G361" s="130"/>
      <c r="H361" s="130"/>
      <c r="I361" s="11"/>
      <c r="J361" s="11"/>
    </row>
    <row r="362" spans="1:10" x14ac:dyDescent="0.3">
      <c r="A362" s="13"/>
      <c r="G362" s="130"/>
      <c r="H362" s="130"/>
      <c r="I362" s="11"/>
      <c r="J362" s="11"/>
    </row>
    <row r="363" spans="1:10" x14ac:dyDescent="0.3">
      <c r="A363" s="13"/>
      <c r="G363" s="130"/>
      <c r="H363" s="130"/>
      <c r="I363" s="11"/>
      <c r="J363" s="11"/>
    </row>
    <row r="364" spans="1:10" x14ac:dyDescent="0.3">
      <c r="A364" s="13"/>
      <c r="G364" s="130"/>
      <c r="H364" s="130"/>
      <c r="I364" s="11"/>
      <c r="J364" s="11"/>
    </row>
    <row r="365" spans="1:10" x14ac:dyDescent="0.3">
      <c r="A365" s="13"/>
      <c r="G365" s="130"/>
      <c r="H365" s="130"/>
      <c r="I365" s="11"/>
      <c r="J365" s="11"/>
    </row>
    <row r="366" spans="1:10" x14ac:dyDescent="0.3">
      <c r="A366" s="13"/>
      <c r="G366" s="130"/>
      <c r="H366" s="130"/>
      <c r="I366" s="11"/>
      <c r="J366" s="11"/>
    </row>
    <row r="367" spans="1:10" x14ac:dyDescent="0.3">
      <c r="A367" s="13"/>
      <c r="G367" s="130"/>
      <c r="H367" s="130"/>
      <c r="I367" s="11"/>
      <c r="J367" s="11"/>
    </row>
    <row r="368" spans="1:10" x14ac:dyDescent="0.3">
      <c r="A368" s="13"/>
      <c r="G368" s="130"/>
      <c r="H368" s="130"/>
      <c r="I368" s="11"/>
      <c r="J368" s="11"/>
    </row>
    <row r="369" spans="1:10" x14ac:dyDescent="0.3">
      <c r="A369" s="13"/>
      <c r="G369" s="130"/>
      <c r="H369" s="130"/>
      <c r="I369" s="11"/>
      <c r="J369" s="11"/>
    </row>
    <row r="370" spans="1:10" x14ac:dyDescent="0.3">
      <c r="A370" s="13"/>
      <c r="G370" s="130"/>
      <c r="H370" s="130"/>
      <c r="I370" s="11"/>
      <c r="J370" s="11"/>
    </row>
    <row r="371" spans="1:10" x14ac:dyDescent="0.3">
      <c r="A371" s="13"/>
      <c r="G371" s="130"/>
      <c r="H371" s="130"/>
      <c r="I371" s="11"/>
      <c r="J371" s="11"/>
    </row>
    <row r="372" spans="1:10" x14ac:dyDescent="0.3">
      <c r="A372" s="13"/>
      <c r="G372" s="130"/>
      <c r="H372" s="130"/>
      <c r="I372" s="11"/>
      <c r="J372" s="11"/>
    </row>
    <row r="373" spans="1:10" x14ac:dyDescent="0.3">
      <c r="A373" s="13"/>
      <c r="G373" s="130"/>
      <c r="H373" s="130"/>
      <c r="I373" s="11"/>
      <c r="J373" s="11"/>
    </row>
    <row r="374" spans="1:10" x14ac:dyDescent="0.3">
      <c r="A374" s="13"/>
      <c r="G374" s="130"/>
      <c r="H374" s="130"/>
      <c r="I374" s="11"/>
      <c r="J374" s="11"/>
    </row>
    <row r="375" spans="1:10" x14ac:dyDescent="0.3">
      <c r="A375" s="13"/>
      <c r="G375" s="130"/>
      <c r="H375" s="130"/>
      <c r="I375" s="11"/>
      <c r="J375" s="11"/>
    </row>
    <row r="376" spans="1:10" x14ac:dyDescent="0.3">
      <c r="A376" s="13"/>
      <c r="G376" s="130"/>
      <c r="H376" s="130"/>
      <c r="I376" s="11"/>
      <c r="J376" s="11"/>
    </row>
    <row r="377" spans="1:10" x14ac:dyDescent="0.3">
      <c r="A377" s="13"/>
      <c r="G377" s="130"/>
      <c r="H377" s="130"/>
      <c r="I377" s="11"/>
      <c r="J377" s="11"/>
    </row>
    <row r="378" spans="1:10" x14ac:dyDescent="0.3">
      <c r="A378" s="13"/>
      <c r="G378" s="130"/>
      <c r="H378" s="130"/>
      <c r="I378" s="11"/>
      <c r="J378" s="11"/>
    </row>
    <row r="379" spans="1:10" x14ac:dyDescent="0.3">
      <c r="A379" s="13"/>
      <c r="G379" s="130"/>
      <c r="H379" s="130"/>
      <c r="I379" s="11"/>
      <c r="J379" s="11"/>
    </row>
    <row r="380" spans="1:10" x14ac:dyDescent="0.3">
      <c r="A380" s="13"/>
      <c r="G380" s="130"/>
      <c r="H380" s="130"/>
      <c r="I380" s="11"/>
      <c r="J380" s="11"/>
    </row>
    <row r="381" spans="1:10" x14ac:dyDescent="0.3">
      <c r="A381" s="13"/>
      <c r="G381" s="130"/>
      <c r="H381" s="130"/>
      <c r="I381" s="11"/>
      <c r="J381" s="11"/>
    </row>
    <row r="382" spans="1:10" x14ac:dyDescent="0.3">
      <c r="A382" s="13"/>
      <c r="G382" s="130"/>
      <c r="H382" s="130"/>
      <c r="I382" s="11"/>
      <c r="J382" s="11"/>
    </row>
    <row r="383" spans="1:10" x14ac:dyDescent="0.3">
      <c r="A383" s="13"/>
      <c r="G383" s="130"/>
      <c r="H383" s="130"/>
      <c r="I383" s="11"/>
      <c r="J383" s="11"/>
    </row>
    <row r="384" spans="1:10" x14ac:dyDescent="0.3">
      <c r="A384" s="13"/>
      <c r="G384" s="130"/>
      <c r="H384" s="130"/>
      <c r="I384" s="11"/>
      <c r="J384" s="11"/>
    </row>
    <row r="385" spans="1:10" x14ac:dyDescent="0.3">
      <c r="A385" s="13"/>
      <c r="G385" s="130"/>
      <c r="H385" s="130"/>
      <c r="I385" s="11"/>
      <c r="J385" s="11"/>
    </row>
    <row r="386" spans="1:10" x14ac:dyDescent="0.3">
      <c r="A386" s="13"/>
      <c r="G386" s="130"/>
      <c r="H386" s="130"/>
      <c r="I386" s="11"/>
      <c r="J386" s="11"/>
    </row>
    <row r="387" spans="1:10" x14ac:dyDescent="0.3">
      <c r="A387" s="13"/>
      <c r="G387" s="130"/>
      <c r="H387" s="130"/>
      <c r="I387" s="11"/>
      <c r="J387" s="11"/>
    </row>
    <row r="388" spans="1:10" x14ac:dyDescent="0.3">
      <c r="A388" s="13"/>
      <c r="G388" s="130"/>
      <c r="H388" s="130"/>
      <c r="I388" s="11"/>
      <c r="J388" s="11"/>
    </row>
    <row r="389" spans="1:10" x14ac:dyDescent="0.3">
      <c r="A389" s="13"/>
      <c r="G389" s="130"/>
      <c r="H389" s="130"/>
      <c r="I389" s="11"/>
      <c r="J389" s="11"/>
    </row>
    <row r="390" spans="1:10" x14ac:dyDescent="0.3">
      <c r="A390" s="13"/>
      <c r="G390" s="130"/>
      <c r="H390" s="130"/>
      <c r="I390" s="11"/>
      <c r="J390" s="11"/>
    </row>
    <row r="391" spans="1:10" x14ac:dyDescent="0.3">
      <c r="A391" s="13"/>
      <c r="G391" s="130"/>
      <c r="H391" s="130"/>
      <c r="I391" s="11"/>
      <c r="J391" s="11"/>
    </row>
    <row r="392" spans="1:10" x14ac:dyDescent="0.3">
      <c r="A392" s="13"/>
      <c r="G392" s="130"/>
      <c r="H392" s="130"/>
      <c r="I392" s="11"/>
      <c r="J392" s="11"/>
    </row>
    <row r="393" spans="1:10" x14ac:dyDescent="0.3">
      <c r="A393" s="13"/>
      <c r="G393" s="130"/>
      <c r="H393" s="130"/>
      <c r="I393" s="11"/>
      <c r="J393" s="11"/>
    </row>
    <row r="394" spans="1:10" x14ac:dyDescent="0.3">
      <c r="A394" s="13"/>
      <c r="G394" s="130"/>
      <c r="H394" s="130"/>
      <c r="I394" s="11"/>
      <c r="J394" s="11"/>
    </row>
    <row r="395" spans="1:10" x14ac:dyDescent="0.3">
      <c r="A395" s="13"/>
      <c r="G395" s="130"/>
      <c r="H395" s="130"/>
      <c r="I395" s="11"/>
      <c r="J395" s="11"/>
    </row>
    <row r="396" spans="1:10" x14ac:dyDescent="0.3">
      <c r="A396" s="13"/>
      <c r="G396" s="130"/>
      <c r="H396" s="130"/>
      <c r="I396" s="11"/>
      <c r="J396" s="11"/>
    </row>
    <row r="397" spans="1:10" x14ac:dyDescent="0.3">
      <c r="A397" s="13"/>
      <c r="G397" s="130"/>
      <c r="H397" s="130"/>
      <c r="I397" s="11"/>
      <c r="J397" s="11"/>
    </row>
    <row r="398" spans="1:10" x14ac:dyDescent="0.3">
      <c r="A398" s="13"/>
      <c r="G398" s="130"/>
      <c r="H398" s="130"/>
      <c r="I398" s="11"/>
      <c r="J398" s="11"/>
    </row>
    <row r="399" spans="1:10" x14ac:dyDescent="0.3">
      <c r="A399" s="13"/>
      <c r="G399" s="130"/>
      <c r="H399" s="130"/>
      <c r="I399" s="11"/>
      <c r="J399" s="11"/>
    </row>
    <row r="400" spans="1:10" x14ac:dyDescent="0.3">
      <c r="A400" s="13"/>
      <c r="G400" s="130"/>
      <c r="H400" s="130"/>
      <c r="I400" s="11"/>
      <c r="J400" s="11"/>
    </row>
    <row r="401" spans="1:10" x14ac:dyDescent="0.3">
      <c r="A401" s="13"/>
      <c r="G401" s="130"/>
      <c r="H401" s="130"/>
      <c r="I401" s="11"/>
      <c r="J401" s="11"/>
    </row>
    <row r="402" spans="1:10" x14ac:dyDescent="0.3">
      <c r="A402" s="13"/>
      <c r="G402" s="130"/>
      <c r="H402" s="130"/>
      <c r="I402" s="11"/>
      <c r="J402" s="11"/>
    </row>
    <row r="403" spans="1:10" x14ac:dyDescent="0.3">
      <c r="A403" s="13"/>
      <c r="G403" s="130"/>
      <c r="H403" s="130"/>
      <c r="I403" s="11"/>
      <c r="J403" s="11"/>
    </row>
    <row r="404" spans="1:10" x14ac:dyDescent="0.3">
      <c r="A404" s="13"/>
      <c r="G404" s="130"/>
      <c r="H404" s="130"/>
      <c r="I404" s="11"/>
      <c r="J404" s="11"/>
    </row>
    <row r="405" spans="1:10" x14ac:dyDescent="0.3">
      <c r="A405" s="13"/>
      <c r="G405" s="130"/>
      <c r="H405" s="130"/>
      <c r="I405" s="11"/>
      <c r="J405" s="11"/>
    </row>
    <row r="406" spans="1:10" x14ac:dyDescent="0.3">
      <c r="A406" s="13"/>
      <c r="G406" s="130"/>
      <c r="H406" s="130"/>
      <c r="I406" s="11"/>
      <c r="J406" s="11"/>
    </row>
    <row r="407" spans="1:10" x14ac:dyDescent="0.3">
      <c r="A407" s="13"/>
      <c r="G407" s="130"/>
      <c r="H407" s="130"/>
      <c r="I407" s="11"/>
      <c r="J407" s="11"/>
    </row>
    <row r="408" spans="1:10" x14ac:dyDescent="0.3">
      <c r="A408" s="13"/>
      <c r="G408" s="130"/>
      <c r="H408" s="130"/>
      <c r="I408" s="11"/>
      <c r="J408" s="11"/>
    </row>
    <row r="409" spans="1:10" x14ac:dyDescent="0.3">
      <c r="A409" s="13"/>
      <c r="G409" s="130"/>
      <c r="H409" s="130"/>
      <c r="I409" s="11"/>
      <c r="J409" s="11"/>
    </row>
    <row r="410" spans="1:10" x14ac:dyDescent="0.3">
      <c r="A410" s="13"/>
      <c r="G410" s="130"/>
      <c r="H410" s="130"/>
      <c r="I410" s="11"/>
      <c r="J410" s="11"/>
    </row>
    <row r="411" spans="1:10" x14ac:dyDescent="0.3">
      <c r="A411" s="13"/>
      <c r="G411" s="130"/>
      <c r="H411" s="130"/>
      <c r="I411" s="11"/>
      <c r="J411" s="11"/>
    </row>
    <row r="412" spans="1:10" x14ac:dyDescent="0.3">
      <c r="A412" s="13"/>
      <c r="G412" s="130"/>
      <c r="H412" s="130"/>
      <c r="I412" s="11"/>
      <c r="J412" s="11"/>
    </row>
    <row r="413" spans="1:10" x14ac:dyDescent="0.3">
      <c r="A413" s="13"/>
      <c r="G413" s="130"/>
      <c r="H413" s="130"/>
      <c r="I413" s="11"/>
      <c r="J413" s="11"/>
    </row>
    <row r="414" spans="1:10" x14ac:dyDescent="0.3">
      <c r="A414" s="13"/>
      <c r="G414" s="130"/>
      <c r="H414" s="130"/>
      <c r="I414" s="11"/>
      <c r="J414" s="11"/>
    </row>
    <row r="415" spans="1:10" x14ac:dyDescent="0.3">
      <c r="A415" s="13"/>
      <c r="G415" s="130"/>
      <c r="H415" s="130"/>
      <c r="I415" s="11"/>
      <c r="J415" s="11"/>
    </row>
    <row r="416" spans="1:10" x14ac:dyDescent="0.3">
      <c r="A416" s="13"/>
      <c r="G416" s="130"/>
      <c r="H416" s="130"/>
      <c r="I416" s="11"/>
      <c r="J416" s="11"/>
    </row>
    <row r="417" spans="1:10" x14ac:dyDescent="0.3">
      <c r="A417" s="13"/>
      <c r="G417" s="130"/>
      <c r="H417" s="130"/>
      <c r="I417" s="11"/>
      <c r="J417" s="11"/>
    </row>
    <row r="418" spans="1:10" x14ac:dyDescent="0.3">
      <c r="A418" s="13"/>
      <c r="G418" s="130"/>
      <c r="H418" s="130"/>
      <c r="I418" s="11"/>
      <c r="J418" s="11"/>
    </row>
    <row r="419" spans="1:10" x14ac:dyDescent="0.3">
      <c r="A419" s="13"/>
      <c r="G419" s="130"/>
      <c r="H419" s="130"/>
      <c r="I419" s="11"/>
      <c r="J419" s="11"/>
    </row>
    <row r="420" spans="1:10" x14ac:dyDescent="0.3">
      <c r="A420" s="13"/>
      <c r="G420" s="130"/>
      <c r="H420" s="130"/>
      <c r="I420" s="11"/>
      <c r="J420" s="11"/>
    </row>
    <row r="421" spans="1:10" x14ac:dyDescent="0.3">
      <c r="A421" s="13"/>
      <c r="G421" s="130"/>
      <c r="H421" s="130"/>
      <c r="I421" s="11"/>
      <c r="J421" s="11"/>
    </row>
    <row r="422" spans="1:10" x14ac:dyDescent="0.3">
      <c r="A422" s="13"/>
      <c r="G422" s="130"/>
      <c r="H422" s="130"/>
      <c r="I422" s="11"/>
      <c r="J422" s="11"/>
    </row>
    <row r="423" spans="1:10" x14ac:dyDescent="0.3">
      <c r="A423" s="13"/>
      <c r="G423" s="130"/>
      <c r="H423" s="130"/>
      <c r="I423" s="11"/>
      <c r="J423" s="11"/>
    </row>
    <row r="424" spans="1:10" x14ac:dyDescent="0.3">
      <c r="A424" s="13"/>
      <c r="G424" s="130"/>
      <c r="H424" s="130"/>
      <c r="I424" s="11"/>
      <c r="J424" s="11"/>
    </row>
    <row r="425" spans="1:10" x14ac:dyDescent="0.3">
      <c r="A425" s="13"/>
      <c r="G425" s="130"/>
      <c r="H425" s="130"/>
      <c r="I425" s="11"/>
      <c r="J425" s="11"/>
    </row>
    <row r="426" spans="1:10" x14ac:dyDescent="0.3">
      <c r="A426" s="13"/>
      <c r="G426" s="130"/>
      <c r="H426" s="130"/>
      <c r="I426" s="11"/>
      <c r="J426" s="11"/>
    </row>
    <row r="427" spans="1:10" x14ac:dyDescent="0.3">
      <c r="A427" s="13"/>
      <c r="G427" s="130"/>
      <c r="H427" s="130"/>
      <c r="I427" s="11"/>
      <c r="J427" s="11"/>
    </row>
    <row r="428" spans="1:10" x14ac:dyDescent="0.3">
      <c r="A428" s="13"/>
      <c r="G428" s="130"/>
      <c r="H428" s="130"/>
      <c r="I428" s="11"/>
      <c r="J428" s="11"/>
    </row>
    <row r="429" spans="1:10" x14ac:dyDescent="0.3">
      <c r="A429" s="13"/>
      <c r="G429" s="130"/>
      <c r="H429" s="130"/>
      <c r="I429" s="11"/>
      <c r="J429" s="11"/>
    </row>
    <row r="430" spans="1:10" x14ac:dyDescent="0.3">
      <c r="A430" s="13"/>
      <c r="G430" s="130"/>
      <c r="H430" s="130"/>
      <c r="I430" s="11"/>
      <c r="J430" s="11"/>
    </row>
    <row r="431" spans="1:10" x14ac:dyDescent="0.3">
      <c r="A431" s="13"/>
      <c r="G431" s="130"/>
      <c r="H431" s="130"/>
      <c r="I431" s="11"/>
      <c r="J431" s="11"/>
    </row>
    <row r="432" spans="1:10" x14ac:dyDescent="0.3">
      <c r="A432" s="13"/>
      <c r="G432" s="130"/>
      <c r="H432" s="130"/>
      <c r="I432" s="11"/>
      <c r="J432" s="11"/>
    </row>
    <row r="433" spans="1:10" x14ac:dyDescent="0.3">
      <c r="A433" s="13"/>
      <c r="G433" s="130"/>
      <c r="H433" s="130"/>
      <c r="I433" s="11"/>
      <c r="J433" s="11"/>
    </row>
    <row r="434" spans="1:10" x14ac:dyDescent="0.3">
      <c r="A434" s="13"/>
      <c r="G434" s="130"/>
      <c r="H434" s="130"/>
      <c r="I434" s="11"/>
      <c r="J434" s="11"/>
    </row>
    <row r="435" spans="1:10" x14ac:dyDescent="0.3">
      <c r="A435" s="13"/>
      <c r="G435" s="130"/>
      <c r="H435" s="130"/>
      <c r="I435" s="11"/>
      <c r="J435" s="11"/>
    </row>
    <row r="436" spans="1:10" x14ac:dyDescent="0.3">
      <c r="A436" s="13"/>
      <c r="G436" s="130"/>
      <c r="H436" s="130"/>
      <c r="I436" s="11"/>
      <c r="J436" s="11"/>
    </row>
    <row r="437" spans="1:10" x14ac:dyDescent="0.3">
      <c r="A437" s="13"/>
      <c r="G437" s="130"/>
      <c r="H437" s="130"/>
      <c r="I437" s="11"/>
      <c r="J437" s="11"/>
    </row>
    <row r="438" spans="1:10" x14ac:dyDescent="0.3">
      <c r="A438" s="13"/>
      <c r="G438" s="130"/>
      <c r="H438" s="130"/>
      <c r="I438" s="11"/>
      <c r="J438" s="11"/>
    </row>
    <row r="439" spans="1:10" x14ac:dyDescent="0.3">
      <c r="A439" s="13"/>
      <c r="G439" s="130"/>
      <c r="H439" s="130"/>
      <c r="I439" s="11"/>
      <c r="J439" s="11"/>
    </row>
    <row r="440" spans="1:10" x14ac:dyDescent="0.3">
      <c r="A440" s="13"/>
      <c r="G440" s="130"/>
      <c r="H440" s="130"/>
      <c r="I440" s="11"/>
      <c r="J440" s="11"/>
    </row>
    <row r="441" spans="1:10" x14ac:dyDescent="0.3">
      <c r="A441" s="13"/>
      <c r="G441" s="130"/>
      <c r="H441" s="130"/>
      <c r="I441" s="11"/>
      <c r="J441" s="11"/>
    </row>
    <row r="442" spans="1:10" x14ac:dyDescent="0.3">
      <c r="A442" s="13"/>
      <c r="G442" s="130"/>
      <c r="H442" s="130"/>
      <c r="I442" s="11"/>
      <c r="J442" s="11"/>
    </row>
    <row r="443" spans="1:10" x14ac:dyDescent="0.3">
      <c r="A443" s="13"/>
      <c r="G443" s="130"/>
      <c r="H443" s="130"/>
      <c r="I443" s="11"/>
      <c r="J443" s="11"/>
    </row>
    <row r="444" spans="1:10" x14ac:dyDescent="0.3">
      <c r="A444" s="13"/>
      <c r="G444" s="130"/>
      <c r="H444" s="130"/>
      <c r="I444" s="11"/>
      <c r="J444" s="11"/>
    </row>
    <row r="445" spans="1:10" x14ac:dyDescent="0.3">
      <c r="A445" s="13"/>
      <c r="G445" s="130"/>
      <c r="H445" s="130"/>
      <c r="I445" s="11"/>
      <c r="J445" s="11"/>
    </row>
    <row r="446" spans="1:10" x14ac:dyDescent="0.3">
      <c r="A446" s="13"/>
      <c r="G446" s="130"/>
      <c r="H446" s="130"/>
      <c r="I446" s="11"/>
      <c r="J446" s="11"/>
    </row>
    <row r="447" spans="1:10" x14ac:dyDescent="0.3">
      <c r="A447" s="13"/>
      <c r="G447" s="130"/>
      <c r="H447" s="130"/>
      <c r="I447" s="11"/>
      <c r="J447" s="11"/>
    </row>
    <row r="448" spans="1:10" x14ac:dyDescent="0.3">
      <c r="A448" s="13"/>
      <c r="G448" s="130"/>
      <c r="H448" s="130"/>
      <c r="I448" s="11"/>
      <c r="J448" s="11"/>
    </row>
    <row r="449" spans="1:10" x14ac:dyDescent="0.3">
      <c r="A449" s="13"/>
      <c r="G449" s="130"/>
      <c r="H449" s="130"/>
      <c r="I449" s="11"/>
      <c r="J449" s="11"/>
    </row>
    <row r="450" spans="1:10" x14ac:dyDescent="0.3">
      <c r="A450" s="13"/>
      <c r="G450" s="130"/>
      <c r="H450" s="130"/>
      <c r="I450" s="11"/>
      <c r="J450" s="11"/>
    </row>
    <row r="451" spans="1:10" x14ac:dyDescent="0.3">
      <c r="A451" s="13"/>
      <c r="G451" s="130"/>
      <c r="H451" s="130"/>
      <c r="I451" s="11"/>
      <c r="J451" s="11"/>
    </row>
    <row r="452" spans="1:10" x14ac:dyDescent="0.3">
      <c r="A452" s="13"/>
      <c r="G452" s="130"/>
      <c r="H452" s="130"/>
      <c r="I452" s="11"/>
      <c r="J452" s="11"/>
    </row>
    <row r="453" spans="1:10" x14ac:dyDescent="0.3">
      <c r="A453" s="13"/>
      <c r="G453" s="130"/>
      <c r="H453" s="130"/>
      <c r="I453" s="11"/>
      <c r="J453" s="11"/>
    </row>
    <row r="454" spans="1:10" x14ac:dyDescent="0.3">
      <c r="A454" s="13"/>
      <c r="G454" s="130"/>
      <c r="H454" s="130"/>
      <c r="I454" s="11"/>
      <c r="J454" s="11"/>
    </row>
    <row r="455" spans="1:10" x14ac:dyDescent="0.3">
      <c r="A455" s="13"/>
      <c r="G455" s="130"/>
      <c r="H455" s="130"/>
      <c r="I455" s="11"/>
      <c r="J455" s="11"/>
    </row>
    <row r="456" spans="1:10" x14ac:dyDescent="0.3">
      <c r="A456" s="13"/>
      <c r="G456" s="130"/>
      <c r="H456" s="130"/>
      <c r="I456" s="11"/>
      <c r="J456" s="11"/>
    </row>
    <row r="457" spans="1:10" x14ac:dyDescent="0.3">
      <c r="A457" s="13"/>
      <c r="G457" s="130"/>
      <c r="H457" s="130"/>
      <c r="I457" s="11"/>
      <c r="J457" s="11"/>
    </row>
    <row r="458" spans="1:10" x14ac:dyDescent="0.3">
      <c r="A458" s="13"/>
      <c r="G458" s="130"/>
      <c r="H458" s="130"/>
      <c r="I458" s="11"/>
      <c r="J458" s="11"/>
    </row>
    <row r="459" spans="1:10" x14ac:dyDescent="0.3">
      <c r="A459" s="13"/>
      <c r="G459" s="130"/>
      <c r="H459" s="130"/>
      <c r="I459" s="11"/>
      <c r="J459" s="11"/>
    </row>
    <row r="460" spans="1:10" x14ac:dyDescent="0.3">
      <c r="A460" s="13"/>
      <c r="G460" s="130"/>
      <c r="H460" s="130"/>
      <c r="I460" s="11"/>
      <c r="J460" s="11"/>
    </row>
    <row r="461" spans="1:10" x14ac:dyDescent="0.3">
      <c r="A461" s="13"/>
      <c r="G461" s="130"/>
      <c r="H461" s="130"/>
      <c r="I461" s="11"/>
      <c r="J461" s="11"/>
    </row>
    <row r="462" spans="1:10" x14ac:dyDescent="0.3">
      <c r="A462" s="13"/>
      <c r="G462" s="130"/>
      <c r="H462" s="130"/>
      <c r="I462" s="11"/>
      <c r="J462" s="11"/>
    </row>
    <row r="463" spans="1:10" x14ac:dyDescent="0.3">
      <c r="A463" s="13"/>
      <c r="G463" s="130"/>
      <c r="H463" s="130"/>
      <c r="I463" s="11"/>
      <c r="J463" s="11"/>
    </row>
    <row r="464" spans="1:10" x14ac:dyDescent="0.3">
      <c r="A464" s="13"/>
      <c r="G464" s="130"/>
      <c r="H464" s="130"/>
      <c r="I464" s="11"/>
      <c r="J464" s="11"/>
    </row>
    <row r="465" spans="1:10" x14ac:dyDescent="0.3">
      <c r="A465" s="13"/>
      <c r="G465" s="130"/>
      <c r="H465" s="130"/>
      <c r="I465" s="11"/>
      <c r="J465" s="11"/>
    </row>
    <row r="466" spans="1:10" x14ac:dyDescent="0.3">
      <c r="A466" s="13"/>
      <c r="G466" s="130"/>
      <c r="H466" s="130"/>
      <c r="I466" s="11"/>
      <c r="J466" s="11"/>
    </row>
    <row r="467" spans="1:10" x14ac:dyDescent="0.3">
      <c r="A467" s="13"/>
      <c r="G467" s="130"/>
      <c r="H467" s="130"/>
      <c r="I467" s="11"/>
      <c r="J467" s="11"/>
    </row>
    <row r="468" spans="1:10" x14ac:dyDescent="0.3">
      <c r="A468" s="13"/>
      <c r="G468" s="130"/>
      <c r="H468" s="130"/>
      <c r="I468" s="11"/>
      <c r="J468" s="11"/>
    </row>
    <row r="469" spans="1:10" x14ac:dyDescent="0.3">
      <c r="A469" s="13"/>
      <c r="G469" s="130"/>
      <c r="H469" s="130"/>
      <c r="I469" s="11"/>
      <c r="J469" s="11"/>
    </row>
    <row r="470" spans="1:10" x14ac:dyDescent="0.3">
      <c r="A470" s="13"/>
      <c r="G470" s="130"/>
      <c r="H470" s="130"/>
      <c r="I470" s="11"/>
      <c r="J470" s="11"/>
    </row>
    <row r="471" spans="1:10" x14ac:dyDescent="0.3">
      <c r="A471" s="13"/>
      <c r="G471" s="130"/>
      <c r="H471" s="130"/>
      <c r="I471" s="11"/>
      <c r="J471" s="11"/>
    </row>
    <row r="472" spans="1:10" x14ac:dyDescent="0.3">
      <c r="A472" s="13"/>
      <c r="G472" s="130"/>
      <c r="H472" s="130"/>
      <c r="I472" s="11"/>
      <c r="J472" s="11"/>
    </row>
    <row r="473" spans="1:10" x14ac:dyDescent="0.3">
      <c r="A473" s="13"/>
      <c r="G473" s="130"/>
      <c r="H473" s="130"/>
      <c r="I473" s="11"/>
      <c r="J473" s="11"/>
    </row>
    <row r="474" spans="1:10" x14ac:dyDescent="0.3">
      <c r="A474" s="13"/>
      <c r="G474" s="130"/>
      <c r="H474" s="130"/>
      <c r="I474" s="11"/>
      <c r="J474" s="11"/>
    </row>
    <row r="475" spans="1:10" x14ac:dyDescent="0.3">
      <c r="A475" s="13"/>
      <c r="G475" s="130"/>
      <c r="H475" s="130"/>
      <c r="I475" s="11"/>
      <c r="J475" s="11"/>
    </row>
    <row r="476" spans="1:10" x14ac:dyDescent="0.3">
      <c r="A476" s="13"/>
      <c r="G476" s="130"/>
      <c r="H476" s="130"/>
      <c r="I476" s="11"/>
      <c r="J476" s="11"/>
    </row>
    <row r="477" spans="1:10" x14ac:dyDescent="0.3">
      <c r="A477" s="13"/>
      <c r="G477" s="130"/>
      <c r="H477" s="130"/>
      <c r="I477" s="11"/>
      <c r="J477" s="11"/>
    </row>
    <row r="478" spans="1:10" x14ac:dyDescent="0.3">
      <c r="A478" s="13"/>
      <c r="G478" s="130"/>
      <c r="H478" s="130"/>
      <c r="I478" s="11"/>
      <c r="J478" s="11"/>
    </row>
    <row r="479" spans="1:10" x14ac:dyDescent="0.3">
      <c r="A479" s="13"/>
      <c r="G479" s="130"/>
      <c r="H479" s="130"/>
      <c r="I479" s="11"/>
      <c r="J479" s="11"/>
    </row>
    <row r="480" spans="1:10" x14ac:dyDescent="0.3">
      <c r="A480" s="13"/>
      <c r="G480" s="130"/>
      <c r="H480" s="130"/>
      <c r="I480" s="11"/>
      <c r="J480" s="11"/>
    </row>
    <row r="481" spans="1:10" x14ac:dyDescent="0.3">
      <c r="A481" s="13"/>
      <c r="G481" s="130"/>
      <c r="H481" s="130"/>
      <c r="I481" s="11"/>
      <c r="J481" s="11"/>
    </row>
    <row r="482" spans="1:10" x14ac:dyDescent="0.3">
      <c r="A482" s="13"/>
      <c r="G482" s="130"/>
      <c r="H482" s="130"/>
      <c r="I482" s="11"/>
      <c r="J482" s="11"/>
    </row>
    <row r="483" spans="1:10" x14ac:dyDescent="0.3">
      <c r="A483" s="13"/>
      <c r="G483" s="130"/>
      <c r="H483" s="130"/>
      <c r="I483" s="11"/>
      <c r="J483" s="11"/>
    </row>
    <row r="484" spans="1:10" x14ac:dyDescent="0.3">
      <c r="A484" s="13"/>
      <c r="G484" s="130"/>
      <c r="H484" s="130"/>
      <c r="I484" s="11"/>
      <c r="J484" s="11"/>
    </row>
    <row r="485" spans="1:10" x14ac:dyDescent="0.3">
      <c r="A485" s="13"/>
      <c r="G485" s="130"/>
      <c r="H485" s="130"/>
      <c r="I485" s="11"/>
      <c r="J485" s="11"/>
    </row>
    <row r="486" spans="1:10" x14ac:dyDescent="0.3">
      <c r="A486" s="13"/>
      <c r="G486" s="130"/>
      <c r="H486" s="130"/>
      <c r="I486" s="11"/>
      <c r="J486" s="11"/>
    </row>
    <row r="487" spans="1:10" x14ac:dyDescent="0.3">
      <c r="A487" s="13"/>
      <c r="G487" s="130"/>
      <c r="H487" s="130"/>
      <c r="I487" s="11"/>
      <c r="J487" s="11"/>
    </row>
    <row r="488" spans="1:10" x14ac:dyDescent="0.3">
      <c r="A488" s="13"/>
      <c r="G488" s="130"/>
      <c r="H488" s="130"/>
      <c r="I488" s="11"/>
      <c r="J488" s="11"/>
    </row>
    <row r="489" spans="1:10" x14ac:dyDescent="0.3">
      <c r="A489" s="13"/>
      <c r="G489" s="130"/>
      <c r="H489" s="130"/>
      <c r="I489" s="11"/>
      <c r="J489" s="11"/>
    </row>
    <row r="490" spans="1:10" x14ac:dyDescent="0.3">
      <c r="A490" s="13"/>
      <c r="G490" s="130"/>
      <c r="H490" s="130"/>
      <c r="I490" s="11"/>
      <c r="J490" s="11"/>
    </row>
    <row r="491" spans="1:10" x14ac:dyDescent="0.3">
      <c r="A491" s="13"/>
      <c r="G491" s="130"/>
      <c r="H491" s="130"/>
      <c r="I491" s="11"/>
      <c r="J491" s="11"/>
    </row>
    <row r="492" spans="1:10" x14ac:dyDescent="0.3">
      <c r="A492" s="13"/>
      <c r="G492" s="130"/>
      <c r="H492" s="130"/>
      <c r="I492" s="11"/>
      <c r="J492" s="11"/>
    </row>
    <row r="493" spans="1:10" x14ac:dyDescent="0.3">
      <c r="A493" s="13"/>
      <c r="G493" s="130"/>
      <c r="H493" s="130"/>
      <c r="I493" s="11"/>
      <c r="J493" s="11"/>
    </row>
    <row r="494" spans="1:10" x14ac:dyDescent="0.3">
      <c r="A494" s="13"/>
      <c r="G494" s="130"/>
      <c r="H494" s="130"/>
      <c r="I494" s="11"/>
      <c r="J494" s="11"/>
    </row>
    <row r="495" spans="1:10" x14ac:dyDescent="0.3">
      <c r="A495" s="13"/>
      <c r="G495" s="130"/>
      <c r="H495" s="130"/>
      <c r="I495" s="11"/>
      <c r="J495" s="11"/>
    </row>
    <row r="496" spans="1:10" x14ac:dyDescent="0.3">
      <c r="A496" s="13"/>
      <c r="G496" s="130"/>
      <c r="H496" s="130"/>
      <c r="I496" s="11"/>
      <c r="J496" s="11"/>
    </row>
    <row r="497" spans="1:10" x14ac:dyDescent="0.3">
      <c r="A497" s="13"/>
      <c r="G497" s="130"/>
      <c r="H497" s="130"/>
      <c r="I497" s="11"/>
      <c r="J497" s="11"/>
    </row>
    <row r="498" spans="1:10" x14ac:dyDescent="0.3">
      <c r="A498" s="13"/>
      <c r="G498" s="130"/>
      <c r="H498" s="130"/>
      <c r="I498" s="11"/>
      <c r="J498" s="11"/>
    </row>
    <row r="499" spans="1:10" x14ac:dyDescent="0.3">
      <c r="A499" s="13"/>
      <c r="G499" s="130"/>
      <c r="H499" s="130"/>
      <c r="I499" s="11"/>
      <c r="J499" s="11"/>
    </row>
    <row r="500" spans="1:10" x14ac:dyDescent="0.3">
      <c r="A500" s="13"/>
      <c r="G500" s="130"/>
      <c r="H500" s="130"/>
      <c r="I500" s="11"/>
      <c r="J500" s="11"/>
    </row>
    <row r="501" spans="1:10" x14ac:dyDescent="0.3">
      <c r="A501" s="13"/>
      <c r="G501" s="130"/>
      <c r="H501" s="130"/>
      <c r="I501" s="11"/>
      <c r="J501" s="11"/>
    </row>
    <row r="502" spans="1:10" x14ac:dyDescent="0.3">
      <c r="A502" s="13"/>
      <c r="G502" s="130"/>
      <c r="H502" s="130"/>
      <c r="I502" s="11"/>
      <c r="J502" s="11"/>
    </row>
    <row r="503" spans="1:10" x14ac:dyDescent="0.3">
      <c r="A503" s="13"/>
      <c r="G503" s="130"/>
      <c r="H503" s="130"/>
      <c r="I503" s="11"/>
      <c r="J503" s="11"/>
    </row>
    <row r="504" spans="1:10" x14ac:dyDescent="0.3">
      <c r="A504" s="13"/>
      <c r="G504" s="130"/>
      <c r="H504" s="130"/>
      <c r="I504" s="11"/>
      <c r="J504" s="11"/>
    </row>
    <row r="505" spans="1:10" x14ac:dyDescent="0.3">
      <c r="A505" s="13"/>
      <c r="G505" s="130"/>
      <c r="H505" s="130"/>
      <c r="I505" s="11"/>
      <c r="J505" s="11"/>
    </row>
    <row r="506" spans="1:10" x14ac:dyDescent="0.3">
      <c r="A506" s="13"/>
      <c r="G506" s="130"/>
      <c r="H506" s="130"/>
      <c r="I506" s="11"/>
      <c r="J506" s="11"/>
    </row>
    <row r="507" spans="1:10" x14ac:dyDescent="0.3">
      <c r="A507" s="13"/>
      <c r="G507" s="130"/>
      <c r="H507" s="130"/>
      <c r="I507" s="11"/>
      <c r="J507" s="11"/>
    </row>
    <row r="508" spans="1:10" x14ac:dyDescent="0.3">
      <c r="A508" s="13"/>
      <c r="G508" s="130"/>
      <c r="H508" s="130"/>
      <c r="I508" s="11"/>
      <c r="J508" s="11"/>
    </row>
    <row r="509" spans="1:10" x14ac:dyDescent="0.3">
      <c r="A509" s="13"/>
      <c r="G509" s="130"/>
      <c r="H509" s="130"/>
      <c r="I509" s="11"/>
      <c r="J509" s="11"/>
    </row>
    <row r="510" spans="1:10" x14ac:dyDescent="0.3">
      <c r="A510" s="13"/>
      <c r="G510" s="130"/>
      <c r="H510" s="130"/>
      <c r="I510" s="11"/>
      <c r="J510" s="11"/>
    </row>
    <row r="511" spans="1:10" x14ac:dyDescent="0.3">
      <c r="A511" s="13"/>
      <c r="G511" s="130"/>
      <c r="H511" s="130"/>
      <c r="I511" s="11"/>
      <c r="J511" s="11"/>
    </row>
    <row r="512" spans="1:10" x14ac:dyDescent="0.3">
      <c r="A512" s="13"/>
      <c r="G512" s="130"/>
      <c r="H512" s="130"/>
      <c r="I512" s="11"/>
      <c r="J512" s="11"/>
    </row>
    <row r="513" spans="1:10" x14ac:dyDescent="0.3">
      <c r="A513" s="13"/>
      <c r="G513" s="130"/>
      <c r="H513" s="130"/>
      <c r="I513" s="11"/>
      <c r="J513" s="11"/>
    </row>
    <row r="514" spans="1:10" x14ac:dyDescent="0.3">
      <c r="A514" s="13"/>
      <c r="G514" s="130"/>
      <c r="H514" s="130"/>
      <c r="I514" s="11"/>
      <c r="J514" s="11"/>
    </row>
    <row r="515" spans="1:10" x14ac:dyDescent="0.3">
      <c r="A515" s="13"/>
      <c r="G515" s="130"/>
      <c r="H515" s="130"/>
      <c r="I515" s="11"/>
      <c r="J515" s="11"/>
    </row>
    <row r="516" spans="1:10" x14ac:dyDescent="0.3">
      <c r="A516" s="13"/>
      <c r="G516" s="130"/>
      <c r="H516" s="130"/>
      <c r="I516" s="11"/>
      <c r="J516" s="11"/>
    </row>
    <row r="517" spans="1:10" x14ac:dyDescent="0.3">
      <c r="A517" s="13"/>
      <c r="G517" s="130"/>
      <c r="H517" s="130"/>
      <c r="I517" s="11"/>
      <c r="J517" s="11"/>
    </row>
    <row r="518" spans="1:10" x14ac:dyDescent="0.3">
      <c r="A518" s="13"/>
      <c r="G518" s="130"/>
      <c r="H518" s="130"/>
      <c r="I518" s="11"/>
      <c r="J518" s="11"/>
    </row>
    <row r="519" spans="1:10" x14ac:dyDescent="0.3">
      <c r="A519" s="13"/>
      <c r="G519" s="130"/>
      <c r="H519" s="130"/>
      <c r="I519" s="11"/>
      <c r="J519" s="11"/>
    </row>
    <row r="520" spans="1:10" x14ac:dyDescent="0.3">
      <c r="A520" s="13"/>
      <c r="G520" s="130"/>
      <c r="H520" s="130"/>
      <c r="I520" s="11"/>
      <c r="J520" s="11"/>
    </row>
    <row r="521" spans="1:10" x14ac:dyDescent="0.3">
      <c r="A521" s="13"/>
      <c r="G521" s="130"/>
      <c r="H521" s="130"/>
      <c r="I521" s="11"/>
      <c r="J521" s="11"/>
    </row>
    <row r="522" spans="1:10" x14ac:dyDescent="0.3">
      <c r="A522" s="13"/>
      <c r="G522" s="130"/>
      <c r="H522" s="130"/>
      <c r="I522" s="11"/>
      <c r="J522" s="11"/>
    </row>
    <row r="523" spans="1:10" x14ac:dyDescent="0.3">
      <c r="A523" s="13"/>
      <c r="G523" s="130"/>
      <c r="H523" s="130"/>
      <c r="I523" s="11"/>
      <c r="J523" s="11"/>
    </row>
    <row r="524" spans="1:10" x14ac:dyDescent="0.3">
      <c r="A524" s="13"/>
      <c r="G524" s="130"/>
      <c r="H524" s="130"/>
      <c r="I524" s="11"/>
      <c r="J524" s="11"/>
    </row>
    <row r="525" spans="1:10" x14ac:dyDescent="0.3">
      <c r="A525" s="13"/>
      <c r="G525" s="130"/>
      <c r="H525" s="130"/>
      <c r="I525" s="11"/>
      <c r="J525" s="11"/>
    </row>
    <row r="526" spans="1:10" x14ac:dyDescent="0.3">
      <c r="A526" s="13"/>
      <c r="G526" s="130"/>
      <c r="H526" s="130"/>
      <c r="I526" s="11"/>
      <c r="J526" s="11"/>
    </row>
    <row r="527" spans="1:10" x14ac:dyDescent="0.3">
      <c r="A527" s="13"/>
      <c r="G527" s="130"/>
      <c r="H527" s="130"/>
      <c r="I527" s="11"/>
      <c r="J527" s="11"/>
    </row>
    <row r="528" spans="1:10" x14ac:dyDescent="0.3">
      <c r="A528" s="13"/>
      <c r="G528" s="130"/>
      <c r="H528" s="130"/>
      <c r="I528" s="11"/>
      <c r="J528" s="11"/>
    </row>
    <row r="529" spans="1:10" x14ac:dyDescent="0.3">
      <c r="A529" s="13"/>
      <c r="G529" s="130"/>
      <c r="H529" s="130"/>
      <c r="I529" s="11"/>
      <c r="J529" s="11"/>
    </row>
    <row r="530" spans="1:10" x14ac:dyDescent="0.3">
      <c r="A530" s="13"/>
      <c r="G530" s="130"/>
      <c r="H530" s="130"/>
      <c r="I530" s="11"/>
      <c r="J530" s="11"/>
    </row>
    <row r="531" spans="1:10" x14ac:dyDescent="0.3">
      <c r="A531" s="13"/>
      <c r="G531" s="130"/>
      <c r="H531" s="130"/>
      <c r="I531" s="11"/>
      <c r="J531" s="11"/>
    </row>
    <row r="532" spans="1:10" x14ac:dyDescent="0.3">
      <c r="A532" s="13"/>
      <c r="G532" s="130"/>
      <c r="H532" s="130"/>
      <c r="I532" s="11"/>
      <c r="J532" s="11"/>
    </row>
    <row r="533" spans="1:10" x14ac:dyDescent="0.3">
      <c r="A533" s="13"/>
      <c r="G533" s="130"/>
      <c r="H533" s="130"/>
      <c r="I533" s="11"/>
      <c r="J533" s="11"/>
    </row>
    <row r="534" spans="1:10" x14ac:dyDescent="0.3">
      <c r="A534" s="13"/>
      <c r="G534" s="130"/>
      <c r="H534" s="130"/>
      <c r="I534" s="11"/>
      <c r="J534" s="11"/>
    </row>
    <row r="535" spans="1:10" x14ac:dyDescent="0.3">
      <c r="A535" s="13"/>
      <c r="G535" s="130"/>
      <c r="H535" s="130"/>
      <c r="I535" s="11"/>
      <c r="J535" s="11"/>
    </row>
    <row r="536" spans="1:10" x14ac:dyDescent="0.3">
      <c r="A536" s="13"/>
      <c r="G536" s="130"/>
      <c r="H536" s="130"/>
      <c r="I536" s="11"/>
      <c r="J536" s="11"/>
    </row>
    <row r="537" spans="1:10" x14ac:dyDescent="0.3">
      <c r="A537" s="13"/>
      <c r="G537" s="130"/>
      <c r="H537" s="130"/>
      <c r="I537" s="11"/>
      <c r="J537" s="11"/>
    </row>
    <row r="538" spans="1:10" x14ac:dyDescent="0.3">
      <c r="A538" s="13"/>
      <c r="G538" s="130"/>
      <c r="H538" s="130"/>
      <c r="I538" s="11"/>
      <c r="J538" s="11"/>
    </row>
    <row r="539" spans="1:10" x14ac:dyDescent="0.3">
      <c r="A539" s="13"/>
      <c r="G539" s="130"/>
      <c r="H539" s="130"/>
      <c r="I539" s="11"/>
      <c r="J539" s="11"/>
    </row>
    <row r="540" spans="1:10" x14ac:dyDescent="0.3">
      <c r="A540" s="13"/>
      <c r="G540" s="130"/>
      <c r="H540" s="130"/>
      <c r="I540" s="11"/>
      <c r="J540" s="11"/>
    </row>
    <row r="541" spans="1:10" x14ac:dyDescent="0.3">
      <c r="A541" s="13"/>
      <c r="G541" s="130"/>
      <c r="H541" s="130"/>
      <c r="I541" s="11"/>
      <c r="J541" s="11"/>
    </row>
    <row r="542" spans="1:10" x14ac:dyDescent="0.3">
      <c r="A542" s="13"/>
      <c r="G542" s="130"/>
      <c r="H542" s="130"/>
      <c r="I542" s="11"/>
      <c r="J542" s="11"/>
    </row>
    <row r="543" spans="1:10" x14ac:dyDescent="0.3">
      <c r="A543" s="13"/>
      <c r="G543" s="130"/>
      <c r="H543" s="130"/>
      <c r="I543" s="11"/>
      <c r="J543" s="11"/>
    </row>
    <row r="544" spans="1:10" x14ac:dyDescent="0.3">
      <c r="A544" s="13"/>
      <c r="G544" s="130"/>
      <c r="H544" s="130"/>
      <c r="I544" s="11"/>
      <c r="J544" s="11"/>
    </row>
    <row r="545" spans="1:10" x14ac:dyDescent="0.3">
      <c r="A545" s="13"/>
      <c r="G545" s="130"/>
      <c r="H545" s="130"/>
      <c r="I545" s="11"/>
      <c r="J545" s="11"/>
    </row>
    <row r="546" spans="1:10" x14ac:dyDescent="0.3">
      <c r="A546" s="13"/>
      <c r="G546" s="130"/>
      <c r="H546" s="130"/>
      <c r="I546" s="11"/>
      <c r="J546" s="11"/>
    </row>
    <row r="547" spans="1:10" x14ac:dyDescent="0.3">
      <c r="A547" s="13"/>
      <c r="G547" s="130"/>
      <c r="H547" s="130"/>
      <c r="I547" s="11"/>
      <c r="J547" s="11"/>
    </row>
    <row r="548" spans="1:10" x14ac:dyDescent="0.3">
      <c r="A548" s="13"/>
      <c r="G548" s="130"/>
      <c r="H548" s="130"/>
      <c r="I548" s="11"/>
      <c r="J548" s="11"/>
    </row>
    <row r="549" spans="1:10" x14ac:dyDescent="0.3">
      <c r="A549" s="13"/>
      <c r="G549" s="130"/>
      <c r="H549" s="130"/>
      <c r="I549" s="11"/>
      <c r="J549" s="11"/>
    </row>
    <row r="550" spans="1:10" x14ac:dyDescent="0.3">
      <c r="A550" s="13"/>
      <c r="G550" s="130"/>
      <c r="H550" s="130"/>
      <c r="I550" s="11"/>
      <c r="J550" s="11"/>
    </row>
    <row r="551" spans="1:10" x14ac:dyDescent="0.3">
      <c r="A551" s="13"/>
      <c r="G551" s="130"/>
      <c r="H551" s="130"/>
      <c r="I551" s="11"/>
      <c r="J551" s="11"/>
    </row>
    <row r="552" spans="1:10" x14ac:dyDescent="0.3">
      <c r="A552" s="13"/>
      <c r="G552" s="130"/>
      <c r="H552" s="130"/>
      <c r="I552" s="11"/>
      <c r="J552" s="11"/>
    </row>
    <row r="553" spans="1:10" x14ac:dyDescent="0.3">
      <c r="A553" s="13"/>
      <c r="G553" s="130"/>
      <c r="H553" s="130"/>
      <c r="I553" s="11"/>
      <c r="J553" s="11"/>
    </row>
    <row r="554" spans="1:10" x14ac:dyDescent="0.3">
      <c r="A554" s="13"/>
      <c r="G554" s="130"/>
      <c r="H554" s="130"/>
      <c r="I554" s="11"/>
      <c r="J554" s="11"/>
    </row>
    <row r="555" spans="1:10" x14ac:dyDescent="0.3">
      <c r="A555" s="13"/>
      <c r="G555" s="130"/>
      <c r="H555" s="130"/>
      <c r="I555" s="11"/>
      <c r="J555" s="11"/>
    </row>
    <row r="556" spans="1:10" x14ac:dyDescent="0.3">
      <c r="A556" s="13"/>
      <c r="G556" s="130"/>
      <c r="H556" s="130"/>
      <c r="I556" s="11"/>
      <c r="J556" s="11"/>
    </row>
    <row r="557" spans="1:10" x14ac:dyDescent="0.3">
      <c r="A557" s="13"/>
      <c r="G557" s="130"/>
      <c r="H557" s="130"/>
      <c r="I557" s="11"/>
      <c r="J557" s="11"/>
    </row>
    <row r="558" spans="1:10" x14ac:dyDescent="0.3">
      <c r="A558" s="13"/>
      <c r="G558" s="130"/>
      <c r="H558" s="130"/>
      <c r="I558" s="11"/>
      <c r="J558" s="11"/>
    </row>
    <row r="559" spans="1:10" x14ac:dyDescent="0.3">
      <c r="A559" s="13"/>
      <c r="G559" s="130"/>
      <c r="H559" s="130"/>
      <c r="I559" s="11"/>
      <c r="J559" s="11"/>
    </row>
    <row r="560" spans="1:10" x14ac:dyDescent="0.3">
      <c r="A560" s="13"/>
      <c r="G560" s="130"/>
      <c r="H560" s="130"/>
      <c r="I560" s="11"/>
      <c r="J560" s="11"/>
    </row>
    <row r="561" spans="1:10" x14ac:dyDescent="0.3">
      <c r="A561" s="13"/>
      <c r="G561" s="130"/>
      <c r="H561" s="130"/>
      <c r="I561" s="11"/>
      <c r="J561" s="11"/>
    </row>
    <row r="562" spans="1:10" x14ac:dyDescent="0.3">
      <c r="A562" s="13"/>
      <c r="G562" s="130"/>
      <c r="H562" s="130"/>
      <c r="I562" s="11"/>
      <c r="J562" s="11"/>
    </row>
    <row r="563" spans="1:10" x14ac:dyDescent="0.3">
      <c r="A563" s="13"/>
      <c r="G563" s="130"/>
      <c r="H563" s="130"/>
      <c r="I563" s="11"/>
      <c r="J563" s="11"/>
    </row>
    <row r="564" spans="1:10" x14ac:dyDescent="0.3">
      <c r="A564" s="13"/>
      <c r="G564" s="130"/>
      <c r="H564" s="130"/>
      <c r="I564" s="11"/>
      <c r="J564" s="11"/>
    </row>
    <row r="565" spans="1:10" x14ac:dyDescent="0.3">
      <c r="A565" s="13"/>
      <c r="G565" s="130"/>
      <c r="H565" s="130"/>
      <c r="I565" s="11"/>
      <c r="J565" s="11"/>
    </row>
    <row r="566" spans="1:10" x14ac:dyDescent="0.3">
      <c r="A566" s="13"/>
      <c r="G566" s="130"/>
      <c r="H566" s="130"/>
      <c r="I566" s="11"/>
      <c r="J566" s="11"/>
    </row>
    <row r="567" spans="1:10" x14ac:dyDescent="0.3">
      <c r="A567" s="13"/>
      <c r="G567" s="130"/>
      <c r="H567" s="130"/>
      <c r="I567" s="11"/>
      <c r="J567" s="11"/>
    </row>
    <row r="568" spans="1:10" x14ac:dyDescent="0.3">
      <c r="A568" s="13"/>
      <c r="G568" s="130"/>
      <c r="H568" s="130"/>
      <c r="I568" s="11"/>
      <c r="J568" s="11"/>
    </row>
    <row r="569" spans="1:10" x14ac:dyDescent="0.3">
      <c r="A569" s="13"/>
      <c r="G569" s="130"/>
      <c r="H569" s="130"/>
      <c r="I569" s="11"/>
      <c r="J569" s="11"/>
    </row>
    <row r="570" spans="1:10" x14ac:dyDescent="0.3">
      <c r="A570" s="13"/>
      <c r="G570" s="130"/>
      <c r="H570" s="130"/>
      <c r="I570" s="11"/>
      <c r="J570" s="11"/>
    </row>
    <row r="571" spans="1:10" x14ac:dyDescent="0.3">
      <c r="A571" s="13"/>
      <c r="G571" s="130"/>
      <c r="H571" s="130"/>
      <c r="I571" s="11"/>
      <c r="J571" s="11"/>
    </row>
    <row r="572" spans="1:10" x14ac:dyDescent="0.3">
      <c r="A572" s="13"/>
      <c r="G572" s="130"/>
      <c r="H572" s="130"/>
      <c r="I572" s="11"/>
      <c r="J572" s="11"/>
    </row>
    <row r="573" spans="1:10" x14ac:dyDescent="0.3">
      <c r="A573" s="13"/>
      <c r="G573" s="130"/>
      <c r="H573" s="130"/>
      <c r="I573" s="11"/>
      <c r="J573" s="11"/>
    </row>
    <row r="574" spans="1:10" x14ac:dyDescent="0.3">
      <c r="A574" s="13"/>
      <c r="G574" s="130"/>
      <c r="H574" s="130"/>
      <c r="I574" s="11"/>
      <c r="J574" s="11"/>
    </row>
    <row r="575" spans="1:10" x14ac:dyDescent="0.3">
      <c r="A575" s="13"/>
      <c r="G575" s="130"/>
      <c r="H575" s="130"/>
      <c r="I575" s="11"/>
      <c r="J575" s="11"/>
    </row>
    <row r="576" spans="1:10" x14ac:dyDescent="0.3">
      <c r="A576" s="13"/>
      <c r="G576" s="130"/>
      <c r="H576" s="130"/>
      <c r="I576" s="11"/>
      <c r="J576" s="11"/>
    </row>
    <row r="577" spans="1:10" x14ac:dyDescent="0.3">
      <c r="A577" s="13"/>
      <c r="G577" s="130"/>
      <c r="H577" s="130"/>
      <c r="I577" s="11"/>
      <c r="J577" s="11"/>
    </row>
    <row r="578" spans="1:10" x14ac:dyDescent="0.3">
      <c r="A578" s="13"/>
      <c r="G578" s="130"/>
      <c r="H578" s="130"/>
      <c r="I578" s="11"/>
      <c r="J578" s="11"/>
    </row>
    <row r="579" spans="1:10" x14ac:dyDescent="0.3">
      <c r="A579" s="13"/>
      <c r="G579" s="130"/>
      <c r="H579" s="130"/>
      <c r="I579" s="11"/>
      <c r="J579" s="11"/>
    </row>
    <row r="580" spans="1:10" x14ac:dyDescent="0.3">
      <c r="A580" s="13"/>
      <c r="G580" s="130"/>
      <c r="H580" s="130"/>
      <c r="I580" s="11"/>
      <c r="J580" s="11"/>
    </row>
    <row r="581" spans="1:10" x14ac:dyDescent="0.3">
      <c r="A581" s="13"/>
      <c r="G581" s="130"/>
      <c r="H581" s="130"/>
      <c r="I581" s="11"/>
      <c r="J581" s="11"/>
    </row>
    <row r="582" spans="1:10" x14ac:dyDescent="0.3">
      <c r="A582" s="13"/>
      <c r="G582" s="130"/>
      <c r="H582" s="130"/>
      <c r="I582" s="11"/>
      <c r="J582" s="11"/>
    </row>
    <row r="583" spans="1:10" x14ac:dyDescent="0.3">
      <c r="A583" s="13"/>
      <c r="G583" s="130"/>
      <c r="H583" s="130"/>
      <c r="I583" s="11"/>
      <c r="J583" s="11"/>
    </row>
    <row r="584" spans="1:10" x14ac:dyDescent="0.3">
      <c r="A584" s="13"/>
      <c r="G584" s="130"/>
      <c r="H584" s="130"/>
      <c r="I584" s="11"/>
      <c r="J584" s="11"/>
    </row>
    <row r="585" spans="1:10" x14ac:dyDescent="0.3">
      <c r="A585" s="13"/>
      <c r="G585" s="130"/>
      <c r="H585" s="130"/>
      <c r="I585" s="11"/>
      <c r="J585" s="11"/>
    </row>
    <row r="586" spans="1:10" x14ac:dyDescent="0.3">
      <c r="A586" s="13"/>
      <c r="G586" s="130"/>
      <c r="H586" s="130"/>
      <c r="I586" s="11"/>
      <c r="J586" s="11"/>
    </row>
    <row r="587" spans="1:10" x14ac:dyDescent="0.3">
      <c r="A587" s="13"/>
      <c r="G587" s="130"/>
      <c r="H587" s="130"/>
      <c r="I587" s="11"/>
      <c r="J587" s="11"/>
    </row>
    <row r="588" spans="1:10" x14ac:dyDescent="0.3">
      <c r="A588" s="13"/>
      <c r="G588" s="130"/>
      <c r="H588" s="130"/>
      <c r="I588" s="11"/>
      <c r="J588" s="11"/>
    </row>
    <row r="589" spans="1:10" x14ac:dyDescent="0.3">
      <c r="A589" s="13"/>
      <c r="G589" s="130"/>
      <c r="H589" s="130"/>
      <c r="I589" s="11"/>
      <c r="J589" s="11"/>
    </row>
    <row r="590" spans="1:10" x14ac:dyDescent="0.3">
      <c r="A590" s="13"/>
      <c r="G590" s="130"/>
      <c r="H590" s="130"/>
      <c r="I590" s="11"/>
      <c r="J590" s="11"/>
    </row>
    <row r="591" spans="1:10" x14ac:dyDescent="0.3">
      <c r="A591" s="13"/>
      <c r="G591" s="130"/>
      <c r="H591" s="130"/>
      <c r="I591" s="11"/>
      <c r="J591" s="11"/>
    </row>
    <row r="592" spans="1:10" x14ac:dyDescent="0.3">
      <c r="A592" s="13"/>
      <c r="G592" s="130"/>
      <c r="H592" s="130"/>
      <c r="I592" s="11"/>
      <c r="J592" s="11"/>
    </row>
    <row r="593" spans="1:10" x14ac:dyDescent="0.3">
      <c r="A593" s="13"/>
      <c r="G593" s="130"/>
      <c r="H593" s="130"/>
      <c r="I593" s="11"/>
      <c r="J593" s="11"/>
    </row>
    <row r="594" spans="1:10" x14ac:dyDescent="0.3">
      <c r="A594" s="13"/>
      <c r="G594" s="130"/>
      <c r="H594" s="130"/>
      <c r="I594" s="11"/>
      <c r="J594" s="11"/>
    </row>
    <row r="595" spans="1:10" x14ac:dyDescent="0.3">
      <c r="A595" s="13"/>
      <c r="G595" s="130"/>
      <c r="H595" s="130"/>
      <c r="I595" s="11"/>
      <c r="J595" s="11"/>
    </row>
    <row r="596" spans="1:10" x14ac:dyDescent="0.3">
      <c r="A596" s="13"/>
      <c r="G596" s="130"/>
      <c r="H596" s="130"/>
      <c r="I596" s="11"/>
      <c r="J596" s="11"/>
    </row>
    <row r="597" spans="1:10" x14ac:dyDescent="0.3">
      <c r="A597" s="13"/>
      <c r="G597" s="130"/>
      <c r="H597" s="130"/>
      <c r="I597" s="11"/>
      <c r="J597" s="11"/>
    </row>
    <row r="598" spans="1:10" x14ac:dyDescent="0.3">
      <c r="A598" s="13"/>
      <c r="G598" s="130"/>
      <c r="H598" s="130"/>
      <c r="I598" s="11"/>
      <c r="J598" s="11"/>
    </row>
    <row r="599" spans="1:10" x14ac:dyDescent="0.3">
      <c r="A599" s="13"/>
      <c r="G599" s="130"/>
      <c r="H599" s="130"/>
      <c r="I599" s="11"/>
      <c r="J599" s="11"/>
    </row>
    <row r="600" spans="1:10" x14ac:dyDescent="0.3">
      <c r="A600" s="13"/>
      <c r="G600" s="130"/>
      <c r="H600" s="130"/>
      <c r="I600" s="11"/>
      <c r="J600" s="11"/>
    </row>
    <row r="601" spans="1:10" x14ac:dyDescent="0.3">
      <c r="A601" s="13"/>
      <c r="G601" s="130"/>
      <c r="H601" s="130"/>
      <c r="I601" s="11"/>
      <c r="J601" s="11"/>
    </row>
    <row r="602" spans="1:10" x14ac:dyDescent="0.3">
      <c r="A602" s="13"/>
      <c r="G602" s="130"/>
      <c r="H602" s="130"/>
      <c r="I602" s="11"/>
      <c r="J602" s="11"/>
    </row>
    <row r="603" spans="1:10" x14ac:dyDescent="0.3">
      <c r="A603" s="13"/>
      <c r="G603" s="130"/>
      <c r="H603" s="130"/>
      <c r="I603" s="11"/>
      <c r="J603" s="11"/>
    </row>
    <row r="604" spans="1:10" x14ac:dyDescent="0.3">
      <c r="A604" s="13"/>
      <c r="G604" s="130"/>
      <c r="H604" s="130"/>
      <c r="I604" s="11"/>
      <c r="J604" s="11"/>
    </row>
    <row r="605" spans="1:10" x14ac:dyDescent="0.3">
      <c r="A605" s="13"/>
      <c r="G605" s="130"/>
      <c r="H605" s="130"/>
      <c r="I605" s="11"/>
      <c r="J605" s="11"/>
    </row>
    <row r="606" spans="1:10" x14ac:dyDescent="0.3">
      <c r="A606" s="13"/>
      <c r="G606" s="130"/>
      <c r="H606" s="130"/>
      <c r="I606" s="11"/>
      <c r="J606" s="11"/>
    </row>
    <row r="607" spans="1:10" x14ac:dyDescent="0.3">
      <c r="A607" s="13"/>
      <c r="G607" s="130"/>
      <c r="H607" s="130"/>
      <c r="I607" s="11"/>
      <c r="J607" s="11"/>
    </row>
    <row r="608" spans="1:10" x14ac:dyDescent="0.3">
      <c r="A608" s="13"/>
      <c r="G608" s="130"/>
      <c r="H608" s="130"/>
      <c r="I608" s="11"/>
      <c r="J608" s="11"/>
    </row>
    <row r="609" spans="1:10" x14ac:dyDescent="0.3">
      <c r="A609" s="13"/>
      <c r="G609" s="130"/>
      <c r="H609" s="130"/>
      <c r="I609" s="11"/>
      <c r="J609" s="11"/>
    </row>
    <row r="610" spans="1:10" x14ac:dyDescent="0.3">
      <c r="A610" s="13"/>
      <c r="G610" s="130"/>
      <c r="H610" s="130"/>
      <c r="I610" s="11"/>
      <c r="J610" s="11"/>
    </row>
    <row r="611" spans="1:10" x14ac:dyDescent="0.3">
      <c r="A611" s="13"/>
      <c r="G611" s="130"/>
      <c r="H611" s="130"/>
      <c r="I611" s="11"/>
      <c r="J611" s="11"/>
    </row>
    <row r="612" spans="1:10" x14ac:dyDescent="0.3">
      <c r="A612" s="13"/>
      <c r="G612" s="130"/>
      <c r="H612" s="130"/>
      <c r="I612" s="11"/>
      <c r="J612" s="11"/>
    </row>
    <row r="613" spans="1:10" x14ac:dyDescent="0.3">
      <c r="A613" s="13"/>
      <c r="G613" s="130"/>
      <c r="H613" s="130"/>
      <c r="I613" s="11"/>
      <c r="J613" s="11"/>
    </row>
    <row r="614" spans="1:10" x14ac:dyDescent="0.3">
      <c r="A614" s="13"/>
      <c r="G614" s="130"/>
      <c r="H614" s="130"/>
      <c r="I614" s="11"/>
      <c r="J614" s="11"/>
    </row>
    <row r="615" spans="1:10" x14ac:dyDescent="0.3">
      <c r="A615" s="13"/>
      <c r="G615" s="130"/>
      <c r="H615" s="130"/>
      <c r="I615" s="11"/>
      <c r="J615" s="11"/>
    </row>
    <row r="616" spans="1:10" x14ac:dyDescent="0.3">
      <c r="A616" s="13"/>
      <c r="G616" s="130"/>
      <c r="H616" s="130"/>
      <c r="I616" s="11"/>
      <c r="J616" s="11"/>
    </row>
    <row r="617" spans="1:10" x14ac:dyDescent="0.3">
      <c r="A617" s="13"/>
      <c r="G617" s="130"/>
      <c r="H617" s="130"/>
      <c r="I617" s="11"/>
      <c r="J617" s="11"/>
    </row>
    <row r="618" spans="1:10" x14ac:dyDescent="0.3">
      <c r="A618" s="13"/>
      <c r="G618" s="130"/>
      <c r="H618" s="130"/>
      <c r="I618" s="11"/>
      <c r="J618" s="11"/>
    </row>
    <row r="619" spans="1:10" x14ac:dyDescent="0.3">
      <c r="A619" s="13"/>
      <c r="G619" s="130"/>
      <c r="H619" s="130"/>
      <c r="I619" s="11"/>
      <c r="J619" s="11"/>
    </row>
    <row r="620" spans="1:10" x14ac:dyDescent="0.3">
      <c r="A620" s="13"/>
      <c r="G620" s="130"/>
      <c r="H620" s="130"/>
      <c r="I620" s="11"/>
      <c r="J620" s="11"/>
    </row>
    <row r="621" spans="1:10" x14ac:dyDescent="0.3">
      <c r="A621" s="13"/>
      <c r="G621" s="130"/>
      <c r="H621" s="130"/>
      <c r="I621" s="11"/>
      <c r="J621" s="11"/>
    </row>
    <row r="622" spans="1:10" x14ac:dyDescent="0.3">
      <c r="A622" s="13"/>
      <c r="G622" s="130"/>
      <c r="H622" s="130"/>
      <c r="I622" s="11"/>
      <c r="J622" s="11"/>
    </row>
    <row r="623" spans="1:10" x14ac:dyDescent="0.3">
      <c r="A623" s="13"/>
      <c r="G623" s="130"/>
      <c r="H623" s="130"/>
      <c r="I623" s="11"/>
      <c r="J623" s="11"/>
    </row>
    <row r="624" spans="1:10" x14ac:dyDescent="0.3">
      <c r="A624" s="13"/>
      <c r="G624" s="130"/>
      <c r="H624" s="130"/>
      <c r="I624" s="11"/>
      <c r="J624" s="11"/>
    </row>
    <row r="625" spans="1:10" x14ac:dyDescent="0.3">
      <c r="A625" s="13"/>
      <c r="G625" s="130"/>
      <c r="H625" s="130"/>
      <c r="I625" s="11"/>
      <c r="J625" s="11"/>
    </row>
    <row r="626" spans="1:10" x14ac:dyDescent="0.3">
      <c r="A626" s="13"/>
      <c r="G626" s="130"/>
      <c r="H626" s="130"/>
      <c r="I626" s="11"/>
      <c r="J626" s="11"/>
    </row>
    <row r="627" spans="1:10" x14ac:dyDescent="0.3">
      <c r="A627" s="13"/>
      <c r="G627" s="130"/>
      <c r="H627" s="130"/>
      <c r="I627" s="11"/>
      <c r="J627" s="11"/>
    </row>
    <row r="628" spans="1:10" x14ac:dyDescent="0.3">
      <c r="A628" s="13"/>
      <c r="G628" s="130"/>
      <c r="H628" s="130"/>
      <c r="I628" s="11"/>
      <c r="J628" s="11"/>
    </row>
    <row r="629" spans="1:10" x14ac:dyDescent="0.3">
      <c r="A629" s="13"/>
      <c r="G629" s="130"/>
      <c r="H629" s="130"/>
      <c r="I629" s="11"/>
      <c r="J629" s="11"/>
    </row>
    <row r="630" spans="1:10" x14ac:dyDescent="0.3">
      <c r="A630" s="13"/>
      <c r="G630" s="130"/>
      <c r="H630" s="130"/>
      <c r="I630" s="11"/>
      <c r="J630" s="11"/>
    </row>
    <row r="631" spans="1:10" x14ac:dyDescent="0.3">
      <c r="A631" s="13"/>
      <c r="G631" s="130"/>
      <c r="H631" s="130"/>
      <c r="I631" s="11"/>
      <c r="J631" s="11"/>
    </row>
    <row r="632" spans="1:10" x14ac:dyDescent="0.3">
      <c r="A632" s="13"/>
      <c r="G632" s="130"/>
      <c r="H632" s="130"/>
      <c r="I632" s="11"/>
      <c r="J632" s="11"/>
    </row>
    <row r="633" spans="1:10" x14ac:dyDescent="0.3">
      <c r="A633" s="13"/>
      <c r="G633" s="130"/>
      <c r="H633" s="130"/>
      <c r="I633" s="11"/>
      <c r="J633" s="11"/>
    </row>
    <row r="634" spans="1:10" x14ac:dyDescent="0.3">
      <c r="A634" s="13"/>
      <c r="G634" s="130"/>
      <c r="H634" s="130"/>
      <c r="I634" s="11"/>
      <c r="J634" s="11"/>
    </row>
    <row r="635" spans="1:10" x14ac:dyDescent="0.3">
      <c r="A635" s="13"/>
      <c r="G635" s="130"/>
      <c r="H635" s="130"/>
      <c r="I635" s="11"/>
      <c r="J635" s="11"/>
    </row>
    <row r="636" spans="1:10" x14ac:dyDescent="0.3">
      <c r="A636" s="13"/>
      <c r="G636" s="130"/>
      <c r="H636" s="130"/>
      <c r="I636" s="11"/>
      <c r="J636" s="11"/>
    </row>
    <row r="637" spans="1:10" x14ac:dyDescent="0.3">
      <c r="A637" s="13"/>
      <c r="G637" s="130"/>
      <c r="H637" s="130"/>
      <c r="I637" s="11"/>
      <c r="J637" s="11"/>
    </row>
    <row r="638" spans="1:10" x14ac:dyDescent="0.3">
      <c r="A638" s="13"/>
      <c r="G638" s="130"/>
      <c r="H638" s="130"/>
      <c r="I638" s="11"/>
      <c r="J638" s="11"/>
    </row>
    <row r="639" spans="1:10" x14ac:dyDescent="0.3">
      <c r="A639" s="13"/>
      <c r="G639" s="130"/>
      <c r="H639" s="130"/>
      <c r="I639" s="11"/>
      <c r="J639" s="11"/>
    </row>
    <row r="640" spans="1:10" x14ac:dyDescent="0.3">
      <c r="A640" s="13"/>
      <c r="G640" s="130"/>
      <c r="H640" s="130"/>
      <c r="I640" s="11"/>
      <c r="J640" s="11"/>
    </row>
    <row r="641" spans="1:10" x14ac:dyDescent="0.3">
      <c r="A641" s="13"/>
      <c r="G641" s="130"/>
      <c r="H641" s="130"/>
      <c r="I641" s="11"/>
      <c r="J641" s="11"/>
    </row>
    <row r="642" spans="1:10" x14ac:dyDescent="0.3">
      <c r="A642" s="13"/>
      <c r="G642" s="130"/>
      <c r="H642" s="130"/>
      <c r="I642" s="11"/>
      <c r="J642" s="11"/>
    </row>
    <row r="643" spans="1:10" x14ac:dyDescent="0.3">
      <c r="A643" s="13"/>
      <c r="G643" s="130"/>
      <c r="H643" s="130"/>
      <c r="I643" s="11"/>
      <c r="J643" s="11"/>
    </row>
    <row r="644" spans="1:10" x14ac:dyDescent="0.3">
      <c r="A644" s="13"/>
      <c r="G644" s="130"/>
      <c r="H644" s="130"/>
      <c r="I644" s="11"/>
      <c r="J644" s="11"/>
    </row>
    <row r="645" spans="1:10" x14ac:dyDescent="0.3">
      <c r="A645" s="13"/>
      <c r="G645" s="130"/>
      <c r="H645" s="130"/>
      <c r="I645" s="11"/>
      <c r="J645" s="11"/>
    </row>
    <row r="646" spans="1:10" x14ac:dyDescent="0.3">
      <c r="A646" s="13"/>
      <c r="G646" s="130"/>
      <c r="H646" s="130"/>
      <c r="I646" s="11"/>
      <c r="J646" s="11"/>
    </row>
    <row r="647" spans="1:10" x14ac:dyDescent="0.3">
      <c r="A647" s="13"/>
      <c r="G647" s="130"/>
      <c r="H647" s="130"/>
      <c r="I647" s="11"/>
      <c r="J647" s="11"/>
    </row>
    <row r="648" spans="1:10" x14ac:dyDescent="0.3">
      <c r="A648" s="13"/>
      <c r="G648" s="130"/>
      <c r="H648" s="130"/>
      <c r="I648" s="11"/>
      <c r="J648" s="11"/>
    </row>
    <row r="649" spans="1:10" x14ac:dyDescent="0.3">
      <c r="A649" s="13"/>
      <c r="G649" s="130"/>
      <c r="H649" s="130"/>
      <c r="I649" s="11"/>
      <c r="J649" s="11"/>
    </row>
    <row r="650" spans="1:10" x14ac:dyDescent="0.3">
      <c r="A650" s="13"/>
      <c r="G650" s="130"/>
      <c r="H650" s="130"/>
      <c r="I650" s="11"/>
      <c r="J650" s="11"/>
    </row>
    <row r="651" spans="1:10" x14ac:dyDescent="0.3">
      <c r="A651" s="13"/>
      <c r="G651" s="130"/>
      <c r="H651" s="130"/>
      <c r="I651" s="11"/>
      <c r="J651" s="11"/>
    </row>
    <row r="652" spans="1:10" x14ac:dyDescent="0.3">
      <c r="A652" s="13"/>
      <c r="G652" s="130"/>
      <c r="H652" s="130"/>
      <c r="I652" s="11"/>
      <c r="J652" s="11"/>
    </row>
    <row r="653" spans="1:10" x14ac:dyDescent="0.3">
      <c r="A653" s="13"/>
      <c r="G653" s="130"/>
      <c r="H653" s="130"/>
      <c r="I653" s="11"/>
      <c r="J653" s="11"/>
    </row>
    <row r="654" spans="1:10" x14ac:dyDescent="0.3">
      <c r="A654" s="13"/>
      <c r="G654" s="130"/>
      <c r="H654" s="130"/>
      <c r="I654" s="11"/>
      <c r="J654" s="11"/>
    </row>
    <row r="655" spans="1:10" x14ac:dyDescent="0.3">
      <c r="A655" s="13"/>
      <c r="G655" s="130"/>
      <c r="H655" s="130"/>
      <c r="I655" s="11"/>
      <c r="J655" s="11"/>
    </row>
    <row r="656" spans="1:10" x14ac:dyDescent="0.3">
      <c r="A656" s="13"/>
      <c r="G656" s="130"/>
      <c r="H656" s="130"/>
      <c r="I656" s="11"/>
      <c r="J656" s="11"/>
    </row>
    <row r="657" spans="1:10" x14ac:dyDescent="0.3">
      <c r="A657" s="13"/>
      <c r="G657" s="130"/>
      <c r="H657" s="130"/>
      <c r="I657" s="11"/>
      <c r="J657" s="11"/>
    </row>
    <row r="658" spans="1:10" x14ac:dyDescent="0.3">
      <c r="A658" s="13"/>
      <c r="G658" s="130"/>
      <c r="H658" s="130"/>
      <c r="I658" s="11"/>
      <c r="J658" s="11"/>
    </row>
    <row r="659" spans="1:10" x14ac:dyDescent="0.3">
      <c r="A659" s="13"/>
      <c r="G659" s="130"/>
      <c r="H659" s="130"/>
      <c r="I659" s="11"/>
      <c r="J659" s="11"/>
    </row>
    <row r="660" spans="1:10" x14ac:dyDescent="0.3">
      <c r="A660" s="13"/>
      <c r="G660" s="130"/>
      <c r="H660" s="130"/>
      <c r="I660" s="11"/>
      <c r="J660" s="11"/>
    </row>
    <row r="661" spans="1:10" x14ac:dyDescent="0.3">
      <c r="A661" s="13"/>
      <c r="G661" s="130"/>
      <c r="H661" s="130"/>
      <c r="I661" s="11"/>
      <c r="J661" s="11"/>
    </row>
    <row r="662" spans="1:10" x14ac:dyDescent="0.3">
      <c r="A662" s="13"/>
      <c r="G662" s="130"/>
      <c r="H662" s="130"/>
      <c r="I662" s="11"/>
      <c r="J662" s="11"/>
    </row>
    <row r="663" spans="1:10" x14ac:dyDescent="0.3">
      <c r="A663" s="13"/>
      <c r="G663" s="130"/>
      <c r="H663" s="130"/>
      <c r="I663" s="11"/>
      <c r="J663" s="11"/>
    </row>
    <row r="664" spans="1:10" x14ac:dyDescent="0.3">
      <c r="A664" s="13"/>
      <c r="G664" s="130"/>
      <c r="H664" s="130"/>
      <c r="I664" s="11"/>
      <c r="J664" s="11"/>
    </row>
    <row r="665" spans="1:10" x14ac:dyDescent="0.3">
      <c r="A665" s="13"/>
      <c r="G665" s="130"/>
      <c r="H665" s="130"/>
      <c r="I665" s="11"/>
      <c r="J665" s="11"/>
    </row>
    <row r="666" spans="1:10" x14ac:dyDescent="0.3">
      <c r="A666" s="13"/>
      <c r="G666" s="130"/>
      <c r="H666" s="130"/>
      <c r="I666" s="11"/>
      <c r="J666" s="11"/>
    </row>
    <row r="667" spans="1:10" x14ac:dyDescent="0.3">
      <c r="A667" s="13"/>
      <c r="G667" s="130"/>
      <c r="H667" s="130"/>
      <c r="I667" s="11"/>
      <c r="J667" s="11"/>
    </row>
    <row r="668" spans="1:10" x14ac:dyDescent="0.3">
      <c r="A668" s="13"/>
      <c r="G668" s="130"/>
      <c r="H668" s="130"/>
      <c r="I668" s="11"/>
      <c r="J668" s="11"/>
    </row>
    <row r="669" spans="1:10" x14ac:dyDescent="0.3">
      <c r="A669" s="13"/>
      <c r="G669" s="130"/>
      <c r="H669" s="130"/>
      <c r="I669" s="11"/>
      <c r="J669" s="11"/>
    </row>
    <row r="670" spans="1:10" x14ac:dyDescent="0.3">
      <c r="A670" s="13"/>
      <c r="G670" s="130"/>
      <c r="H670" s="130"/>
      <c r="I670" s="11"/>
      <c r="J670" s="11"/>
    </row>
    <row r="671" spans="1:10" x14ac:dyDescent="0.3">
      <c r="A671" s="13"/>
      <c r="G671" s="130"/>
      <c r="H671" s="130"/>
      <c r="I671" s="11"/>
      <c r="J671" s="11"/>
    </row>
    <row r="672" spans="1:10" x14ac:dyDescent="0.3">
      <c r="A672" s="13"/>
      <c r="G672" s="130"/>
      <c r="H672" s="130"/>
      <c r="I672" s="11"/>
      <c r="J672" s="11"/>
    </row>
    <row r="673" spans="1:10" x14ac:dyDescent="0.3">
      <c r="A673" s="13"/>
      <c r="G673" s="130"/>
      <c r="H673" s="130"/>
      <c r="I673" s="11"/>
      <c r="J673" s="11"/>
    </row>
    <row r="674" spans="1:10" x14ac:dyDescent="0.3">
      <c r="A674" s="13"/>
      <c r="G674" s="130"/>
      <c r="H674" s="130"/>
      <c r="I674" s="11"/>
      <c r="J674" s="11"/>
    </row>
    <row r="675" spans="1:10" x14ac:dyDescent="0.3">
      <c r="A675" s="13"/>
      <c r="G675" s="130"/>
      <c r="H675" s="130"/>
      <c r="I675" s="11"/>
      <c r="J675" s="11"/>
    </row>
    <row r="676" spans="1:10" x14ac:dyDescent="0.3">
      <c r="A676" s="13"/>
      <c r="G676" s="130"/>
      <c r="H676" s="130"/>
      <c r="I676" s="11"/>
      <c r="J676" s="11"/>
    </row>
    <row r="677" spans="1:10" x14ac:dyDescent="0.3">
      <c r="A677" s="13"/>
      <c r="G677" s="130"/>
      <c r="H677" s="130"/>
      <c r="I677" s="11"/>
      <c r="J677" s="11"/>
    </row>
    <row r="678" spans="1:10" x14ac:dyDescent="0.3">
      <c r="A678" s="13"/>
      <c r="G678" s="130"/>
      <c r="H678" s="130"/>
      <c r="I678" s="11"/>
      <c r="J678" s="11"/>
    </row>
    <row r="679" spans="1:10" x14ac:dyDescent="0.3">
      <c r="A679" s="13"/>
      <c r="G679" s="130"/>
      <c r="H679" s="130"/>
      <c r="I679" s="11"/>
      <c r="J679" s="11"/>
    </row>
    <row r="680" spans="1:10" x14ac:dyDescent="0.3">
      <c r="A680" s="13"/>
      <c r="G680" s="130"/>
      <c r="H680" s="130"/>
      <c r="I680" s="11"/>
      <c r="J680" s="11"/>
    </row>
    <row r="681" spans="1:10" x14ac:dyDescent="0.3">
      <c r="A681" s="13"/>
      <c r="G681" s="130"/>
      <c r="H681" s="130"/>
      <c r="I681" s="11"/>
      <c r="J681" s="11"/>
    </row>
    <row r="682" spans="1:10" x14ac:dyDescent="0.3">
      <c r="A682" s="13"/>
      <c r="G682" s="130"/>
      <c r="H682" s="130"/>
      <c r="I682" s="11"/>
      <c r="J682" s="11"/>
    </row>
    <row r="683" spans="1:10" x14ac:dyDescent="0.3">
      <c r="A683" s="13"/>
      <c r="G683" s="130"/>
      <c r="H683" s="130"/>
      <c r="I683" s="11"/>
      <c r="J683" s="11"/>
    </row>
    <row r="684" spans="1:10" x14ac:dyDescent="0.3">
      <c r="A684" s="13"/>
      <c r="G684" s="130"/>
      <c r="H684" s="130"/>
      <c r="I684" s="11"/>
      <c r="J684" s="11"/>
    </row>
    <row r="685" spans="1:10" x14ac:dyDescent="0.3">
      <c r="A685" s="13"/>
      <c r="G685" s="130"/>
      <c r="H685" s="130"/>
      <c r="I685" s="11"/>
      <c r="J685" s="11"/>
    </row>
    <row r="686" spans="1:10" x14ac:dyDescent="0.3">
      <c r="A686" s="13"/>
      <c r="G686" s="130"/>
      <c r="H686" s="130"/>
      <c r="I686" s="11"/>
      <c r="J686" s="11"/>
    </row>
    <row r="687" spans="1:10" x14ac:dyDescent="0.3">
      <c r="A687" s="13"/>
      <c r="G687" s="130"/>
      <c r="H687" s="130"/>
      <c r="I687" s="11"/>
      <c r="J687" s="11"/>
    </row>
    <row r="688" spans="1:10" x14ac:dyDescent="0.3">
      <c r="A688" s="13"/>
      <c r="G688" s="130"/>
      <c r="H688" s="130"/>
      <c r="I688" s="11"/>
      <c r="J688" s="11"/>
    </row>
    <row r="689" spans="1:10" x14ac:dyDescent="0.3">
      <c r="A689" s="13"/>
      <c r="G689" s="130"/>
      <c r="H689" s="130"/>
      <c r="I689" s="11"/>
      <c r="J689" s="11"/>
    </row>
    <row r="690" spans="1:10" x14ac:dyDescent="0.3">
      <c r="A690" s="13"/>
      <c r="G690" s="130"/>
      <c r="H690" s="130"/>
      <c r="I690" s="11"/>
      <c r="J690" s="11"/>
    </row>
    <row r="691" spans="1:10" x14ac:dyDescent="0.3">
      <c r="A691" s="13"/>
      <c r="G691" s="130"/>
      <c r="H691" s="130"/>
      <c r="I691" s="11"/>
      <c r="J691" s="11"/>
    </row>
    <row r="692" spans="1:10" x14ac:dyDescent="0.3">
      <c r="A692" s="13"/>
      <c r="G692" s="130"/>
      <c r="H692" s="130"/>
      <c r="I692" s="11"/>
      <c r="J692" s="11"/>
    </row>
    <row r="693" spans="1:10" x14ac:dyDescent="0.3">
      <c r="A693" s="13"/>
      <c r="G693" s="130"/>
      <c r="H693" s="130"/>
      <c r="I693" s="11"/>
      <c r="J693" s="11"/>
    </row>
    <row r="694" spans="1:10" x14ac:dyDescent="0.3">
      <c r="A694" s="13"/>
      <c r="G694" s="130"/>
      <c r="H694" s="130"/>
      <c r="I694" s="11"/>
      <c r="J694" s="11"/>
    </row>
    <row r="695" spans="1:10" x14ac:dyDescent="0.3">
      <c r="A695" s="13"/>
      <c r="G695" s="130"/>
      <c r="H695" s="130"/>
      <c r="I695" s="11"/>
      <c r="J695" s="11"/>
    </row>
    <row r="696" spans="1:10" x14ac:dyDescent="0.3">
      <c r="A696" s="13"/>
      <c r="G696" s="130"/>
      <c r="H696" s="130"/>
      <c r="I696" s="11"/>
      <c r="J696" s="11"/>
    </row>
    <row r="697" spans="1:10" x14ac:dyDescent="0.3">
      <c r="A697" s="13"/>
      <c r="G697" s="130"/>
      <c r="H697" s="130"/>
      <c r="I697" s="11"/>
      <c r="J697" s="11"/>
    </row>
    <row r="698" spans="1:10" x14ac:dyDescent="0.3">
      <c r="A698" s="13"/>
      <c r="G698" s="130"/>
      <c r="H698" s="130"/>
      <c r="I698" s="11"/>
      <c r="J698" s="11"/>
    </row>
    <row r="699" spans="1:10" x14ac:dyDescent="0.3">
      <c r="A699" s="13"/>
      <c r="G699" s="130"/>
      <c r="H699" s="130"/>
      <c r="I699" s="11"/>
      <c r="J699" s="11"/>
    </row>
    <row r="700" spans="1:10" x14ac:dyDescent="0.3">
      <c r="A700" s="13"/>
      <c r="G700" s="130"/>
      <c r="H700" s="130"/>
      <c r="I700" s="11"/>
      <c r="J700" s="11"/>
    </row>
    <row r="701" spans="1:10" x14ac:dyDescent="0.3">
      <c r="A701" s="13"/>
      <c r="G701" s="130"/>
      <c r="H701" s="130"/>
      <c r="I701" s="11"/>
      <c r="J701" s="11"/>
    </row>
    <row r="702" spans="1:10" x14ac:dyDescent="0.3">
      <c r="A702" s="13"/>
      <c r="G702" s="130"/>
      <c r="H702" s="130"/>
      <c r="I702" s="11"/>
      <c r="J702" s="11"/>
    </row>
    <row r="703" spans="1:10" x14ac:dyDescent="0.3">
      <c r="A703" s="13"/>
      <c r="G703" s="130"/>
      <c r="H703" s="130"/>
      <c r="I703" s="11"/>
      <c r="J703" s="11"/>
    </row>
    <row r="704" spans="1:10" x14ac:dyDescent="0.3">
      <c r="A704" s="13"/>
      <c r="G704" s="130"/>
      <c r="H704" s="130"/>
      <c r="I704" s="11"/>
      <c r="J704" s="11"/>
    </row>
    <row r="705" spans="1:10" x14ac:dyDescent="0.3">
      <c r="A705" s="13"/>
      <c r="G705" s="130"/>
      <c r="H705" s="130"/>
      <c r="I705" s="11"/>
      <c r="J705" s="11"/>
    </row>
    <row r="706" spans="1:10" x14ac:dyDescent="0.3">
      <c r="A706" s="13"/>
      <c r="G706" s="130"/>
      <c r="H706" s="130"/>
      <c r="I706" s="11"/>
      <c r="J706" s="11"/>
    </row>
    <row r="707" spans="1:10" x14ac:dyDescent="0.3">
      <c r="A707" s="13"/>
      <c r="G707" s="130"/>
      <c r="H707" s="130"/>
      <c r="I707" s="11"/>
      <c r="J707" s="11"/>
    </row>
    <row r="708" spans="1:10" x14ac:dyDescent="0.3">
      <c r="A708" s="13"/>
      <c r="G708" s="130"/>
      <c r="H708" s="130"/>
      <c r="I708" s="11"/>
      <c r="J708" s="11"/>
    </row>
    <row r="709" spans="1:10" x14ac:dyDescent="0.3">
      <c r="A709" s="13"/>
      <c r="G709" s="130"/>
      <c r="H709" s="130"/>
      <c r="I709" s="11"/>
      <c r="J709" s="11"/>
    </row>
    <row r="710" spans="1:10" x14ac:dyDescent="0.3">
      <c r="A710" s="13"/>
      <c r="G710" s="130"/>
      <c r="H710" s="130"/>
      <c r="I710" s="11"/>
      <c r="J710" s="11"/>
    </row>
    <row r="711" spans="1:10" x14ac:dyDescent="0.3">
      <c r="A711" s="13"/>
      <c r="G711" s="130"/>
      <c r="H711" s="130"/>
      <c r="I711" s="11"/>
      <c r="J711" s="11"/>
    </row>
    <row r="712" spans="1:10" x14ac:dyDescent="0.3">
      <c r="A712" s="13"/>
      <c r="G712" s="130"/>
      <c r="H712" s="130"/>
      <c r="I712" s="11"/>
      <c r="J712" s="11"/>
    </row>
    <row r="713" spans="1:10" x14ac:dyDescent="0.3">
      <c r="A713" s="13"/>
      <c r="G713" s="130"/>
      <c r="H713" s="130"/>
      <c r="I713" s="11"/>
      <c r="J713" s="11"/>
    </row>
    <row r="714" spans="1:10" x14ac:dyDescent="0.3">
      <c r="A714" s="13"/>
      <c r="G714" s="130"/>
      <c r="H714" s="130"/>
      <c r="I714" s="11"/>
      <c r="J714" s="11"/>
    </row>
    <row r="715" spans="1:10" x14ac:dyDescent="0.3">
      <c r="A715" s="13"/>
      <c r="G715" s="130"/>
      <c r="H715" s="130"/>
      <c r="I715" s="11"/>
      <c r="J715" s="11"/>
    </row>
    <row r="716" spans="1:10" x14ac:dyDescent="0.3">
      <c r="A716" s="13"/>
      <c r="G716" s="130"/>
      <c r="H716" s="130"/>
      <c r="I716" s="11"/>
      <c r="J716" s="11"/>
    </row>
    <row r="717" spans="1:10" x14ac:dyDescent="0.3">
      <c r="A717" s="13"/>
      <c r="G717" s="130"/>
      <c r="H717" s="130"/>
      <c r="I717" s="11"/>
      <c r="J717" s="11"/>
    </row>
    <row r="718" spans="1:10" x14ac:dyDescent="0.3">
      <c r="A718" s="13"/>
      <c r="G718" s="130"/>
      <c r="H718" s="130"/>
      <c r="I718" s="11"/>
      <c r="J718" s="11"/>
    </row>
    <row r="719" spans="1:10" x14ac:dyDescent="0.3">
      <c r="A719" s="13"/>
      <c r="G719" s="130"/>
      <c r="H719" s="130"/>
      <c r="I719" s="11"/>
      <c r="J719" s="11"/>
    </row>
    <row r="720" spans="1:10" x14ac:dyDescent="0.3">
      <c r="A720" s="13"/>
      <c r="G720" s="130"/>
      <c r="H720" s="130"/>
      <c r="I720" s="11"/>
      <c r="J720" s="11"/>
    </row>
    <row r="721" spans="1:10" x14ac:dyDescent="0.3">
      <c r="A721" s="13"/>
      <c r="G721" s="130"/>
      <c r="H721" s="130"/>
      <c r="I721" s="11"/>
      <c r="J721" s="11"/>
    </row>
    <row r="722" spans="1:10" x14ac:dyDescent="0.3">
      <c r="A722" s="13"/>
      <c r="G722" s="130"/>
      <c r="H722" s="130"/>
      <c r="I722" s="11"/>
      <c r="J722" s="11"/>
    </row>
    <row r="723" spans="1:10" x14ac:dyDescent="0.3">
      <c r="A723" s="13"/>
      <c r="G723" s="130"/>
      <c r="H723" s="130"/>
      <c r="I723" s="11"/>
      <c r="J723" s="11"/>
    </row>
    <row r="724" spans="1:10" x14ac:dyDescent="0.3">
      <c r="A724" s="13"/>
      <c r="G724" s="130"/>
      <c r="H724" s="130"/>
      <c r="I724" s="11"/>
      <c r="J724" s="11"/>
    </row>
    <row r="725" spans="1:10" x14ac:dyDescent="0.3">
      <c r="A725" s="13"/>
      <c r="G725" s="130"/>
      <c r="H725" s="130"/>
      <c r="I725" s="11"/>
      <c r="J725" s="11"/>
    </row>
    <row r="726" spans="1:10" x14ac:dyDescent="0.3">
      <c r="A726" s="13"/>
      <c r="G726" s="130"/>
      <c r="H726" s="130"/>
      <c r="I726" s="11"/>
      <c r="J726" s="11"/>
    </row>
    <row r="727" spans="1:10" x14ac:dyDescent="0.3">
      <c r="A727" s="13"/>
      <c r="G727" s="130"/>
      <c r="H727" s="130"/>
      <c r="I727" s="11"/>
      <c r="J727" s="11"/>
    </row>
    <row r="728" spans="1:10" x14ac:dyDescent="0.3">
      <c r="A728" s="13"/>
      <c r="G728" s="130"/>
      <c r="H728" s="130"/>
      <c r="I728" s="11"/>
      <c r="J728" s="11"/>
    </row>
    <row r="729" spans="1:10" x14ac:dyDescent="0.3">
      <c r="A729" s="13"/>
      <c r="G729" s="130"/>
      <c r="H729" s="130"/>
      <c r="I729" s="11"/>
      <c r="J729" s="11"/>
    </row>
    <row r="730" spans="1:10" x14ac:dyDescent="0.3">
      <c r="A730" s="13"/>
      <c r="G730" s="130"/>
      <c r="H730" s="130"/>
      <c r="I730" s="11"/>
      <c r="J730" s="11"/>
    </row>
    <row r="731" spans="1:10" x14ac:dyDescent="0.3">
      <c r="A731" s="13"/>
      <c r="G731" s="130"/>
      <c r="H731" s="130"/>
      <c r="I731" s="11"/>
      <c r="J731" s="11"/>
    </row>
    <row r="732" spans="1:10" x14ac:dyDescent="0.3">
      <c r="A732" s="13"/>
      <c r="G732" s="130"/>
      <c r="H732" s="130"/>
      <c r="I732" s="11"/>
      <c r="J732" s="11"/>
    </row>
    <row r="733" spans="1:10" x14ac:dyDescent="0.3">
      <c r="A733" s="13"/>
      <c r="G733" s="130"/>
      <c r="H733" s="130"/>
      <c r="I733" s="11"/>
      <c r="J733" s="11"/>
    </row>
    <row r="734" spans="1:10" x14ac:dyDescent="0.3">
      <c r="A734" s="13"/>
      <c r="G734" s="130"/>
      <c r="H734" s="130"/>
      <c r="I734" s="11"/>
      <c r="J734" s="11"/>
    </row>
    <row r="735" spans="1:10" x14ac:dyDescent="0.3">
      <c r="A735" s="13"/>
      <c r="G735" s="130"/>
      <c r="H735" s="130"/>
      <c r="I735" s="11"/>
      <c r="J735" s="11"/>
    </row>
    <row r="736" spans="1:10" x14ac:dyDescent="0.3">
      <c r="A736" s="13"/>
      <c r="G736" s="130"/>
      <c r="H736" s="130"/>
      <c r="I736" s="11"/>
      <c r="J736" s="11"/>
    </row>
    <row r="737" spans="1:10" x14ac:dyDescent="0.3">
      <c r="A737" s="13"/>
      <c r="G737" s="130"/>
      <c r="H737" s="130"/>
      <c r="I737" s="11"/>
      <c r="J737" s="11"/>
    </row>
    <row r="738" spans="1:10" x14ac:dyDescent="0.3">
      <c r="A738" s="13"/>
      <c r="G738" s="130"/>
      <c r="H738" s="130"/>
      <c r="I738" s="11"/>
      <c r="J738" s="11"/>
    </row>
    <row r="739" spans="1:10" x14ac:dyDescent="0.3">
      <c r="A739" s="13"/>
      <c r="G739" s="130"/>
      <c r="H739" s="130"/>
      <c r="I739" s="11"/>
      <c r="J739" s="11"/>
    </row>
    <row r="740" spans="1:10" x14ac:dyDescent="0.3">
      <c r="A740" s="13"/>
      <c r="G740" s="130"/>
      <c r="H740" s="130"/>
      <c r="I740" s="11"/>
      <c r="J740" s="11"/>
    </row>
    <row r="741" spans="1:10" x14ac:dyDescent="0.3">
      <c r="A741" s="13"/>
      <c r="G741" s="130"/>
      <c r="H741" s="130"/>
      <c r="I741" s="11"/>
      <c r="J741" s="11"/>
    </row>
    <row r="742" spans="1:10" x14ac:dyDescent="0.3">
      <c r="A742" s="13"/>
      <c r="G742" s="130"/>
      <c r="H742" s="130"/>
      <c r="I742" s="11"/>
      <c r="J742" s="11"/>
    </row>
    <row r="743" spans="1:10" x14ac:dyDescent="0.3">
      <c r="A743" s="13"/>
      <c r="G743" s="130"/>
      <c r="H743" s="130"/>
      <c r="I743" s="11"/>
      <c r="J743" s="11"/>
    </row>
    <row r="744" spans="1:10" x14ac:dyDescent="0.3">
      <c r="A744" s="13"/>
      <c r="G744" s="130"/>
      <c r="H744" s="130"/>
      <c r="I744" s="11"/>
      <c r="J744" s="11"/>
    </row>
    <row r="745" spans="1:10" x14ac:dyDescent="0.3">
      <c r="A745" s="13"/>
      <c r="G745" s="130"/>
      <c r="H745" s="130"/>
      <c r="I745" s="11"/>
      <c r="J745" s="11"/>
    </row>
    <row r="746" spans="1:10" x14ac:dyDescent="0.3">
      <c r="A746" s="13"/>
      <c r="G746" s="130"/>
      <c r="H746" s="130"/>
      <c r="I746" s="11"/>
      <c r="J746" s="11"/>
    </row>
    <row r="747" spans="1:10" x14ac:dyDescent="0.3">
      <c r="A747" s="13"/>
      <c r="G747" s="130"/>
      <c r="H747" s="130"/>
      <c r="I747" s="11"/>
      <c r="J747" s="11"/>
    </row>
    <row r="748" spans="1:10" x14ac:dyDescent="0.3">
      <c r="A748" s="13"/>
      <c r="G748" s="130"/>
      <c r="H748" s="130"/>
      <c r="I748" s="11"/>
      <c r="J748" s="11"/>
    </row>
    <row r="749" spans="1:10" x14ac:dyDescent="0.3">
      <c r="A749" s="13"/>
      <c r="G749" s="130"/>
      <c r="H749" s="130"/>
      <c r="I749" s="11"/>
      <c r="J749" s="11"/>
    </row>
    <row r="750" spans="1:10" x14ac:dyDescent="0.3">
      <c r="A750" s="13"/>
      <c r="G750" s="130"/>
      <c r="H750" s="130"/>
      <c r="I750" s="11"/>
      <c r="J750" s="11"/>
    </row>
    <row r="751" spans="1:10" x14ac:dyDescent="0.3">
      <c r="A751" s="13"/>
      <c r="G751" s="130"/>
      <c r="H751" s="130"/>
      <c r="I751" s="11"/>
      <c r="J751" s="11"/>
    </row>
    <row r="752" spans="1:10" x14ac:dyDescent="0.3">
      <c r="A752" s="13"/>
      <c r="G752" s="130"/>
      <c r="H752" s="130"/>
      <c r="I752" s="11"/>
      <c r="J752" s="11"/>
    </row>
    <row r="753" spans="1:10" x14ac:dyDescent="0.3">
      <c r="A753" s="13"/>
      <c r="G753" s="130"/>
      <c r="H753" s="130"/>
      <c r="I753" s="11"/>
      <c r="J753" s="11"/>
    </row>
    <row r="754" spans="1:10" x14ac:dyDescent="0.3">
      <c r="A754" s="13"/>
      <c r="G754" s="130"/>
      <c r="H754" s="130"/>
      <c r="I754" s="11"/>
      <c r="J754" s="11"/>
    </row>
    <row r="755" spans="1:10" x14ac:dyDescent="0.3">
      <c r="A755" s="13"/>
      <c r="G755" s="130"/>
      <c r="H755" s="130"/>
      <c r="I755" s="11"/>
      <c r="J755" s="11"/>
    </row>
    <row r="756" spans="1:10" x14ac:dyDescent="0.3">
      <c r="A756" s="13"/>
      <c r="G756" s="130"/>
      <c r="H756" s="130"/>
      <c r="I756" s="11"/>
      <c r="J756" s="11"/>
    </row>
    <row r="757" spans="1:10" x14ac:dyDescent="0.3">
      <c r="A757" s="13"/>
      <c r="G757" s="130"/>
      <c r="H757" s="130"/>
      <c r="I757" s="11"/>
      <c r="J757" s="11"/>
    </row>
    <row r="758" spans="1:10" x14ac:dyDescent="0.3">
      <c r="A758" s="13"/>
      <c r="G758" s="130"/>
      <c r="H758" s="130"/>
      <c r="I758" s="11"/>
      <c r="J758" s="11"/>
    </row>
    <row r="759" spans="1:10" x14ac:dyDescent="0.3">
      <c r="A759" s="13"/>
      <c r="G759" s="130"/>
      <c r="H759" s="130"/>
      <c r="I759" s="11"/>
      <c r="J759" s="11"/>
    </row>
    <row r="760" spans="1:10" x14ac:dyDescent="0.3">
      <c r="A760" s="13"/>
      <c r="G760" s="130"/>
      <c r="H760" s="130"/>
      <c r="I760" s="11"/>
      <c r="J760" s="11"/>
    </row>
    <row r="761" spans="1:10" x14ac:dyDescent="0.3">
      <c r="A761" s="13"/>
      <c r="G761" s="130"/>
      <c r="H761" s="130"/>
      <c r="I761" s="11"/>
      <c r="J761" s="11"/>
    </row>
    <row r="762" spans="1:10" x14ac:dyDescent="0.3">
      <c r="A762" s="13"/>
      <c r="G762" s="130"/>
      <c r="H762" s="130"/>
      <c r="I762" s="11"/>
      <c r="J762" s="11"/>
    </row>
    <row r="763" spans="1:10" x14ac:dyDescent="0.3">
      <c r="A763" s="13"/>
      <c r="G763" s="130"/>
      <c r="H763" s="130"/>
      <c r="I763" s="11"/>
      <c r="J763" s="11"/>
    </row>
    <row r="764" spans="1:10" x14ac:dyDescent="0.3">
      <c r="A764" s="13"/>
      <c r="G764" s="130"/>
      <c r="H764" s="130"/>
      <c r="I764" s="11"/>
      <c r="J764" s="11"/>
    </row>
    <row r="765" spans="1:10" x14ac:dyDescent="0.3">
      <c r="A765" s="13"/>
      <c r="G765" s="130"/>
      <c r="H765" s="130"/>
      <c r="I765" s="11"/>
      <c r="J765" s="11"/>
    </row>
    <row r="766" spans="1:10" x14ac:dyDescent="0.3">
      <c r="A766" s="13"/>
      <c r="G766" s="130"/>
      <c r="H766" s="130"/>
      <c r="I766" s="11"/>
      <c r="J766" s="11"/>
    </row>
    <row r="767" spans="1:10" x14ac:dyDescent="0.3">
      <c r="A767" s="13"/>
      <c r="G767" s="130"/>
      <c r="H767" s="130"/>
      <c r="I767" s="11"/>
      <c r="J767" s="11"/>
    </row>
    <row r="768" spans="1:10" x14ac:dyDescent="0.3">
      <c r="A768" s="13"/>
      <c r="G768" s="130"/>
      <c r="H768" s="130"/>
      <c r="I768" s="11"/>
      <c r="J768" s="11"/>
    </row>
    <row r="769" spans="1:10" x14ac:dyDescent="0.3">
      <c r="A769" s="13"/>
      <c r="G769" s="130"/>
      <c r="H769" s="130"/>
      <c r="I769" s="11"/>
      <c r="J769" s="11"/>
    </row>
    <row r="770" spans="1:10" x14ac:dyDescent="0.3">
      <c r="A770" s="13"/>
      <c r="G770" s="130"/>
      <c r="H770" s="130"/>
      <c r="I770" s="11"/>
      <c r="J770" s="11"/>
    </row>
    <row r="771" spans="1:10" x14ac:dyDescent="0.3">
      <c r="A771" s="13"/>
      <c r="G771" s="130"/>
      <c r="H771" s="130"/>
      <c r="I771" s="11"/>
      <c r="J771" s="11"/>
    </row>
    <row r="772" spans="1:10" x14ac:dyDescent="0.3">
      <c r="A772" s="13"/>
      <c r="G772" s="130"/>
      <c r="H772" s="130"/>
      <c r="I772" s="11"/>
      <c r="J772" s="11"/>
    </row>
    <row r="773" spans="1:10" x14ac:dyDescent="0.3">
      <c r="A773" s="13"/>
      <c r="G773" s="130"/>
      <c r="H773" s="130"/>
      <c r="I773" s="11"/>
      <c r="J773" s="11"/>
    </row>
    <row r="774" spans="1:10" x14ac:dyDescent="0.3">
      <c r="A774" s="13"/>
      <c r="G774" s="130"/>
      <c r="H774" s="130"/>
      <c r="I774" s="11"/>
      <c r="J774" s="11"/>
    </row>
    <row r="775" spans="1:10" x14ac:dyDescent="0.3">
      <c r="A775" s="13"/>
      <c r="G775" s="130"/>
      <c r="H775" s="130"/>
      <c r="I775" s="11"/>
      <c r="J775" s="11"/>
    </row>
    <row r="776" spans="1:10" x14ac:dyDescent="0.3">
      <c r="A776" s="13"/>
      <c r="G776" s="130"/>
      <c r="H776" s="130"/>
      <c r="I776" s="11"/>
      <c r="J776" s="11"/>
    </row>
    <row r="777" spans="1:10" x14ac:dyDescent="0.3">
      <c r="A777" s="13"/>
      <c r="G777" s="130"/>
      <c r="H777" s="130"/>
      <c r="I777" s="11"/>
      <c r="J777" s="11"/>
    </row>
    <row r="778" spans="1:10" x14ac:dyDescent="0.3">
      <c r="A778" s="13"/>
      <c r="G778" s="130"/>
      <c r="H778" s="130"/>
      <c r="I778" s="11"/>
      <c r="J778" s="11"/>
    </row>
    <row r="779" spans="1:10" x14ac:dyDescent="0.3">
      <c r="A779" s="13"/>
      <c r="G779" s="130"/>
      <c r="H779" s="130"/>
      <c r="I779" s="11"/>
      <c r="J779" s="11"/>
    </row>
    <row r="780" spans="1:10" x14ac:dyDescent="0.3">
      <c r="A780" s="13"/>
      <c r="G780" s="130"/>
      <c r="H780" s="130"/>
      <c r="I780" s="11"/>
      <c r="J780" s="11"/>
    </row>
    <row r="781" spans="1:10" x14ac:dyDescent="0.3">
      <c r="A781" s="13"/>
      <c r="G781" s="130"/>
      <c r="H781" s="130"/>
      <c r="I781" s="11"/>
      <c r="J781" s="11"/>
    </row>
    <row r="782" spans="1:10" x14ac:dyDescent="0.3">
      <c r="A782" s="13"/>
      <c r="G782" s="130"/>
      <c r="H782" s="130"/>
      <c r="I782" s="11"/>
      <c r="J782" s="11"/>
    </row>
    <row r="783" spans="1:10" x14ac:dyDescent="0.3">
      <c r="A783" s="13"/>
      <c r="G783" s="130"/>
      <c r="H783" s="130"/>
      <c r="I783" s="11"/>
      <c r="J783" s="11"/>
    </row>
    <row r="784" spans="1:10" x14ac:dyDescent="0.3">
      <c r="A784" s="13"/>
      <c r="G784" s="130"/>
      <c r="H784" s="130"/>
      <c r="I784" s="11"/>
      <c r="J784" s="11"/>
    </row>
    <row r="785" spans="1:10" x14ac:dyDescent="0.3">
      <c r="A785" s="13"/>
      <c r="G785" s="130"/>
      <c r="H785" s="130"/>
      <c r="I785" s="11"/>
      <c r="J785" s="11"/>
    </row>
    <row r="786" spans="1:10" x14ac:dyDescent="0.3">
      <c r="A786" s="13"/>
      <c r="G786" s="130"/>
      <c r="H786" s="130"/>
      <c r="I786" s="11"/>
      <c r="J786" s="11"/>
    </row>
    <row r="787" spans="1:10" x14ac:dyDescent="0.3">
      <c r="A787" s="13"/>
      <c r="G787" s="130"/>
      <c r="H787" s="130"/>
      <c r="I787" s="11"/>
      <c r="J787" s="11"/>
    </row>
    <row r="788" spans="1:10" x14ac:dyDescent="0.3">
      <c r="A788" s="13"/>
      <c r="G788" s="130"/>
      <c r="H788" s="130"/>
      <c r="I788" s="11"/>
      <c r="J788" s="11"/>
    </row>
    <row r="789" spans="1:10" x14ac:dyDescent="0.3">
      <c r="A789" s="13"/>
      <c r="G789" s="130"/>
      <c r="H789" s="130"/>
      <c r="I789" s="11"/>
      <c r="J789" s="11"/>
    </row>
    <row r="790" spans="1:10" x14ac:dyDescent="0.3">
      <c r="A790" s="13"/>
      <c r="G790" s="130"/>
      <c r="H790" s="130"/>
      <c r="I790" s="11"/>
      <c r="J790" s="11"/>
    </row>
    <row r="791" spans="1:10" x14ac:dyDescent="0.3">
      <c r="A791" s="13"/>
      <c r="G791" s="130"/>
      <c r="H791" s="130"/>
      <c r="I791" s="11"/>
      <c r="J791" s="11"/>
    </row>
    <row r="792" spans="1:10" x14ac:dyDescent="0.3">
      <c r="A792" s="13"/>
      <c r="G792" s="130"/>
      <c r="H792" s="130"/>
      <c r="I792" s="11"/>
      <c r="J792" s="11"/>
    </row>
    <row r="793" spans="1:10" x14ac:dyDescent="0.3">
      <c r="A793" s="13"/>
      <c r="G793" s="130"/>
      <c r="H793" s="130"/>
      <c r="I793" s="11"/>
      <c r="J793" s="11"/>
    </row>
    <row r="794" spans="1:10" x14ac:dyDescent="0.3">
      <c r="A794" s="13"/>
      <c r="G794" s="130"/>
      <c r="H794" s="130"/>
      <c r="I794" s="11"/>
      <c r="J794" s="11"/>
    </row>
    <row r="795" spans="1:10" x14ac:dyDescent="0.3">
      <c r="A795" s="13"/>
      <c r="G795" s="130"/>
      <c r="H795" s="130"/>
      <c r="I795" s="11"/>
      <c r="J795" s="11"/>
    </row>
    <row r="796" spans="1:10" x14ac:dyDescent="0.3">
      <c r="A796" s="13"/>
      <c r="G796" s="130"/>
      <c r="H796" s="130"/>
      <c r="I796" s="11"/>
      <c r="J796" s="11"/>
    </row>
    <row r="797" spans="1:10" x14ac:dyDescent="0.3">
      <c r="A797" s="13"/>
      <c r="G797" s="130"/>
      <c r="H797" s="130"/>
      <c r="I797" s="11"/>
      <c r="J797" s="11"/>
    </row>
    <row r="798" spans="1:10" x14ac:dyDescent="0.3">
      <c r="A798" s="13"/>
      <c r="G798" s="130"/>
      <c r="H798" s="130"/>
      <c r="I798" s="11"/>
      <c r="J798" s="11"/>
    </row>
    <row r="799" spans="1:10" x14ac:dyDescent="0.3">
      <c r="A799" s="13"/>
      <c r="G799" s="130"/>
      <c r="H799" s="130"/>
      <c r="I799" s="11"/>
      <c r="J799" s="11"/>
    </row>
    <row r="800" spans="1:10" x14ac:dyDescent="0.3">
      <c r="A800" s="13"/>
      <c r="G800" s="130"/>
      <c r="H800" s="130"/>
      <c r="I800" s="11"/>
      <c r="J800" s="11"/>
    </row>
    <row r="801" spans="1:10" x14ac:dyDescent="0.3">
      <c r="A801" s="13"/>
      <c r="G801" s="130"/>
      <c r="H801" s="130"/>
      <c r="I801" s="11"/>
      <c r="J801" s="11"/>
    </row>
    <row r="802" spans="1:10" x14ac:dyDescent="0.3">
      <c r="A802" s="13"/>
      <c r="G802" s="130"/>
      <c r="H802" s="130"/>
      <c r="I802" s="11"/>
      <c r="J802" s="11"/>
    </row>
    <row r="803" spans="1:10" x14ac:dyDescent="0.3">
      <c r="A803" s="13"/>
      <c r="G803" s="130"/>
      <c r="H803" s="130"/>
      <c r="I803" s="11"/>
      <c r="J803" s="11"/>
    </row>
    <row r="804" spans="1:10" x14ac:dyDescent="0.3">
      <c r="A804" s="13"/>
      <c r="G804" s="130"/>
      <c r="H804" s="130"/>
      <c r="I804" s="11"/>
      <c r="J804" s="11"/>
    </row>
    <row r="805" spans="1:10" x14ac:dyDescent="0.3">
      <c r="A805" s="13"/>
      <c r="G805" s="130"/>
      <c r="H805" s="130"/>
      <c r="I805" s="11"/>
      <c r="J805" s="11"/>
    </row>
    <row r="806" spans="1:10" x14ac:dyDescent="0.3">
      <c r="A806" s="13"/>
      <c r="G806" s="130"/>
      <c r="H806" s="130"/>
      <c r="I806" s="11"/>
      <c r="J806" s="11"/>
    </row>
    <row r="807" spans="1:10" x14ac:dyDescent="0.3">
      <c r="A807" s="13"/>
      <c r="G807" s="130"/>
      <c r="H807" s="130"/>
      <c r="I807" s="11"/>
      <c r="J807" s="11"/>
    </row>
    <row r="808" spans="1:10" x14ac:dyDescent="0.3">
      <c r="A808" s="13"/>
      <c r="G808" s="130"/>
      <c r="H808" s="130"/>
      <c r="I808" s="11"/>
      <c r="J808" s="11"/>
    </row>
    <row r="809" spans="1:10" x14ac:dyDescent="0.3">
      <c r="A809" s="13"/>
      <c r="G809" s="130"/>
      <c r="H809" s="130"/>
      <c r="I809" s="11"/>
      <c r="J809" s="11"/>
    </row>
    <row r="810" spans="1:10" x14ac:dyDescent="0.3">
      <c r="A810" s="13"/>
      <c r="G810" s="130"/>
      <c r="H810" s="130"/>
      <c r="I810" s="11"/>
      <c r="J810" s="11"/>
    </row>
    <row r="811" spans="1:10" x14ac:dyDescent="0.3">
      <c r="A811" s="13"/>
      <c r="G811" s="130"/>
      <c r="H811" s="130"/>
      <c r="I811" s="11"/>
      <c r="J811" s="11"/>
    </row>
    <row r="812" spans="1:10" x14ac:dyDescent="0.3">
      <c r="A812" s="13"/>
      <c r="G812" s="130"/>
      <c r="H812" s="130"/>
      <c r="I812" s="11"/>
      <c r="J812" s="11"/>
    </row>
    <row r="813" spans="1:10" x14ac:dyDescent="0.3">
      <c r="A813" s="13"/>
      <c r="G813" s="130"/>
      <c r="H813" s="130"/>
      <c r="I813" s="11"/>
      <c r="J813" s="11"/>
    </row>
    <row r="814" spans="1:10" x14ac:dyDescent="0.3">
      <c r="A814" s="13"/>
      <c r="G814" s="130"/>
      <c r="H814" s="130"/>
      <c r="I814" s="11"/>
      <c r="J814" s="11"/>
    </row>
    <row r="815" spans="1:10" x14ac:dyDescent="0.3">
      <c r="A815" s="13"/>
      <c r="G815" s="130"/>
      <c r="H815" s="130"/>
      <c r="I815" s="11"/>
      <c r="J815" s="11"/>
    </row>
    <row r="816" spans="1:10" x14ac:dyDescent="0.3">
      <c r="A816" s="13"/>
      <c r="G816" s="130"/>
      <c r="H816" s="130"/>
      <c r="I816" s="11"/>
      <c r="J816" s="11"/>
    </row>
    <row r="817" spans="1:10" x14ac:dyDescent="0.3">
      <c r="A817" s="13"/>
      <c r="G817" s="130"/>
      <c r="H817" s="130"/>
      <c r="I817" s="11"/>
      <c r="J817" s="11"/>
    </row>
    <row r="818" spans="1:10" x14ac:dyDescent="0.3">
      <c r="A818" s="13"/>
      <c r="G818" s="130"/>
      <c r="H818" s="130"/>
      <c r="I818" s="11"/>
      <c r="J818" s="11"/>
    </row>
    <row r="819" spans="1:10" x14ac:dyDescent="0.3">
      <c r="A819" s="13"/>
      <c r="G819" s="130"/>
      <c r="H819" s="130"/>
      <c r="I819" s="11"/>
      <c r="J819" s="11"/>
    </row>
    <row r="820" spans="1:10" x14ac:dyDescent="0.3">
      <c r="A820" s="13"/>
      <c r="G820" s="130"/>
      <c r="H820" s="130"/>
      <c r="I820" s="11"/>
      <c r="J820" s="11"/>
    </row>
    <row r="821" spans="1:10" x14ac:dyDescent="0.3">
      <c r="A821" s="13"/>
      <c r="G821" s="130"/>
      <c r="H821" s="130"/>
      <c r="I821" s="11"/>
      <c r="J821" s="11"/>
    </row>
    <row r="822" spans="1:10" x14ac:dyDescent="0.3">
      <c r="A822" s="13"/>
      <c r="G822" s="130"/>
      <c r="H822" s="130"/>
      <c r="I822" s="11"/>
      <c r="J822" s="11"/>
    </row>
    <row r="823" spans="1:10" x14ac:dyDescent="0.3">
      <c r="A823" s="13"/>
      <c r="G823" s="130"/>
      <c r="H823" s="130"/>
      <c r="I823" s="11"/>
      <c r="J823" s="11"/>
    </row>
    <row r="824" spans="1:10" x14ac:dyDescent="0.3">
      <c r="A824" s="13"/>
      <c r="G824" s="130"/>
      <c r="H824" s="130"/>
      <c r="I824" s="11"/>
      <c r="J824" s="11"/>
    </row>
    <row r="825" spans="1:10" x14ac:dyDescent="0.3">
      <c r="A825" s="13"/>
      <c r="G825" s="130"/>
      <c r="H825" s="130"/>
      <c r="I825" s="11"/>
      <c r="J825" s="11"/>
    </row>
    <row r="826" spans="1:10" x14ac:dyDescent="0.3">
      <c r="A826" s="13"/>
      <c r="G826" s="130"/>
      <c r="H826" s="130"/>
      <c r="I826" s="11"/>
      <c r="J826" s="11"/>
    </row>
    <row r="827" spans="1:10" x14ac:dyDescent="0.3">
      <c r="A827" s="13"/>
      <c r="G827" s="130"/>
      <c r="H827" s="130"/>
      <c r="I827" s="11"/>
      <c r="J827" s="11"/>
    </row>
    <row r="828" spans="1:10" x14ac:dyDescent="0.3">
      <c r="A828" s="13"/>
      <c r="G828" s="130"/>
      <c r="H828" s="130"/>
      <c r="I828" s="11"/>
      <c r="J828" s="11"/>
    </row>
    <row r="829" spans="1:10" x14ac:dyDescent="0.3">
      <c r="A829" s="13"/>
      <c r="G829" s="130"/>
      <c r="H829" s="130"/>
      <c r="I829" s="11"/>
      <c r="J829" s="11"/>
    </row>
    <row r="830" spans="1:10" x14ac:dyDescent="0.3">
      <c r="A830" s="13"/>
      <c r="G830" s="130"/>
      <c r="H830" s="130"/>
      <c r="I830" s="11"/>
      <c r="J830" s="11"/>
    </row>
    <row r="831" spans="1:10" x14ac:dyDescent="0.3">
      <c r="A831" s="13"/>
      <c r="G831" s="130"/>
      <c r="H831" s="130"/>
      <c r="I831" s="11"/>
      <c r="J831" s="11"/>
    </row>
    <row r="832" spans="1:10" x14ac:dyDescent="0.3">
      <c r="A832" s="13"/>
      <c r="G832" s="130"/>
      <c r="H832" s="130"/>
      <c r="I832" s="11"/>
      <c r="J832" s="11"/>
    </row>
    <row r="833" spans="1:10" x14ac:dyDescent="0.3">
      <c r="A833" s="13"/>
      <c r="G833" s="130"/>
      <c r="H833" s="130"/>
      <c r="I833" s="11"/>
      <c r="J833" s="11"/>
    </row>
    <row r="834" spans="1:10" x14ac:dyDescent="0.3">
      <c r="A834" s="13"/>
      <c r="G834" s="130"/>
      <c r="H834" s="130"/>
      <c r="I834" s="11"/>
      <c r="J834" s="11"/>
    </row>
    <row r="835" spans="1:10" x14ac:dyDescent="0.3">
      <c r="A835" s="13"/>
      <c r="G835" s="130"/>
      <c r="H835" s="130"/>
      <c r="I835" s="11"/>
      <c r="J835" s="11"/>
    </row>
    <row r="836" spans="1:10" x14ac:dyDescent="0.3">
      <c r="A836" s="13"/>
      <c r="G836" s="130"/>
      <c r="H836" s="130"/>
      <c r="I836" s="11"/>
      <c r="J836" s="11"/>
    </row>
    <row r="837" spans="1:10" x14ac:dyDescent="0.3">
      <c r="A837" s="13"/>
      <c r="G837" s="130"/>
      <c r="H837" s="130"/>
      <c r="I837" s="11"/>
      <c r="J837" s="11"/>
    </row>
    <row r="838" spans="1:10" x14ac:dyDescent="0.3">
      <c r="A838" s="13"/>
      <c r="G838" s="130"/>
      <c r="H838" s="130"/>
      <c r="I838" s="11"/>
      <c r="J838" s="11"/>
    </row>
    <row r="839" spans="1:10" x14ac:dyDescent="0.3">
      <c r="A839" s="13"/>
      <c r="G839" s="130"/>
      <c r="H839" s="130"/>
      <c r="I839" s="11"/>
      <c r="J839" s="11"/>
    </row>
    <row r="840" spans="1:10" x14ac:dyDescent="0.3">
      <c r="A840" s="13"/>
      <c r="G840" s="130"/>
      <c r="H840" s="130"/>
      <c r="I840" s="11"/>
      <c r="J840" s="11"/>
    </row>
    <row r="841" spans="1:10" x14ac:dyDescent="0.3">
      <c r="A841" s="13"/>
      <c r="G841" s="130"/>
      <c r="H841" s="130"/>
      <c r="I841" s="11"/>
      <c r="J841" s="11"/>
    </row>
    <row r="842" spans="1:10" x14ac:dyDescent="0.3">
      <c r="A842" s="13"/>
      <c r="G842" s="130"/>
      <c r="H842" s="130"/>
      <c r="I842" s="11"/>
      <c r="J842" s="11"/>
    </row>
    <row r="843" spans="1:10" x14ac:dyDescent="0.3">
      <c r="A843" s="13"/>
      <c r="G843" s="130"/>
      <c r="H843" s="130"/>
      <c r="I843" s="11"/>
      <c r="J843" s="11"/>
    </row>
    <row r="844" spans="1:10" x14ac:dyDescent="0.3">
      <c r="A844" s="13"/>
      <c r="G844" s="130"/>
      <c r="H844" s="130"/>
      <c r="I844" s="11"/>
      <c r="J844" s="11"/>
    </row>
    <row r="845" spans="1:10" x14ac:dyDescent="0.3">
      <c r="A845" s="13"/>
      <c r="G845" s="130"/>
      <c r="H845" s="130"/>
      <c r="I845" s="11"/>
      <c r="J845" s="11"/>
    </row>
    <row r="846" spans="1:10" x14ac:dyDescent="0.3">
      <c r="A846" s="13"/>
      <c r="G846" s="130"/>
      <c r="H846" s="130"/>
      <c r="I846" s="11"/>
      <c r="J846" s="11"/>
    </row>
    <row r="847" spans="1:10" x14ac:dyDescent="0.3">
      <c r="A847" s="13"/>
      <c r="G847" s="130"/>
      <c r="H847" s="130"/>
      <c r="I847" s="11"/>
      <c r="J847" s="11"/>
    </row>
    <row r="848" spans="1:10" x14ac:dyDescent="0.3">
      <c r="A848" s="13"/>
      <c r="G848" s="130"/>
      <c r="H848" s="130"/>
      <c r="I848" s="11"/>
      <c r="J848" s="11"/>
    </row>
    <row r="849" spans="1:10" x14ac:dyDescent="0.3">
      <c r="A849" s="13"/>
      <c r="G849" s="130"/>
      <c r="H849" s="130"/>
      <c r="I849" s="11"/>
      <c r="J849" s="11"/>
    </row>
    <row r="850" spans="1:10" x14ac:dyDescent="0.3">
      <c r="A850" s="13"/>
      <c r="G850" s="130"/>
      <c r="H850" s="130"/>
      <c r="I850" s="11"/>
      <c r="J850" s="11"/>
    </row>
    <row r="851" spans="1:10" x14ac:dyDescent="0.3">
      <c r="A851" s="13"/>
      <c r="G851" s="130"/>
      <c r="H851" s="130"/>
      <c r="I851" s="11"/>
      <c r="J851" s="11"/>
    </row>
    <row r="852" spans="1:10" x14ac:dyDescent="0.3">
      <c r="A852" s="13"/>
      <c r="G852" s="130"/>
      <c r="H852" s="130"/>
      <c r="I852" s="11"/>
      <c r="J852" s="11"/>
    </row>
    <row r="853" spans="1:10" x14ac:dyDescent="0.3">
      <c r="A853" s="13"/>
      <c r="G853" s="130"/>
      <c r="H853" s="130"/>
      <c r="I853" s="11"/>
      <c r="J853" s="11"/>
    </row>
    <row r="854" spans="1:10" x14ac:dyDescent="0.3">
      <c r="A854" s="13"/>
      <c r="G854" s="130"/>
      <c r="H854" s="130"/>
      <c r="I854" s="11"/>
      <c r="J854" s="11"/>
    </row>
    <row r="855" spans="1:10" x14ac:dyDescent="0.3">
      <c r="A855" s="13"/>
      <c r="G855" s="130"/>
      <c r="H855" s="130"/>
      <c r="I855" s="11"/>
      <c r="J855" s="11"/>
    </row>
    <row r="856" spans="1:10" x14ac:dyDescent="0.3">
      <c r="A856" s="13"/>
      <c r="G856" s="130"/>
      <c r="H856" s="130"/>
      <c r="I856" s="11"/>
      <c r="J856" s="11"/>
    </row>
    <row r="857" spans="1:10" x14ac:dyDescent="0.3">
      <c r="A857" s="13"/>
      <c r="G857" s="130"/>
      <c r="H857" s="130"/>
      <c r="I857" s="11"/>
      <c r="J857" s="11"/>
    </row>
    <row r="858" spans="1:10" x14ac:dyDescent="0.3">
      <c r="A858" s="13"/>
      <c r="G858" s="130"/>
      <c r="H858" s="130"/>
      <c r="I858" s="11"/>
      <c r="J858" s="11"/>
    </row>
    <row r="859" spans="1:10" x14ac:dyDescent="0.3">
      <c r="A859" s="13"/>
      <c r="G859" s="130"/>
      <c r="H859" s="130"/>
      <c r="I859" s="11"/>
      <c r="J859" s="11"/>
    </row>
    <row r="860" spans="1:10" x14ac:dyDescent="0.3">
      <c r="A860" s="13"/>
      <c r="G860" s="130"/>
      <c r="H860" s="130"/>
      <c r="I860" s="11"/>
      <c r="J860" s="11"/>
    </row>
    <row r="861" spans="1:10" x14ac:dyDescent="0.3">
      <c r="A861" s="13"/>
      <c r="G861" s="130"/>
      <c r="H861" s="130"/>
      <c r="I861" s="11"/>
      <c r="J861" s="11"/>
    </row>
    <row r="862" spans="1:10" x14ac:dyDescent="0.3">
      <c r="A862" s="13"/>
      <c r="G862" s="130"/>
      <c r="H862" s="130"/>
      <c r="I862" s="11"/>
      <c r="J862" s="11"/>
    </row>
    <row r="863" spans="1:10" x14ac:dyDescent="0.3">
      <c r="A863" s="13"/>
      <c r="G863" s="130"/>
      <c r="H863" s="130"/>
      <c r="I863" s="11"/>
      <c r="J863" s="11"/>
    </row>
    <row r="864" spans="1:10" x14ac:dyDescent="0.3">
      <c r="A864" s="13"/>
      <c r="G864" s="130"/>
      <c r="H864" s="130"/>
      <c r="I864" s="11"/>
      <c r="J864" s="11"/>
    </row>
    <row r="865" spans="1:10" x14ac:dyDescent="0.3">
      <c r="A865" s="13"/>
      <c r="G865" s="130"/>
      <c r="H865" s="130"/>
      <c r="I865" s="11"/>
      <c r="J865" s="11"/>
    </row>
    <row r="866" spans="1:10" x14ac:dyDescent="0.3">
      <c r="A866" s="13"/>
      <c r="G866" s="130"/>
      <c r="H866" s="130"/>
      <c r="I866" s="11"/>
      <c r="J866" s="11"/>
    </row>
    <row r="867" spans="1:10" x14ac:dyDescent="0.3">
      <c r="A867" s="13"/>
      <c r="G867" s="130"/>
      <c r="H867" s="130"/>
      <c r="I867" s="11"/>
      <c r="J867" s="11"/>
    </row>
    <row r="868" spans="1:10" x14ac:dyDescent="0.3">
      <c r="A868" s="13"/>
      <c r="G868" s="130"/>
      <c r="H868" s="130"/>
      <c r="I868" s="11"/>
      <c r="J868" s="11"/>
    </row>
    <row r="869" spans="1:10" x14ac:dyDescent="0.3">
      <c r="A869" s="13"/>
      <c r="G869" s="130"/>
      <c r="H869" s="130"/>
      <c r="I869" s="11"/>
      <c r="J869" s="11"/>
    </row>
    <row r="870" spans="1:10" x14ac:dyDescent="0.3">
      <c r="A870" s="13"/>
      <c r="G870" s="130"/>
      <c r="H870" s="130"/>
      <c r="I870" s="11"/>
      <c r="J870" s="11"/>
    </row>
    <row r="871" spans="1:10" x14ac:dyDescent="0.3">
      <c r="A871" s="13"/>
      <c r="G871" s="130"/>
      <c r="H871" s="130"/>
      <c r="I871" s="11"/>
      <c r="J871" s="11"/>
    </row>
    <row r="872" spans="1:10" x14ac:dyDescent="0.3">
      <c r="A872" s="13"/>
      <c r="G872" s="130"/>
      <c r="H872" s="130"/>
      <c r="I872" s="11"/>
      <c r="J872" s="11"/>
    </row>
    <row r="873" spans="1:10" x14ac:dyDescent="0.3">
      <c r="A873" s="13"/>
      <c r="G873" s="130"/>
      <c r="H873" s="130"/>
      <c r="I873" s="11"/>
      <c r="J873" s="11"/>
    </row>
    <row r="874" spans="1:10" x14ac:dyDescent="0.3">
      <c r="A874" s="13"/>
      <c r="G874" s="130"/>
      <c r="H874" s="130"/>
      <c r="I874" s="11"/>
      <c r="J874" s="11"/>
    </row>
    <row r="875" spans="1:10" x14ac:dyDescent="0.3">
      <c r="A875" s="13"/>
      <c r="G875" s="130"/>
      <c r="H875" s="130"/>
      <c r="I875" s="11"/>
      <c r="J875" s="11"/>
    </row>
    <row r="876" spans="1:10" x14ac:dyDescent="0.3">
      <c r="A876" s="13"/>
      <c r="G876" s="130"/>
      <c r="H876" s="130"/>
      <c r="I876" s="11"/>
      <c r="J876" s="11"/>
    </row>
    <row r="877" spans="1:10" x14ac:dyDescent="0.3">
      <c r="A877" s="13"/>
      <c r="G877" s="130"/>
      <c r="H877" s="130"/>
      <c r="I877" s="11"/>
      <c r="J877" s="11"/>
    </row>
    <row r="878" spans="1:10" x14ac:dyDescent="0.3">
      <c r="A878" s="13"/>
      <c r="G878" s="130"/>
      <c r="H878" s="130"/>
      <c r="I878" s="11"/>
      <c r="J878" s="11"/>
    </row>
    <row r="879" spans="1:10" x14ac:dyDescent="0.3">
      <c r="A879" s="13"/>
      <c r="G879" s="130"/>
      <c r="H879" s="130"/>
      <c r="I879" s="11"/>
      <c r="J879" s="11"/>
    </row>
    <row r="880" spans="1:10" x14ac:dyDescent="0.3">
      <c r="A880" s="13"/>
      <c r="G880" s="130"/>
      <c r="H880" s="130"/>
      <c r="I880" s="11"/>
      <c r="J880" s="11"/>
    </row>
    <row r="881" spans="1:10" x14ac:dyDescent="0.3">
      <c r="A881" s="13"/>
      <c r="G881" s="130"/>
      <c r="H881" s="130"/>
      <c r="I881" s="11"/>
      <c r="J881" s="11"/>
    </row>
    <row r="882" spans="1:10" x14ac:dyDescent="0.3">
      <c r="A882" s="13"/>
      <c r="G882" s="130"/>
      <c r="H882" s="130"/>
      <c r="I882" s="11"/>
      <c r="J882" s="11"/>
    </row>
    <row r="883" spans="1:10" x14ac:dyDescent="0.3">
      <c r="A883" s="13"/>
      <c r="G883" s="130"/>
      <c r="H883" s="130"/>
      <c r="I883" s="11"/>
      <c r="J883" s="11"/>
    </row>
    <row r="884" spans="1:10" x14ac:dyDescent="0.3">
      <c r="A884" s="13"/>
      <c r="G884" s="130"/>
      <c r="H884" s="130"/>
      <c r="I884" s="11"/>
      <c r="J884" s="11"/>
    </row>
    <row r="885" spans="1:10" x14ac:dyDescent="0.3">
      <c r="A885" s="13"/>
      <c r="G885" s="130"/>
      <c r="H885" s="130"/>
      <c r="I885" s="11"/>
      <c r="J885" s="11"/>
    </row>
    <row r="886" spans="1:10" x14ac:dyDescent="0.3">
      <c r="A886" s="13"/>
      <c r="G886" s="130"/>
      <c r="H886" s="130"/>
      <c r="I886" s="11"/>
      <c r="J886" s="11"/>
    </row>
    <row r="887" spans="1:10" x14ac:dyDescent="0.3">
      <c r="A887" s="13"/>
      <c r="G887" s="130"/>
      <c r="H887" s="130"/>
      <c r="I887" s="11"/>
      <c r="J887" s="11"/>
    </row>
    <row r="888" spans="1:10" x14ac:dyDescent="0.3">
      <c r="A888" s="13"/>
      <c r="G888" s="130"/>
      <c r="H888" s="130"/>
      <c r="I888" s="11"/>
      <c r="J888" s="11"/>
    </row>
    <row r="889" spans="1:10" x14ac:dyDescent="0.3">
      <c r="A889" s="13"/>
      <c r="G889" s="130"/>
      <c r="H889" s="130"/>
      <c r="I889" s="11"/>
      <c r="J889" s="11"/>
    </row>
    <row r="890" spans="1:10" x14ac:dyDescent="0.3">
      <c r="A890" s="13"/>
      <c r="G890" s="130"/>
      <c r="H890" s="130"/>
      <c r="I890" s="11"/>
      <c r="J890" s="11"/>
    </row>
    <row r="891" spans="1:10" x14ac:dyDescent="0.3">
      <c r="A891" s="13"/>
      <c r="G891" s="130"/>
      <c r="H891" s="130"/>
      <c r="I891" s="11"/>
      <c r="J891" s="11"/>
    </row>
    <row r="892" spans="1:10" x14ac:dyDescent="0.3">
      <c r="A892" s="13"/>
      <c r="G892" s="130"/>
      <c r="H892" s="130"/>
      <c r="I892" s="11"/>
      <c r="J892" s="11"/>
    </row>
    <row r="893" spans="1:10" x14ac:dyDescent="0.3">
      <c r="A893" s="13"/>
      <c r="G893" s="130"/>
      <c r="H893" s="130"/>
      <c r="I893" s="11"/>
      <c r="J893" s="11"/>
    </row>
    <row r="894" spans="1:10" x14ac:dyDescent="0.3">
      <c r="A894" s="13"/>
      <c r="G894" s="130"/>
      <c r="H894" s="130"/>
      <c r="I894" s="11"/>
      <c r="J894" s="11"/>
    </row>
    <row r="895" spans="1:10" x14ac:dyDescent="0.3">
      <c r="A895" s="13"/>
      <c r="G895" s="130"/>
      <c r="H895" s="130"/>
      <c r="I895" s="11"/>
      <c r="J895" s="11"/>
    </row>
    <row r="896" spans="1:10" x14ac:dyDescent="0.3">
      <c r="A896" s="13"/>
      <c r="G896" s="130"/>
      <c r="H896" s="130"/>
      <c r="I896" s="11"/>
      <c r="J896" s="11"/>
    </row>
    <row r="897" spans="1:10" x14ac:dyDescent="0.3">
      <c r="A897" s="13"/>
      <c r="G897" s="130"/>
      <c r="H897" s="130"/>
      <c r="I897" s="11"/>
      <c r="J897" s="11"/>
    </row>
    <row r="898" spans="1:10" x14ac:dyDescent="0.3">
      <c r="A898" s="13"/>
      <c r="G898" s="130"/>
      <c r="H898" s="130"/>
      <c r="I898" s="11"/>
      <c r="J898" s="11"/>
    </row>
    <row r="899" spans="1:10" x14ac:dyDescent="0.3">
      <c r="A899" s="13"/>
      <c r="G899" s="130"/>
      <c r="H899" s="130"/>
      <c r="I899" s="11"/>
      <c r="J899" s="11"/>
    </row>
    <row r="900" spans="1:10" x14ac:dyDescent="0.3">
      <c r="A900" s="13"/>
      <c r="G900" s="130"/>
      <c r="H900" s="130"/>
      <c r="I900" s="11"/>
      <c r="J900" s="11"/>
    </row>
    <row r="901" spans="1:10" x14ac:dyDescent="0.3">
      <c r="A901" s="13"/>
      <c r="G901" s="130"/>
      <c r="H901" s="130"/>
      <c r="I901" s="11"/>
      <c r="J901" s="11"/>
    </row>
    <row r="902" spans="1:10" x14ac:dyDescent="0.3">
      <c r="A902" s="13"/>
      <c r="G902" s="130"/>
      <c r="H902" s="130"/>
      <c r="I902" s="11"/>
      <c r="J902" s="11"/>
    </row>
    <row r="903" spans="1:10" x14ac:dyDescent="0.3">
      <c r="A903" s="13"/>
      <c r="G903" s="130"/>
      <c r="H903" s="130"/>
      <c r="I903" s="11"/>
      <c r="J903" s="11"/>
    </row>
    <row r="904" spans="1:10" x14ac:dyDescent="0.3">
      <c r="A904" s="13"/>
      <c r="G904" s="130"/>
      <c r="H904" s="130"/>
      <c r="I904" s="11"/>
      <c r="J904" s="11"/>
    </row>
    <row r="905" spans="1:10" x14ac:dyDescent="0.3">
      <c r="A905" s="13"/>
      <c r="G905" s="130"/>
      <c r="H905" s="130"/>
      <c r="I905" s="11"/>
      <c r="J905" s="11"/>
    </row>
    <row r="906" spans="1:10" x14ac:dyDescent="0.3">
      <c r="A906" s="13"/>
      <c r="G906" s="130"/>
      <c r="H906" s="130"/>
      <c r="I906" s="11"/>
      <c r="J906" s="11"/>
    </row>
    <row r="907" spans="1:10" x14ac:dyDescent="0.3">
      <c r="A907" s="13"/>
      <c r="G907" s="130"/>
      <c r="H907" s="130"/>
      <c r="I907" s="11"/>
      <c r="J907" s="11"/>
    </row>
    <row r="908" spans="1:10" x14ac:dyDescent="0.3">
      <c r="A908" s="13"/>
      <c r="G908" s="130"/>
      <c r="H908" s="130"/>
      <c r="I908" s="11"/>
      <c r="J908" s="11"/>
    </row>
    <row r="909" spans="1:10" x14ac:dyDescent="0.3">
      <c r="A909" s="13"/>
      <c r="G909" s="130"/>
      <c r="H909" s="130"/>
      <c r="I909" s="11"/>
      <c r="J909" s="11"/>
    </row>
    <row r="910" spans="1:10" x14ac:dyDescent="0.3">
      <c r="A910" s="13"/>
      <c r="G910" s="130"/>
      <c r="H910" s="130"/>
      <c r="I910" s="11"/>
      <c r="J910" s="11"/>
    </row>
    <row r="911" spans="1:10" x14ac:dyDescent="0.3">
      <c r="A911" s="13"/>
      <c r="G911" s="130"/>
      <c r="H911" s="130"/>
      <c r="I911" s="11"/>
      <c r="J911" s="11"/>
    </row>
    <row r="912" spans="1:10" x14ac:dyDescent="0.3">
      <c r="A912" s="13"/>
      <c r="G912" s="130"/>
      <c r="H912" s="130"/>
      <c r="I912" s="11"/>
      <c r="J912" s="11"/>
    </row>
    <row r="913" spans="1:10" x14ac:dyDescent="0.3">
      <c r="A913" s="13"/>
      <c r="G913" s="130"/>
      <c r="H913" s="130"/>
      <c r="I913" s="11"/>
      <c r="J913" s="11"/>
    </row>
    <row r="914" spans="1:10" x14ac:dyDescent="0.3">
      <c r="A914" s="13"/>
      <c r="G914" s="130"/>
      <c r="H914" s="130"/>
      <c r="I914" s="11"/>
      <c r="J914" s="11"/>
    </row>
    <row r="915" spans="1:10" x14ac:dyDescent="0.3">
      <c r="A915" s="13"/>
      <c r="G915" s="130"/>
      <c r="H915" s="130"/>
      <c r="I915" s="11"/>
      <c r="J915" s="11"/>
    </row>
    <row r="916" spans="1:10" x14ac:dyDescent="0.3">
      <c r="A916" s="13"/>
      <c r="G916" s="130"/>
      <c r="H916" s="130"/>
      <c r="I916" s="11"/>
      <c r="J916" s="11"/>
    </row>
    <row r="917" spans="1:10" x14ac:dyDescent="0.3">
      <c r="A917" s="13"/>
      <c r="G917" s="130"/>
      <c r="H917" s="130"/>
      <c r="I917" s="11"/>
      <c r="J917" s="11"/>
    </row>
    <row r="918" spans="1:10" x14ac:dyDescent="0.3">
      <c r="A918" s="13"/>
      <c r="G918" s="130"/>
      <c r="H918" s="130"/>
      <c r="I918" s="11"/>
      <c r="J918" s="11"/>
    </row>
    <row r="919" spans="1:10" x14ac:dyDescent="0.3">
      <c r="A919" s="13"/>
      <c r="G919" s="130"/>
      <c r="H919" s="130"/>
      <c r="I919" s="11"/>
      <c r="J919" s="11"/>
    </row>
    <row r="920" spans="1:10" x14ac:dyDescent="0.3">
      <c r="A920" s="13"/>
      <c r="G920" s="130"/>
      <c r="H920" s="130"/>
      <c r="I920" s="11"/>
      <c r="J920" s="11"/>
    </row>
    <row r="921" spans="1:10" x14ac:dyDescent="0.3">
      <c r="A921" s="13"/>
      <c r="G921" s="130"/>
      <c r="H921" s="130"/>
      <c r="I921" s="11"/>
      <c r="J921" s="11"/>
    </row>
    <row r="922" spans="1:10" x14ac:dyDescent="0.3">
      <c r="A922" s="13"/>
      <c r="G922" s="130"/>
      <c r="H922" s="130"/>
      <c r="I922" s="11"/>
      <c r="J922" s="11"/>
    </row>
    <row r="923" spans="1:10" x14ac:dyDescent="0.3">
      <c r="A923" s="13"/>
      <c r="G923" s="130"/>
      <c r="H923" s="130"/>
      <c r="I923" s="11"/>
      <c r="J923" s="11"/>
    </row>
    <row r="924" spans="1:10" x14ac:dyDescent="0.3">
      <c r="A924" s="13"/>
      <c r="G924" s="130"/>
      <c r="H924" s="130"/>
      <c r="I924" s="11"/>
      <c r="J924" s="11"/>
    </row>
    <row r="925" spans="1:10" x14ac:dyDescent="0.3">
      <c r="A925" s="13"/>
      <c r="G925" s="130"/>
      <c r="H925" s="130"/>
      <c r="I925" s="11"/>
      <c r="J925" s="11"/>
    </row>
    <row r="926" spans="1:10" x14ac:dyDescent="0.3">
      <c r="A926" s="13"/>
      <c r="G926" s="130"/>
      <c r="H926" s="130"/>
      <c r="I926" s="11"/>
      <c r="J926" s="11"/>
    </row>
    <row r="927" spans="1:10" x14ac:dyDescent="0.3">
      <c r="A927" s="13"/>
      <c r="G927" s="130"/>
      <c r="H927" s="130"/>
      <c r="I927" s="11"/>
      <c r="J927" s="11"/>
    </row>
    <row r="928" spans="1:10" x14ac:dyDescent="0.3">
      <c r="A928" s="13"/>
      <c r="G928" s="130"/>
      <c r="H928" s="130"/>
      <c r="I928" s="11"/>
      <c r="J928" s="11"/>
    </row>
    <row r="929" spans="1:10" x14ac:dyDescent="0.3">
      <c r="A929" s="13"/>
      <c r="G929" s="130"/>
      <c r="H929" s="130"/>
      <c r="I929" s="11"/>
      <c r="J929" s="11"/>
    </row>
    <row r="930" spans="1:10" x14ac:dyDescent="0.3">
      <c r="A930" s="13"/>
      <c r="G930" s="130"/>
      <c r="H930" s="130"/>
      <c r="I930" s="11"/>
      <c r="J930" s="11"/>
    </row>
    <row r="931" spans="1:10" x14ac:dyDescent="0.3">
      <c r="A931" s="13"/>
      <c r="G931" s="130"/>
      <c r="H931" s="130"/>
      <c r="I931" s="11"/>
      <c r="J931" s="11"/>
    </row>
    <row r="932" spans="1:10" x14ac:dyDescent="0.3">
      <c r="A932" s="13"/>
      <c r="G932" s="130"/>
      <c r="H932" s="130"/>
      <c r="I932" s="11"/>
      <c r="J932" s="11"/>
    </row>
    <row r="933" spans="1:10" x14ac:dyDescent="0.3">
      <c r="A933" s="13"/>
      <c r="G933" s="130"/>
      <c r="H933" s="130"/>
      <c r="I933" s="11"/>
      <c r="J933" s="11"/>
    </row>
    <row r="934" spans="1:10" x14ac:dyDescent="0.3">
      <c r="A934" s="13"/>
      <c r="G934" s="130"/>
      <c r="H934" s="130"/>
      <c r="I934" s="11"/>
      <c r="J934" s="11"/>
    </row>
    <row r="935" spans="1:10" x14ac:dyDescent="0.3">
      <c r="A935" s="13"/>
      <c r="G935" s="130"/>
      <c r="H935" s="130"/>
      <c r="I935" s="11"/>
      <c r="J935" s="11"/>
    </row>
    <row r="936" spans="1:10" x14ac:dyDescent="0.3">
      <c r="A936" s="13"/>
      <c r="G936" s="130"/>
      <c r="H936" s="130"/>
      <c r="I936" s="11"/>
      <c r="J936" s="11"/>
    </row>
    <row r="937" spans="1:10" x14ac:dyDescent="0.3">
      <c r="A937" s="13"/>
      <c r="G937" s="130"/>
      <c r="H937" s="130"/>
      <c r="I937" s="11"/>
      <c r="J937" s="11"/>
    </row>
    <row r="938" spans="1:10" x14ac:dyDescent="0.3">
      <c r="A938" s="13"/>
      <c r="G938" s="130"/>
      <c r="H938" s="130"/>
      <c r="I938" s="11"/>
      <c r="J938" s="11"/>
    </row>
    <row r="939" spans="1:10" x14ac:dyDescent="0.3">
      <c r="A939" s="13"/>
      <c r="G939" s="130"/>
      <c r="H939" s="130"/>
      <c r="I939" s="11"/>
      <c r="J939" s="11"/>
    </row>
    <row r="940" spans="1:10" x14ac:dyDescent="0.3">
      <c r="A940" s="13"/>
      <c r="G940" s="130"/>
      <c r="H940" s="130"/>
      <c r="I940" s="11"/>
      <c r="J940" s="11"/>
    </row>
    <row r="941" spans="1:10" x14ac:dyDescent="0.3">
      <c r="A941" s="13"/>
      <c r="G941" s="130"/>
      <c r="H941" s="130"/>
      <c r="I941" s="11"/>
      <c r="J941" s="11"/>
    </row>
    <row r="942" spans="1:10" x14ac:dyDescent="0.3">
      <c r="A942" s="13"/>
      <c r="G942" s="130"/>
      <c r="H942" s="130"/>
      <c r="I942" s="11"/>
      <c r="J942" s="11"/>
    </row>
    <row r="943" spans="1:10" x14ac:dyDescent="0.3">
      <c r="A943" s="13"/>
      <c r="G943" s="130"/>
      <c r="H943" s="130"/>
      <c r="I943" s="11"/>
      <c r="J943" s="11"/>
    </row>
    <row r="944" spans="1:10" x14ac:dyDescent="0.3">
      <c r="A944" s="13"/>
      <c r="G944" s="130"/>
      <c r="H944" s="130"/>
      <c r="I944" s="11"/>
      <c r="J944" s="11"/>
    </row>
    <row r="945" spans="1:10" x14ac:dyDescent="0.3">
      <c r="A945" s="13"/>
      <c r="G945" s="130"/>
      <c r="H945" s="130"/>
      <c r="I945" s="11"/>
      <c r="J945" s="11"/>
    </row>
    <row r="946" spans="1:10" x14ac:dyDescent="0.3">
      <c r="A946" s="13"/>
      <c r="G946" s="130"/>
      <c r="H946" s="130"/>
      <c r="I946" s="11"/>
      <c r="J946" s="11"/>
    </row>
    <row r="947" spans="1:10" x14ac:dyDescent="0.3">
      <c r="A947" s="13"/>
      <c r="G947" s="130"/>
      <c r="H947" s="130"/>
      <c r="I947" s="11"/>
      <c r="J947" s="11"/>
    </row>
    <row r="948" spans="1:10" x14ac:dyDescent="0.3">
      <c r="A948" s="13"/>
      <c r="G948" s="130"/>
      <c r="H948" s="130"/>
      <c r="I948" s="11"/>
      <c r="J948" s="11"/>
    </row>
    <row r="949" spans="1:10" x14ac:dyDescent="0.3">
      <c r="A949" s="13"/>
      <c r="G949" s="130"/>
      <c r="H949" s="130"/>
      <c r="I949" s="11"/>
      <c r="J949" s="11"/>
    </row>
    <row r="950" spans="1:10" x14ac:dyDescent="0.3">
      <c r="A950" s="13"/>
      <c r="G950" s="130"/>
      <c r="H950" s="130"/>
      <c r="I950" s="11"/>
      <c r="J950" s="11"/>
    </row>
    <row r="951" spans="1:10" x14ac:dyDescent="0.3">
      <c r="A951" s="13"/>
      <c r="G951" s="130"/>
      <c r="H951" s="130"/>
      <c r="I951" s="11"/>
      <c r="J951" s="11"/>
    </row>
    <row r="952" spans="1:10" x14ac:dyDescent="0.3">
      <c r="A952" s="13"/>
      <c r="G952" s="130"/>
      <c r="H952" s="130"/>
      <c r="I952" s="11"/>
      <c r="J952" s="11"/>
    </row>
    <row r="953" spans="1:10" x14ac:dyDescent="0.3">
      <c r="A953" s="13"/>
      <c r="G953" s="130"/>
      <c r="H953" s="130"/>
      <c r="I953" s="11"/>
      <c r="J953" s="11"/>
    </row>
    <row r="954" spans="1:10" x14ac:dyDescent="0.3">
      <c r="A954" s="13"/>
      <c r="G954" s="130"/>
      <c r="H954" s="130"/>
      <c r="I954" s="11"/>
      <c r="J954" s="11"/>
    </row>
    <row r="955" spans="1:10" x14ac:dyDescent="0.3">
      <c r="A955" s="13"/>
      <c r="G955" s="130"/>
      <c r="H955" s="130"/>
      <c r="I955" s="11"/>
      <c r="J955" s="11"/>
    </row>
    <row r="956" spans="1:10" x14ac:dyDescent="0.3">
      <c r="A956" s="13"/>
      <c r="G956" s="130"/>
      <c r="H956" s="130"/>
      <c r="I956" s="11"/>
      <c r="J956" s="11"/>
    </row>
    <row r="957" spans="1:10" x14ac:dyDescent="0.3">
      <c r="A957" s="13"/>
      <c r="G957" s="130"/>
      <c r="H957" s="130"/>
      <c r="I957" s="11"/>
      <c r="J957" s="11"/>
    </row>
    <row r="958" spans="1:10" x14ac:dyDescent="0.3">
      <c r="A958" s="13"/>
      <c r="G958" s="130"/>
      <c r="H958" s="130"/>
      <c r="I958" s="11"/>
      <c r="J958" s="11"/>
    </row>
    <row r="959" spans="1:10" x14ac:dyDescent="0.3">
      <c r="A959" s="13"/>
      <c r="G959" s="130"/>
      <c r="H959" s="130"/>
      <c r="I959" s="11"/>
      <c r="J959" s="11"/>
    </row>
    <row r="960" spans="1:10" x14ac:dyDescent="0.3">
      <c r="A960" s="13"/>
      <c r="G960" s="130"/>
      <c r="H960" s="130"/>
      <c r="I960" s="11"/>
      <c r="J960" s="11"/>
    </row>
    <row r="961" spans="1:10" x14ac:dyDescent="0.3">
      <c r="A961" s="13"/>
      <c r="G961" s="130"/>
      <c r="H961" s="130"/>
      <c r="I961" s="11"/>
      <c r="J961" s="11"/>
    </row>
    <row r="962" spans="1:10" x14ac:dyDescent="0.3">
      <c r="A962" s="13"/>
      <c r="G962" s="130"/>
      <c r="H962" s="130"/>
      <c r="I962" s="11"/>
      <c r="J962" s="11"/>
    </row>
    <row r="963" spans="1:10" x14ac:dyDescent="0.3">
      <c r="A963" s="13"/>
      <c r="G963" s="130"/>
      <c r="H963" s="130"/>
      <c r="I963" s="11"/>
      <c r="J963" s="11"/>
    </row>
    <row r="964" spans="1:10" x14ac:dyDescent="0.3">
      <c r="A964" s="13"/>
      <c r="G964" s="130"/>
      <c r="H964" s="130"/>
      <c r="I964" s="11"/>
      <c r="J964" s="11"/>
    </row>
    <row r="965" spans="1:10" x14ac:dyDescent="0.3">
      <c r="A965" s="13"/>
      <c r="G965" s="130"/>
      <c r="H965" s="130"/>
      <c r="I965" s="11"/>
      <c r="J965" s="11"/>
    </row>
    <row r="966" spans="1:10" x14ac:dyDescent="0.3">
      <c r="A966" s="13"/>
      <c r="G966" s="130"/>
      <c r="H966" s="130"/>
      <c r="I966" s="11"/>
      <c r="J966" s="11"/>
    </row>
    <row r="967" spans="1:10" x14ac:dyDescent="0.3">
      <c r="A967" s="13"/>
      <c r="G967" s="130"/>
      <c r="H967" s="130"/>
      <c r="I967" s="11"/>
      <c r="J967" s="11"/>
    </row>
    <row r="968" spans="1:10" x14ac:dyDescent="0.3">
      <c r="A968" s="13"/>
      <c r="G968" s="130"/>
      <c r="H968" s="130"/>
      <c r="I968" s="11"/>
      <c r="J968" s="11"/>
    </row>
    <row r="969" spans="1:10" x14ac:dyDescent="0.3">
      <c r="A969" s="13"/>
      <c r="G969" s="130"/>
      <c r="H969" s="130"/>
      <c r="I969" s="11"/>
      <c r="J969" s="11"/>
    </row>
    <row r="970" spans="1:10" x14ac:dyDescent="0.3">
      <c r="A970" s="13"/>
      <c r="G970" s="130"/>
      <c r="H970" s="130"/>
      <c r="I970" s="11"/>
      <c r="J970" s="11"/>
    </row>
    <row r="971" spans="1:10" x14ac:dyDescent="0.3">
      <c r="A971" s="13"/>
      <c r="G971" s="130"/>
      <c r="H971" s="130"/>
      <c r="I971" s="11"/>
      <c r="J971" s="11"/>
    </row>
    <row r="972" spans="1:10" x14ac:dyDescent="0.3">
      <c r="A972" s="13"/>
      <c r="G972" s="130"/>
      <c r="H972" s="130"/>
      <c r="I972" s="11"/>
      <c r="J972" s="11"/>
    </row>
    <row r="973" spans="1:10" x14ac:dyDescent="0.3">
      <c r="A973" s="13"/>
      <c r="G973" s="130"/>
      <c r="H973" s="130"/>
      <c r="I973" s="11"/>
      <c r="J973" s="11"/>
    </row>
    <row r="974" spans="1:10" x14ac:dyDescent="0.3">
      <c r="A974" s="13"/>
      <c r="G974" s="130"/>
      <c r="H974" s="130"/>
      <c r="I974" s="11"/>
      <c r="J974" s="11"/>
    </row>
    <row r="975" spans="1:10" x14ac:dyDescent="0.3">
      <c r="A975" s="13"/>
      <c r="G975" s="130"/>
      <c r="H975" s="130"/>
      <c r="I975" s="11"/>
      <c r="J975" s="11"/>
    </row>
    <row r="976" spans="1:10" x14ac:dyDescent="0.3">
      <c r="A976" s="13"/>
      <c r="G976" s="130"/>
      <c r="H976" s="130"/>
      <c r="I976" s="11"/>
      <c r="J976" s="11"/>
    </row>
    <row r="977" spans="1:10" x14ac:dyDescent="0.3">
      <c r="A977" s="13"/>
      <c r="G977" s="130"/>
      <c r="H977" s="130"/>
      <c r="I977" s="11"/>
      <c r="J977" s="11"/>
    </row>
    <row r="978" spans="1:10" x14ac:dyDescent="0.3">
      <c r="A978" s="13"/>
      <c r="G978" s="130"/>
      <c r="H978" s="130"/>
      <c r="I978" s="11"/>
      <c r="J978" s="11"/>
    </row>
    <row r="979" spans="1:10" x14ac:dyDescent="0.3">
      <c r="A979" s="13"/>
      <c r="G979" s="130"/>
      <c r="H979" s="130"/>
      <c r="I979" s="11"/>
      <c r="J979" s="11"/>
    </row>
    <row r="980" spans="1:10" x14ac:dyDescent="0.3">
      <c r="A980" s="13"/>
      <c r="G980" s="130"/>
      <c r="H980" s="130"/>
      <c r="I980" s="11"/>
      <c r="J980" s="11"/>
    </row>
    <row r="981" spans="1:10" x14ac:dyDescent="0.3">
      <c r="A981" s="13"/>
      <c r="G981" s="130"/>
      <c r="H981" s="130"/>
      <c r="I981" s="11"/>
      <c r="J981" s="11"/>
    </row>
    <row r="982" spans="1:10" x14ac:dyDescent="0.3">
      <c r="A982" s="13"/>
      <c r="G982" s="130"/>
      <c r="H982" s="130"/>
      <c r="I982" s="11"/>
      <c r="J982" s="11"/>
    </row>
    <row r="983" spans="1:10" x14ac:dyDescent="0.3">
      <c r="A983" s="13"/>
      <c r="G983" s="130"/>
      <c r="H983" s="130"/>
      <c r="I983" s="11"/>
      <c r="J983" s="11"/>
    </row>
    <row r="984" spans="1:10" x14ac:dyDescent="0.3">
      <c r="A984" s="13"/>
      <c r="G984" s="130"/>
      <c r="H984" s="130"/>
      <c r="I984" s="11"/>
      <c r="J984" s="11"/>
    </row>
    <row r="985" spans="1:10" x14ac:dyDescent="0.3">
      <c r="A985" s="13"/>
      <c r="G985" s="130"/>
      <c r="H985" s="130"/>
      <c r="I985" s="11"/>
      <c r="J985" s="11"/>
    </row>
    <row r="986" spans="1:10" x14ac:dyDescent="0.3">
      <c r="A986" s="13"/>
      <c r="G986" s="130"/>
      <c r="H986" s="130"/>
    </row>
    <row r="987" spans="1:10" x14ac:dyDescent="0.3">
      <c r="G987" s="130"/>
      <c r="H987" s="130"/>
    </row>
    <row r="988" spans="1:10" x14ac:dyDescent="0.3">
      <c r="G988" s="130"/>
      <c r="H988" s="130"/>
    </row>
    <row r="989" spans="1:10" x14ac:dyDescent="0.3">
      <c r="G989" s="130"/>
      <c r="H989" s="130"/>
    </row>
    <row r="990" spans="1:10" x14ac:dyDescent="0.3">
      <c r="G990" s="130"/>
      <c r="H990" s="130"/>
    </row>
    <row r="991" spans="1:10" x14ac:dyDescent="0.3">
      <c r="G991" s="130"/>
      <c r="H991" s="130"/>
    </row>
    <row r="992" spans="1:10" x14ac:dyDescent="0.3">
      <c r="G992" s="130"/>
      <c r="H992" s="130"/>
    </row>
    <row r="993" spans="7:8" x14ac:dyDescent="0.3">
      <c r="G993" s="130"/>
      <c r="H993" s="130"/>
    </row>
    <row r="994" spans="7:8" x14ac:dyDescent="0.3">
      <c r="G994" s="130"/>
      <c r="H994" s="130"/>
    </row>
    <row r="995" spans="7:8" x14ac:dyDescent="0.3">
      <c r="G995" s="130"/>
      <c r="H995" s="130"/>
    </row>
    <row r="996" spans="7:8" x14ac:dyDescent="0.3">
      <c r="G996" s="130"/>
      <c r="H996" s="130"/>
    </row>
    <row r="997" spans="7:8" x14ac:dyDescent="0.3">
      <c r="G997" s="130"/>
      <c r="H997" s="130"/>
    </row>
    <row r="998" spans="7:8" x14ac:dyDescent="0.3">
      <c r="G998" s="130"/>
      <c r="H998" s="130"/>
    </row>
    <row r="999" spans="7:8" x14ac:dyDescent="0.3">
      <c r="G999" s="130"/>
      <c r="H999" s="130"/>
    </row>
    <row r="1000" spans="7:8" x14ac:dyDescent="0.3">
      <c r="G1000" s="130"/>
      <c r="H1000" s="130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1000000}">
          <x14:formula1>
            <xm:f>'controlled vocabulary'!$AH$4:$AH$6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vocabulary'!$AI$4:$AI$8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vocabulary'!$AJ$4:$AJ$5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vocabulary'!$AK$4:$AK$9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vocabulary'!$AL$4:$AL$7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workbookViewId="0">
      <selection activeCell="L4" sqref="L4"/>
    </sheetView>
  </sheetViews>
  <sheetFormatPr defaultColWidth="15.109375" defaultRowHeight="15" customHeight="1" x14ac:dyDescent="0.3"/>
  <cols>
    <col min="1" max="1" width="14.6640625" style="5" customWidth="1"/>
    <col min="2" max="2" width="11.33203125" style="14" bestFit="1" customWidth="1"/>
    <col min="3" max="3" width="23.109375" style="14" customWidth="1"/>
    <col min="4" max="4" width="21" style="14" customWidth="1"/>
    <col min="5" max="6" width="16.33203125" style="14" customWidth="1"/>
    <col min="7" max="7" width="16.109375" style="14" bestFit="1" customWidth="1"/>
    <col min="8" max="8" width="16.33203125" style="14" customWidth="1"/>
    <col min="9" max="9" width="16.33203125" style="14" bestFit="1" customWidth="1"/>
    <col min="10" max="11" width="16.6640625" style="14" customWidth="1"/>
    <col min="12" max="12" width="18.33203125" style="15" customWidth="1"/>
    <col min="13" max="13" width="18.33203125" style="5" customWidth="1"/>
    <col min="14" max="14" width="11.77734375" style="5" customWidth="1"/>
    <col min="15" max="15" width="14.33203125" style="5" customWidth="1"/>
    <col min="16" max="16" width="13.77734375" style="5" customWidth="1"/>
    <col min="17" max="17" width="14.33203125" style="123" bestFit="1" customWidth="1"/>
    <col min="18" max="18" width="15" style="123" bestFit="1" customWidth="1"/>
    <col min="19" max="19" width="17.77734375" style="123" customWidth="1"/>
    <col min="20" max="20" width="19.33203125" style="5" bestFit="1" customWidth="1"/>
    <col min="21" max="21" width="13.77734375" style="5" customWidth="1"/>
    <col min="22" max="22" width="10.44140625" style="5" customWidth="1"/>
    <col min="23" max="24" width="11.77734375" style="5" customWidth="1"/>
    <col min="25" max="25" width="10.33203125" style="5" customWidth="1"/>
    <col min="26" max="26" width="10" style="5" customWidth="1"/>
    <col min="27" max="28" width="8.109375" style="5" customWidth="1"/>
    <col min="29" max="29" width="11" style="5" customWidth="1"/>
    <col min="30" max="30" width="16.7773437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44140625" style="5" customWidth="1"/>
    <col min="36" max="37" width="23" style="5" customWidth="1"/>
    <col min="38" max="38" width="20.44140625" style="5" bestFit="1" customWidth="1"/>
    <col min="39" max="39" width="12.33203125" style="5" bestFit="1" customWidth="1"/>
    <col min="40" max="40" width="16.44140625" style="5" bestFit="1" customWidth="1"/>
    <col min="41" max="43" width="14.4414062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09375" style="8"/>
    <col min="51" max="51" width="19.6640625" style="8" bestFit="1" customWidth="1"/>
    <col min="52" max="60" width="15.10937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09375" style="5" customWidth="1"/>
    <col min="70" max="70" width="17.77734375" style="5" customWidth="1"/>
    <col min="71" max="71" width="11.6640625" style="5" customWidth="1"/>
    <col min="72" max="72" width="17.44140625" style="5" customWidth="1"/>
    <col min="73" max="73" width="14.77734375" style="5" customWidth="1"/>
    <col min="74" max="74" width="13.109375" style="5" customWidth="1"/>
    <col min="75" max="75" width="15.109375" style="8"/>
    <col min="76" max="16384" width="15.109375" style="5"/>
  </cols>
  <sheetData>
    <row r="1" spans="1:75" s="29" customFormat="1" ht="19.5" customHeight="1" x14ac:dyDescent="0.3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8" t="s">
        <v>581</v>
      </c>
      <c r="H1" s="26" t="s">
        <v>582</v>
      </c>
      <c r="I1" s="68" t="s">
        <v>583</v>
      </c>
      <c r="J1" s="68" t="s">
        <v>584</v>
      </c>
      <c r="K1" s="68" t="s">
        <v>585</v>
      </c>
      <c r="L1" s="68" t="s">
        <v>586</v>
      </c>
      <c r="M1" s="27" t="s">
        <v>587</v>
      </c>
      <c r="N1" s="27" t="s">
        <v>588</v>
      </c>
      <c r="O1" s="27" t="s">
        <v>589</v>
      </c>
      <c r="P1" s="27" t="s">
        <v>590</v>
      </c>
      <c r="Q1" s="120" t="s">
        <v>731</v>
      </c>
      <c r="R1" s="120" t="s">
        <v>732</v>
      </c>
      <c r="S1" s="120" t="s">
        <v>733</v>
      </c>
      <c r="T1" s="42" t="s">
        <v>591</v>
      </c>
      <c r="U1" s="69" t="s">
        <v>592</v>
      </c>
      <c r="V1" s="69" t="s">
        <v>593</v>
      </c>
      <c r="W1" s="69" t="s">
        <v>594</v>
      </c>
      <c r="X1" s="69" t="s">
        <v>595</v>
      </c>
      <c r="Y1" s="69" t="s">
        <v>596</v>
      </c>
      <c r="Z1" s="69" t="s">
        <v>597</v>
      </c>
      <c r="AA1" s="70" t="s">
        <v>598</v>
      </c>
      <c r="AB1" s="70" t="s">
        <v>599</v>
      </c>
      <c r="AC1" s="70" t="s">
        <v>600</v>
      </c>
      <c r="AD1" s="70" t="s">
        <v>601</v>
      </c>
      <c r="AE1" s="70" t="s">
        <v>602</v>
      </c>
      <c r="AF1" s="70" t="s">
        <v>603</v>
      </c>
      <c r="AG1" s="70" t="s">
        <v>604</v>
      </c>
      <c r="AH1" s="43" t="s">
        <v>605</v>
      </c>
      <c r="AI1" s="70" t="s">
        <v>817</v>
      </c>
      <c r="AJ1" s="70" t="s">
        <v>818</v>
      </c>
      <c r="AK1" s="43" t="s">
        <v>819</v>
      </c>
      <c r="AL1" s="44" t="s">
        <v>715</v>
      </c>
      <c r="AM1" s="44" t="s">
        <v>716</v>
      </c>
      <c r="AN1" s="44" t="s">
        <v>717</v>
      </c>
      <c r="AO1" s="71" t="s">
        <v>705</v>
      </c>
      <c r="AP1" s="71" t="s">
        <v>706</v>
      </c>
      <c r="AQ1" s="71" t="s">
        <v>848</v>
      </c>
      <c r="AR1" s="71" t="s">
        <v>707</v>
      </c>
      <c r="AS1" s="71" t="s">
        <v>708</v>
      </c>
      <c r="AT1" s="71" t="s">
        <v>709</v>
      </c>
      <c r="AU1" s="71" t="s">
        <v>768</v>
      </c>
      <c r="AV1" s="71" t="s">
        <v>769</v>
      </c>
      <c r="AW1" s="71" t="s">
        <v>770</v>
      </c>
      <c r="AX1" s="71" t="s">
        <v>771</v>
      </c>
      <c r="AY1" s="71" t="s">
        <v>846</v>
      </c>
      <c r="AZ1" s="71" t="s">
        <v>772</v>
      </c>
      <c r="BA1" s="71" t="s">
        <v>773</v>
      </c>
      <c r="BB1" s="71" t="s">
        <v>774</v>
      </c>
      <c r="BC1" s="71" t="s">
        <v>775</v>
      </c>
      <c r="BD1" s="71" t="s">
        <v>776</v>
      </c>
      <c r="BE1" s="71" t="s">
        <v>777</v>
      </c>
      <c r="BF1" s="71" t="s">
        <v>778</v>
      </c>
      <c r="BG1" s="71" t="s">
        <v>779</v>
      </c>
      <c r="BH1" s="71" t="s">
        <v>780</v>
      </c>
      <c r="BI1" s="45" t="s">
        <v>606</v>
      </c>
      <c r="BJ1" s="45" t="s">
        <v>607</v>
      </c>
      <c r="BK1" s="45" t="s">
        <v>608</v>
      </c>
      <c r="BL1" s="45" t="s">
        <v>609</v>
      </c>
      <c r="BM1" s="45" t="s">
        <v>610</v>
      </c>
      <c r="BN1" s="45" t="s">
        <v>781</v>
      </c>
      <c r="BO1" s="45" t="s">
        <v>611</v>
      </c>
      <c r="BP1" s="45" t="s">
        <v>612</v>
      </c>
      <c r="BQ1" s="45" t="s">
        <v>613</v>
      </c>
      <c r="BR1" s="45" t="s">
        <v>614</v>
      </c>
      <c r="BS1" s="45" t="s">
        <v>615</v>
      </c>
      <c r="BT1" s="45" t="s">
        <v>616</v>
      </c>
      <c r="BU1" s="45" t="s">
        <v>617</v>
      </c>
      <c r="BV1" s="45" t="s">
        <v>618</v>
      </c>
      <c r="BW1" s="46" t="s">
        <v>619</v>
      </c>
    </row>
    <row r="2" spans="1:75" s="29" customFormat="1" ht="79.95" customHeight="1" x14ac:dyDescent="0.3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2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1" t="s">
        <v>729</v>
      </c>
      <c r="R2" s="121" t="s">
        <v>730</v>
      </c>
      <c r="S2" s="121" t="s">
        <v>728</v>
      </c>
      <c r="T2" s="50"/>
      <c r="U2" s="50" t="s">
        <v>280</v>
      </c>
      <c r="V2" s="50" t="s">
        <v>146</v>
      </c>
      <c r="W2" s="50" t="s">
        <v>147</v>
      </c>
      <c r="X2" s="50" t="s">
        <v>272</v>
      </c>
      <c r="Y2" s="50" t="s">
        <v>148</v>
      </c>
      <c r="Z2" s="50" t="s">
        <v>149</v>
      </c>
      <c r="AA2" s="51" t="s">
        <v>150</v>
      </c>
      <c r="AB2" s="51" t="s">
        <v>151</v>
      </c>
      <c r="AC2" s="51" t="s">
        <v>86</v>
      </c>
      <c r="AD2" s="51" t="s">
        <v>87</v>
      </c>
      <c r="AE2" s="51" t="s">
        <v>88</v>
      </c>
      <c r="AF2" s="51" t="s">
        <v>152</v>
      </c>
      <c r="AG2" s="51" t="s">
        <v>424</v>
      </c>
      <c r="AH2" s="51" t="s">
        <v>426</v>
      </c>
      <c r="AI2" s="51" t="s">
        <v>153</v>
      </c>
      <c r="AJ2" s="51" t="s">
        <v>425</v>
      </c>
      <c r="AK2" s="51" t="s">
        <v>427</v>
      </c>
      <c r="AL2" s="53" t="s">
        <v>91</v>
      </c>
      <c r="AM2" s="53" t="s">
        <v>92</v>
      </c>
      <c r="AN2" s="53" t="s">
        <v>93</v>
      </c>
      <c r="AO2" s="113" t="s">
        <v>95</v>
      </c>
      <c r="AP2" s="113" t="s">
        <v>96</v>
      </c>
      <c r="AQ2" s="54" t="s">
        <v>839</v>
      </c>
      <c r="AR2" s="113" t="s">
        <v>97</v>
      </c>
      <c r="AS2" s="113" t="s">
        <v>98</v>
      </c>
      <c r="AT2" s="113" t="s">
        <v>710</v>
      </c>
      <c r="AU2" s="54" t="s">
        <v>100</v>
      </c>
      <c r="AV2" s="54" t="s">
        <v>101</v>
      </c>
      <c r="AW2" s="55" t="s">
        <v>102</v>
      </c>
      <c r="AX2" s="55" t="s">
        <v>103</v>
      </c>
      <c r="AY2" s="55" t="s">
        <v>847</v>
      </c>
      <c r="AZ2" s="54" t="s">
        <v>104</v>
      </c>
      <c r="BA2" s="54" t="s">
        <v>105</v>
      </c>
      <c r="BB2" s="54" t="s">
        <v>106</v>
      </c>
      <c r="BC2" s="55" t="s">
        <v>107</v>
      </c>
      <c r="BD2" s="55" t="s">
        <v>108</v>
      </c>
      <c r="BE2" s="54" t="s">
        <v>109</v>
      </c>
      <c r="BF2" s="54" t="s">
        <v>110</v>
      </c>
      <c r="BG2" s="54" t="s">
        <v>111</v>
      </c>
      <c r="BH2" s="55" t="s">
        <v>112</v>
      </c>
      <c r="BI2" s="56" t="s">
        <v>114</v>
      </c>
      <c r="BJ2" s="56" t="s">
        <v>115</v>
      </c>
      <c r="BK2" s="56" t="s">
        <v>116</v>
      </c>
      <c r="BL2" s="56" t="s">
        <v>154</v>
      </c>
      <c r="BM2" s="56" t="s">
        <v>381</v>
      </c>
      <c r="BN2" s="56" t="s">
        <v>118</v>
      </c>
      <c r="BO2" s="56" t="s">
        <v>119</v>
      </c>
      <c r="BP2" s="56" t="s">
        <v>120</v>
      </c>
      <c r="BQ2" s="56" t="s">
        <v>121</v>
      </c>
      <c r="BR2" s="56" t="s">
        <v>380</v>
      </c>
      <c r="BS2" s="56" t="s">
        <v>122</v>
      </c>
      <c r="BT2" s="56" t="s">
        <v>123</v>
      </c>
      <c r="BU2" s="56" t="s">
        <v>124</v>
      </c>
      <c r="BV2" s="56" t="s">
        <v>125</v>
      </c>
      <c r="BW2" s="73" t="s">
        <v>283</v>
      </c>
    </row>
    <row r="3" spans="1:75" s="41" customFormat="1" ht="27" customHeight="1" x14ac:dyDescent="0.3">
      <c r="A3" s="36" t="s">
        <v>360</v>
      </c>
      <c r="B3" s="35"/>
      <c r="C3" s="35"/>
      <c r="D3" s="35"/>
      <c r="E3" s="35"/>
      <c r="F3" s="35" t="s">
        <v>620</v>
      </c>
      <c r="G3" s="35" t="s">
        <v>156</v>
      </c>
      <c r="H3" s="35" t="s">
        <v>155</v>
      </c>
      <c r="I3" s="35" t="s">
        <v>157</v>
      </c>
      <c r="J3" s="35"/>
      <c r="K3" s="35"/>
      <c r="L3" s="74"/>
      <c r="M3" s="36" t="s">
        <v>158</v>
      </c>
      <c r="N3" s="36" t="s">
        <v>371</v>
      </c>
      <c r="O3" s="36"/>
      <c r="P3" s="36" t="s">
        <v>37</v>
      </c>
      <c r="Q3" s="122" t="s">
        <v>726</v>
      </c>
      <c r="R3" s="122" t="s">
        <v>34</v>
      </c>
      <c r="S3" s="122" t="s">
        <v>727</v>
      </c>
      <c r="T3" s="62"/>
      <c r="U3" s="62" t="s">
        <v>37</v>
      </c>
      <c r="V3" s="62" t="s">
        <v>37</v>
      </c>
      <c r="W3" s="62" t="s">
        <v>37</v>
      </c>
      <c r="X3" s="62" t="s">
        <v>37</v>
      </c>
      <c r="Y3" s="62" t="s">
        <v>37</v>
      </c>
      <c r="Z3" s="62"/>
      <c r="AA3" s="63" t="s">
        <v>131</v>
      </c>
      <c r="AB3" s="63" t="s">
        <v>131</v>
      </c>
      <c r="AC3" s="63"/>
      <c r="AD3" s="63"/>
      <c r="AE3" s="63" t="s">
        <v>132</v>
      </c>
      <c r="AF3" s="63" t="s">
        <v>131</v>
      </c>
      <c r="AG3" s="63" t="s">
        <v>131</v>
      </c>
      <c r="AH3" s="63" t="s">
        <v>131</v>
      </c>
      <c r="AI3" s="63"/>
      <c r="AJ3" s="63"/>
      <c r="AK3" s="63"/>
      <c r="AL3" s="64" t="s">
        <v>133</v>
      </c>
      <c r="AM3" s="64" t="s">
        <v>134</v>
      </c>
      <c r="AN3" s="64" t="s">
        <v>134</v>
      </c>
      <c r="AO3" s="112" t="s">
        <v>711</v>
      </c>
      <c r="AP3" s="112" t="s">
        <v>711</v>
      </c>
      <c r="AQ3" s="65" t="s">
        <v>135</v>
      </c>
      <c r="AR3" s="112" t="s">
        <v>711</v>
      </c>
      <c r="AS3" s="112" t="s">
        <v>711</v>
      </c>
      <c r="AT3" s="111"/>
      <c r="AU3" s="112" t="s">
        <v>711</v>
      </c>
      <c r="AV3" s="112" t="s">
        <v>711</v>
      </c>
      <c r="AW3" s="112" t="s">
        <v>711</v>
      </c>
      <c r="AX3" s="112" t="s">
        <v>711</v>
      </c>
      <c r="AY3" s="112" t="s">
        <v>711</v>
      </c>
      <c r="AZ3" s="65"/>
      <c r="BA3" s="112" t="s">
        <v>711</v>
      </c>
      <c r="BB3" s="112" t="s">
        <v>711</v>
      </c>
      <c r="BC3" s="112" t="s">
        <v>711</v>
      </c>
      <c r="BD3" s="112" t="s">
        <v>711</v>
      </c>
      <c r="BE3" s="65"/>
      <c r="BF3" s="112" t="s">
        <v>711</v>
      </c>
      <c r="BG3" s="112" t="s">
        <v>711</v>
      </c>
      <c r="BH3" s="112" t="s">
        <v>711</v>
      </c>
      <c r="BI3" s="66" t="s">
        <v>842</v>
      </c>
      <c r="BJ3" s="66" t="s">
        <v>842</v>
      </c>
      <c r="BK3" s="66" t="s">
        <v>842</v>
      </c>
      <c r="BL3" s="66" t="s">
        <v>842</v>
      </c>
      <c r="BM3" s="66" t="s">
        <v>842</v>
      </c>
      <c r="BN3" s="66" t="s">
        <v>842</v>
      </c>
      <c r="BO3" s="66" t="s">
        <v>842</v>
      </c>
      <c r="BP3" s="66" t="s">
        <v>842</v>
      </c>
      <c r="BQ3" s="66" t="s">
        <v>842</v>
      </c>
      <c r="BR3" s="66" t="s">
        <v>842</v>
      </c>
      <c r="BS3" s="66" t="s">
        <v>842</v>
      </c>
      <c r="BT3" s="66" t="s">
        <v>842</v>
      </c>
      <c r="BU3" s="66" t="s">
        <v>842</v>
      </c>
      <c r="BV3" s="66" t="s">
        <v>842</v>
      </c>
      <c r="BW3" s="66" t="s">
        <v>842</v>
      </c>
    </row>
    <row r="4" spans="1:75" ht="15" customHeight="1" x14ac:dyDescent="0.3">
      <c r="A4" s="19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Q4" s="124"/>
      <c r="R4" s="124"/>
      <c r="S4" s="125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3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Q5" s="124"/>
      <c r="R5" s="124"/>
      <c r="S5" s="125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3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Q6" s="124"/>
      <c r="R6" s="124"/>
      <c r="S6" s="125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3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Q7" s="124"/>
      <c r="R7" s="124"/>
      <c r="S7" s="125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ht="14.4" x14ac:dyDescent="0.3">
      <c r="A8" s="19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Q8" s="124"/>
      <c r="R8" s="124"/>
      <c r="S8" s="125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ht="14.4" x14ac:dyDescent="0.3">
      <c r="A9" s="19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Q9" s="124"/>
      <c r="R9" s="124"/>
      <c r="S9" s="125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ht="14.4" x14ac:dyDescent="0.3">
      <c r="A10" s="19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Q10" s="124"/>
      <c r="R10" s="124"/>
      <c r="S10" s="125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ht="14.4" x14ac:dyDescent="0.3">
      <c r="A11" s="19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Q11" s="124"/>
      <c r="R11" s="124"/>
      <c r="S11" s="125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ht="14.4" x14ac:dyDescent="0.3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4"/>
      <c r="R12" s="124"/>
      <c r="S12" s="125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ht="14.4" x14ac:dyDescent="0.3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4"/>
      <c r="R13" s="124"/>
      <c r="S13" s="125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ht="14.4" x14ac:dyDescent="0.3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4"/>
      <c r="R14" s="124"/>
      <c r="S14" s="125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ht="14.4" x14ac:dyDescent="0.3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4"/>
      <c r="R15" s="124"/>
      <c r="S15" s="125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ht="14.4" x14ac:dyDescent="0.3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4"/>
      <c r="R16" s="124"/>
      <c r="S16" s="125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ht="14.4" x14ac:dyDescent="0.3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4"/>
      <c r="R17" s="124"/>
      <c r="S17" s="125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ht="14.4" x14ac:dyDescent="0.3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4"/>
      <c r="R18" s="124"/>
      <c r="S18" s="125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ht="14.4" x14ac:dyDescent="0.3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4"/>
      <c r="R19" s="124"/>
      <c r="S19" s="125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ht="14.4" x14ac:dyDescent="0.3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4"/>
      <c r="R20" s="124"/>
      <c r="S20" s="125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ht="14.4" x14ac:dyDescent="0.3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4"/>
      <c r="R21" s="124"/>
      <c r="S21" s="125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ht="14.4" x14ac:dyDescent="0.3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26"/>
      <c r="R22" s="126"/>
      <c r="S22" s="126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ht="14.4" x14ac:dyDescent="0.3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26"/>
      <c r="R23" s="126"/>
      <c r="S23" s="126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ht="14.4" x14ac:dyDescent="0.3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26"/>
      <c r="R24" s="126"/>
      <c r="S24" s="126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ht="14.4" x14ac:dyDescent="0.3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26"/>
      <c r="R25" s="126"/>
      <c r="S25" s="126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ht="14.4" x14ac:dyDescent="0.3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26"/>
      <c r="R26" s="126"/>
      <c r="S26" s="126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ht="14.4" x14ac:dyDescent="0.3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26"/>
      <c r="R27" s="126"/>
      <c r="S27" s="126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ht="14.4" x14ac:dyDescent="0.3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26"/>
      <c r="R28" s="126"/>
      <c r="S28" s="126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ht="14.4" x14ac:dyDescent="0.3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26"/>
      <c r="R29" s="126"/>
      <c r="S29" s="126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ht="14.4" x14ac:dyDescent="0.3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26"/>
      <c r="R30" s="126"/>
      <c r="S30" s="126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ht="14.4" x14ac:dyDescent="0.3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26"/>
      <c r="R31" s="126"/>
      <c r="S31" s="126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ht="14.4" x14ac:dyDescent="0.3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26"/>
      <c r="R32" s="126"/>
      <c r="S32" s="126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ht="14.4" x14ac:dyDescent="0.3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26"/>
      <c r="R33" s="126"/>
      <c r="S33" s="126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ht="14.4" x14ac:dyDescent="0.3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26"/>
      <c r="R34" s="126"/>
      <c r="S34" s="126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ht="14.4" x14ac:dyDescent="0.3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26"/>
      <c r="R35" s="126"/>
      <c r="S35" s="126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ht="14.4" x14ac:dyDescent="0.3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26"/>
      <c r="R36" s="126"/>
      <c r="S36" s="126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ht="14.4" x14ac:dyDescent="0.3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26"/>
      <c r="R37" s="126"/>
      <c r="S37" s="126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ht="14.4" x14ac:dyDescent="0.3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26"/>
      <c r="R38" s="126"/>
      <c r="S38" s="126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ht="14.4" x14ac:dyDescent="0.3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26"/>
      <c r="R39" s="126"/>
      <c r="S39" s="126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ht="14.4" x14ac:dyDescent="0.3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26"/>
      <c r="R40" s="126"/>
      <c r="S40" s="126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ht="14.4" x14ac:dyDescent="0.3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26"/>
      <c r="R41" s="126"/>
      <c r="S41" s="126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ht="14.4" x14ac:dyDescent="0.3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26"/>
      <c r="R42" s="126"/>
      <c r="S42" s="126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ht="14.4" x14ac:dyDescent="0.3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26"/>
      <c r="R43" s="126"/>
      <c r="S43" s="126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ht="14.4" x14ac:dyDescent="0.3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26"/>
      <c r="R44" s="126"/>
      <c r="S44" s="126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ht="14.4" x14ac:dyDescent="0.3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26"/>
      <c r="R45" s="126"/>
      <c r="S45" s="126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ht="14.4" x14ac:dyDescent="0.3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26"/>
      <c r="R46" s="126"/>
      <c r="S46" s="126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ht="14.4" x14ac:dyDescent="0.3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26"/>
      <c r="R47" s="126"/>
      <c r="S47" s="126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ht="14.4" x14ac:dyDescent="0.3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26"/>
      <c r="R48" s="126"/>
      <c r="S48" s="126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ht="14.4" x14ac:dyDescent="0.3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26"/>
      <c r="R49" s="126"/>
      <c r="S49" s="126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ht="14.4" x14ac:dyDescent="0.3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26"/>
      <c r="R50" s="126"/>
      <c r="S50" s="126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ht="14.4" x14ac:dyDescent="0.3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26"/>
      <c r="R51" s="126"/>
      <c r="S51" s="126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ht="14.4" x14ac:dyDescent="0.3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26"/>
      <c r="R52" s="126"/>
      <c r="S52" s="126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ht="14.4" x14ac:dyDescent="0.3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26"/>
      <c r="R53" s="126"/>
      <c r="S53" s="126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ht="14.4" x14ac:dyDescent="0.3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26"/>
      <c r="R54" s="126"/>
      <c r="S54" s="126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ht="14.4" x14ac:dyDescent="0.3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26"/>
      <c r="R55" s="126"/>
      <c r="S55" s="126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ht="14.4" x14ac:dyDescent="0.3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26"/>
      <c r="R56" s="126"/>
      <c r="S56" s="126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ht="14.4" x14ac:dyDescent="0.3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26"/>
      <c r="R57" s="126"/>
      <c r="S57" s="126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ht="14.4" x14ac:dyDescent="0.3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26"/>
      <c r="R58" s="126"/>
      <c r="S58" s="126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ht="14.4" x14ac:dyDescent="0.3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26"/>
      <c r="R59" s="126"/>
      <c r="S59" s="126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ht="14.4" x14ac:dyDescent="0.3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26"/>
      <c r="R60" s="126"/>
      <c r="S60" s="126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ht="14.4" x14ac:dyDescent="0.3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26"/>
      <c r="R61" s="126"/>
      <c r="S61" s="126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ht="14.4" x14ac:dyDescent="0.3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26"/>
      <c r="R62" s="126"/>
      <c r="S62" s="126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ht="14.4" x14ac:dyDescent="0.3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26"/>
      <c r="R63" s="126"/>
      <c r="S63" s="126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ht="14.4" x14ac:dyDescent="0.3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26"/>
      <c r="R64" s="126"/>
      <c r="S64" s="126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ht="14.4" x14ac:dyDescent="0.3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26"/>
      <c r="R65" s="126"/>
      <c r="S65" s="126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ht="14.4" x14ac:dyDescent="0.3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26"/>
      <c r="R66" s="126"/>
      <c r="S66" s="126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ht="14.4" x14ac:dyDescent="0.3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26"/>
      <c r="R67" s="126"/>
      <c r="S67" s="126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ht="14.4" x14ac:dyDescent="0.3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26"/>
      <c r="R68" s="126"/>
      <c r="S68" s="126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ht="14.4" x14ac:dyDescent="0.3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26"/>
      <c r="R69" s="126"/>
      <c r="S69" s="126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ht="14.4" x14ac:dyDescent="0.3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26"/>
      <c r="R70" s="126"/>
      <c r="S70" s="126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ht="14.4" x14ac:dyDescent="0.3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26"/>
      <c r="R71" s="126"/>
      <c r="S71" s="126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ht="14.4" x14ac:dyDescent="0.3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26"/>
      <c r="R72" s="126"/>
      <c r="S72" s="126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ht="14.4" x14ac:dyDescent="0.3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26"/>
      <c r="R73" s="126"/>
      <c r="S73" s="126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ht="14.4" x14ac:dyDescent="0.3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26"/>
      <c r="R74" s="126"/>
      <c r="S74" s="126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ht="14.4" x14ac:dyDescent="0.3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26"/>
      <c r="R75" s="126"/>
      <c r="S75" s="126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ht="14.4" x14ac:dyDescent="0.3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26"/>
      <c r="R76" s="126"/>
      <c r="S76" s="126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ht="14.4" x14ac:dyDescent="0.3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26"/>
      <c r="R77" s="126"/>
      <c r="S77" s="126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ht="14.4" x14ac:dyDescent="0.3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26"/>
      <c r="R78" s="126"/>
      <c r="S78" s="126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ht="14.4" x14ac:dyDescent="0.3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26"/>
      <c r="R79" s="126"/>
      <c r="S79" s="126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ht="14.4" x14ac:dyDescent="0.3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26"/>
      <c r="R80" s="126"/>
      <c r="S80" s="126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ht="14.4" x14ac:dyDescent="0.3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26"/>
      <c r="R81" s="126"/>
      <c r="S81" s="126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ht="14.4" x14ac:dyDescent="0.3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26"/>
      <c r="R82" s="126"/>
      <c r="S82" s="126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ht="14.4" x14ac:dyDescent="0.3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26"/>
      <c r="R83" s="126"/>
      <c r="S83" s="126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ht="14.4" x14ac:dyDescent="0.3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26"/>
      <c r="R84" s="126"/>
      <c r="S84" s="126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ht="14.4" x14ac:dyDescent="0.3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26"/>
      <c r="R85" s="126"/>
      <c r="S85" s="126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ht="14.4" x14ac:dyDescent="0.3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26"/>
      <c r="R86" s="126"/>
      <c r="S86" s="126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ht="14.4" x14ac:dyDescent="0.3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26"/>
      <c r="R87" s="126"/>
      <c r="S87" s="126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ht="14.4" x14ac:dyDescent="0.3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26"/>
      <c r="R88" s="126"/>
      <c r="S88" s="126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ht="14.4" x14ac:dyDescent="0.3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26"/>
      <c r="R89" s="126"/>
      <c r="S89" s="126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ht="14.4" x14ac:dyDescent="0.3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26"/>
      <c r="R90" s="126"/>
      <c r="S90" s="126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ht="14.4" x14ac:dyDescent="0.3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26"/>
      <c r="R91" s="126"/>
      <c r="S91" s="126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ht="14.4" x14ac:dyDescent="0.3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26"/>
      <c r="R92" s="126"/>
      <c r="S92" s="126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ht="14.4" x14ac:dyDescent="0.3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26"/>
      <c r="R93" s="126"/>
      <c r="S93" s="126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ht="14.4" x14ac:dyDescent="0.3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26"/>
      <c r="R94" s="126"/>
      <c r="S94" s="126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ht="14.4" x14ac:dyDescent="0.3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26"/>
      <c r="R95" s="126"/>
      <c r="S95" s="126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ht="14.4" x14ac:dyDescent="0.3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26"/>
      <c r="R96" s="126"/>
      <c r="S96" s="126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ht="14.4" x14ac:dyDescent="0.3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26"/>
      <c r="R97" s="126"/>
      <c r="S97" s="126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ht="14.4" x14ac:dyDescent="0.3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26"/>
      <c r="R98" s="126"/>
      <c r="S98" s="126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ht="14.4" x14ac:dyDescent="0.3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26"/>
      <c r="R99" s="126"/>
      <c r="S99" s="126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ht="14.4" x14ac:dyDescent="0.3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26"/>
      <c r="R100" s="126"/>
      <c r="S100" s="126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ht="14.4" x14ac:dyDescent="0.3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26"/>
      <c r="R101" s="126"/>
      <c r="S101" s="126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ht="14.4" x14ac:dyDescent="0.3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26"/>
      <c r="R102" s="126"/>
      <c r="S102" s="126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ht="14.4" x14ac:dyDescent="0.3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26"/>
      <c r="R103" s="126"/>
      <c r="S103" s="126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ht="14.4" x14ac:dyDescent="0.3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26"/>
      <c r="R104" s="126"/>
      <c r="S104" s="126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ht="14.4" x14ac:dyDescent="0.3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26"/>
      <c r="R105" s="126"/>
      <c r="S105" s="126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ht="14.4" x14ac:dyDescent="0.3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26"/>
      <c r="R106" s="126"/>
      <c r="S106" s="126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ht="14.4" x14ac:dyDescent="0.3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26"/>
      <c r="R107" s="126"/>
      <c r="S107" s="126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ht="14.4" x14ac:dyDescent="0.3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26"/>
      <c r="R108" s="126"/>
      <c r="S108" s="126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ht="14.4" x14ac:dyDescent="0.3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26"/>
      <c r="R109" s="126"/>
      <c r="S109" s="126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ht="14.4" x14ac:dyDescent="0.3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26"/>
      <c r="R110" s="126"/>
      <c r="S110" s="126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ht="14.4" x14ac:dyDescent="0.3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26"/>
      <c r="R111" s="126"/>
      <c r="S111" s="126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ht="14.4" x14ac:dyDescent="0.3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26"/>
      <c r="R112" s="126"/>
      <c r="S112" s="126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ht="14.4" x14ac:dyDescent="0.3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26"/>
      <c r="R113" s="126"/>
      <c r="S113" s="126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ht="14.4" x14ac:dyDescent="0.3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26"/>
      <c r="R114" s="126"/>
      <c r="S114" s="126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ht="14.4" x14ac:dyDescent="0.3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26"/>
      <c r="R115" s="126"/>
      <c r="S115" s="126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ht="14.4" x14ac:dyDescent="0.3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26"/>
      <c r="R116" s="126"/>
      <c r="S116" s="126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ht="14.4" x14ac:dyDescent="0.3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26"/>
      <c r="R117" s="126"/>
      <c r="S117" s="126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ht="14.4" x14ac:dyDescent="0.3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26"/>
      <c r="R118" s="126"/>
      <c r="S118" s="126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ht="14.4" x14ac:dyDescent="0.3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26"/>
      <c r="R119" s="126"/>
      <c r="S119" s="126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ht="14.4" x14ac:dyDescent="0.3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26"/>
      <c r="R120" s="126"/>
      <c r="S120" s="126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ht="14.4" x14ac:dyDescent="0.3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26"/>
      <c r="R121" s="126"/>
      <c r="S121" s="126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ht="14.4" x14ac:dyDescent="0.3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26"/>
      <c r="R122" s="126"/>
      <c r="S122" s="126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ht="14.4" x14ac:dyDescent="0.3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26"/>
      <c r="R123" s="126"/>
      <c r="S123" s="126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ht="14.4" x14ac:dyDescent="0.3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26"/>
      <c r="R124" s="126"/>
      <c r="S124" s="126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ht="14.4" x14ac:dyDescent="0.3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26"/>
      <c r="R125" s="126"/>
      <c r="S125" s="126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ht="14.4" x14ac:dyDescent="0.3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26"/>
      <c r="R126" s="126"/>
      <c r="S126" s="126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ht="14.4" x14ac:dyDescent="0.3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26"/>
      <c r="R127" s="126"/>
      <c r="S127" s="126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ht="14.4" x14ac:dyDescent="0.3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26"/>
      <c r="R128" s="126"/>
      <c r="S128" s="126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ht="14.4" x14ac:dyDescent="0.3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26"/>
      <c r="R129" s="126"/>
      <c r="S129" s="126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ht="14.4" x14ac:dyDescent="0.3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26"/>
      <c r="R130" s="126"/>
      <c r="S130" s="126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ht="14.4" x14ac:dyDescent="0.3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26"/>
      <c r="R131" s="126"/>
      <c r="S131" s="126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ht="14.4" x14ac:dyDescent="0.3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26"/>
      <c r="R132" s="126"/>
      <c r="S132" s="126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ht="14.4" x14ac:dyDescent="0.3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26"/>
      <c r="R133" s="126"/>
      <c r="S133" s="126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ht="14.4" x14ac:dyDescent="0.3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26"/>
      <c r="R134" s="126"/>
      <c r="S134" s="126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ht="14.4" x14ac:dyDescent="0.3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26"/>
      <c r="R135" s="126"/>
      <c r="S135" s="126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ht="14.4" x14ac:dyDescent="0.3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26"/>
      <c r="R136" s="126"/>
      <c r="S136" s="126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ht="14.4" x14ac:dyDescent="0.3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26"/>
      <c r="R137" s="126"/>
      <c r="S137" s="126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ht="14.4" x14ac:dyDescent="0.3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26"/>
      <c r="R138" s="126"/>
      <c r="S138" s="126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ht="14.4" x14ac:dyDescent="0.3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26"/>
      <c r="R139" s="126"/>
      <c r="S139" s="126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ht="14.4" x14ac:dyDescent="0.3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26"/>
      <c r="R140" s="126"/>
      <c r="S140" s="126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ht="14.4" x14ac:dyDescent="0.3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26"/>
      <c r="R141" s="126"/>
      <c r="S141" s="126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ht="14.4" x14ac:dyDescent="0.3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26"/>
      <c r="R142" s="126"/>
      <c r="S142" s="126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ht="14.4" x14ac:dyDescent="0.3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26"/>
      <c r="R143" s="126"/>
      <c r="S143" s="126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ht="14.4" x14ac:dyDescent="0.3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26"/>
      <c r="R144" s="126"/>
      <c r="S144" s="126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ht="14.4" x14ac:dyDescent="0.3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26"/>
      <c r="R145" s="126"/>
      <c r="S145" s="126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ht="14.4" x14ac:dyDescent="0.3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26"/>
      <c r="R146" s="126"/>
      <c r="S146" s="126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ht="14.4" x14ac:dyDescent="0.3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26"/>
      <c r="R147" s="126"/>
      <c r="S147" s="126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ht="14.4" x14ac:dyDescent="0.3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26"/>
      <c r="R148" s="126"/>
      <c r="S148" s="126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ht="14.4" x14ac:dyDescent="0.3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26"/>
      <c r="R149" s="126"/>
      <c r="S149" s="126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ht="14.4" x14ac:dyDescent="0.3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26"/>
      <c r="R150" s="126"/>
      <c r="S150" s="126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ht="14.4" x14ac:dyDescent="0.3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26"/>
      <c r="R151" s="126"/>
      <c r="S151" s="126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ht="14.4" x14ac:dyDescent="0.3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26"/>
      <c r="R152" s="126"/>
      <c r="S152" s="126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ht="14.4" x14ac:dyDescent="0.3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26"/>
      <c r="R153" s="126"/>
      <c r="S153" s="126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ht="14.4" x14ac:dyDescent="0.3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26"/>
      <c r="R154" s="126"/>
      <c r="S154" s="126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ht="14.4" x14ac:dyDescent="0.3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26"/>
      <c r="R155" s="126"/>
      <c r="S155" s="126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ht="14.4" x14ac:dyDescent="0.3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26"/>
      <c r="R156" s="126"/>
      <c r="S156" s="126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ht="14.4" x14ac:dyDescent="0.3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26"/>
      <c r="R157" s="126"/>
      <c r="S157" s="126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ht="14.4" x14ac:dyDescent="0.3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26"/>
      <c r="R158" s="126"/>
      <c r="S158" s="126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ht="14.4" x14ac:dyDescent="0.3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26"/>
      <c r="R159" s="126"/>
      <c r="S159" s="126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ht="14.4" x14ac:dyDescent="0.3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26"/>
      <c r="R160" s="126"/>
      <c r="S160" s="126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ht="14.4" x14ac:dyDescent="0.3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26"/>
      <c r="R161" s="126"/>
      <c r="S161" s="126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ht="14.4" x14ac:dyDescent="0.3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26"/>
      <c r="R162" s="126"/>
      <c r="S162" s="126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ht="14.4" x14ac:dyDescent="0.3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26"/>
      <c r="R163" s="126"/>
      <c r="S163" s="126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ht="14.4" x14ac:dyDescent="0.3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26"/>
      <c r="R164" s="126"/>
      <c r="S164" s="126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ht="14.4" x14ac:dyDescent="0.3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26"/>
      <c r="R165" s="126"/>
      <c r="S165" s="126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ht="14.4" x14ac:dyDescent="0.3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26"/>
      <c r="R166" s="126"/>
      <c r="S166" s="126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ht="14.4" x14ac:dyDescent="0.3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26"/>
      <c r="R167" s="126"/>
      <c r="S167" s="126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ht="14.4" x14ac:dyDescent="0.3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26"/>
      <c r="R168" s="126"/>
      <c r="S168" s="126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ht="14.4" x14ac:dyDescent="0.3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26"/>
      <c r="R169" s="126"/>
      <c r="S169" s="126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ht="14.4" x14ac:dyDescent="0.3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26"/>
      <c r="R170" s="126"/>
      <c r="S170" s="126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ht="14.4" x14ac:dyDescent="0.3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26"/>
      <c r="R171" s="126"/>
      <c r="S171" s="126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ht="14.4" x14ac:dyDescent="0.3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26"/>
      <c r="R172" s="126"/>
      <c r="S172" s="126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ht="14.4" x14ac:dyDescent="0.3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26"/>
      <c r="R173" s="126"/>
      <c r="S173" s="126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ht="14.4" x14ac:dyDescent="0.3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26"/>
      <c r="R174" s="126"/>
      <c r="S174" s="126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ht="14.4" x14ac:dyDescent="0.3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26"/>
      <c r="R175" s="126"/>
      <c r="S175" s="126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ht="14.4" x14ac:dyDescent="0.3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26"/>
      <c r="R176" s="126"/>
      <c r="S176" s="126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ht="14.4" x14ac:dyDescent="0.3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26"/>
      <c r="R177" s="126"/>
      <c r="S177" s="126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ht="14.4" x14ac:dyDescent="0.3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26"/>
      <c r="R178" s="126"/>
      <c r="S178" s="126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ht="14.4" x14ac:dyDescent="0.3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26"/>
      <c r="R179" s="126"/>
      <c r="S179" s="126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ht="14.4" x14ac:dyDescent="0.3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26"/>
      <c r="R180" s="126"/>
      <c r="S180" s="126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ht="14.4" x14ac:dyDescent="0.3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26"/>
      <c r="R181" s="126"/>
      <c r="S181" s="126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ht="14.4" x14ac:dyDescent="0.3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26"/>
      <c r="R182" s="126"/>
      <c r="S182" s="126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ht="14.4" x14ac:dyDescent="0.3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26"/>
      <c r="R183" s="126"/>
      <c r="S183" s="126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ht="14.4" x14ac:dyDescent="0.3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26"/>
      <c r="R184" s="126"/>
      <c r="S184" s="126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ht="14.4" x14ac:dyDescent="0.3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26"/>
      <c r="R185" s="126"/>
      <c r="S185" s="126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ht="14.4" x14ac:dyDescent="0.3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26"/>
      <c r="R186" s="126"/>
      <c r="S186" s="126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ht="14.4" x14ac:dyDescent="0.3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26"/>
      <c r="R187" s="126"/>
      <c r="S187" s="126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ht="14.4" x14ac:dyDescent="0.3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26"/>
      <c r="R188" s="126"/>
      <c r="S188" s="126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ht="14.4" x14ac:dyDescent="0.3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26"/>
      <c r="R189" s="126"/>
      <c r="S189" s="126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ht="14.4" x14ac:dyDescent="0.3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26"/>
      <c r="R190" s="126"/>
      <c r="S190" s="126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ht="14.4" x14ac:dyDescent="0.3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26"/>
      <c r="R191" s="126"/>
      <c r="S191" s="126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ht="14.4" x14ac:dyDescent="0.3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26"/>
      <c r="R192" s="126"/>
      <c r="S192" s="126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ht="14.4" x14ac:dyDescent="0.3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26"/>
      <c r="R193" s="126"/>
      <c r="S193" s="126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ht="14.4" x14ac:dyDescent="0.3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26"/>
      <c r="R194" s="126"/>
      <c r="S194" s="126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ht="14.4" x14ac:dyDescent="0.3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26"/>
      <c r="R195" s="126"/>
      <c r="S195" s="126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ht="14.4" x14ac:dyDescent="0.3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26"/>
      <c r="R196" s="126"/>
      <c r="S196" s="126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ht="14.4" x14ac:dyDescent="0.3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26"/>
      <c r="R197" s="126"/>
      <c r="S197" s="126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ht="14.4" x14ac:dyDescent="0.3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26"/>
      <c r="R198" s="126"/>
      <c r="S198" s="126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ht="14.4" x14ac:dyDescent="0.3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26"/>
      <c r="R199" s="126"/>
      <c r="S199" s="126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ht="14.4" x14ac:dyDescent="0.3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26"/>
      <c r="R200" s="126"/>
      <c r="S200" s="126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ht="14.4" x14ac:dyDescent="0.3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26"/>
      <c r="R201" s="126"/>
      <c r="S201" s="126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ht="14.4" x14ac:dyDescent="0.3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26"/>
      <c r="R202" s="126"/>
      <c r="S202" s="126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ht="14.4" x14ac:dyDescent="0.3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26"/>
      <c r="R203" s="126"/>
      <c r="S203" s="126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ht="14.4" x14ac:dyDescent="0.3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26"/>
      <c r="R204" s="126"/>
      <c r="S204" s="126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ht="14.4" x14ac:dyDescent="0.3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26"/>
      <c r="R205" s="126"/>
      <c r="S205" s="126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ht="14.4" x14ac:dyDescent="0.3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26"/>
      <c r="R206" s="126"/>
      <c r="S206" s="126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ht="14.4" x14ac:dyDescent="0.3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26"/>
      <c r="R207" s="126"/>
      <c r="S207" s="126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ht="14.4" x14ac:dyDescent="0.3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26"/>
      <c r="R208" s="126"/>
      <c r="S208" s="126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ht="14.4" x14ac:dyDescent="0.3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26"/>
      <c r="R209" s="126"/>
      <c r="S209" s="126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ht="14.4" x14ac:dyDescent="0.3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26"/>
      <c r="R210" s="126"/>
      <c r="S210" s="126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ht="14.4" x14ac:dyDescent="0.3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26"/>
      <c r="R211" s="126"/>
      <c r="S211" s="126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ht="14.4" x14ac:dyDescent="0.3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26"/>
      <c r="R212" s="126"/>
      <c r="S212" s="126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ht="14.4" x14ac:dyDescent="0.3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26"/>
      <c r="R213" s="126"/>
      <c r="S213" s="126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ht="14.4" x14ac:dyDescent="0.3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26"/>
      <c r="R214" s="126"/>
      <c r="S214" s="126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ht="14.4" x14ac:dyDescent="0.3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26"/>
      <c r="R215" s="126"/>
      <c r="S215" s="126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ht="14.4" x14ac:dyDescent="0.3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26"/>
      <c r="R216" s="126"/>
      <c r="S216" s="126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ht="14.4" x14ac:dyDescent="0.3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26"/>
      <c r="R217" s="126"/>
      <c r="S217" s="126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ht="14.4" x14ac:dyDescent="0.3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26"/>
      <c r="R218" s="126"/>
      <c r="S218" s="126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ht="14.4" x14ac:dyDescent="0.3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26"/>
      <c r="R219" s="126"/>
      <c r="S219" s="126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ht="14.4" x14ac:dyDescent="0.3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26"/>
      <c r="R220" s="126"/>
      <c r="S220" s="126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ht="14.4" x14ac:dyDescent="0.3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26"/>
      <c r="R221" s="126"/>
      <c r="S221" s="126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ht="14.4" x14ac:dyDescent="0.3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26"/>
      <c r="R222" s="126"/>
      <c r="S222" s="126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ht="14.4" x14ac:dyDescent="0.3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26"/>
      <c r="R223" s="126"/>
      <c r="S223" s="126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ht="14.4" x14ac:dyDescent="0.3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26"/>
      <c r="R224" s="126"/>
      <c r="S224" s="126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ht="14.4" x14ac:dyDescent="0.3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26"/>
      <c r="R225" s="126"/>
      <c r="S225" s="126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ht="14.4" x14ac:dyDescent="0.3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26"/>
      <c r="R226" s="126"/>
      <c r="S226" s="126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ht="14.4" x14ac:dyDescent="0.3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26"/>
      <c r="R227" s="126"/>
      <c r="S227" s="126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ht="14.4" x14ac:dyDescent="0.3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26"/>
      <c r="R228" s="126"/>
      <c r="S228" s="126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ht="14.4" x14ac:dyDescent="0.3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26"/>
      <c r="R229" s="126"/>
      <c r="S229" s="126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ht="14.4" x14ac:dyDescent="0.3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26"/>
      <c r="R230" s="126"/>
      <c r="S230" s="126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ht="14.4" x14ac:dyDescent="0.3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26"/>
      <c r="R231" s="126"/>
      <c r="S231" s="126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ht="14.4" x14ac:dyDescent="0.3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26"/>
      <c r="R232" s="126"/>
      <c r="S232" s="126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ht="14.4" x14ac:dyDescent="0.3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26"/>
      <c r="R233" s="126"/>
      <c r="S233" s="126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ht="14.4" x14ac:dyDescent="0.3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26"/>
      <c r="R234" s="126"/>
      <c r="S234" s="126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ht="14.4" x14ac:dyDescent="0.3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26"/>
      <c r="R235" s="126"/>
      <c r="S235" s="126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ht="14.4" x14ac:dyDescent="0.3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26"/>
      <c r="R236" s="126"/>
      <c r="S236" s="126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ht="14.4" x14ac:dyDescent="0.3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26"/>
      <c r="R237" s="126"/>
      <c r="S237" s="126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ht="14.4" x14ac:dyDescent="0.3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26"/>
      <c r="R238" s="126"/>
      <c r="S238" s="126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ht="14.4" x14ac:dyDescent="0.3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26"/>
      <c r="R239" s="126"/>
      <c r="S239" s="126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ht="14.4" x14ac:dyDescent="0.3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26"/>
      <c r="R240" s="126"/>
      <c r="S240" s="126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ht="14.4" x14ac:dyDescent="0.3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26"/>
      <c r="R241" s="126"/>
      <c r="S241" s="126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ht="14.4" x14ac:dyDescent="0.3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26"/>
      <c r="R242" s="126"/>
      <c r="S242" s="126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ht="14.4" x14ac:dyDescent="0.3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26"/>
      <c r="R243" s="126"/>
      <c r="S243" s="126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ht="14.4" x14ac:dyDescent="0.3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26"/>
      <c r="R244" s="126"/>
      <c r="S244" s="126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ht="14.4" x14ac:dyDescent="0.3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26"/>
      <c r="R245" s="126"/>
      <c r="S245" s="126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ht="14.4" x14ac:dyDescent="0.3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26"/>
      <c r="R246" s="126"/>
      <c r="S246" s="126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ht="14.4" x14ac:dyDescent="0.3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26"/>
      <c r="R247" s="126"/>
      <c r="S247" s="126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ht="14.4" x14ac:dyDescent="0.3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26"/>
      <c r="R248" s="126"/>
      <c r="S248" s="126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ht="14.4" x14ac:dyDescent="0.3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26"/>
      <c r="R249" s="126"/>
      <c r="S249" s="126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ht="14.4" x14ac:dyDescent="0.3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26"/>
      <c r="R250" s="126"/>
      <c r="S250" s="126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ht="14.4" x14ac:dyDescent="0.3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26"/>
      <c r="R251" s="126"/>
      <c r="S251" s="126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ht="14.4" x14ac:dyDescent="0.3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26"/>
      <c r="R252" s="126"/>
      <c r="S252" s="126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ht="14.4" x14ac:dyDescent="0.3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26"/>
      <c r="R253" s="126"/>
      <c r="S253" s="126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ht="14.4" x14ac:dyDescent="0.3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26"/>
      <c r="R254" s="126"/>
      <c r="S254" s="126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ht="14.4" x14ac:dyDescent="0.3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26"/>
      <c r="R255" s="126"/>
      <c r="S255" s="126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ht="14.4" x14ac:dyDescent="0.3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26"/>
      <c r="R256" s="126"/>
      <c r="S256" s="126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ht="14.4" x14ac:dyDescent="0.3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26"/>
      <c r="R257" s="126"/>
      <c r="S257" s="126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ht="14.4" x14ac:dyDescent="0.3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26"/>
      <c r="R258" s="126"/>
      <c r="S258" s="126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ht="14.4" x14ac:dyDescent="0.3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26"/>
      <c r="R259" s="126"/>
      <c r="S259" s="126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ht="14.4" x14ac:dyDescent="0.3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26"/>
      <c r="R260" s="126"/>
      <c r="S260" s="126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ht="14.4" x14ac:dyDescent="0.3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26"/>
      <c r="R261" s="126"/>
      <c r="S261" s="126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ht="14.4" x14ac:dyDescent="0.3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26"/>
      <c r="R262" s="126"/>
      <c r="S262" s="126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ht="14.4" x14ac:dyDescent="0.3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26"/>
      <c r="R263" s="126"/>
      <c r="S263" s="126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ht="14.4" x14ac:dyDescent="0.3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26"/>
      <c r="R264" s="126"/>
      <c r="S264" s="126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ht="14.4" x14ac:dyDescent="0.3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26"/>
      <c r="R265" s="126"/>
      <c r="S265" s="126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ht="14.4" x14ac:dyDescent="0.3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26"/>
      <c r="R266" s="126"/>
      <c r="S266" s="126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ht="14.4" x14ac:dyDescent="0.3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26"/>
      <c r="R267" s="126"/>
      <c r="S267" s="126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ht="14.4" x14ac:dyDescent="0.3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26"/>
      <c r="R268" s="126"/>
      <c r="S268" s="126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ht="14.4" x14ac:dyDescent="0.3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26"/>
      <c r="R269" s="126"/>
      <c r="S269" s="126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ht="14.4" x14ac:dyDescent="0.3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26"/>
      <c r="R270" s="126"/>
      <c r="S270" s="126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ht="14.4" x14ac:dyDescent="0.3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26"/>
      <c r="R271" s="126"/>
      <c r="S271" s="126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ht="14.4" x14ac:dyDescent="0.3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26"/>
      <c r="R272" s="126"/>
      <c r="S272" s="126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ht="14.4" x14ac:dyDescent="0.3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26"/>
      <c r="R273" s="126"/>
      <c r="S273" s="126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ht="14.4" x14ac:dyDescent="0.3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26"/>
      <c r="R274" s="126"/>
      <c r="S274" s="126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ht="14.4" x14ac:dyDescent="0.3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26"/>
      <c r="R275" s="126"/>
      <c r="S275" s="126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ht="14.4" x14ac:dyDescent="0.3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26"/>
      <c r="R276" s="126"/>
      <c r="S276" s="126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ht="14.4" x14ac:dyDescent="0.3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26"/>
      <c r="R277" s="126"/>
      <c r="S277" s="126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ht="14.4" x14ac:dyDescent="0.3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26"/>
      <c r="R278" s="126"/>
      <c r="S278" s="126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ht="14.4" x14ac:dyDescent="0.3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26"/>
      <c r="R279" s="126"/>
      <c r="S279" s="126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ht="14.4" x14ac:dyDescent="0.3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26"/>
      <c r="R280" s="126"/>
      <c r="S280" s="126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ht="14.4" x14ac:dyDescent="0.3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26"/>
      <c r="R281" s="126"/>
      <c r="S281" s="126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ht="14.4" x14ac:dyDescent="0.3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26"/>
      <c r="R282" s="126"/>
      <c r="S282" s="126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ht="14.4" x14ac:dyDescent="0.3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26"/>
      <c r="R283" s="126"/>
      <c r="S283" s="126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ht="14.4" x14ac:dyDescent="0.3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26"/>
      <c r="R284" s="126"/>
      <c r="S284" s="126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ht="14.4" x14ac:dyDescent="0.3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26"/>
      <c r="R285" s="126"/>
      <c r="S285" s="126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ht="14.4" x14ac:dyDescent="0.3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26"/>
      <c r="R286" s="126"/>
      <c r="S286" s="126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ht="14.4" x14ac:dyDescent="0.3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26"/>
      <c r="R287" s="126"/>
      <c r="S287" s="126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ht="14.4" x14ac:dyDescent="0.3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26"/>
      <c r="R288" s="126"/>
      <c r="S288" s="126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ht="14.4" x14ac:dyDescent="0.3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26"/>
      <c r="R289" s="126"/>
      <c r="S289" s="126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ht="14.4" x14ac:dyDescent="0.3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26"/>
      <c r="R290" s="126"/>
      <c r="S290" s="126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ht="14.4" x14ac:dyDescent="0.3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26"/>
      <c r="R291" s="126"/>
      <c r="S291" s="126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ht="14.4" x14ac:dyDescent="0.3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26"/>
      <c r="R292" s="126"/>
      <c r="S292" s="126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ht="14.4" x14ac:dyDescent="0.3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26"/>
      <c r="R293" s="126"/>
      <c r="S293" s="126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ht="14.4" x14ac:dyDescent="0.3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26"/>
      <c r="R294" s="126"/>
      <c r="S294" s="126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ht="14.4" x14ac:dyDescent="0.3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26"/>
      <c r="R295" s="126"/>
      <c r="S295" s="126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ht="14.4" x14ac:dyDescent="0.3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26"/>
      <c r="R296" s="126"/>
      <c r="S296" s="126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ht="14.4" x14ac:dyDescent="0.3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26"/>
      <c r="R297" s="126"/>
      <c r="S297" s="126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ht="14.4" x14ac:dyDescent="0.3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26"/>
      <c r="R298" s="126"/>
      <c r="S298" s="126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ht="14.4" x14ac:dyDescent="0.3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26"/>
      <c r="R299" s="126"/>
      <c r="S299" s="126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ht="14.4" x14ac:dyDescent="0.3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26"/>
      <c r="R300" s="126"/>
      <c r="S300" s="126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ht="14.4" x14ac:dyDescent="0.3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26"/>
      <c r="R301" s="126"/>
      <c r="S301" s="126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ht="14.4" x14ac:dyDescent="0.3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26"/>
      <c r="R302" s="126"/>
      <c r="S302" s="126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ht="14.4" x14ac:dyDescent="0.3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26"/>
      <c r="R303" s="126"/>
      <c r="S303" s="126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ht="14.4" x14ac:dyDescent="0.3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26"/>
      <c r="R304" s="126"/>
      <c r="S304" s="126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ht="14.4" x14ac:dyDescent="0.3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26"/>
      <c r="R305" s="126"/>
      <c r="S305" s="126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ht="14.4" x14ac:dyDescent="0.3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26"/>
      <c r="R306" s="126"/>
      <c r="S306" s="126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ht="14.4" x14ac:dyDescent="0.3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26"/>
      <c r="R307" s="126"/>
      <c r="S307" s="126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ht="14.4" x14ac:dyDescent="0.3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26"/>
      <c r="R308" s="126"/>
      <c r="S308" s="126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ht="14.4" x14ac:dyDescent="0.3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26"/>
      <c r="R309" s="126"/>
      <c r="S309" s="126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ht="14.4" x14ac:dyDescent="0.3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26"/>
      <c r="R310" s="126"/>
      <c r="S310" s="126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ht="14.4" x14ac:dyDescent="0.3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26"/>
      <c r="R311" s="126"/>
      <c r="S311" s="126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ht="14.4" x14ac:dyDescent="0.3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26"/>
      <c r="R312" s="126"/>
      <c r="S312" s="126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ht="14.4" x14ac:dyDescent="0.3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26"/>
      <c r="R313" s="126"/>
      <c r="S313" s="126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ht="14.4" x14ac:dyDescent="0.3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26"/>
      <c r="R314" s="126"/>
      <c r="S314" s="126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ht="14.4" x14ac:dyDescent="0.3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26"/>
      <c r="R315" s="126"/>
      <c r="S315" s="126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ht="14.4" x14ac:dyDescent="0.3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26"/>
      <c r="R316" s="126"/>
      <c r="S316" s="126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ht="14.4" x14ac:dyDescent="0.3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26"/>
      <c r="R317" s="126"/>
      <c r="S317" s="126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ht="14.4" x14ac:dyDescent="0.3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26"/>
      <c r="R318" s="126"/>
      <c r="S318" s="126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ht="14.4" x14ac:dyDescent="0.3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26"/>
      <c r="R319" s="126"/>
      <c r="S319" s="126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ht="14.4" x14ac:dyDescent="0.3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26"/>
      <c r="R320" s="126"/>
      <c r="S320" s="126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ht="14.4" x14ac:dyDescent="0.3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26"/>
      <c r="R321" s="126"/>
      <c r="S321" s="126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ht="14.4" x14ac:dyDescent="0.3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26"/>
      <c r="R322" s="126"/>
      <c r="S322" s="126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ht="14.4" x14ac:dyDescent="0.3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26"/>
      <c r="R323" s="126"/>
      <c r="S323" s="126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ht="14.4" x14ac:dyDescent="0.3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26"/>
      <c r="R324" s="126"/>
      <c r="S324" s="126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ht="14.4" x14ac:dyDescent="0.3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26"/>
      <c r="R325" s="126"/>
      <c r="S325" s="126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ht="14.4" x14ac:dyDescent="0.3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26"/>
      <c r="R326" s="126"/>
      <c r="S326" s="126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ht="14.4" x14ac:dyDescent="0.3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26"/>
      <c r="R327" s="126"/>
      <c r="S327" s="126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ht="14.4" x14ac:dyDescent="0.3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26"/>
      <c r="R328" s="126"/>
      <c r="S328" s="126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ht="14.4" x14ac:dyDescent="0.3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26"/>
      <c r="R329" s="126"/>
      <c r="S329" s="126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ht="14.4" x14ac:dyDescent="0.3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26"/>
      <c r="R330" s="126"/>
      <c r="S330" s="126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ht="14.4" x14ac:dyDescent="0.3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26"/>
      <c r="R331" s="126"/>
      <c r="S331" s="126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ht="14.4" x14ac:dyDescent="0.3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26"/>
      <c r="R332" s="126"/>
      <c r="S332" s="126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ht="14.4" x14ac:dyDescent="0.3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26"/>
      <c r="R333" s="126"/>
      <c r="S333" s="126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ht="14.4" x14ac:dyDescent="0.3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26"/>
      <c r="R334" s="126"/>
      <c r="S334" s="126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ht="14.4" x14ac:dyDescent="0.3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26"/>
      <c r="R335" s="126"/>
      <c r="S335" s="126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ht="14.4" x14ac:dyDescent="0.3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26"/>
      <c r="R336" s="126"/>
      <c r="S336" s="126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ht="14.4" x14ac:dyDescent="0.3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26"/>
      <c r="R337" s="126"/>
      <c r="S337" s="126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ht="14.4" x14ac:dyDescent="0.3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26"/>
      <c r="R338" s="126"/>
      <c r="S338" s="126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ht="14.4" x14ac:dyDescent="0.3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26"/>
      <c r="R339" s="126"/>
      <c r="S339" s="126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ht="14.4" x14ac:dyDescent="0.3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26"/>
      <c r="R340" s="126"/>
      <c r="S340" s="126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ht="14.4" x14ac:dyDescent="0.3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26"/>
      <c r="R341" s="126"/>
      <c r="S341" s="126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ht="14.4" x14ac:dyDescent="0.3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26"/>
      <c r="R342" s="126"/>
      <c r="S342" s="126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ht="14.4" x14ac:dyDescent="0.3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26"/>
      <c r="R343" s="126"/>
      <c r="S343" s="126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ht="14.4" x14ac:dyDescent="0.3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26"/>
      <c r="R344" s="126"/>
      <c r="S344" s="126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ht="14.4" x14ac:dyDescent="0.3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26"/>
      <c r="R345" s="126"/>
      <c r="S345" s="126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ht="14.4" x14ac:dyDescent="0.3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26"/>
      <c r="R346" s="126"/>
      <c r="S346" s="126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ht="14.4" x14ac:dyDescent="0.3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26"/>
      <c r="R347" s="126"/>
      <c r="S347" s="126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ht="14.4" x14ac:dyDescent="0.3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26"/>
      <c r="R348" s="126"/>
      <c r="S348" s="126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ht="14.4" x14ac:dyDescent="0.3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26"/>
      <c r="R349" s="126"/>
      <c r="S349" s="126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ht="14.4" x14ac:dyDescent="0.3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26"/>
      <c r="R350" s="126"/>
      <c r="S350" s="126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ht="14.4" x14ac:dyDescent="0.3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26"/>
      <c r="R351" s="126"/>
      <c r="S351" s="126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ht="14.4" x14ac:dyDescent="0.3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26"/>
      <c r="R352" s="126"/>
      <c r="S352" s="126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ht="14.4" x14ac:dyDescent="0.3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26"/>
      <c r="R353" s="126"/>
      <c r="S353" s="126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ht="14.4" x14ac:dyDescent="0.3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26"/>
      <c r="R354" s="126"/>
      <c r="S354" s="126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ht="14.4" x14ac:dyDescent="0.3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26"/>
      <c r="R355" s="126"/>
      <c r="S355" s="126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ht="14.4" x14ac:dyDescent="0.3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26"/>
      <c r="R356" s="126"/>
      <c r="S356" s="126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ht="14.4" x14ac:dyDescent="0.3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26"/>
      <c r="R357" s="126"/>
      <c r="S357" s="126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ht="14.4" x14ac:dyDescent="0.3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26"/>
      <c r="R358" s="126"/>
      <c r="S358" s="126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ht="14.4" x14ac:dyDescent="0.3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26"/>
      <c r="R359" s="126"/>
      <c r="S359" s="126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ht="14.4" x14ac:dyDescent="0.3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26"/>
      <c r="R360" s="126"/>
      <c r="S360" s="126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ht="14.4" x14ac:dyDescent="0.3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26"/>
      <c r="R361" s="126"/>
      <c r="S361" s="126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ht="14.4" x14ac:dyDescent="0.3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26"/>
      <c r="R362" s="126"/>
      <c r="S362" s="126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ht="14.4" x14ac:dyDescent="0.3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26"/>
      <c r="R363" s="126"/>
      <c r="S363" s="126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ht="14.4" x14ac:dyDescent="0.3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26"/>
      <c r="R364" s="126"/>
      <c r="S364" s="126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ht="14.4" x14ac:dyDescent="0.3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26"/>
      <c r="R365" s="126"/>
      <c r="S365" s="126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ht="14.4" x14ac:dyDescent="0.3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26"/>
      <c r="R366" s="126"/>
      <c r="S366" s="126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ht="14.4" x14ac:dyDescent="0.3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26"/>
      <c r="R367" s="126"/>
      <c r="S367" s="126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ht="14.4" x14ac:dyDescent="0.3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26"/>
      <c r="R368" s="126"/>
      <c r="S368" s="126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ht="14.4" x14ac:dyDescent="0.3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26"/>
      <c r="R369" s="126"/>
      <c r="S369" s="126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ht="14.4" x14ac:dyDescent="0.3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26"/>
      <c r="R370" s="126"/>
      <c r="S370" s="126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ht="14.4" x14ac:dyDescent="0.3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26"/>
      <c r="R371" s="126"/>
      <c r="S371" s="126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ht="14.4" x14ac:dyDescent="0.3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26"/>
      <c r="R372" s="126"/>
      <c r="S372" s="126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ht="14.4" x14ac:dyDescent="0.3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26"/>
      <c r="R373" s="126"/>
      <c r="S373" s="126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ht="14.4" x14ac:dyDescent="0.3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26"/>
      <c r="R374" s="126"/>
      <c r="S374" s="126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ht="14.4" x14ac:dyDescent="0.3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26"/>
      <c r="R375" s="126"/>
      <c r="S375" s="126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ht="14.4" x14ac:dyDescent="0.3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26"/>
      <c r="R376" s="126"/>
      <c r="S376" s="126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ht="14.4" x14ac:dyDescent="0.3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26"/>
      <c r="R377" s="126"/>
      <c r="S377" s="126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ht="14.4" x14ac:dyDescent="0.3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26"/>
      <c r="R378" s="126"/>
      <c r="S378" s="126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ht="14.4" x14ac:dyDescent="0.3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26"/>
      <c r="R379" s="126"/>
      <c r="S379" s="126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ht="14.4" x14ac:dyDescent="0.3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26"/>
      <c r="R380" s="126"/>
      <c r="S380" s="126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ht="14.4" x14ac:dyDescent="0.3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26"/>
      <c r="R381" s="126"/>
      <c r="S381" s="126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ht="14.4" x14ac:dyDescent="0.3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26"/>
      <c r="R382" s="126"/>
      <c r="S382" s="126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ht="14.4" x14ac:dyDescent="0.3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26"/>
      <c r="R383" s="126"/>
      <c r="S383" s="126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ht="14.4" x14ac:dyDescent="0.3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26"/>
      <c r="R384" s="126"/>
      <c r="S384" s="126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ht="14.4" x14ac:dyDescent="0.3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26"/>
      <c r="R385" s="126"/>
      <c r="S385" s="126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ht="14.4" x14ac:dyDescent="0.3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26"/>
      <c r="R386" s="126"/>
      <c r="S386" s="126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ht="14.4" x14ac:dyDescent="0.3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26"/>
      <c r="R387" s="126"/>
      <c r="S387" s="126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ht="14.4" x14ac:dyDescent="0.3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26"/>
      <c r="R388" s="126"/>
      <c r="S388" s="126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ht="14.4" x14ac:dyDescent="0.3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26"/>
      <c r="R389" s="126"/>
      <c r="S389" s="126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ht="14.4" x14ac:dyDescent="0.3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26"/>
      <c r="R390" s="126"/>
      <c r="S390" s="126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ht="14.4" x14ac:dyDescent="0.3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26"/>
      <c r="R391" s="126"/>
      <c r="S391" s="126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ht="14.4" x14ac:dyDescent="0.3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26"/>
      <c r="R392" s="126"/>
      <c r="S392" s="126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ht="14.4" x14ac:dyDescent="0.3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26"/>
      <c r="R393" s="126"/>
      <c r="S393" s="126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ht="14.4" x14ac:dyDescent="0.3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26"/>
      <c r="R394" s="126"/>
      <c r="S394" s="126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ht="14.4" x14ac:dyDescent="0.3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26"/>
      <c r="R395" s="126"/>
      <c r="S395" s="126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ht="14.4" x14ac:dyDescent="0.3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26"/>
      <c r="R396" s="126"/>
      <c r="S396" s="126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ht="14.4" x14ac:dyDescent="0.3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26"/>
      <c r="R397" s="126"/>
      <c r="S397" s="126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ht="14.4" x14ac:dyDescent="0.3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26"/>
      <c r="R398" s="126"/>
      <c r="S398" s="126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ht="14.4" x14ac:dyDescent="0.3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26"/>
      <c r="R399" s="126"/>
      <c r="S399" s="126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ht="14.4" x14ac:dyDescent="0.3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26"/>
      <c r="R400" s="126"/>
      <c r="S400" s="126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ht="14.4" x14ac:dyDescent="0.3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26"/>
      <c r="R401" s="126"/>
      <c r="S401" s="126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ht="14.4" x14ac:dyDescent="0.3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26"/>
      <c r="R402" s="126"/>
      <c r="S402" s="126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ht="14.4" x14ac:dyDescent="0.3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26"/>
      <c r="R403" s="126"/>
      <c r="S403" s="126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ht="14.4" x14ac:dyDescent="0.3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26"/>
      <c r="R404" s="126"/>
      <c r="S404" s="126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ht="14.4" x14ac:dyDescent="0.3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26"/>
      <c r="R405" s="126"/>
      <c r="S405" s="126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ht="14.4" x14ac:dyDescent="0.3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26"/>
      <c r="R406" s="126"/>
      <c r="S406" s="126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ht="14.4" x14ac:dyDescent="0.3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26"/>
      <c r="R407" s="126"/>
      <c r="S407" s="126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ht="14.4" x14ac:dyDescent="0.3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26"/>
      <c r="R408" s="126"/>
      <c r="S408" s="126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ht="14.4" x14ac:dyDescent="0.3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26"/>
      <c r="R409" s="126"/>
      <c r="S409" s="126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ht="14.4" x14ac:dyDescent="0.3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26"/>
      <c r="R410" s="126"/>
      <c r="S410" s="126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ht="14.4" x14ac:dyDescent="0.3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26"/>
      <c r="R411" s="126"/>
      <c r="S411" s="126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ht="14.4" x14ac:dyDescent="0.3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26"/>
      <c r="R412" s="126"/>
      <c r="S412" s="126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ht="14.4" x14ac:dyDescent="0.3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26"/>
      <c r="R413" s="126"/>
      <c r="S413" s="126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ht="14.4" x14ac:dyDescent="0.3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26"/>
      <c r="R414" s="126"/>
      <c r="S414" s="126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ht="14.4" x14ac:dyDescent="0.3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26"/>
      <c r="R415" s="126"/>
      <c r="S415" s="126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ht="14.4" x14ac:dyDescent="0.3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26"/>
      <c r="R416" s="126"/>
      <c r="S416" s="126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ht="14.4" x14ac:dyDescent="0.3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26"/>
      <c r="R417" s="126"/>
      <c r="S417" s="126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ht="14.4" x14ac:dyDescent="0.3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26"/>
      <c r="R418" s="126"/>
      <c r="S418" s="126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ht="14.4" x14ac:dyDescent="0.3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26"/>
      <c r="R419" s="126"/>
      <c r="S419" s="126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ht="14.4" x14ac:dyDescent="0.3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26"/>
      <c r="R420" s="126"/>
      <c r="S420" s="126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ht="14.4" x14ac:dyDescent="0.3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26"/>
      <c r="R421" s="126"/>
      <c r="S421" s="126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ht="14.4" x14ac:dyDescent="0.3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26"/>
      <c r="R422" s="126"/>
      <c r="S422" s="126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ht="14.4" x14ac:dyDescent="0.3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26"/>
      <c r="R423" s="126"/>
      <c r="S423" s="126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ht="14.4" x14ac:dyDescent="0.3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26"/>
      <c r="R424" s="126"/>
      <c r="S424" s="126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ht="14.4" x14ac:dyDescent="0.3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26"/>
      <c r="R425" s="126"/>
      <c r="S425" s="126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ht="14.4" x14ac:dyDescent="0.3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26"/>
      <c r="R426" s="126"/>
      <c r="S426" s="126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ht="14.4" x14ac:dyDescent="0.3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26"/>
      <c r="R427" s="126"/>
      <c r="S427" s="126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ht="14.4" x14ac:dyDescent="0.3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26"/>
      <c r="R428" s="126"/>
      <c r="S428" s="126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ht="14.4" x14ac:dyDescent="0.3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26"/>
      <c r="R429" s="126"/>
      <c r="S429" s="126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ht="14.4" x14ac:dyDescent="0.3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26"/>
      <c r="R430" s="126"/>
      <c r="S430" s="126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ht="14.4" x14ac:dyDescent="0.3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26"/>
      <c r="R431" s="126"/>
      <c r="S431" s="126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ht="14.4" x14ac:dyDescent="0.3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26"/>
      <c r="R432" s="126"/>
      <c r="S432" s="126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ht="14.4" x14ac:dyDescent="0.3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26"/>
      <c r="R433" s="126"/>
      <c r="S433" s="126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ht="14.4" x14ac:dyDescent="0.3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26"/>
      <c r="R434" s="126"/>
      <c r="S434" s="126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ht="14.4" x14ac:dyDescent="0.3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26"/>
      <c r="R435" s="126"/>
      <c r="S435" s="126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ht="14.4" x14ac:dyDescent="0.3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26"/>
      <c r="R436" s="126"/>
      <c r="S436" s="126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ht="14.4" x14ac:dyDescent="0.3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26"/>
      <c r="R437" s="126"/>
      <c r="S437" s="126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ht="14.4" x14ac:dyDescent="0.3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26"/>
      <c r="R438" s="126"/>
      <c r="S438" s="126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ht="14.4" x14ac:dyDescent="0.3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26"/>
      <c r="R439" s="126"/>
      <c r="S439" s="126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ht="14.4" x14ac:dyDescent="0.3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26"/>
      <c r="R440" s="126"/>
      <c r="S440" s="126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ht="14.4" x14ac:dyDescent="0.3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26"/>
      <c r="R441" s="126"/>
      <c r="S441" s="126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ht="14.4" x14ac:dyDescent="0.3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26"/>
      <c r="R442" s="126"/>
      <c r="S442" s="126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ht="14.4" x14ac:dyDescent="0.3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26"/>
      <c r="R443" s="126"/>
      <c r="S443" s="126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ht="14.4" x14ac:dyDescent="0.3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26"/>
      <c r="R444" s="126"/>
      <c r="S444" s="126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ht="14.4" x14ac:dyDescent="0.3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26"/>
      <c r="R445" s="126"/>
      <c r="S445" s="126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ht="14.4" x14ac:dyDescent="0.3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26"/>
      <c r="R446" s="126"/>
      <c r="S446" s="126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ht="14.4" x14ac:dyDescent="0.3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26"/>
      <c r="R447" s="126"/>
      <c r="S447" s="126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ht="14.4" x14ac:dyDescent="0.3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26"/>
      <c r="R448" s="126"/>
      <c r="S448" s="126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ht="14.4" x14ac:dyDescent="0.3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26"/>
      <c r="R449" s="126"/>
      <c r="S449" s="126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ht="14.4" x14ac:dyDescent="0.3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26"/>
      <c r="R450" s="126"/>
      <c r="S450" s="126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ht="14.4" x14ac:dyDescent="0.3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26"/>
      <c r="R451" s="126"/>
      <c r="S451" s="126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ht="14.4" x14ac:dyDescent="0.3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26"/>
      <c r="R452" s="126"/>
      <c r="S452" s="126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ht="14.4" x14ac:dyDescent="0.3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26"/>
      <c r="R453" s="126"/>
      <c r="S453" s="126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ht="14.4" x14ac:dyDescent="0.3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26"/>
      <c r="R454" s="126"/>
      <c r="S454" s="126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ht="14.4" x14ac:dyDescent="0.3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26"/>
      <c r="R455" s="126"/>
      <c r="S455" s="126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ht="14.4" x14ac:dyDescent="0.3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26"/>
      <c r="R456" s="126"/>
      <c r="S456" s="126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ht="14.4" x14ac:dyDescent="0.3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26"/>
      <c r="R457" s="126"/>
      <c r="S457" s="126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ht="14.4" x14ac:dyDescent="0.3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26"/>
      <c r="R458" s="126"/>
      <c r="S458" s="126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ht="14.4" x14ac:dyDescent="0.3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26"/>
      <c r="R459" s="126"/>
      <c r="S459" s="126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ht="14.4" x14ac:dyDescent="0.3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26"/>
      <c r="R460" s="126"/>
      <c r="S460" s="126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ht="14.4" x14ac:dyDescent="0.3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26"/>
      <c r="R461" s="126"/>
      <c r="S461" s="126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ht="14.4" x14ac:dyDescent="0.3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26"/>
      <c r="R462" s="126"/>
      <c r="S462" s="126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ht="14.4" x14ac:dyDescent="0.3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26"/>
      <c r="R463" s="126"/>
      <c r="S463" s="126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ht="14.4" x14ac:dyDescent="0.3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26"/>
      <c r="R464" s="126"/>
      <c r="S464" s="126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ht="14.4" x14ac:dyDescent="0.3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26"/>
      <c r="R465" s="126"/>
      <c r="S465" s="126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ht="14.4" x14ac:dyDescent="0.3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26"/>
      <c r="R466" s="126"/>
      <c r="S466" s="126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ht="14.4" x14ac:dyDescent="0.3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26"/>
      <c r="R467" s="126"/>
      <c r="S467" s="126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ht="14.4" x14ac:dyDescent="0.3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26"/>
      <c r="R468" s="126"/>
      <c r="S468" s="126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ht="14.4" x14ac:dyDescent="0.3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26"/>
      <c r="R469" s="126"/>
      <c r="S469" s="126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ht="14.4" x14ac:dyDescent="0.3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26"/>
      <c r="R470" s="126"/>
      <c r="S470" s="126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ht="14.4" x14ac:dyDescent="0.3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26"/>
      <c r="R471" s="126"/>
      <c r="S471" s="126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ht="14.4" x14ac:dyDescent="0.3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26"/>
      <c r="R472" s="126"/>
      <c r="S472" s="126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ht="14.4" x14ac:dyDescent="0.3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26"/>
      <c r="R473" s="126"/>
      <c r="S473" s="126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ht="14.4" x14ac:dyDescent="0.3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26"/>
      <c r="R474" s="126"/>
      <c r="S474" s="126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ht="14.4" x14ac:dyDescent="0.3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26"/>
      <c r="R475" s="126"/>
      <c r="S475" s="126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ht="14.4" x14ac:dyDescent="0.3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26"/>
      <c r="R476" s="126"/>
      <c r="S476" s="126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ht="14.4" x14ac:dyDescent="0.3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26"/>
      <c r="R477" s="126"/>
      <c r="S477" s="126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ht="14.4" x14ac:dyDescent="0.3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26"/>
      <c r="R478" s="126"/>
      <c r="S478" s="126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ht="14.4" x14ac:dyDescent="0.3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26"/>
      <c r="R479" s="126"/>
      <c r="S479" s="126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ht="14.4" x14ac:dyDescent="0.3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26"/>
      <c r="R480" s="126"/>
      <c r="S480" s="126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ht="14.4" x14ac:dyDescent="0.3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26"/>
      <c r="R481" s="126"/>
      <c r="S481" s="126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ht="14.4" x14ac:dyDescent="0.3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26"/>
      <c r="R482" s="126"/>
      <c r="S482" s="126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ht="14.4" x14ac:dyDescent="0.3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26"/>
      <c r="R483" s="126"/>
      <c r="S483" s="126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ht="14.4" x14ac:dyDescent="0.3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26"/>
      <c r="R484" s="126"/>
      <c r="S484" s="126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ht="14.4" x14ac:dyDescent="0.3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26"/>
      <c r="R485" s="126"/>
      <c r="S485" s="126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ht="14.4" x14ac:dyDescent="0.3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26"/>
      <c r="R486" s="126"/>
      <c r="S486" s="126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ht="14.4" x14ac:dyDescent="0.3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26"/>
      <c r="R487" s="126"/>
      <c r="S487" s="126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ht="14.4" x14ac:dyDescent="0.3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26"/>
      <c r="R488" s="126"/>
      <c r="S488" s="126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ht="14.4" x14ac:dyDescent="0.3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26"/>
      <c r="R489" s="126"/>
      <c r="S489" s="126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ht="14.4" x14ac:dyDescent="0.3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26"/>
      <c r="R490" s="126"/>
      <c r="S490" s="126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ht="14.4" x14ac:dyDescent="0.3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26"/>
      <c r="R491" s="126"/>
      <c r="S491" s="126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ht="14.4" x14ac:dyDescent="0.3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26"/>
      <c r="R492" s="126"/>
      <c r="S492" s="126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ht="14.4" x14ac:dyDescent="0.3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26"/>
      <c r="R493" s="126"/>
      <c r="S493" s="126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ht="14.4" x14ac:dyDescent="0.3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26"/>
      <c r="R494" s="126"/>
      <c r="S494" s="126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ht="14.4" x14ac:dyDescent="0.3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26"/>
      <c r="R495" s="126"/>
      <c r="S495" s="126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ht="14.4" x14ac:dyDescent="0.3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26"/>
      <c r="R496" s="126"/>
      <c r="S496" s="126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ht="14.4" x14ac:dyDescent="0.3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26"/>
      <c r="R497" s="126"/>
      <c r="S497" s="126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ht="14.4" x14ac:dyDescent="0.3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26"/>
      <c r="R498" s="126"/>
      <c r="S498" s="126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ht="14.4" x14ac:dyDescent="0.3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26"/>
      <c r="R499" s="126"/>
      <c r="S499" s="126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ht="14.4" x14ac:dyDescent="0.3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26"/>
      <c r="R500" s="126"/>
      <c r="S500" s="126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ht="14.4" x14ac:dyDescent="0.3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26"/>
      <c r="R501" s="126"/>
      <c r="S501" s="126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ht="14.4" x14ac:dyDescent="0.3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26"/>
      <c r="R502" s="126"/>
      <c r="S502" s="126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ht="14.4" x14ac:dyDescent="0.3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26"/>
      <c r="R503" s="126"/>
      <c r="S503" s="126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ht="14.4" x14ac:dyDescent="0.3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26"/>
      <c r="R504" s="126"/>
      <c r="S504" s="126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ht="14.4" x14ac:dyDescent="0.3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26"/>
      <c r="R505" s="126"/>
      <c r="S505" s="126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ht="14.4" x14ac:dyDescent="0.3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26"/>
      <c r="R506" s="126"/>
      <c r="S506" s="126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ht="14.4" x14ac:dyDescent="0.3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26"/>
      <c r="R507" s="126"/>
      <c r="S507" s="126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ht="14.4" x14ac:dyDescent="0.3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26"/>
      <c r="R508" s="126"/>
      <c r="S508" s="126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ht="14.4" x14ac:dyDescent="0.3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26"/>
      <c r="R509" s="126"/>
      <c r="S509" s="126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ht="14.4" x14ac:dyDescent="0.3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26"/>
      <c r="R510" s="126"/>
      <c r="S510" s="126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ht="14.4" x14ac:dyDescent="0.3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26"/>
      <c r="R511" s="126"/>
      <c r="S511" s="126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ht="14.4" x14ac:dyDescent="0.3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26"/>
      <c r="R512" s="126"/>
      <c r="S512" s="126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ht="14.4" x14ac:dyDescent="0.3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26"/>
      <c r="R513" s="126"/>
      <c r="S513" s="126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ht="14.4" x14ac:dyDescent="0.3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26"/>
      <c r="R514" s="126"/>
      <c r="S514" s="126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ht="14.4" x14ac:dyDescent="0.3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26"/>
      <c r="R515" s="126"/>
      <c r="S515" s="126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ht="14.4" x14ac:dyDescent="0.3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26"/>
      <c r="R516" s="126"/>
      <c r="S516" s="126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ht="14.4" x14ac:dyDescent="0.3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26"/>
      <c r="R517" s="126"/>
      <c r="S517" s="126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ht="14.4" x14ac:dyDescent="0.3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26"/>
      <c r="R518" s="126"/>
      <c r="S518" s="126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ht="14.4" x14ac:dyDescent="0.3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26"/>
      <c r="R519" s="126"/>
      <c r="S519" s="126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ht="14.4" x14ac:dyDescent="0.3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26"/>
      <c r="R520" s="126"/>
      <c r="S520" s="126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ht="14.4" x14ac:dyDescent="0.3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26"/>
      <c r="R521" s="126"/>
      <c r="S521" s="126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ht="14.4" x14ac:dyDescent="0.3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26"/>
      <c r="R522" s="126"/>
      <c r="S522" s="126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ht="14.4" x14ac:dyDescent="0.3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26"/>
      <c r="R523" s="126"/>
      <c r="S523" s="126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ht="14.4" x14ac:dyDescent="0.3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26"/>
      <c r="R524" s="126"/>
      <c r="S524" s="126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ht="14.4" x14ac:dyDescent="0.3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26"/>
      <c r="R525" s="126"/>
      <c r="S525" s="126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ht="14.4" x14ac:dyDescent="0.3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26"/>
      <c r="R526" s="126"/>
      <c r="S526" s="126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ht="14.4" x14ac:dyDescent="0.3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26"/>
      <c r="R527" s="126"/>
      <c r="S527" s="126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ht="14.4" x14ac:dyDescent="0.3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26"/>
      <c r="R528" s="126"/>
      <c r="S528" s="126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ht="14.4" x14ac:dyDescent="0.3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26"/>
      <c r="R529" s="126"/>
      <c r="S529" s="126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ht="14.4" x14ac:dyDescent="0.3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26"/>
      <c r="R530" s="126"/>
      <c r="S530" s="126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ht="14.4" x14ac:dyDescent="0.3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26"/>
      <c r="R531" s="126"/>
      <c r="S531" s="126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ht="14.4" x14ac:dyDescent="0.3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26"/>
      <c r="R532" s="126"/>
      <c r="S532" s="126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ht="14.4" x14ac:dyDescent="0.3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26"/>
      <c r="R533" s="126"/>
      <c r="S533" s="126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ht="14.4" x14ac:dyDescent="0.3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26"/>
      <c r="R534" s="126"/>
      <c r="S534" s="126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ht="14.4" x14ac:dyDescent="0.3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26"/>
      <c r="R535" s="126"/>
      <c r="S535" s="126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ht="14.4" x14ac:dyDescent="0.3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26"/>
      <c r="R536" s="126"/>
      <c r="S536" s="126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ht="14.4" x14ac:dyDescent="0.3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26"/>
      <c r="R537" s="126"/>
      <c r="S537" s="126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ht="14.4" x14ac:dyDescent="0.3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26"/>
      <c r="R538" s="126"/>
      <c r="S538" s="126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ht="14.4" x14ac:dyDescent="0.3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26"/>
      <c r="R539" s="126"/>
      <c r="S539" s="126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ht="14.4" x14ac:dyDescent="0.3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26"/>
      <c r="R540" s="126"/>
      <c r="S540" s="126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ht="14.4" x14ac:dyDescent="0.3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26"/>
      <c r="R541" s="126"/>
      <c r="S541" s="126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ht="14.4" x14ac:dyDescent="0.3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26"/>
      <c r="R542" s="126"/>
      <c r="S542" s="126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ht="14.4" x14ac:dyDescent="0.3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26"/>
      <c r="R543" s="126"/>
      <c r="S543" s="126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ht="14.4" x14ac:dyDescent="0.3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26"/>
      <c r="R544" s="126"/>
      <c r="S544" s="126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ht="14.4" x14ac:dyDescent="0.3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26"/>
      <c r="R545" s="126"/>
      <c r="S545" s="126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ht="14.4" x14ac:dyDescent="0.3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26"/>
      <c r="R546" s="126"/>
      <c r="S546" s="126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ht="14.4" x14ac:dyDescent="0.3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26"/>
      <c r="R547" s="126"/>
      <c r="S547" s="126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ht="14.4" x14ac:dyDescent="0.3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26"/>
      <c r="R548" s="126"/>
      <c r="S548" s="126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ht="14.4" x14ac:dyDescent="0.3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26"/>
      <c r="R549" s="126"/>
      <c r="S549" s="126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ht="14.4" x14ac:dyDescent="0.3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26"/>
      <c r="R550" s="126"/>
      <c r="S550" s="126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ht="14.4" x14ac:dyDescent="0.3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26"/>
      <c r="R551" s="126"/>
      <c r="S551" s="126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ht="14.4" x14ac:dyDescent="0.3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26"/>
      <c r="R552" s="126"/>
      <c r="S552" s="126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ht="14.4" x14ac:dyDescent="0.3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26"/>
      <c r="R553" s="126"/>
      <c r="S553" s="126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ht="14.4" x14ac:dyDescent="0.3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26"/>
      <c r="R554" s="126"/>
      <c r="S554" s="126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ht="14.4" x14ac:dyDescent="0.3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26"/>
      <c r="R555" s="126"/>
      <c r="S555" s="126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ht="14.4" x14ac:dyDescent="0.3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26"/>
      <c r="R556" s="126"/>
      <c r="S556" s="126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ht="14.4" x14ac:dyDescent="0.3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26"/>
      <c r="R557" s="126"/>
      <c r="S557" s="126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ht="14.4" x14ac:dyDescent="0.3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26"/>
      <c r="R558" s="126"/>
      <c r="S558" s="126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ht="14.4" x14ac:dyDescent="0.3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26"/>
      <c r="R559" s="126"/>
      <c r="S559" s="126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ht="14.4" x14ac:dyDescent="0.3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26"/>
      <c r="R560" s="126"/>
      <c r="S560" s="126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ht="14.4" x14ac:dyDescent="0.3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26"/>
      <c r="R561" s="126"/>
      <c r="S561" s="126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ht="14.4" x14ac:dyDescent="0.3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26"/>
      <c r="R562" s="126"/>
      <c r="S562" s="126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ht="14.4" x14ac:dyDescent="0.3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26"/>
      <c r="R563" s="126"/>
      <c r="S563" s="126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ht="14.4" x14ac:dyDescent="0.3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26"/>
      <c r="R564" s="126"/>
      <c r="S564" s="126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ht="14.4" x14ac:dyDescent="0.3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26"/>
      <c r="R565" s="126"/>
      <c r="S565" s="126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ht="14.4" x14ac:dyDescent="0.3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26"/>
      <c r="R566" s="126"/>
      <c r="S566" s="126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ht="14.4" x14ac:dyDescent="0.3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26"/>
      <c r="R567" s="126"/>
      <c r="S567" s="126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ht="14.4" x14ac:dyDescent="0.3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26"/>
      <c r="R568" s="126"/>
      <c r="S568" s="126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ht="14.4" x14ac:dyDescent="0.3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26"/>
      <c r="R569" s="126"/>
      <c r="S569" s="126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ht="14.4" x14ac:dyDescent="0.3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26"/>
      <c r="R570" s="126"/>
      <c r="S570" s="126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ht="14.4" x14ac:dyDescent="0.3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26"/>
      <c r="R571" s="126"/>
      <c r="S571" s="126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ht="14.4" x14ac:dyDescent="0.3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26"/>
      <c r="R572" s="126"/>
      <c r="S572" s="126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ht="14.4" x14ac:dyDescent="0.3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26"/>
      <c r="R573" s="126"/>
      <c r="S573" s="126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ht="14.4" x14ac:dyDescent="0.3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26"/>
      <c r="R574" s="126"/>
      <c r="S574" s="126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ht="14.4" x14ac:dyDescent="0.3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26"/>
      <c r="R575" s="126"/>
      <c r="S575" s="126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ht="14.4" x14ac:dyDescent="0.3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26"/>
      <c r="R576" s="126"/>
      <c r="S576" s="126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ht="14.4" x14ac:dyDescent="0.3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26"/>
      <c r="R577" s="126"/>
      <c r="S577" s="126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ht="14.4" x14ac:dyDescent="0.3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26"/>
      <c r="R578" s="126"/>
      <c r="S578" s="126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ht="14.4" x14ac:dyDescent="0.3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26"/>
      <c r="R579" s="126"/>
      <c r="S579" s="126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ht="14.4" x14ac:dyDescent="0.3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26"/>
      <c r="R580" s="126"/>
      <c r="S580" s="126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ht="14.4" x14ac:dyDescent="0.3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26"/>
      <c r="R581" s="126"/>
      <c r="S581" s="126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ht="14.4" x14ac:dyDescent="0.3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26"/>
      <c r="R582" s="126"/>
      <c r="S582" s="126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ht="14.4" x14ac:dyDescent="0.3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26"/>
      <c r="R583" s="126"/>
      <c r="S583" s="126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ht="14.4" x14ac:dyDescent="0.3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26"/>
      <c r="R584" s="126"/>
      <c r="S584" s="126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ht="14.4" x14ac:dyDescent="0.3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26"/>
      <c r="R585" s="126"/>
      <c r="S585" s="126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ht="14.4" x14ac:dyDescent="0.3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26"/>
      <c r="R586" s="126"/>
      <c r="S586" s="126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ht="14.4" x14ac:dyDescent="0.3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26"/>
      <c r="R587" s="126"/>
      <c r="S587" s="126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ht="14.4" x14ac:dyDescent="0.3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26"/>
      <c r="R588" s="126"/>
      <c r="S588" s="126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ht="14.4" x14ac:dyDescent="0.3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26"/>
      <c r="R589" s="126"/>
      <c r="S589" s="126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ht="14.4" x14ac:dyDescent="0.3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26"/>
      <c r="R590" s="126"/>
      <c r="S590" s="126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ht="14.4" x14ac:dyDescent="0.3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26"/>
      <c r="R591" s="126"/>
      <c r="S591" s="126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ht="14.4" x14ac:dyDescent="0.3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26"/>
      <c r="R592" s="126"/>
      <c r="S592" s="126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ht="14.4" x14ac:dyDescent="0.3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26"/>
      <c r="R593" s="126"/>
      <c r="S593" s="126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ht="14.4" x14ac:dyDescent="0.3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26"/>
      <c r="R594" s="126"/>
      <c r="S594" s="126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ht="14.4" x14ac:dyDescent="0.3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26"/>
      <c r="R595" s="126"/>
      <c r="S595" s="126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ht="14.4" x14ac:dyDescent="0.3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26"/>
      <c r="R596" s="126"/>
      <c r="S596" s="126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ht="14.4" x14ac:dyDescent="0.3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26"/>
      <c r="R597" s="126"/>
      <c r="S597" s="126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ht="14.4" x14ac:dyDescent="0.3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26"/>
      <c r="R598" s="126"/>
      <c r="S598" s="126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ht="14.4" x14ac:dyDescent="0.3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26"/>
      <c r="R599" s="126"/>
      <c r="S599" s="126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ht="14.4" x14ac:dyDescent="0.3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26"/>
      <c r="R600" s="126"/>
      <c r="S600" s="126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ht="14.4" x14ac:dyDescent="0.3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26"/>
      <c r="R601" s="126"/>
      <c r="S601" s="126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ht="14.4" x14ac:dyDescent="0.3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26"/>
      <c r="R602" s="126"/>
      <c r="S602" s="126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ht="14.4" x14ac:dyDescent="0.3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26"/>
      <c r="R603" s="126"/>
      <c r="S603" s="126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ht="14.4" x14ac:dyDescent="0.3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26"/>
      <c r="R604" s="126"/>
      <c r="S604" s="126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ht="14.4" x14ac:dyDescent="0.3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26"/>
      <c r="R605" s="126"/>
      <c r="S605" s="126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ht="14.4" x14ac:dyDescent="0.3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26"/>
      <c r="R606" s="126"/>
      <c r="S606" s="126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ht="14.4" x14ac:dyDescent="0.3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26"/>
      <c r="R607" s="126"/>
      <c r="S607" s="126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ht="14.4" x14ac:dyDescent="0.3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26"/>
      <c r="R608" s="126"/>
      <c r="S608" s="126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ht="14.4" x14ac:dyDescent="0.3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26"/>
      <c r="R609" s="126"/>
      <c r="S609" s="126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ht="14.4" x14ac:dyDescent="0.3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26"/>
      <c r="R610" s="126"/>
      <c r="S610" s="126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ht="14.4" x14ac:dyDescent="0.3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26"/>
      <c r="R611" s="126"/>
      <c r="S611" s="126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ht="14.4" x14ac:dyDescent="0.3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26"/>
      <c r="R612" s="126"/>
      <c r="S612" s="126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ht="14.4" x14ac:dyDescent="0.3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26"/>
      <c r="R613" s="126"/>
      <c r="S613" s="126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ht="14.4" x14ac:dyDescent="0.3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26"/>
      <c r="R614" s="126"/>
      <c r="S614" s="126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ht="14.4" x14ac:dyDescent="0.3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26"/>
      <c r="R615" s="126"/>
      <c r="S615" s="126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ht="14.4" x14ac:dyDescent="0.3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26"/>
      <c r="R616" s="126"/>
      <c r="S616" s="126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ht="14.4" x14ac:dyDescent="0.3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26"/>
      <c r="R617" s="126"/>
      <c r="S617" s="126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ht="14.4" x14ac:dyDescent="0.3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26"/>
      <c r="R618" s="126"/>
      <c r="S618" s="126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ht="14.4" x14ac:dyDescent="0.3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26"/>
      <c r="R619" s="126"/>
      <c r="S619" s="126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ht="14.4" x14ac:dyDescent="0.3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26"/>
      <c r="R620" s="126"/>
      <c r="S620" s="126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ht="14.4" x14ac:dyDescent="0.3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26"/>
      <c r="R621" s="126"/>
      <c r="S621" s="126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ht="14.4" x14ac:dyDescent="0.3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26"/>
      <c r="R622" s="126"/>
      <c r="S622" s="126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ht="14.4" x14ac:dyDescent="0.3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26"/>
      <c r="R623" s="126"/>
      <c r="S623" s="126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ht="14.4" x14ac:dyDescent="0.3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26"/>
      <c r="R624" s="126"/>
      <c r="S624" s="126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ht="14.4" x14ac:dyDescent="0.3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26"/>
      <c r="R625" s="126"/>
      <c r="S625" s="126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ht="14.4" x14ac:dyDescent="0.3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26"/>
      <c r="R626" s="126"/>
      <c r="S626" s="126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ht="14.4" x14ac:dyDescent="0.3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26"/>
      <c r="R627" s="126"/>
      <c r="S627" s="126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ht="14.4" x14ac:dyDescent="0.3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26"/>
      <c r="R628" s="126"/>
      <c r="S628" s="126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ht="14.4" x14ac:dyDescent="0.3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26"/>
      <c r="R629" s="126"/>
      <c r="S629" s="126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ht="14.4" x14ac:dyDescent="0.3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26"/>
      <c r="R630" s="126"/>
      <c r="S630" s="126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ht="14.4" x14ac:dyDescent="0.3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26"/>
      <c r="R631" s="126"/>
      <c r="S631" s="126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ht="14.4" x14ac:dyDescent="0.3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26"/>
      <c r="R632" s="126"/>
      <c r="S632" s="126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ht="14.4" x14ac:dyDescent="0.3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26"/>
      <c r="R633" s="126"/>
      <c r="S633" s="126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ht="14.4" x14ac:dyDescent="0.3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26"/>
      <c r="R634" s="126"/>
      <c r="S634" s="126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ht="14.4" x14ac:dyDescent="0.3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26"/>
      <c r="R635" s="126"/>
      <c r="S635" s="126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ht="14.4" x14ac:dyDescent="0.3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26"/>
      <c r="R636" s="126"/>
      <c r="S636" s="126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ht="14.4" x14ac:dyDescent="0.3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26"/>
      <c r="R637" s="126"/>
      <c r="S637" s="126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ht="14.4" x14ac:dyDescent="0.3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26"/>
      <c r="R638" s="126"/>
      <c r="S638" s="126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ht="14.4" x14ac:dyDescent="0.3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26"/>
      <c r="R639" s="126"/>
      <c r="S639" s="126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ht="14.4" x14ac:dyDescent="0.3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26"/>
      <c r="R640" s="126"/>
      <c r="S640" s="126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ht="14.4" x14ac:dyDescent="0.3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26"/>
      <c r="R641" s="126"/>
      <c r="S641" s="126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ht="14.4" x14ac:dyDescent="0.3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26"/>
      <c r="R642" s="126"/>
      <c r="S642" s="126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ht="14.4" x14ac:dyDescent="0.3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26"/>
      <c r="R643" s="126"/>
      <c r="S643" s="126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ht="14.4" x14ac:dyDescent="0.3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26"/>
      <c r="R644" s="126"/>
      <c r="S644" s="126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ht="14.4" x14ac:dyDescent="0.3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26"/>
      <c r="R645" s="126"/>
      <c r="S645" s="126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ht="14.4" x14ac:dyDescent="0.3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26"/>
      <c r="R646" s="126"/>
      <c r="S646" s="126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ht="14.4" x14ac:dyDescent="0.3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26"/>
      <c r="R647" s="126"/>
      <c r="S647" s="126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ht="14.4" x14ac:dyDescent="0.3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26"/>
      <c r="R648" s="126"/>
      <c r="S648" s="126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ht="14.4" x14ac:dyDescent="0.3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26"/>
      <c r="R649" s="126"/>
      <c r="S649" s="126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ht="14.4" x14ac:dyDescent="0.3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26"/>
      <c r="R650" s="126"/>
      <c r="S650" s="126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ht="14.4" x14ac:dyDescent="0.3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26"/>
      <c r="R651" s="126"/>
      <c r="S651" s="126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ht="14.4" x14ac:dyDescent="0.3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26"/>
      <c r="R652" s="126"/>
      <c r="S652" s="126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ht="14.4" x14ac:dyDescent="0.3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26"/>
      <c r="R653" s="126"/>
      <c r="S653" s="126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ht="14.4" x14ac:dyDescent="0.3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26"/>
      <c r="R654" s="126"/>
      <c r="S654" s="126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ht="14.4" x14ac:dyDescent="0.3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26"/>
      <c r="R655" s="126"/>
      <c r="S655" s="126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ht="14.4" x14ac:dyDescent="0.3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26"/>
      <c r="R656" s="126"/>
      <c r="S656" s="126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ht="14.4" x14ac:dyDescent="0.3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26"/>
      <c r="R657" s="126"/>
      <c r="S657" s="126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ht="14.4" x14ac:dyDescent="0.3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26"/>
      <c r="R658" s="126"/>
      <c r="S658" s="126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ht="14.4" x14ac:dyDescent="0.3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26"/>
      <c r="R659" s="126"/>
      <c r="S659" s="126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ht="14.4" x14ac:dyDescent="0.3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26"/>
      <c r="R660" s="126"/>
      <c r="S660" s="126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ht="14.4" x14ac:dyDescent="0.3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26"/>
      <c r="R661" s="126"/>
      <c r="S661" s="126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ht="14.4" x14ac:dyDescent="0.3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26"/>
      <c r="R662" s="126"/>
      <c r="S662" s="126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ht="14.4" x14ac:dyDescent="0.3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26"/>
      <c r="R663" s="126"/>
      <c r="S663" s="126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ht="14.4" x14ac:dyDescent="0.3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26"/>
      <c r="R664" s="126"/>
      <c r="S664" s="126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ht="14.4" x14ac:dyDescent="0.3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26"/>
      <c r="R665" s="126"/>
      <c r="S665" s="126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ht="14.4" x14ac:dyDescent="0.3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26"/>
      <c r="R666" s="126"/>
      <c r="S666" s="126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ht="14.4" x14ac:dyDescent="0.3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26"/>
      <c r="R667" s="126"/>
      <c r="S667" s="126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ht="14.4" x14ac:dyDescent="0.3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26"/>
      <c r="R668" s="126"/>
      <c r="S668" s="126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ht="14.4" x14ac:dyDescent="0.3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26"/>
      <c r="R669" s="126"/>
      <c r="S669" s="126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ht="14.4" x14ac:dyDescent="0.3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26"/>
      <c r="R670" s="126"/>
      <c r="S670" s="126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ht="14.4" x14ac:dyDescent="0.3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26"/>
      <c r="R671" s="126"/>
      <c r="S671" s="126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ht="14.4" x14ac:dyDescent="0.3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26"/>
      <c r="R672" s="126"/>
      <c r="S672" s="126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ht="14.4" x14ac:dyDescent="0.3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26"/>
      <c r="R673" s="126"/>
      <c r="S673" s="126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ht="14.4" x14ac:dyDescent="0.3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26"/>
      <c r="R674" s="126"/>
      <c r="S674" s="126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ht="14.4" x14ac:dyDescent="0.3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26"/>
      <c r="R675" s="126"/>
      <c r="S675" s="126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ht="14.4" x14ac:dyDescent="0.3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26"/>
      <c r="R676" s="126"/>
      <c r="S676" s="126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ht="14.4" x14ac:dyDescent="0.3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26"/>
      <c r="R677" s="126"/>
      <c r="S677" s="126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ht="14.4" x14ac:dyDescent="0.3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26"/>
      <c r="R678" s="126"/>
      <c r="S678" s="126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ht="14.4" x14ac:dyDescent="0.3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26"/>
      <c r="R679" s="126"/>
      <c r="S679" s="126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ht="14.4" x14ac:dyDescent="0.3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26"/>
      <c r="R680" s="126"/>
      <c r="S680" s="126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ht="14.4" x14ac:dyDescent="0.3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26"/>
      <c r="R681" s="126"/>
      <c r="S681" s="126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ht="14.4" x14ac:dyDescent="0.3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26"/>
      <c r="R682" s="126"/>
      <c r="S682" s="126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ht="14.4" x14ac:dyDescent="0.3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26"/>
      <c r="R683" s="126"/>
      <c r="S683" s="126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ht="14.4" x14ac:dyDescent="0.3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26"/>
      <c r="R684" s="126"/>
      <c r="S684" s="126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ht="14.4" x14ac:dyDescent="0.3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26"/>
      <c r="R685" s="126"/>
      <c r="S685" s="126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ht="14.4" x14ac:dyDescent="0.3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26"/>
      <c r="R686" s="126"/>
      <c r="S686" s="126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ht="14.4" x14ac:dyDescent="0.3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26"/>
      <c r="R687" s="126"/>
      <c r="S687" s="126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ht="14.4" x14ac:dyDescent="0.3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26"/>
      <c r="R688" s="126"/>
      <c r="S688" s="126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ht="14.4" x14ac:dyDescent="0.3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26"/>
      <c r="R689" s="126"/>
      <c r="S689" s="126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ht="14.4" x14ac:dyDescent="0.3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26"/>
      <c r="R690" s="126"/>
      <c r="S690" s="126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ht="14.4" x14ac:dyDescent="0.3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26"/>
      <c r="R691" s="126"/>
      <c r="S691" s="126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ht="14.4" x14ac:dyDescent="0.3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26"/>
      <c r="R692" s="126"/>
      <c r="S692" s="126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ht="14.4" x14ac:dyDescent="0.3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26"/>
      <c r="R693" s="126"/>
      <c r="S693" s="126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ht="14.4" x14ac:dyDescent="0.3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26"/>
      <c r="R694" s="126"/>
      <c r="S694" s="126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ht="14.4" x14ac:dyDescent="0.3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26"/>
      <c r="R695" s="126"/>
      <c r="S695" s="126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ht="14.4" x14ac:dyDescent="0.3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26"/>
      <c r="R696" s="126"/>
      <c r="S696" s="126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ht="14.4" x14ac:dyDescent="0.3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26"/>
      <c r="R697" s="126"/>
      <c r="S697" s="126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ht="14.4" x14ac:dyDescent="0.3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26"/>
      <c r="R698" s="126"/>
      <c r="S698" s="126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ht="14.4" x14ac:dyDescent="0.3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26"/>
      <c r="R699" s="126"/>
      <c r="S699" s="126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ht="14.4" x14ac:dyDescent="0.3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26"/>
      <c r="R700" s="126"/>
      <c r="S700" s="126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ht="14.4" x14ac:dyDescent="0.3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26"/>
      <c r="R701" s="126"/>
      <c r="S701" s="126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ht="14.4" x14ac:dyDescent="0.3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26"/>
      <c r="R702" s="126"/>
      <c r="S702" s="126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ht="14.4" x14ac:dyDescent="0.3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26"/>
      <c r="R703" s="126"/>
      <c r="S703" s="126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ht="14.4" x14ac:dyDescent="0.3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26"/>
      <c r="R704" s="126"/>
      <c r="S704" s="126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ht="14.4" x14ac:dyDescent="0.3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26"/>
      <c r="R705" s="126"/>
      <c r="S705" s="126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ht="14.4" x14ac:dyDescent="0.3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26"/>
      <c r="R706" s="126"/>
      <c r="S706" s="126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ht="14.4" x14ac:dyDescent="0.3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26"/>
      <c r="R707" s="126"/>
      <c r="S707" s="126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ht="14.4" x14ac:dyDescent="0.3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26"/>
      <c r="R708" s="126"/>
      <c r="S708" s="126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ht="14.4" x14ac:dyDescent="0.3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26"/>
      <c r="R709" s="126"/>
      <c r="S709" s="126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ht="14.4" x14ac:dyDescent="0.3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26"/>
      <c r="R710" s="126"/>
      <c r="S710" s="126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ht="14.4" x14ac:dyDescent="0.3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26"/>
      <c r="R711" s="126"/>
      <c r="S711" s="126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ht="14.4" x14ac:dyDescent="0.3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26"/>
      <c r="R712" s="126"/>
      <c r="S712" s="126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ht="14.4" x14ac:dyDescent="0.3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26"/>
      <c r="R713" s="126"/>
      <c r="S713" s="126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ht="14.4" x14ac:dyDescent="0.3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26"/>
      <c r="R714" s="126"/>
      <c r="S714" s="126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ht="14.4" x14ac:dyDescent="0.3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26"/>
      <c r="R715" s="126"/>
      <c r="S715" s="126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ht="14.4" x14ac:dyDescent="0.3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26"/>
      <c r="R716" s="126"/>
      <c r="S716" s="126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ht="14.4" x14ac:dyDescent="0.3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26"/>
      <c r="R717" s="126"/>
      <c r="S717" s="126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ht="14.4" x14ac:dyDescent="0.3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26"/>
      <c r="R718" s="126"/>
      <c r="S718" s="126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ht="14.4" x14ac:dyDescent="0.3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26"/>
      <c r="R719" s="126"/>
      <c r="S719" s="126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ht="14.4" x14ac:dyDescent="0.3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26"/>
      <c r="R720" s="126"/>
      <c r="S720" s="126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ht="14.4" x14ac:dyDescent="0.3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26"/>
      <c r="R721" s="126"/>
      <c r="S721" s="126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ht="14.4" x14ac:dyDescent="0.3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26"/>
      <c r="R722" s="126"/>
      <c r="S722" s="126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ht="14.4" x14ac:dyDescent="0.3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26"/>
      <c r="R723" s="126"/>
      <c r="S723" s="126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ht="14.4" x14ac:dyDescent="0.3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26"/>
      <c r="R724" s="126"/>
      <c r="S724" s="126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ht="14.4" x14ac:dyDescent="0.3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26"/>
      <c r="R725" s="126"/>
      <c r="S725" s="126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ht="14.4" x14ac:dyDescent="0.3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26"/>
      <c r="R726" s="126"/>
      <c r="S726" s="126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ht="14.4" x14ac:dyDescent="0.3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26"/>
      <c r="R727" s="126"/>
      <c r="S727" s="126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ht="14.4" x14ac:dyDescent="0.3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26"/>
      <c r="R728" s="126"/>
      <c r="S728" s="126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ht="14.4" x14ac:dyDescent="0.3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26"/>
      <c r="R729" s="126"/>
      <c r="S729" s="126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ht="14.4" x14ac:dyDescent="0.3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26"/>
      <c r="R730" s="126"/>
      <c r="S730" s="126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ht="14.4" x14ac:dyDescent="0.3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26"/>
      <c r="R731" s="126"/>
      <c r="S731" s="126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ht="14.4" x14ac:dyDescent="0.3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26"/>
      <c r="R732" s="126"/>
      <c r="S732" s="126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ht="14.4" x14ac:dyDescent="0.3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26"/>
      <c r="R733" s="126"/>
      <c r="S733" s="126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ht="14.4" x14ac:dyDescent="0.3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26"/>
      <c r="R734" s="126"/>
      <c r="S734" s="126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ht="14.4" x14ac:dyDescent="0.3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26"/>
      <c r="R735" s="126"/>
      <c r="S735" s="126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ht="14.4" x14ac:dyDescent="0.3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26"/>
      <c r="R736" s="126"/>
      <c r="S736" s="126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ht="14.4" x14ac:dyDescent="0.3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26"/>
      <c r="R737" s="126"/>
      <c r="S737" s="126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ht="14.4" x14ac:dyDescent="0.3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26"/>
      <c r="R738" s="126"/>
      <c r="S738" s="126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ht="14.4" x14ac:dyDescent="0.3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26"/>
      <c r="R739" s="126"/>
      <c r="S739" s="126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ht="14.4" x14ac:dyDescent="0.3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26"/>
      <c r="R740" s="126"/>
      <c r="S740" s="126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ht="14.4" x14ac:dyDescent="0.3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26"/>
      <c r="R741" s="126"/>
      <c r="S741" s="126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ht="14.4" x14ac:dyDescent="0.3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26"/>
      <c r="R742" s="126"/>
      <c r="S742" s="126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ht="14.4" x14ac:dyDescent="0.3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26"/>
      <c r="R743" s="126"/>
      <c r="S743" s="126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ht="14.4" x14ac:dyDescent="0.3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26"/>
      <c r="R744" s="126"/>
      <c r="S744" s="126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ht="14.4" x14ac:dyDescent="0.3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26"/>
      <c r="R745" s="126"/>
      <c r="S745" s="126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ht="14.4" x14ac:dyDescent="0.3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26"/>
      <c r="R746" s="126"/>
      <c r="S746" s="126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ht="14.4" x14ac:dyDescent="0.3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26"/>
      <c r="R747" s="126"/>
      <c r="S747" s="126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ht="14.4" x14ac:dyDescent="0.3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26"/>
      <c r="R748" s="126"/>
      <c r="S748" s="126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ht="14.4" x14ac:dyDescent="0.3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26"/>
      <c r="R749" s="126"/>
      <c r="S749" s="126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ht="14.4" x14ac:dyDescent="0.3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26"/>
      <c r="R750" s="126"/>
      <c r="S750" s="126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ht="14.4" x14ac:dyDescent="0.3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26"/>
      <c r="R751" s="126"/>
      <c r="S751" s="126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ht="14.4" x14ac:dyDescent="0.3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26"/>
      <c r="R752" s="126"/>
      <c r="S752" s="126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ht="14.4" x14ac:dyDescent="0.3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26"/>
      <c r="R753" s="126"/>
      <c r="S753" s="126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ht="14.4" x14ac:dyDescent="0.3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26"/>
      <c r="R754" s="126"/>
      <c r="S754" s="126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ht="14.4" x14ac:dyDescent="0.3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26"/>
      <c r="R755" s="126"/>
      <c r="S755" s="126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ht="14.4" x14ac:dyDescent="0.3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26"/>
      <c r="R756" s="126"/>
      <c r="S756" s="126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ht="14.4" x14ac:dyDescent="0.3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26"/>
      <c r="R757" s="126"/>
      <c r="S757" s="126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ht="14.4" x14ac:dyDescent="0.3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26"/>
      <c r="R758" s="126"/>
      <c r="S758" s="126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ht="14.4" x14ac:dyDescent="0.3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26"/>
      <c r="R759" s="126"/>
      <c r="S759" s="126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ht="14.4" x14ac:dyDescent="0.3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26"/>
      <c r="R760" s="126"/>
      <c r="S760" s="126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ht="14.4" x14ac:dyDescent="0.3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26"/>
      <c r="R761" s="126"/>
      <c r="S761" s="126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ht="14.4" x14ac:dyDescent="0.3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26"/>
      <c r="R762" s="126"/>
      <c r="S762" s="126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ht="14.4" x14ac:dyDescent="0.3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26"/>
      <c r="R763" s="126"/>
      <c r="S763" s="126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ht="14.4" x14ac:dyDescent="0.3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26"/>
      <c r="R764" s="126"/>
      <c r="S764" s="126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ht="14.4" x14ac:dyDescent="0.3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26"/>
      <c r="R765" s="126"/>
      <c r="S765" s="126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ht="14.4" x14ac:dyDescent="0.3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26"/>
      <c r="R766" s="126"/>
      <c r="S766" s="126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ht="14.4" x14ac:dyDescent="0.3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26"/>
      <c r="R767" s="126"/>
      <c r="S767" s="126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ht="14.4" x14ac:dyDescent="0.3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26"/>
      <c r="R768" s="126"/>
      <c r="S768" s="126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ht="14.4" x14ac:dyDescent="0.3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26"/>
      <c r="R769" s="126"/>
      <c r="S769" s="126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ht="14.4" x14ac:dyDescent="0.3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26"/>
      <c r="R770" s="126"/>
      <c r="S770" s="126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ht="14.4" x14ac:dyDescent="0.3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26"/>
      <c r="R771" s="126"/>
      <c r="S771" s="126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ht="14.4" x14ac:dyDescent="0.3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26"/>
      <c r="R772" s="126"/>
      <c r="S772" s="126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ht="14.4" x14ac:dyDescent="0.3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26"/>
      <c r="R773" s="126"/>
      <c r="S773" s="126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ht="14.4" x14ac:dyDescent="0.3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26"/>
      <c r="R774" s="126"/>
      <c r="S774" s="126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ht="14.4" x14ac:dyDescent="0.3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26"/>
      <c r="R775" s="126"/>
      <c r="S775" s="126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ht="14.4" x14ac:dyDescent="0.3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26"/>
      <c r="R776" s="126"/>
      <c r="S776" s="126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ht="14.4" x14ac:dyDescent="0.3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26"/>
      <c r="R777" s="126"/>
      <c r="S777" s="126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ht="14.4" x14ac:dyDescent="0.3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26"/>
      <c r="R778" s="126"/>
      <c r="S778" s="126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ht="14.4" x14ac:dyDescent="0.3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26"/>
      <c r="R779" s="126"/>
      <c r="S779" s="126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ht="14.4" x14ac:dyDescent="0.3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26"/>
      <c r="R780" s="126"/>
      <c r="S780" s="126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ht="14.4" x14ac:dyDescent="0.3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26"/>
      <c r="R781" s="126"/>
      <c r="S781" s="126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ht="14.4" x14ac:dyDescent="0.3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26"/>
      <c r="R782" s="126"/>
      <c r="S782" s="126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ht="14.4" x14ac:dyDescent="0.3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26"/>
      <c r="R783" s="126"/>
      <c r="S783" s="126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ht="14.4" x14ac:dyDescent="0.3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26"/>
      <c r="R784" s="126"/>
      <c r="S784" s="126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ht="14.4" x14ac:dyDescent="0.3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26"/>
      <c r="R785" s="126"/>
      <c r="S785" s="126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ht="14.4" x14ac:dyDescent="0.3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26"/>
      <c r="R786" s="126"/>
      <c r="S786" s="126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ht="14.4" x14ac:dyDescent="0.3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26"/>
      <c r="R787" s="126"/>
      <c r="S787" s="126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ht="14.4" x14ac:dyDescent="0.3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26"/>
      <c r="R788" s="126"/>
      <c r="S788" s="126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ht="14.4" x14ac:dyDescent="0.3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26"/>
      <c r="R789" s="126"/>
      <c r="S789" s="126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ht="14.4" x14ac:dyDescent="0.3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26"/>
      <c r="R790" s="126"/>
      <c r="S790" s="126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ht="14.4" x14ac:dyDescent="0.3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26"/>
      <c r="R791" s="126"/>
      <c r="S791" s="126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ht="14.4" x14ac:dyDescent="0.3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26"/>
      <c r="R792" s="126"/>
      <c r="S792" s="126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ht="14.4" x14ac:dyDescent="0.3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26"/>
      <c r="R793" s="126"/>
      <c r="S793" s="126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ht="14.4" x14ac:dyDescent="0.3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26"/>
      <c r="R794" s="126"/>
      <c r="S794" s="126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ht="14.4" x14ac:dyDescent="0.3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26"/>
      <c r="R795" s="126"/>
      <c r="S795" s="126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ht="14.4" x14ac:dyDescent="0.3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26"/>
      <c r="R796" s="126"/>
      <c r="S796" s="126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ht="14.4" x14ac:dyDescent="0.3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26"/>
      <c r="R797" s="126"/>
      <c r="S797" s="126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ht="14.4" x14ac:dyDescent="0.3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26"/>
      <c r="R798" s="126"/>
      <c r="S798" s="126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ht="14.4" x14ac:dyDescent="0.3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26"/>
      <c r="R799" s="126"/>
      <c r="S799" s="126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ht="14.4" x14ac:dyDescent="0.3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26"/>
      <c r="R800" s="126"/>
      <c r="S800" s="126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ht="14.4" x14ac:dyDescent="0.3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26"/>
      <c r="R801" s="126"/>
      <c r="S801" s="126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ht="14.4" x14ac:dyDescent="0.3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26"/>
      <c r="R802" s="126"/>
      <c r="S802" s="126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ht="14.4" x14ac:dyDescent="0.3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26"/>
      <c r="R803" s="126"/>
      <c r="S803" s="126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ht="14.4" x14ac:dyDescent="0.3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26"/>
      <c r="R804" s="126"/>
      <c r="S804" s="126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ht="14.4" x14ac:dyDescent="0.3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26"/>
      <c r="R805" s="126"/>
      <c r="S805" s="126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ht="14.4" x14ac:dyDescent="0.3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26"/>
      <c r="R806" s="126"/>
      <c r="S806" s="126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ht="14.4" x14ac:dyDescent="0.3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26"/>
      <c r="R807" s="126"/>
      <c r="S807" s="126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ht="14.4" x14ac:dyDescent="0.3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26"/>
      <c r="R808" s="126"/>
      <c r="S808" s="126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ht="14.4" x14ac:dyDescent="0.3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26"/>
      <c r="R809" s="126"/>
      <c r="S809" s="126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ht="14.4" x14ac:dyDescent="0.3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26"/>
      <c r="R810" s="126"/>
      <c r="S810" s="126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ht="14.4" x14ac:dyDescent="0.3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26"/>
      <c r="R811" s="126"/>
      <c r="S811" s="126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ht="14.4" x14ac:dyDescent="0.3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26"/>
      <c r="R812" s="126"/>
      <c r="S812" s="126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ht="14.4" x14ac:dyDescent="0.3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26"/>
      <c r="R813" s="126"/>
      <c r="S813" s="126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ht="14.4" x14ac:dyDescent="0.3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26"/>
      <c r="R814" s="126"/>
      <c r="S814" s="126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ht="14.4" x14ac:dyDescent="0.3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26"/>
      <c r="R815" s="126"/>
      <c r="S815" s="126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ht="14.4" x14ac:dyDescent="0.3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26"/>
      <c r="R816" s="126"/>
      <c r="S816" s="126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ht="14.4" x14ac:dyDescent="0.3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26"/>
      <c r="R817" s="126"/>
      <c r="S817" s="126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ht="14.4" x14ac:dyDescent="0.3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26"/>
      <c r="R818" s="126"/>
      <c r="S818" s="126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ht="14.4" x14ac:dyDescent="0.3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26"/>
      <c r="R819" s="126"/>
      <c r="S819" s="126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ht="14.4" x14ac:dyDescent="0.3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26"/>
      <c r="R820" s="126"/>
      <c r="S820" s="126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ht="14.4" x14ac:dyDescent="0.3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26"/>
      <c r="R821" s="126"/>
      <c r="S821" s="126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ht="14.4" x14ac:dyDescent="0.3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26"/>
      <c r="R822" s="126"/>
      <c r="S822" s="126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ht="14.4" x14ac:dyDescent="0.3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26"/>
      <c r="R823" s="126"/>
      <c r="S823" s="126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ht="14.4" x14ac:dyDescent="0.3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26"/>
      <c r="R824" s="126"/>
      <c r="S824" s="126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ht="14.4" x14ac:dyDescent="0.3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26"/>
      <c r="R825" s="126"/>
      <c r="S825" s="126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ht="14.4" x14ac:dyDescent="0.3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26"/>
      <c r="R826" s="126"/>
      <c r="S826" s="126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ht="14.4" x14ac:dyDescent="0.3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26"/>
      <c r="R827" s="126"/>
      <c r="S827" s="126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ht="14.4" x14ac:dyDescent="0.3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26"/>
      <c r="R828" s="126"/>
      <c r="S828" s="126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ht="14.4" x14ac:dyDescent="0.3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26"/>
      <c r="R829" s="126"/>
      <c r="S829" s="126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ht="14.4" x14ac:dyDescent="0.3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26"/>
      <c r="R830" s="126"/>
      <c r="S830" s="126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ht="14.4" x14ac:dyDescent="0.3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26"/>
      <c r="R831" s="126"/>
      <c r="S831" s="126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ht="14.4" x14ac:dyDescent="0.3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26"/>
      <c r="R832" s="126"/>
      <c r="S832" s="126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ht="14.4" x14ac:dyDescent="0.3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26"/>
      <c r="R833" s="126"/>
      <c r="S833" s="126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ht="14.4" x14ac:dyDescent="0.3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26"/>
      <c r="R834" s="126"/>
      <c r="S834" s="126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ht="14.4" x14ac:dyDescent="0.3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26"/>
      <c r="R835" s="126"/>
      <c r="S835" s="126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ht="14.4" x14ac:dyDescent="0.3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26"/>
      <c r="R836" s="126"/>
      <c r="S836" s="126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ht="14.4" x14ac:dyDescent="0.3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26"/>
      <c r="R837" s="126"/>
      <c r="S837" s="126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ht="14.4" x14ac:dyDescent="0.3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26"/>
      <c r="R838" s="126"/>
      <c r="S838" s="126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ht="14.4" x14ac:dyDescent="0.3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26"/>
      <c r="R839" s="126"/>
      <c r="S839" s="126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ht="14.4" x14ac:dyDescent="0.3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26"/>
      <c r="R840" s="126"/>
      <c r="S840" s="126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ht="14.4" x14ac:dyDescent="0.3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26"/>
      <c r="R841" s="126"/>
      <c r="S841" s="126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ht="14.4" x14ac:dyDescent="0.3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26"/>
      <c r="R842" s="126"/>
      <c r="S842" s="126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ht="14.4" x14ac:dyDescent="0.3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26"/>
      <c r="R843" s="126"/>
      <c r="S843" s="126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ht="14.4" x14ac:dyDescent="0.3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26"/>
      <c r="R844" s="126"/>
      <c r="S844" s="126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ht="14.4" x14ac:dyDescent="0.3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26"/>
      <c r="R845" s="126"/>
      <c r="S845" s="126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ht="14.4" x14ac:dyDescent="0.3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26"/>
      <c r="R846" s="126"/>
      <c r="S846" s="126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ht="14.4" x14ac:dyDescent="0.3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26"/>
      <c r="R847" s="126"/>
      <c r="S847" s="126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ht="14.4" x14ac:dyDescent="0.3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26"/>
      <c r="R848" s="126"/>
      <c r="S848" s="126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ht="14.4" x14ac:dyDescent="0.3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26"/>
      <c r="R849" s="126"/>
      <c r="S849" s="126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ht="14.4" x14ac:dyDescent="0.3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26"/>
      <c r="R850" s="126"/>
      <c r="S850" s="126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ht="14.4" x14ac:dyDescent="0.3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26"/>
      <c r="R851" s="126"/>
      <c r="S851" s="126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ht="14.4" x14ac:dyDescent="0.3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26"/>
      <c r="R852" s="126"/>
      <c r="S852" s="126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ht="14.4" x14ac:dyDescent="0.3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26"/>
      <c r="R853" s="126"/>
      <c r="S853" s="126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ht="14.4" x14ac:dyDescent="0.3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26"/>
      <c r="R854" s="126"/>
      <c r="S854" s="126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ht="14.4" x14ac:dyDescent="0.3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26"/>
      <c r="R855" s="126"/>
      <c r="S855" s="126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ht="14.4" x14ac:dyDescent="0.3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26"/>
      <c r="R856" s="126"/>
      <c r="S856" s="126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ht="14.4" x14ac:dyDescent="0.3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26"/>
      <c r="R857" s="126"/>
      <c r="S857" s="126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ht="14.4" x14ac:dyDescent="0.3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26"/>
      <c r="R858" s="126"/>
      <c r="S858" s="126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ht="14.4" x14ac:dyDescent="0.3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26"/>
      <c r="R859" s="126"/>
      <c r="S859" s="126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ht="14.4" x14ac:dyDescent="0.3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26"/>
      <c r="R860" s="126"/>
      <c r="S860" s="126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ht="14.4" x14ac:dyDescent="0.3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26"/>
      <c r="R861" s="126"/>
      <c r="S861" s="126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ht="14.4" x14ac:dyDescent="0.3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26"/>
      <c r="R862" s="126"/>
      <c r="S862" s="126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ht="14.4" x14ac:dyDescent="0.3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26"/>
      <c r="R863" s="126"/>
      <c r="S863" s="126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ht="14.4" x14ac:dyDescent="0.3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26"/>
      <c r="R864" s="126"/>
      <c r="S864" s="126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ht="14.4" x14ac:dyDescent="0.3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26"/>
      <c r="R865" s="126"/>
      <c r="S865" s="126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ht="14.4" x14ac:dyDescent="0.3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26"/>
      <c r="R866" s="126"/>
      <c r="S866" s="126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ht="14.4" x14ac:dyDescent="0.3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26"/>
      <c r="R867" s="126"/>
      <c r="S867" s="126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ht="14.4" x14ac:dyDescent="0.3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26"/>
      <c r="R868" s="126"/>
      <c r="S868" s="126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ht="14.4" x14ac:dyDescent="0.3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26"/>
      <c r="R869" s="126"/>
      <c r="S869" s="126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ht="14.4" x14ac:dyDescent="0.3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26"/>
      <c r="R870" s="126"/>
      <c r="S870" s="126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ht="14.4" x14ac:dyDescent="0.3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26"/>
      <c r="R871" s="126"/>
      <c r="S871" s="126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ht="14.4" x14ac:dyDescent="0.3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26"/>
      <c r="R872" s="126"/>
      <c r="S872" s="126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ht="14.4" x14ac:dyDescent="0.3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26"/>
      <c r="R873" s="126"/>
      <c r="S873" s="126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ht="14.4" x14ac:dyDescent="0.3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26"/>
      <c r="R874" s="126"/>
      <c r="S874" s="126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ht="14.4" x14ac:dyDescent="0.3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26"/>
      <c r="R875" s="126"/>
      <c r="S875" s="126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ht="14.4" x14ac:dyDescent="0.3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26"/>
      <c r="R876" s="126"/>
      <c r="S876" s="126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ht="14.4" x14ac:dyDescent="0.3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26"/>
      <c r="R877" s="126"/>
      <c r="S877" s="126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ht="14.4" x14ac:dyDescent="0.3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26"/>
      <c r="R878" s="126"/>
      <c r="S878" s="126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ht="14.4" x14ac:dyDescent="0.3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26"/>
      <c r="R879" s="126"/>
      <c r="S879" s="126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ht="14.4" x14ac:dyDescent="0.3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26"/>
      <c r="R880" s="126"/>
      <c r="S880" s="126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ht="14.4" x14ac:dyDescent="0.3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26"/>
      <c r="R881" s="126"/>
      <c r="S881" s="126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ht="14.4" x14ac:dyDescent="0.3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26"/>
      <c r="R882" s="126"/>
      <c r="S882" s="126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ht="14.4" x14ac:dyDescent="0.3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26"/>
      <c r="R883" s="126"/>
      <c r="S883" s="126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ht="14.4" x14ac:dyDescent="0.3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26"/>
      <c r="R884" s="126"/>
      <c r="S884" s="126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ht="14.4" x14ac:dyDescent="0.3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26"/>
      <c r="R885" s="126"/>
      <c r="S885" s="126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ht="14.4" x14ac:dyDescent="0.3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26"/>
      <c r="R886" s="126"/>
      <c r="S886" s="126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ht="14.4" x14ac:dyDescent="0.3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26"/>
      <c r="R887" s="126"/>
      <c r="S887" s="126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ht="14.4" x14ac:dyDescent="0.3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26"/>
      <c r="R888" s="126"/>
      <c r="S888" s="126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ht="14.4" x14ac:dyDescent="0.3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26"/>
      <c r="R889" s="126"/>
      <c r="S889" s="126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ht="14.4" x14ac:dyDescent="0.3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26"/>
      <c r="R890" s="126"/>
      <c r="S890" s="126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ht="14.4" x14ac:dyDescent="0.3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26"/>
      <c r="R891" s="126"/>
      <c r="S891" s="126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ht="14.4" x14ac:dyDescent="0.3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26"/>
      <c r="R892" s="126"/>
      <c r="S892" s="126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ht="14.4" x14ac:dyDescent="0.3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26"/>
      <c r="R893" s="126"/>
      <c r="S893" s="126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ht="14.4" x14ac:dyDescent="0.3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26"/>
      <c r="R894" s="126"/>
      <c r="S894" s="126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ht="14.4" x14ac:dyDescent="0.3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26"/>
      <c r="R895" s="126"/>
      <c r="S895" s="126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ht="14.4" x14ac:dyDescent="0.3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26"/>
      <c r="R896" s="126"/>
      <c r="S896" s="126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ht="14.4" x14ac:dyDescent="0.3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26"/>
      <c r="R897" s="126"/>
      <c r="S897" s="126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ht="14.4" x14ac:dyDescent="0.3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26"/>
      <c r="R898" s="126"/>
      <c r="S898" s="126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ht="14.4" x14ac:dyDescent="0.3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26"/>
      <c r="R899" s="126"/>
      <c r="S899" s="126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ht="14.4" x14ac:dyDescent="0.3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26"/>
      <c r="R900" s="126"/>
      <c r="S900" s="126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ht="14.4" x14ac:dyDescent="0.3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26"/>
      <c r="R901" s="126"/>
      <c r="S901" s="126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ht="14.4" x14ac:dyDescent="0.3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26"/>
      <c r="R902" s="126"/>
      <c r="S902" s="126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ht="14.4" x14ac:dyDescent="0.3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26"/>
      <c r="R903" s="126"/>
      <c r="S903" s="126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ht="14.4" x14ac:dyDescent="0.3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26"/>
      <c r="R904" s="126"/>
      <c r="S904" s="126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ht="14.4" x14ac:dyDescent="0.3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26"/>
      <c r="R905" s="126"/>
      <c r="S905" s="126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ht="14.4" x14ac:dyDescent="0.3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26"/>
      <c r="R906" s="126"/>
      <c r="S906" s="126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ht="14.4" x14ac:dyDescent="0.3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26"/>
      <c r="R907" s="126"/>
      <c r="S907" s="126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ht="14.4" x14ac:dyDescent="0.3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26"/>
      <c r="R908" s="126"/>
      <c r="S908" s="126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ht="14.4" x14ac:dyDescent="0.3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26"/>
      <c r="R909" s="126"/>
      <c r="S909" s="126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ht="14.4" x14ac:dyDescent="0.3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26"/>
      <c r="R910" s="126"/>
      <c r="S910" s="126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ht="14.4" x14ac:dyDescent="0.3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26"/>
      <c r="R911" s="126"/>
      <c r="S911" s="126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ht="14.4" x14ac:dyDescent="0.3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26"/>
      <c r="R912" s="126"/>
      <c r="S912" s="126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ht="14.4" x14ac:dyDescent="0.3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26"/>
      <c r="R913" s="126"/>
      <c r="S913" s="126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ht="14.4" x14ac:dyDescent="0.3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26"/>
      <c r="R914" s="126"/>
      <c r="S914" s="126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ht="14.4" x14ac:dyDescent="0.3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26"/>
      <c r="R915" s="126"/>
      <c r="S915" s="126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ht="14.4" x14ac:dyDescent="0.3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26"/>
      <c r="R916" s="126"/>
      <c r="S916" s="126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ht="14.4" x14ac:dyDescent="0.3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26"/>
      <c r="R917" s="126"/>
      <c r="S917" s="126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ht="14.4" x14ac:dyDescent="0.3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26"/>
      <c r="R918" s="126"/>
      <c r="S918" s="126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ht="14.4" x14ac:dyDescent="0.3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26"/>
      <c r="R919" s="126"/>
      <c r="S919" s="126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ht="14.4" x14ac:dyDescent="0.3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26"/>
      <c r="R920" s="126"/>
      <c r="S920" s="126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ht="14.4" x14ac:dyDescent="0.3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26"/>
      <c r="R921" s="126"/>
      <c r="S921" s="126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ht="14.4" x14ac:dyDescent="0.3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26"/>
      <c r="R922" s="126"/>
      <c r="S922" s="126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ht="14.4" x14ac:dyDescent="0.3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26"/>
      <c r="R923" s="126"/>
      <c r="S923" s="126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ht="14.4" x14ac:dyDescent="0.3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26"/>
      <c r="R924" s="126"/>
      <c r="S924" s="126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ht="14.4" x14ac:dyDescent="0.3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26"/>
      <c r="R925" s="126"/>
      <c r="S925" s="126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ht="14.4" x14ac:dyDescent="0.3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26"/>
      <c r="R926" s="126"/>
      <c r="S926" s="126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ht="14.4" x14ac:dyDescent="0.3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26"/>
      <c r="R927" s="126"/>
      <c r="S927" s="126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ht="14.4" x14ac:dyDescent="0.3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26"/>
      <c r="R928" s="126"/>
      <c r="S928" s="126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ht="14.4" x14ac:dyDescent="0.3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26"/>
      <c r="R929" s="126"/>
      <c r="S929" s="126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ht="14.4" x14ac:dyDescent="0.3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26"/>
      <c r="R930" s="126"/>
      <c r="S930" s="126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ht="14.4" x14ac:dyDescent="0.3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26"/>
      <c r="R931" s="126"/>
      <c r="S931" s="126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ht="14.4" x14ac:dyDescent="0.3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26"/>
      <c r="R932" s="126"/>
      <c r="S932" s="126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ht="14.4" x14ac:dyDescent="0.3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26"/>
      <c r="R933" s="126"/>
      <c r="S933" s="126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ht="14.4" x14ac:dyDescent="0.3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26"/>
      <c r="R934" s="126"/>
      <c r="S934" s="126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ht="14.4" x14ac:dyDescent="0.3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26"/>
      <c r="R935" s="126"/>
      <c r="S935" s="126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ht="14.4" x14ac:dyDescent="0.3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26"/>
      <c r="R936" s="126"/>
      <c r="S936" s="126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ht="14.4" x14ac:dyDescent="0.3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26"/>
      <c r="R937" s="126"/>
      <c r="S937" s="126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ht="14.4" x14ac:dyDescent="0.3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26"/>
      <c r="R938" s="126"/>
      <c r="S938" s="126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ht="14.4" x14ac:dyDescent="0.3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26"/>
      <c r="R939" s="126"/>
      <c r="S939" s="126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ht="14.4" x14ac:dyDescent="0.3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26"/>
      <c r="R940" s="126"/>
      <c r="S940" s="126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ht="14.4" x14ac:dyDescent="0.3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26"/>
      <c r="R941" s="126"/>
      <c r="S941" s="126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ht="14.4" x14ac:dyDescent="0.3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26"/>
      <c r="R942" s="126"/>
      <c r="S942" s="126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ht="14.4" x14ac:dyDescent="0.3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26"/>
      <c r="R943" s="126"/>
      <c r="S943" s="126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ht="14.4" x14ac:dyDescent="0.3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26"/>
      <c r="R944" s="126"/>
      <c r="S944" s="126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ht="14.4" x14ac:dyDescent="0.3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26"/>
      <c r="R945" s="126"/>
      <c r="S945" s="126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ht="14.4" x14ac:dyDescent="0.3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26"/>
      <c r="R946" s="126"/>
      <c r="S946" s="126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ht="14.4" x14ac:dyDescent="0.3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26"/>
      <c r="R947" s="126"/>
      <c r="S947" s="126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ht="14.4" x14ac:dyDescent="0.3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26"/>
      <c r="R948" s="126"/>
      <c r="S948" s="126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ht="14.4" x14ac:dyDescent="0.3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26"/>
      <c r="R949" s="126"/>
      <c r="S949" s="126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ht="14.4" x14ac:dyDescent="0.3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26"/>
      <c r="R950" s="126"/>
      <c r="S950" s="126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ht="14.4" x14ac:dyDescent="0.3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26"/>
      <c r="R951" s="126"/>
      <c r="S951" s="126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ht="14.4" x14ac:dyDescent="0.3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26"/>
      <c r="R952" s="126"/>
      <c r="S952" s="126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ht="14.4" x14ac:dyDescent="0.3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26"/>
      <c r="R953" s="126"/>
      <c r="S953" s="126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ht="14.4" x14ac:dyDescent="0.3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26"/>
      <c r="R954" s="126"/>
      <c r="S954" s="126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ht="14.4" x14ac:dyDescent="0.3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26"/>
      <c r="R955" s="126"/>
      <c r="S955" s="126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ht="14.4" x14ac:dyDescent="0.3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26"/>
      <c r="R956" s="126"/>
      <c r="S956" s="126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ht="14.4" x14ac:dyDescent="0.3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26"/>
      <c r="R957" s="126"/>
      <c r="S957" s="126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ht="14.4" x14ac:dyDescent="0.3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26"/>
      <c r="R958" s="126"/>
      <c r="S958" s="126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ht="14.4" x14ac:dyDescent="0.3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26"/>
      <c r="R959" s="126"/>
      <c r="S959" s="126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ht="14.4" x14ac:dyDescent="0.3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26"/>
      <c r="R960" s="126"/>
      <c r="S960" s="126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ht="14.4" x14ac:dyDescent="0.3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26"/>
      <c r="R961" s="126"/>
      <c r="S961" s="126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ht="14.4" x14ac:dyDescent="0.3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26"/>
      <c r="R962" s="126"/>
      <c r="S962" s="126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ht="14.4" x14ac:dyDescent="0.3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26"/>
      <c r="R963" s="126"/>
      <c r="S963" s="126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ht="14.4" x14ac:dyDescent="0.3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26"/>
      <c r="R964" s="126"/>
      <c r="S964" s="126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ht="14.4" x14ac:dyDescent="0.3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26"/>
      <c r="R965" s="126"/>
      <c r="S965" s="126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ht="14.4" x14ac:dyDescent="0.3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26"/>
      <c r="R966" s="126"/>
      <c r="S966" s="126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ht="14.4" x14ac:dyDescent="0.3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26"/>
      <c r="R967" s="126"/>
      <c r="S967" s="126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ht="14.4" x14ac:dyDescent="0.3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26"/>
      <c r="R968" s="126"/>
      <c r="S968" s="126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ht="14.4" x14ac:dyDescent="0.3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26"/>
      <c r="R969" s="126"/>
      <c r="S969" s="126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ht="14.4" x14ac:dyDescent="0.3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26"/>
      <c r="R970" s="126"/>
      <c r="S970" s="126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ht="14.4" x14ac:dyDescent="0.3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26"/>
      <c r="R971" s="126"/>
      <c r="S971" s="126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ht="14.4" x14ac:dyDescent="0.3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26"/>
      <c r="R972" s="126"/>
      <c r="S972" s="126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ht="14.4" x14ac:dyDescent="0.3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26"/>
      <c r="R973" s="126"/>
      <c r="S973" s="126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ht="14.4" x14ac:dyDescent="0.3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26"/>
      <c r="R974" s="126"/>
      <c r="S974" s="126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ht="14.4" x14ac:dyDescent="0.3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26"/>
      <c r="R975" s="126"/>
      <c r="S975" s="126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ht="14.4" x14ac:dyDescent="0.3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26"/>
      <c r="R976" s="126"/>
      <c r="S976" s="126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ht="14.4" x14ac:dyDescent="0.3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26"/>
      <c r="R977" s="126"/>
      <c r="S977" s="126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ht="14.4" x14ac:dyDescent="0.3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26"/>
      <c r="R978" s="126"/>
      <c r="S978" s="126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ht="14.4" x14ac:dyDescent="0.3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26"/>
      <c r="R979" s="126"/>
      <c r="S979" s="126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ht="14.4" x14ac:dyDescent="0.3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26"/>
      <c r="R980" s="126"/>
      <c r="S980" s="126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ht="14.4" x14ac:dyDescent="0.3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26"/>
      <c r="R981" s="126"/>
      <c r="S981" s="126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ht="14.4" x14ac:dyDescent="0.3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26"/>
      <c r="R982" s="126"/>
      <c r="S982" s="126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ht="14.4" x14ac:dyDescent="0.3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26"/>
      <c r="R983" s="126"/>
      <c r="S983" s="126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ht="14.4" x14ac:dyDescent="0.3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26"/>
      <c r="R984" s="126"/>
      <c r="S984" s="126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ht="14.4" x14ac:dyDescent="0.3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26"/>
      <c r="R985" s="126"/>
      <c r="S985" s="126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ht="14.4" x14ac:dyDescent="0.3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26"/>
      <c r="R986" s="126"/>
      <c r="S986" s="126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ht="14.4" x14ac:dyDescent="0.3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26"/>
      <c r="R987" s="126"/>
      <c r="S987" s="126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ht="14.4" x14ac:dyDescent="0.3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26"/>
      <c r="R988" s="126"/>
      <c r="S988" s="126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ht="14.4" x14ac:dyDescent="0.3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26"/>
      <c r="R989" s="126"/>
      <c r="S989" s="126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ht="14.4" x14ac:dyDescent="0.3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26"/>
      <c r="R990" s="126"/>
      <c r="S990" s="126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ht="14.4" x14ac:dyDescent="0.3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26"/>
      <c r="R991" s="126"/>
      <c r="S991" s="126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ht="14.4" x14ac:dyDescent="0.3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26"/>
      <c r="R992" s="126"/>
      <c r="S992" s="126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ht="14.4" x14ac:dyDescent="0.3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26"/>
      <c r="R993" s="126"/>
      <c r="S993" s="126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ht="14.4" x14ac:dyDescent="0.3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26"/>
      <c r="R994" s="126"/>
      <c r="S994" s="126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ht="14.4" x14ac:dyDescent="0.3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26"/>
      <c r="R995" s="126"/>
      <c r="S995" s="126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ht="14.4" x14ac:dyDescent="0.3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26"/>
      <c r="R996" s="126"/>
      <c r="S996" s="126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ht="14.4" x14ac:dyDescent="0.3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26"/>
      <c r="R997" s="126"/>
      <c r="S997" s="126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ht="14.4" x14ac:dyDescent="0.3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26"/>
      <c r="R998" s="126"/>
      <c r="S998" s="126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ht="14.4" x14ac:dyDescent="0.3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26"/>
      <c r="R999" s="126"/>
      <c r="S999" s="126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ht="14.4" x14ac:dyDescent="0.3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26"/>
      <c r="R1000" s="126"/>
      <c r="S1000" s="126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1000000}">
          <x14:formula1>
            <xm:f>'controlled vocabulary'!$AY$4:$AY$8</xm:f>
          </x14:formula1>
          <xm:sqref>AL4:AL1048576</xm:sqref>
        </x14:dataValidation>
        <x14:dataValidation type="list" allowBlank="1" showInputMessage="1" showErrorMessage="1" xr:uid="{00000000-0002-0000-0600-000004000000}">
          <x14:formula1>
            <xm:f>'controlled vocabulary'!$AW$4:$AW$12</xm:f>
          </x14:formula1>
          <xm:sqref>I4:I1048576</xm:sqref>
        </x14:dataValidation>
        <x14:dataValidation type="list" allowBlank="1" showInputMessage="1" showErrorMessage="1" xr:uid="{00000000-0002-0000-0600-000005000000}">
          <x14:formula1>
            <xm:f>'controlled vocabulary'!$AT$4:$AT$13</xm:f>
          </x14:formula1>
          <xm:sqref>H4:H1048576</xm:sqref>
        </x14:dataValidation>
        <x14:dataValidation type="list" allowBlank="1" showInputMessage="1" showErrorMessage="1" xr:uid="{00000000-0002-0000-0600-000006000000}">
          <x14:formula1>
            <xm:f>'controlled vocabulary'!$AV$4:$AV$26</xm:f>
          </x14:formula1>
          <xm:sqref>G4:G1048576</xm:sqref>
        </x14:dataValidation>
        <x14:dataValidation type="list" allowBlank="1" showInputMessage="1" showErrorMessage="1" xr:uid="{00000000-0002-0000-0600-000007000000}">
          <x14:formula1>
            <xm:f>'controlled vocabulary'!$AU$4:$AU$26</xm:f>
          </x14:formula1>
          <xm:sqref>L4:L1048576</xm:sqref>
        </x14:dataValidation>
        <x14:dataValidation type="list" allowBlank="1" showInputMessage="1" showErrorMessage="1" xr:uid="{00000000-0002-0000-06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N5" sqref="N5"/>
    </sheetView>
  </sheetViews>
  <sheetFormatPr defaultColWidth="8.77734375" defaultRowHeight="14.4" x14ac:dyDescent="0.3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44140625" style="5" bestFit="1" customWidth="1"/>
    <col min="6" max="6" width="10.33203125" style="5" customWidth="1"/>
    <col min="7" max="7" width="12.109375" style="5" customWidth="1"/>
    <col min="8" max="8" width="11" style="5" customWidth="1"/>
    <col min="9" max="9" width="10.77734375" style="123" bestFit="1" customWidth="1"/>
    <col min="10" max="10" width="11" style="123" customWidth="1"/>
    <col min="11" max="11" width="10.77734375" style="123" customWidth="1"/>
    <col min="12" max="12" width="18" style="5" customWidth="1"/>
    <col min="13" max="15" width="15.6640625" style="5" customWidth="1"/>
    <col min="16" max="16" width="8.77734375" style="5"/>
    <col min="17" max="17" width="19.77734375" style="5" customWidth="1"/>
    <col min="18" max="18" width="15.44140625" style="5" customWidth="1"/>
    <col min="19" max="19" width="16.44140625" style="5" bestFit="1" customWidth="1"/>
    <col min="20" max="20" width="21.109375" style="5" customWidth="1"/>
    <col min="21" max="21" width="12.44140625" style="5" customWidth="1"/>
    <col min="22" max="16384" width="8.77734375" style="5"/>
  </cols>
  <sheetData>
    <row r="1" spans="1:33" s="29" customFormat="1" ht="52.8" x14ac:dyDescent="0.3">
      <c r="A1" s="26" t="s">
        <v>666</v>
      </c>
      <c r="B1" s="26" t="s">
        <v>14</v>
      </c>
      <c r="C1" s="26" t="s">
        <v>456</v>
      </c>
      <c r="D1" s="26" t="s">
        <v>487</v>
      </c>
      <c r="E1" s="115" t="s">
        <v>579</v>
      </c>
      <c r="F1" s="26" t="s">
        <v>810</v>
      </c>
      <c r="G1" s="26" t="s">
        <v>396</v>
      </c>
      <c r="H1" s="32" t="s">
        <v>397</v>
      </c>
      <c r="I1" s="120" t="s">
        <v>724</v>
      </c>
      <c r="J1" s="120" t="s">
        <v>725</v>
      </c>
      <c r="K1" s="120" t="s">
        <v>723</v>
      </c>
      <c r="L1" s="104" t="s">
        <v>398</v>
      </c>
      <c r="M1" s="104" t="s">
        <v>399</v>
      </c>
      <c r="N1" s="104" t="s">
        <v>936</v>
      </c>
      <c r="O1" s="104" t="s">
        <v>937</v>
      </c>
      <c r="P1" s="104" t="s">
        <v>400</v>
      </c>
      <c r="Q1" s="104" t="s">
        <v>401</v>
      </c>
      <c r="R1" s="104" t="s">
        <v>402</v>
      </c>
      <c r="S1" s="104" t="s">
        <v>758</v>
      </c>
      <c r="T1" s="104" t="s">
        <v>403</v>
      </c>
      <c r="U1" s="104" t="s">
        <v>404</v>
      </c>
      <c r="V1" s="104" t="s">
        <v>751</v>
      </c>
      <c r="W1" s="70" t="s">
        <v>405</v>
      </c>
      <c r="X1" s="70" t="s">
        <v>696</v>
      </c>
      <c r="Y1" s="70" t="s">
        <v>406</v>
      </c>
      <c r="Z1" s="70" t="s">
        <v>407</v>
      </c>
      <c r="AA1" s="70" t="s">
        <v>408</v>
      </c>
      <c r="AB1" s="70" t="s">
        <v>409</v>
      </c>
      <c r="AC1" s="70" t="s">
        <v>410</v>
      </c>
      <c r="AD1" s="43" t="s">
        <v>411</v>
      </c>
      <c r="AE1" s="70" t="s">
        <v>412</v>
      </c>
      <c r="AF1" s="70" t="s">
        <v>413</v>
      </c>
      <c r="AG1" s="43" t="s">
        <v>414</v>
      </c>
    </row>
    <row r="2" spans="1:33" s="29" customFormat="1" ht="70.5" customHeight="1" x14ac:dyDescent="0.3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1" t="s">
        <v>729</v>
      </c>
      <c r="J2" s="121" t="s">
        <v>730</v>
      </c>
      <c r="K2" s="121" t="s">
        <v>728</v>
      </c>
      <c r="L2" s="105" t="s">
        <v>422</v>
      </c>
      <c r="M2" s="58"/>
      <c r="N2" s="105" t="s">
        <v>938</v>
      </c>
      <c r="O2" s="58" t="s">
        <v>939</v>
      </c>
      <c r="P2" s="58"/>
      <c r="Q2" s="58" t="s">
        <v>317</v>
      </c>
      <c r="R2" s="105" t="s">
        <v>718</v>
      </c>
      <c r="S2" s="105" t="s">
        <v>759</v>
      </c>
      <c r="T2" s="105" t="s">
        <v>420</v>
      </c>
      <c r="U2" s="105" t="s">
        <v>421</v>
      </c>
      <c r="V2" s="105"/>
      <c r="W2" s="51" t="s">
        <v>419</v>
      </c>
      <c r="X2" s="51" t="s">
        <v>697</v>
      </c>
      <c r="Y2" s="52" t="s">
        <v>86</v>
      </c>
      <c r="Z2" s="52" t="s">
        <v>87</v>
      </c>
      <c r="AA2" s="52" t="s">
        <v>88</v>
      </c>
      <c r="AB2" s="52" t="s">
        <v>324</v>
      </c>
      <c r="AC2" s="51" t="s">
        <v>418</v>
      </c>
      <c r="AD2" s="51" t="s">
        <v>417</v>
      </c>
      <c r="AE2" s="51" t="s">
        <v>323</v>
      </c>
      <c r="AF2" s="51" t="s">
        <v>416</v>
      </c>
      <c r="AG2" s="51" t="s">
        <v>415</v>
      </c>
    </row>
    <row r="3" spans="1:33" s="41" customFormat="1" ht="18" customHeight="1" x14ac:dyDescent="0.3">
      <c r="A3" s="36" t="s">
        <v>360</v>
      </c>
      <c r="B3" s="35"/>
      <c r="C3" s="74"/>
      <c r="D3" s="35"/>
      <c r="E3" s="36"/>
      <c r="F3" s="36"/>
      <c r="G3" s="36"/>
      <c r="H3" s="36"/>
      <c r="I3" s="122" t="s">
        <v>726</v>
      </c>
      <c r="J3" s="122" t="s">
        <v>34</v>
      </c>
      <c r="K3" s="122" t="s">
        <v>727</v>
      </c>
      <c r="L3" s="118" t="s">
        <v>296</v>
      </c>
      <c r="M3" s="119" t="s">
        <v>698</v>
      </c>
      <c r="N3" s="119" t="s">
        <v>940</v>
      </c>
      <c r="O3" s="119" t="s">
        <v>371</v>
      </c>
      <c r="P3" s="118" t="s">
        <v>316</v>
      </c>
      <c r="Q3" s="118"/>
      <c r="R3" s="118"/>
      <c r="S3" s="119" t="s">
        <v>760</v>
      </c>
      <c r="T3" s="118" t="s">
        <v>37</v>
      </c>
      <c r="U3" s="118"/>
      <c r="V3" s="118"/>
      <c r="W3" s="67" t="s">
        <v>131</v>
      </c>
      <c r="X3" s="67" t="s">
        <v>131</v>
      </c>
      <c r="Y3" s="67"/>
      <c r="Z3" s="67"/>
      <c r="AA3" s="67" t="s">
        <v>132</v>
      </c>
      <c r="AB3" s="67" t="s">
        <v>131</v>
      </c>
      <c r="AC3" s="67" t="s">
        <v>131</v>
      </c>
      <c r="AD3" s="63" t="s">
        <v>131</v>
      </c>
      <c r="AE3" s="67"/>
      <c r="AF3" s="67"/>
      <c r="AG3" s="63"/>
    </row>
    <row r="4" spans="1:33" x14ac:dyDescent="0.3">
      <c r="A4" s="19"/>
      <c r="B4" s="9"/>
      <c r="C4" s="5"/>
      <c r="D4" s="10"/>
    </row>
    <row r="5" spans="1:33" x14ac:dyDescent="0.3">
      <c r="A5" s="19"/>
      <c r="B5" s="9"/>
      <c r="C5" s="5"/>
      <c r="D5" s="10"/>
    </row>
    <row r="6" spans="1:33" x14ac:dyDescent="0.3">
      <c r="A6" s="19"/>
      <c r="B6" s="9"/>
      <c r="C6" s="5"/>
      <c r="D6" s="10"/>
    </row>
    <row r="7" spans="1:33" x14ac:dyDescent="0.3">
      <c r="A7" s="19"/>
      <c r="B7" s="9"/>
      <c r="C7" s="5"/>
      <c r="D7" s="10"/>
    </row>
    <row r="8" spans="1:33" x14ac:dyDescent="0.3">
      <c r="A8" s="13"/>
      <c r="B8" s="9"/>
      <c r="C8" s="5"/>
      <c r="D8" s="11"/>
    </row>
    <row r="9" spans="1:33" x14ac:dyDescent="0.3">
      <c r="A9" s="13"/>
      <c r="B9" s="9"/>
      <c r="C9" s="5"/>
      <c r="D9" s="11"/>
    </row>
    <row r="10" spans="1:33" x14ac:dyDescent="0.3">
      <c r="A10" s="13"/>
      <c r="B10" s="9"/>
      <c r="C10" s="5"/>
      <c r="D10" s="11"/>
    </row>
    <row r="11" spans="1:33" x14ac:dyDescent="0.3">
      <c r="A11" s="13"/>
      <c r="B11" s="9"/>
      <c r="C11" s="5"/>
      <c r="D11" s="11"/>
    </row>
    <row r="12" spans="1:33" x14ac:dyDescent="0.3">
      <c r="A12" s="13"/>
      <c r="B12" s="9"/>
      <c r="C12" s="5"/>
      <c r="D12" s="11"/>
    </row>
    <row r="13" spans="1:33" x14ac:dyDescent="0.3">
      <c r="A13" s="13"/>
      <c r="B13" s="9"/>
      <c r="C13" s="5"/>
      <c r="D13" s="11"/>
    </row>
    <row r="14" spans="1:33" x14ac:dyDescent="0.3">
      <c r="A14" s="13"/>
      <c r="B14" s="9"/>
      <c r="C14" s="5"/>
      <c r="D14" s="11"/>
    </row>
    <row r="15" spans="1:33" x14ac:dyDescent="0.3">
      <c r="A15" s="13"/>
      <c r="B15" s="9"/>
      <c r="C15" s="5"/>
      <c r="D15" s="11"/>
    </row>
    <row r="16" spans="1:33" x14ac:dyDescent="0.3">
      <c r="A16" s="13"/>
      <c r="B16" s="9"/>
      <c r="C16" s="5"/>
      <c r="D16" s="11"/>
    </row>
    <row r="17" spans="1:4" x14ac:dyDescent="0.3">
      <c r="A17" s="13"/>
      <c r="B17" s="9"/>
      <c r="C17" s="5"/>
      <c r="D17" s="11"/>
    </row>
    <row r="18" spans="1:4" x14ac:dyDescent="0.3">
      <c r="A18" s="13"/>
      <c r="B18" s="11"/>
      <c r="C18" s="5"/>
      <c r="D18" s="11"/>
    </row>
    <row r="19" spans="1:4" x14ac:dyDescent="0.3">
      <c r="A19" s="13"/>
      <c r="B19" s="11"/>
      <c r="C19" s="5"/>
      <c r="D19" s="11"/>
    </row>
    <row r="20" spans="1:4" x14ac:dyDescent="0.3">
      <c r="A20" s="13"/>
      <c r="B20" s="11"/>
      <c r="C20" s="5"/>
      <c r="D20" s="11"/>
    </row>
    <row r="21" spans="1:4" x14ac:dyDescent="0.3">
      <c r="A21" s="13"/>
      <c r="B21" s="11"/>
      <c r="C21" s="5"/>
      <c r="D21" s="11"/>
    </row>
    <row r="22" spans="1:4" x14ac:dyDescent="0.3">
      <c r="A22" s="13"/>
      <c r="B22" s="11"/>
      <c r="C22" s="5"/>
      <c r="D22" s="11"/>
    </row>
    <row r="23" spans="1:4" x14ac:dyDescent="0.3">
      <c r="A23" s="13"/>
      <c r="B23" s="11"/>
      <c r="C23" s="5"/>
      <c r="D23" s="11"/>
    </row>
    <row r="24" spans="1:4" x14ac:dyDescent="0.3">
      <c r="A24" s="13"/>
      <c r="B24" s="11"/>
      <c r="C24" s="5"/>
      <c r="D24" s="11"/>
    </row>
    <row r="25" spans="1:4" x14ac:dyDescent="0.3">
      <c r="A25" s="13"/>
      <c r="B25" s="11"/>
      <c r="C25" s="5"/>
      <c r="D25" s="11"/>
    </row>
    <row r="26" spans="1:4" x14ac:dyDescent="0.3">
      <c r="A26" s="13"/>
      <c r="B26" s="11"/>
      <c r="C26" s="5"/>
      <c r="D26" s="11"/>
    </row>
    <row r="27" spans="1:4" x14ac:dyDescent="0.3">
      <c r="A27" s="13"/>
      <c r="B27" s="11"/>
      <c r="C27" s="5"/>
      <c r="D27" s="11"/>
    </row>
    <row r="28" spans="1:4" x14ac:dyDescent="0.3">
      <c r="A28" s="13"/>
      <c r="B28" s="11"/>
      <c r="C28" s="5"/>
      <c r="D28" s="11"/>
    </row>
    <row r="29" spans="1:4" x14ac:dyDescent="0.3">
      <c r="A29" s="13"/>
      <c r="B29" s="11"/>
      <c r="C29" s="5"/>
      <c r="D29" s="11"/>
    </row>
    <row r="30" spans="1:4" x14ac:dyDescent="0.3">
      <c r="A30" s="13"/>
      <c r="B30" s="11"/>
      <c r="C30" s="5"/>
      <c r="D30" s="11"/>
    </row>
    <row r="31" spans="1:4" x14ac:dyDescent="0.3">
      <c r="A31" s="13"/>
      <c r="B31" s="11"/>
      <c r="C31" s="5"/>
      <c r="D31" s="11"/>
    </row>
    <row r="32" spans="1:4" x14ac:dyDescent="0.3">
      <c r="A32" s="13"/>
      <c r="B32" s="11"/>
      <c r="C32" s="5"/>
      <c r="D32" s="11"/>
    </row>
    <row r="33" spans="1:4" x14ac:dyDescent="0.3">
      <c r="A33" s="13"/>
      <c r="B33" s="11"/>
      <c r="C33" s="5"/>
      <c r="D33" s="11"/>
    </row>
    <row r="34" spans="1:4" x14ac:dyDescent="0.3">
      <c r="A34" s="13"/>
      <c r="B34" s="11"/>
      <c r="C34" s="5"/>
      <c r="D34" s="11"/>
    </row>
    <row r="35" spans="1:4" x14ac:dyDescent="0.3">
      <c r="A35" s="13"/>
      <c r="B35" s="11"/>
      <c r="C35" s="5"/>
      <c r="D35" s="11"/>
    </row>
    <row r="36" spans="1:4" x14ac:dyDescent="0.3">
      <c r="A36" s="13"/>
      <c r="B36" s="11"/>
      <c r="C36" s="5"/>
      <c r="D36" s="11"/>
    </row>
    <row r="37" spans="1:4" x14ac:dyDescent="0.3">
      <c r="A37" s="13"/>
      <c r="B37" s="11"/>
      <c r="C37" s="5"/>
      <c r="D37" s="11"/>
    </row>
    <row r="38" spans="1:4" x14ac:dyDescent="0.3">
      <c r="A38" s="13"/>
      <c r="B38" s="11"/>
      <c r="C38" s="5"/>
      <c r="D38" s="11"/>
    </row>
    <row r="39" spans="1:4" x14ac:dyDescent="0.3">
      <c r="A39" s="13"/>
      <c r="B39" s="11"/>
      <c r="C39" s="5"/>
      <c r="D39" s="11"/>
    </row>
    <row r="40" spans="1:4" x14ac:dyDescent="0.3">
      <c r="A40" s="13"/>
      <c r="B40" s="11"/>
      <c r="C40" s="5"/>
      <c r="D40" s="11"/>
    </row>
    <row r="41" spans="1:4" x14ac:dyDescent="0.3">
      <c r="A41" s="13"/>
      <c r="B41" s="11"/>
      <c r="C41" s="5"/>
      <c r="D41" s="11"/>
    </row>
    <row r="42" spans="1:4" x14ac:dyDescent="0.3">
      <c r="A42" s="13"/>
      <c r="B42" s="11"/>
      <c r="C42" s="5"/>
      <c r="D42" s="11"/>
    </row>
    <row r="43" spans="1:4" x14ac:dyDescent="0.3">
      <c r="A43" s="13"/>
      <c r="B43" s="11"/>
      <c r="C43" s="5"/>
      <c r="D43" s="11"/>
    </row>
    <row r="44" spans="1:4" x14ac:dyDescent="0.3">
      <c r="A44" s="13"/>
      <c r="B44" s="11"/>
      <c r="C44" s="5"/>
      <c r="D44" s="11"/>
    </row>
    <row r="45" spans="1:4" x14ac:dyDescent="0.3">
      <c r="A45" s="13"/>
      <c r="B45" s="11"/>
      <c r="C45" s="5"/>
      <c r="D45" s="11"/>
    </row>
    <row r="46" spans="1:4" x14ac:dyDescent="0.3">
      <c r="A46" s="13"/>
      <c r="B46" s="11"/>
      <c r="C46" s="5"/>
      <c r="D46" s="11"/>
    </row>
    <row r="47" spans="1:4" x14ac:dyDescent="0.3">
      <c r="A47" s="13"/>
      <c r="B47" s="11"/>
      <c r="C47" s="5"/>
      <c r="D47" s="11"/>
    </row>
    <row r="48" spans="1:4" x14ac:dyDescent="0.3">
      <c r="A48" s="13"/>
      <c r="B48" s="11"/>
      <c r="C48" s="5"/>
      <c r="D48" s="11"/>
    </row>
    <row r="49" spans="1:4" x14ac:dyDescent="0.3">
      <c r="A49" s="13"/>
      <c r="B49" s="11"/>
      <c r="C49" s="5"/>
      <c r="D49" s="11"/>
    </row>
    <row r="50" spans="1:4" x14ac:dyDescent="0.3">
      <c r="A50" s="13"/>
      <c r="B50" s="11"/>
      <c r="C50" s="5"/>
      <c r="D50" s="11"/>
    </row>
    <row r="51" spans="1:4" x14ac:dyDescent="0.3">
      <c r="A51" s="13"/>
      <c r="B51" s="11"/>
      <c r="C51" s="5"/>
      <c r="D51" s="11"/>
    </row>
    <row r="52" spans="1:4" x14ac:dyDescent="0.3">
      <c r="A52" s="13"/>
      <c r="B52" s="11"/>
      <c r="C52" s="5"/>
      <c r="D52" s="11"/>
    </row>
    <row r="53" spans="1:4" x14ac:dyDescent="0.3">
      <c r="A53" s="13"/>
      <c r="B53" s="11"/>
      <c r="C53" s="5"/>
      <c r="D53" s="11"/>
    </row>
    <row r="54" spans="1:4" x14ac:dyDescent="0.3">
      <c r="A54" s="13"/>
      <c r="B54" s="11"/>
      <c r="C54" s="5"/>
      <c r="D54" s="11"/>
    </row>
    <row r="55" spans="1:4" x14ac:dyDescent="0.3">
      <c r="A55" s="13"/>
      <c r="B55" s="11"/>
      <c r="C55" s="5"/>
      <c r="D55" s="11"/>
    </row>
    <row r="56" spans="1:4" x14ac:dyDescent="0.3">
      <c r="A56" s="13"/>
      <c r="B56" s="11"/>
      <c r="C56" s="5"/>
      <c r="D56" s="11"/>
    </row>
    <row r="57" spans="1:4" x14ac:dyDescent="0.3">
      <c r="A57" s="13"/>
      <c r="B57" s="11"/>
      <c r="C57" s="5"/>
      <c r="D57" s="11"/>
    </row>
    <row r="58" spans="1:4" x14ac:dyDescent="0.3">
      <c r="A58" s="13"/>
      <c r="B58" s="11"/>
      <c r="C58" s="5"/>
      <c r="D58" s="11"/>
    </row>
    <row r="59" spans="1:4" x14ac:dyDescent="0.3">
      <c r="A59" s="13"/>
      <c r="B59" s="11"/>
      <c r="C59" s="5"/>
      <c r="D59" s="11"/>
    </row>
    <row r="60" spans="1:4" x14ac:dyDescent="0.3">
      <c r="A60" s="13"/>
      <c r="B60" s="11"/>
      <c r="C60" s="5"/>
      <c r="D60" s="11"/>
    </row>
    <row r="61" spans="1:4" x14ac:dyDescent="0.3">
      <c r="A61" s="13"/>
      <c r="B61" s="11"/>
      <c r="C61" s="5"/>
      <c r="D61" s="11"/>
    </row>
    <row r="62" spans="1:4" x14ac:dyDescent="0.3">
      <c r="A62" s="13"/>
      <c r="B62" s="11"/>
      <c r="C62" s="5"/>
      <c r="D62" s="11"/>
    </row>
    <row r="63" spans="1:4" x14ac:dyDescent="0.3">
      <c r="A63" s="13"/>
      <c r="B63" s="11"/>
      <c r="C63" s="5"/>
      <c r="D63" s="11"/>
    </row>
    <row r="64" spans="1:4" x14ac:dyDescent="0.3">
      <c r="A64" s="13"/>
      <c r="B64" s="11"/>
      <c r="D64" s="11"/>
    </row>
    <row r="65" spans="1:4" x14ac:dyDescent="0.3">
      <c r="A65" s="13"/>
      <c r="B65" s="11"/>
      <c r="D65" s="11"/>
    </row>
    <row r="66" spans="1:4" x14ac:dyDescent="0.3">
      <c r="A66" s="13"/>
      <c r="B66" s="11"/>
      <c r="D66" s="11"/>
    </row>
    <row r="67" spans="1:4" x14ac:dyDescent="0.3">
      <c r="A67" s="13"/>
      <c r="B67" s="11"/>
      <c r="D67" s="11"/>
    </row>
    <row r="68" spans="1:4" x14ac:dyDescent="0.3">
      <c r="A68" s="13"/>
      <c r="B68" s="11"/>
      <c r="D68" s="11"/>
    </row>
    <row r="69" spans="1:4" x14ac:dyDescent="0.3">
      <c r="A69" s="13"/>
      <c r="B69" s="11"/>
      <c r="D69" s="11"/>
    </row>
    <row r="70" spans="1:4" x14ac:dyDescent="0.3">
      <c r="A70" s="13"/>
      <c r="B70" s="11"/>
      <c r="D70" s="11"/>
    </row>
    <row r="71" spans="1:4" x14ac:dyDescent="0.3">
      <c r="A71" s="13"/>
      <c r="B71" s="11"/>
      <c r="D71" s="11"/>
    </row>
    <row r="72" spans="1:4" x14ac:dyDescent="0.3">
      <c r="A72" s="13"/>
      <c r="B72" s="11"/>
      <c r="D72" s="11"/>
    </row>
    <row r="73" spans="1:4" x14ac:dyDescent="0.3">
      <c r="A73" s="13"/>
      <c r="B73" s="11"/>
      <c r="D73" s="11"/>
    </row>
    <row r="74" spans="1:4" x14ac:dyDescent="0.3">
      <c r="A74" s="13"/>
      <c r="B74" s="11"/>
      <c r="D74" s="11"/>
    </row>
    <row r="75" spans="1:4" x14ac:dyDescent="0.3">
      <c r="A75" s="13"/>
      <c r="B75" s="11"/>
      <c r="D75" s="11"/>
    </row>
    <row r="76" spans="1:4" x14ac:dyDescent="0.3">
      <c r="A76" s="13"/>
      <c r="B76" s="11"/>
      <c r="D76" s="11"/>
    </row>
    <row r="77" spans="1:4" x14ac:dyDescent="0.3">
      <c r="A77" s="13"/>
      <c r="B77" s="11"/>
      <c r="D77" s="11"/>
    </row>
    <row r="78" spans="1:4" x14ac:dyDescent="0.3">
      <c r="A78" s="13"/>
      <c r="B78" s="11"/>
      <c r="D78" s="11"/>
    </row>
    <row r="79" spans="1:4" x14ac:dyDescent="0.3">
      <c r="A79" s="13"/>
      <c r="B79" s="11"/>
      <c r="D79" s="11"/>
    </row>
    <row r="80" spans="1:4" x14ac:dyDescent="0.3">
      <c r="A80" s="13"/>
      <c r="B80" s="11"/>
      <c r="D80" s="11"/>
    </row>
    <row r="81" spans="1:4" x14ac:dyDescent="0.3">
      <c r="A81" s="13"/>
      <c r="B81" s="11"/>
      <c r="D81" s="11"/>
    </row>
    <row r="82" spans="1:4" x14ac:dyDescent="0.3">
      <c r="A82" s="13"/>
      <c r="B82" s="11"/>
      <c r="D82" s="11"/>
    </row>
    <row r="83" spans="1:4" x14ac:dyDescent="0.3">
      <c r="A83" s="13"/>
      <c r="B83" s="11"/>
      <c r="D83" s="11"/>
    </row>
    <row r="84" spans="1:4" x14ac:dyDescent="0.3">
      <c r="A84" s="13"/>
      <c r="B84" s="11"/>
      <c r="D84" s="11"/>
    </row>
    <row r="85" spans="1:4" x14ac:dyDescent="0.3">
      <c r="A85" s="13"/>
      <c r="B85" s="11"/>
      <c r="D85" s="11"/>
    </row>
    <row r="86" spans="1:4" x14ac:dyDescent="0.3">
      <c r="A86" s="13"/>
      <c r="B86" s="11"/>
      <c r="D86" s="11"/>
    </row>
    <row r="87" spans="1:4" x14ac:dyDescent="0.3">
      <c r="A87" s="13"/>
      <c r="B87" s="11"/>
      <c r="D87" s="11"/>
    </row>
    <row r="88" spans="1:4" x14ac:dyDescent="0.3">
      <c r="A88" s="13"/>
      <c r="B88" s="11"/>
      <c r="D88" s="11"/>
    </row>
    <row r="89" spans="1:4" x14ac:dyDescent="0.3">
      <c r="A89" s="13"/>
      <c r="B89" s="11"/>
      <c r="D89" s="11"/>
    </row>
    <row r="90" spans="1:4" x14ac:dyDescent="0.3">
      <c r="A90" s="13"/>
      <c r="B90" s="11"/>
      <c r="D90" s="11"/>
    </row>
    <row r="91" spans="1:4" x14ac:dyDescent="0.3">
      <c r="A91" s="13"/>
      <c r="B91" s="11"/>
      <c r="D91" s="11"/>
    </row>
    <row r="92" spans="1:4" x14ac:dyDescent="0.3">
      <c r="A92" s="13"/>
      <c r="B92" s="11"/>
      <c r="D92" s="11"/>
    </row>
    <row r="93" spans="1:4" x14ac:dyDescent="0.3">
      <c r="A93" s="13"/>
      <c r="B93" s="11"/>
      <c r="D93" s="11"/>
    </row>
    <row r="94" spans="1:4" x14ac:dyDescent="0.3">
      <c r="A94" s="13"/>
      <c r="B94" s="11"/>
      <c r="D94" s="11"/>
    </row>
    <row r="95" spans="1:4" x14ac:dyDescent="0.3">
      <c r="A95" s="13"/>
      <c r="B95" s="11"/>
      <c r="D95" s="11"/>
    </row>
    <row r="96" spans="1:4" x14ac:dyDescent="0.3">
      <c r="A96" s="13"/>
      <c r="B96" s="11"/>
      <c r="D96" s="11"/>
    </row>
    <row r="97" spans="1:4" x14ac:dyDescent="0.3">
      <c r="A97" s="13"/>
      <c r="B97" s="11"/>
      <c r="D97" s="11"/>
    </row>
    <row r="98" spans="1:4" x14ac:dyDescent="0.3">
      <c r="A98" s="13"/>
      <c r="B98" s="11"/>
      <c r="D98" s="11"/>
    </row>
    <row r="99" spans="1:4" x14ac:dyDescent="0.3">
      <c r="A99" s="13"/>
      <c r="B99" s="11"/>
      <c r="D99" s="11"/>
    </row>
    <row r="100" spans="1:4" x14ac:dyDescent="0.3">
      <c r="A100" s="13"/>
      <c r="B100" s="11"/>
      <c r="D100" s="11"/>
    </row>
    <row r="101" spans="1:4" x14ac:dyDescent="0.3">
      <c r="A101" s="13"/>
      <c r="B101" s="11"/>
      <c r="D101" s="11"/>
    </row>
    <row r="102" spans="1:4" x14ac:dyDescent="0.3">
      <c r="A102" s="13"/>
      <c r="B102" s="11"/>
      <c r="D102" s="11"/>
    </row>
    <row r="103" spans="1:4" x14ac:dyDescent="0.3">
      <c r="A103" s="13"/>
      <c r="B103" s="11"/>
      <c r="D103" s="11"/>
    </row>
    <row r="104" spans="1:4" x14ac:dyDescent="0.3">
      <c r="A104" s="13"/>
      <c r="B104" s="11"/>
      <c r="D104" s="11"/>
    </row>
    <row r="105" spans="1:4" x14ac:dyDescent="0.3">
      <c r="A105" s="13"/>
      <c r="B105" s="11"/>
      <c r="D105" s="11"/>
    </row>
    <row r="106" spans="1:4" x14ac:dyDescent="0.3">
      <c r="A106" s="13"/>
      <c r="B106" s="11"/>
      <c r="D106" s="11"/>
    </row>
    <row r="107" spans="1:4" x14ac:dyDescent="0.3">
      <c r="A107" s="13"/>
      <c r="B107" s="11"/>
      <c r="D107" s="11"/>
    </row>
    <row r="108" spans="1:4" x14ac:dyDescent="0.3">
      <c r="A108" s="13"/>
      <c r="B108" s="11"/>
      <c r="D108" s="11"/>
    </row>
    <row r="109" spans="1:4" x14ac:dyDescent="0.3">
      <c r="A109" s="13"/>
      <c r="B109" s="11"/>
      <c r="D109" s="11"/>
    </row>
    <row r="110" spans="1:4" x14ac:dyDescent="0.3">
      <c r="A110" s="13"/>
      <c r="B110" s="11"/>
      <c r="D110" s="11"/>
    </row>
    <row r="111" spans="1:4" x14ac:dyDescent="0.3">
      <c r="A111" s="13"/>
      <c r="B111" s="11"/>
      <c r="D111" s="11"/>
    </row>
    <row r="112" spans="1:4" x14ac:dyDescent="0.3">
      <c r="A112" s="13"/>
      <c r="B112" s="11"/>
      <c r="D112" s="11"/>
    </row>
    <row r="113" spans="1:4" x14ac:dyDescent="0.3">
      <c r="A113" s="13"/>
      <c r="B113" s="11"/>
      <c r="D113" s="11"/>
    </row>
    <row r="114" spans="1:4" x14ac:dyDescent="0.3">
      <c r="A114" s="13"/>
      <c r="B114" s="11"/>
      <c r="D114" s="11"/>
    </row>
    <row r="115" spans="1:4" x14ac:dyDescent="0.3">
      <c r="A115" s="13"/>
      <c r="B115" s="11"/>
      <c r="D115" s="11"/>
    </row>
    <row r="116" spans="1:4" x14ac:dyDescent="0.3">
      <c r="A116" s="13"/>
      <c r="B116" s="11"/>
      <c r="D116" s="11"/>
    </row>
    <row r="117" spans="1:4" x14ac:dyDescent="0.3">
      <c r="A117" s="13"/>
      <c r="B117" s="11"/>
      <c r="D117" s="11"/>
    </row>
    <row r="118" spans="1:4" x14ac:dyDescent="0.3">
      <c r="A118" s="13"/>
      <c r="B118" s="11"/>
      <c r="D118" s="11"/>
    </row>
    <row r="119" spans="1:4" x14ac:dyDescent="0.3">
      <c r="A119" s="13"/>
      <c r="B119" s="11"/>
      <c r="D119" s="11"/>
    </row>
    <row r="120" spans="1:4" x14ac:dyDescent="0.3">
      <c r="A120" s="13"/>
      <c r="B120" s="11"/>
      <c r="D120" s="11"/>
    </row>
    <row r="121" spans="1:4" x14ac:dyDescent="0.3">
      <c r="A121" s="13"/>
      <c r="B121" s="11"/>
      <c r="D121" s="11"/>
    </row>
    <row r="122" spans="1:4" x14ac:dyDescent="0.3">
      <c r="A122" s="13"/>
      <c r="B122" s="11"/>
      <c r="D122" s="11"/>
    </row>
    <row r="123" spans="1:4" x14ac:dyDescent="0.3">
      <c r="A123" s="13"/>
      <c r="B123" s="11"/>
      <c r="D123" s="11"/>
    </row>
    <row r="124" spans="1:4" x14ac:dyDescent="0.3">
      <c r="A124" s="13"/>
      <c r="B124" s="11"/>
      <c r="D124" s="11"/>
    </row>
    <row r="125" spans="1:4" x14ac:dyDescent="0.3">
      <c r="A125" s="13"/>
      <c r="B125" s="11"/>
      <c r="D125" s="11"/>
    </row>
    <row r="126" spans="1:4" x14ac:dyDescent="0.3">
      <c r="A126" s="13"/>
      <c r="B126" s="11"/>
      <c r="D126" s="11"/>
    </row>
    <row r="127" spans="1:4" x14ac:dyDescent="0.3">
      <c r="A127" s="13"/>
      <c r="B127" s="11"/>
      <c r="D127" s="11"/>
    </row>
    <row r="128" spans="1:4" x14ac:dyDescent="0.3">
      <c r="A128" s="13"/>
      <c r="B128" s="11"/>
      <c r="D128" s="11"/>
    </row>
    <row r="129" spans="1:4" x14ac:dyDescent="0.3">
      <c r="A129" s="13"/>
      <c r="B129" s="11"/>
      <c r="D129" s="11"/>
    </row>
    <row r="130" spans="1:4" x14ac:dyDescent="0.3">
      <c r="A130" s="13"/>
      <c r="B130" s="11"/>
      <c r="D130" s="11"/>
    </row>
    <row r="131" spans="1:4" x14ac:dyDescent="0.3">
      <c r="A131" s="13"/>
      <c r="B131" s="11"/>
      <c r="D131" s="11"/>
    </row>
    <row r="132" spans="1:4" x14ac:dyDescent="0.3">
      <c r="A132" s="13"/>
      <c r="B132" s="11"/>
      <c r="D132" s="11"/>
    </row>
    <row r="133" spans="1:4" x14ac:dyDescent="0.3">
      <c r="A133" s="13"/>
      <c r="B133" s="11"/>
      <c r="D133" s="11"/>
    </row>
    <row r="134" spans="1:4" x14ac:dyDescent="0.3">
      <c r="A134" s="13"/>
      <c r="B134" s="11"/>
      <c r="D134" s="11"/>
    </row>
    <row r="135" spans="1:4" x14ac:dyDescent="0.3">
      <c r="A135" s="13"/>
      <c r="B135" s="11"/>
      <c r="D135" s="11"/>
    </row>
    <row r="136" spans="1:4" x14ac:dyDescent="0.3">
      <c r="A136" s="13"/>
      <c r="B136" s="11"/>
      <c r="D136" s="11"/>
    </row>
    <row r="137" spans="1:4" x14ac:dyDescent="0.3">
      <c r="A137" s="13"/>
      <c r="B137" s="11"/>
      <c r="D137" s="11"/>
    </row>
    <row r="138" spans="1:4" x14ac:dyDescent="0.3">
      <c r="A138" s="13"/>
      <c r="B138" s="11"/>
      <c r="D138" s="11"/>
    </row>
    <row r="139" spans="1:4" x14ac:dyDescent="0.3">
      <c r="A139" s="13"/>
      <c r="B139" s="11"/>
      <c r="D139" s="11"/>
    </row>
    <row r="140" spans="1:4" x14ac:dyDescent="0.3">
      <c r="A140" s="13"/>
      <c r="B140" s="11"/>
      <c r="D140" s="11"/>
    </row>
    <row r="141" spans="1:4" x14ac:dyDescent="0.3">
      <c r="A141" s="13"/>
      <c r="B141" s="11"/>
      <c r="D141" s="11"/>
    </row>
    <row r="142" spans="1:4" x14ac:dyDescent="0.3">
      <c r="A142" s="13"/>
      <c r="B142" s="11"/>
      <c r="D142" s="11"/>
    </row>
    <row r="143" spans="1:4" x14ac:dyDescent="0.3">
      <c r="A143" s="13"/>
      <c r="B143" s="11"/>
      <c r="D143" s="11"/>
    </row>
    <row r="144" spans="1:4" x14ac:dyDescent="0.3">
      <c r="A144" s="13"/>
      <c r="B144" s="11"/>
      <c r="D144" s="11"/>
    </row>
    <row r="145" spans="1:4" x14ac:dyDescent="0.3">
      <c r="A145" s="13"/>
      <c r="B145" s="11"/>
      <c r="D145" s="11"/>
    </row>
    <row r="146" spans="1:4" x14ac:dyDescent="0.3">
      <c r="A146" s="13"/>
      <c r="B146" s="11"/>
      <c r="D146" s="11"/>
    </row>
    <row r="147" spans="1:4" x14ac:dyDescent="0.3">
      <c r="A147" s="13"/>
      <c r="B147" s="11"/>
      <c r="D147" s="11"/>
    </row>
    <row r="148" spans="1:4" x14ac:dyDescent="0.3">
      <c r="A148" s="13"/>
      <c r="B148" s="11"/>
      <c r="D148" s="11"/>
    </row>
    <row r="149" spans="1:4" x14ac:dyDescent="0.3">
      <c r="A149" s="13"/>
      <c r="B149" s="11"/>
      <c r="D149" s="11"/>
    </row>
    <row r="150" spans="1:4" x14ac:dyDescent="0.3">
      <c r="A150" s="13"/>
      <c r="B150" s="11"/>
      <c r="D150" s="11"/>
    </row>
    <row r="151" spans="1:4" x14ac:dyDescent="0.3">
      <c r="A151" s="13"/>
      <c r="B151" s="11"/>
      <c r="D151" s="11"/>
    </row>
    <row r="152" spans="1:4" x14ac:dyDescent="0.3">
      <c r="A152" s="13"/>
      <c r="B152" s="11"/>
      <c r="D152" s="11"/>
    </row>
    <row r="153" spans="1:4" x14ac:dyDescent="0.3">
      <c r="A153" s="13"/>
      <c r="B153" s="11"/>
      <c r="D153" s="11"/>
    </row>
    <row r="154" spans="1:4" x14ac:dyDescent="0.3">
      <c r="A154" s="13"/>
      <c r="B154" s="11"/>
      <c r="D154" s="11"/>
    </row>
    <row r="155" spans="1:4" x14ac:dyDescent="0.3">
      <c r="A155" s="13"/>
      <c r="B155" s="11"/>
      <c r="D155" s="11"/>
    </row>
    <row r="156" spans="1:4" x14ac:dyDescent="0.3">
      <c r="A156" s="13"/>
      <c r="B156" s="11"/>
      <c r="D156" s="11"/>
    </row>
    <row r="157" spans="1:4" x14ac:dyDescent="0.3">
      <c r="A157" s="13"/>
      <c r="B157" s="11"/>
      <c r="D157" s="11"/>
    </row>
    <row r="158" spans="1:4" x14ac:dyDescent="0.3">
      <c r="A158" s="13"/>
      <c r="B158" s="11"/>
      <c r="D158" s="11"/>
    </row>
    <row r="159" spans="1:4" x14ac:dyDescent="0.3">
      <c r="A159" s="13"/>
      <c r="B159" s="11"/>
      <c r="D159" s="11"/>
    </row>
    <row r="160" spans="1:4" x14ac:dyDescent="0.3">
      <c r="A160" s="13"/>
      <c r="B160" s="11"/>
      <c r="D160" s="11"/>
    </row>
    <row r="161" spans="1:4" x14ac:dyDescent="0.3">
      <c r="A161" s="13"/>
      <c r="B161" s="11"/>
      <c r="D161" s="11"/>
    </row>
    <row r="162" spans="1:4" x14ac:dyDescent="0.3">
      <c r="A162" s="13"/>
      <c r="B162" s="11"/>
      <c r="D162" s="11"/>
    </row>
    <row r="163" spans="1:4" x14ac:dyDescent="0.3">
      <c r="A163" s="13"/>
      <c r="B163" s="11"/>
      <c r="D163" s="11"/>
    </row>
    <row r="164" spans="1:4" x14ac:dyDescent="0.3">
      <c r="A164" s="13"/>
      <c r="B164" s="11"/>
      <c r="D164" s="11"/>
    </row>
    <row r="165" spans="1:4" x14ac:dyDescent="0.3">
      <c r="A165" s="13"/>
      <c r="B165" s="11"/>
      <c r="D165" s="11"/>
    </row>
    <row r="166" spans="1:4" x14ac:dyDescent="0.3">
      <c r="A166" s="13"/>
      <c r="B166" s="11"/>
      <c r="D166" s="11"/>
    </row>
    <row r="167" spans="1:4" x14ac:dyDescent="0.3">
      <c r="A167" s="13"/>
      <c r="B167" s="11"/>
      <c r="D167" s="11"/>
    </row>
    <row r="168" spans="1:4" x14ac:dyDescent="0.3">
      <c r="A168" s="13"/>
      <c r="B168" s="11"/>
      <c r="D168" s="11"/>
    </row>
    <row r="169" spans="1:4" x14ac:dyDescent="0.3">
      <c r="A169" s="13"/>
      <c r="B169" s="11"/>
      <c r="D169" s="11"/>
    </row>
    <row r="170" spans="1:4" x14ac:dyDescent="0.3">
      <c r="A170" s="13"/>
      <c r="B170" s="11"/>
      <c r="D170" s="11"/>
    </row>
    <row r="171" spans="1:4" x14ac:dyDescent="0.3">
      <c r="A171" s="13"/>
      <c r="B171" s="11"/>
      <c r="D171" s="11"/>
    </row>
    <row r="172" spans="1:4" x14ac:dyDescent="0.3">
      <c r="A172" s="13"/>
      <c r="B172" s="11"/>
      <c r="D172" s="11"/>
    </row>
    <row r="173" spans="1:4" x14ac:dyDescent="0.3">
      <c r="A173" s="13"/>
      <c r="B173" s="11"/>
      <c r="D173" s="11"/>
    </row>
    <row r="174" spans="1:4" x14ac:dyDescent="0.3">
      <c r="A174" s="13"/>
      <c r="B174" s="11"/>
      <c r="D174" s="11"/>
    </row>
    <row r="175" spans="1:4" x14ac:dyDescent="0.3">
      <c r="A175" s="13"/>
      <c r="B175" s="11"/>
      <c r="D175" s="11"/>
    </row>
    <row r="176" spans="1:4" x14ac:dyDescent="0.3">
      <c r="A176" s="13"/>
      <c r="B176" s="11"/>
      <c r="D176" s="11"/>
    </row>
    <row r="177" spans="1:4" x14ac:dyDescent="0.3">
      <c r="A177" s="13"/>
      <c r="B177" s="11"/>
      <c r="D177" s="11"/>
    </row>
    <row r="178" spans="1:4" x14ac:dyDescent="0.3">
      <c r="A178" s="13"/>
      <c r="B178" s="11"/>
      <c r="D178" s="11"/>
    </row>
    <row r="179" spans="1:4" x14ac:dyDescent="0.3">
      <c r="A179" s="13"/>
      <c r="B179" s="11"/>
      <c r="D179" s="11"/>
    </row>
    <row r="180" spans="1:4" x14ac:dyDescent="0.3">
      <c r="A180" s="13"/>
      <c r="B180" s="11"/>
      <c r="D180" s="11"/>
    </row>
    <row r="181" spans="1:4" x14ac:dyDescent="0.3">
      <c r="A181" s="13"/>
      <c r="B181" s="11"/>
      <c r="D181" s="11"/>
    </row>
    <row r="182" spans="1:4" x14ac:dyDescent="0.3">
      <c r="A182" s="13"/>
      <c r="B182" s="11"/>
      <c r="D182" s="11"/>
    </row>
    <row r="183" spans="1:4" x14ac:dyDescent="0.3">
      <c r="A183" s="13"/>
      <c r="B183" s="11"/>
      <c r="D183" s="11"/>
    </row>
    <row r="184" spans="1:4" x14ac:dyDescent="0.3">
      <c r="A184" s="13"/>
      <c r="B184" s="11"/>
      <c r="D184" s="11"/>
    </row>
    <row r="185" spans="1:4" x14ac:dyDescent="0.3">
      <c r="A185" s="13"/>
      <c r="B185" s="11"/>
      <c r="D185" s="11"/>
    </row>
    <row r="186" spans="1:4" x14ac:dyDescent="0.3">
      <c r="A186" s="13"/>
      <c r="B186" s="11"/>
      <c r="D186" s="11"/>
    </row>
    <row r="187" spans="1:4" x14ac:dyDescent="0.3">
      <c r="A187" s="13"/>
      <c r="B187" s="11"/>
      <c r="D187" s="11"/>
    </row>
    <row r="188" spans="1:4" x14ac:dyDescent="0.3">
      <c r="A188" s="13"/>
      <c r="B188" s="11"/>
      <c r="D188" s="11"/>
    </row>
    <row r="189" spans="1:4" x14ac:dyDescent="0.3">
      <c r="A189" s="13"/>
      <c r="B189" s="11"/>
      <c r="D189" s="11"/>
    </row>
    <row r="190" spans="1:4" x14ac:dyDescent="0.3">
      <c r="A190" s="13"/>
      <c r="B190" s="11"/>
      <c r="D190" s="11"/>
    </row>
    <row r="191" spans="1:4" x14ac:dyDescent="0.3">
      <c r="A191" s="13"/>
      <c r="B191" s="11"/>
      <c r="D191" s="11"/>
    </row>
    <row r="192" spans="1:4" x14ac:dyDescent="0.3">
      <c r="A192" s="13"/>
      <c r="B192" s="11"/>
      <c r="D192" s="11"/>
    </row>
    <row r="193" spans="1:4" x14ac:dyDescent="0.3">
      <c r="A193" s="13"/>
      <c r="B193" s="11"/>
      <c r="D193" s="11"/>
    </row>
    <row r="194" spans="1:4" x14ac:dyDescent="0.3">
      <c r="A194" s="13"/>
      <c r="B194" s="11"/>
      <c r="D194" s="11"/>
    </row>
    <row r="195" spans="1:4" x14ac:dyDescent="0.3">
      <c r="A195" s="13"/>
      <c r="B195" s="11"/>
      <c r="D195" s="11"/>
    </row>
    <row r="196" spans="1:4" x14ac:dyDescent="0.3">
      <c r="A196" s="13"/>
      <c r="B196" s="11"/>
      <c r="D196" s="11"/>
    </row>
    <row r="197" spans="1:4" x14ac:dyDescent="0.3">
      <c r="A197" s="13"/>
      <c r="B197" s="11"/>
      <c r="D197" s="11"/>
    </row>
    <row r="198" spans="1:4" x14ac:dyDescent="0.3">
      <c r="A198" s="13"/>
      <c r="B198" s="11"/>
      <c r="D198" s="11"/>
    </row>
    <row r="199" spans="1:4" x14ac:dyDescent="0.3">
      <c r="A199" s="13"/>
      <c r="B199" s="11"/>
      <c r="D199" s="11"/>
    </row>
    <row r="200" spans="1:4" x14ac:dyDescent="0.3">
      <c r="A200" s="13"/>
      <c r="B200" s="11"/>
      <c r="D200" s="11"/>
    </row>
    <row r="201" spans="1:4" x14ac:dyDescent="0.3">
      <c r="A201" s="13"/>
      <c r="D201" s="11"/>
    </row>
    <row r="202" spans="1:4" x14ac:dyDescent="0.3">
      <c r="A202" s="13"/>
      <c r="D202" s="11"/>
    </row>
    <row r="203" spans="1:4" x14ac:dyDescent="0.3">
      <c r="A203" s="13"/>
      <c r="D203" s="11"/>
    </row>
    <row r="204" spans="1:4" x14ac:dyDescent="0.3">
      <c r="A204" s="13"/>
      <c r="D204" s="11"/>
    </row>
    <row r="205" spans="1:4" x14ac:dyDescent="0.3">
      <c r="A205" s="13"/>
      <c r="D205" s="11"/>
    </row>
    <row r="206" spans="1:4" x14ac:dyDescent="0.3">
      <c r="A206" s="13"/>
      <c r="D206" s="11"/>
    </row>
    <row r="207" spans="1:4" x14ac:dyDescent="0.3">
      <c r="A207" s="13"/>
      <c r="D207" s="11"/>
    </row>
    <row r="208" spans="1:4" x14ac:dyDescent="0.3">
      <c r="A208" s="13"/>
      <c r="D208" s="11"/>
    </row>
    <row r="209" spans="1:4" x14ac:dyDescent="0.3">
      <c r="A209" s="13"/>
      <c r="D209" s="11"/>
    </row>
    <row r="210" spans="1:4" x14ac:dyDescent="0.3">
      <c r="A210" s="13"/>
      <c r="D210" s="11"/>
    </row>
    <row r="211" spans="1:4" x14ac:dyDescent="0.3">
      <c r="A211" s="13"/>
      <c r="D211" s="11"/>
    </row>
    <row r="212" spans="1:4" x14ac:dyDescent="0.3">
      <c r="A212" s="13"/>
      <c r="D212" s="11"/>
    </row>
    <row r="213" spans="1:4" x14ac:dyDescent="0.3">
      <c r="A213" s="13"/>
      <c r="D213" s="11"/>
    </row>
    <row r="214" spans="1:4" x14ac:dyDescent="0.3">
      <c r="A214" s="13"/>
      <c r="D214" s="11"/>
    </row>
    <row r="215" spans="1:4" x14ac:dyDescent="0.3">
      <c r="A215" s="13"/>
      <c r="D215" s="11"/>
    </row>
    <row r="216" spans="1:4" x14ac:dyDescent="0.3">
      <c r="A216" s="13"/>
      <c r="D216" s="11"/>
    </row>
    <row r="217" spans="1:4" x14ac:dyDescent="0.3">
      <c r="A217" s="13"/>
      <c r="D217" s="11"/>
    </row>
    <row r="218" spans="1:4" x14ac:dyDescent="0.3">
      <c r="A218" s="13"/>
      <c r="D218" s="11"/>
    </row>
    <row r="219" spans="1:4" x14ac:dyDescent="0.3">
      <c r="A219" s="13"/>
      <c r="D219" s="11"/>
    </row>
    <row r="220" spans="1:4" x14ac:dyDescent="0.3">
      <c r="A220" s="13"/>
      <c r="D220" s="11"/>
    </row>
    <row r="221" spans="1:4" x14ac:dyDescent="0.3">
      <c r="A221" s="13"/>
      <c r="D221" s="11"/>
    </row>
    <row r="222" spans="1:4" x14ac:dyDescent="0.3">
      <c r="A222" s="13"/>
      <c r="D222" s="11"/>
    </row>
    <row r="223" spans="1:4" x14ac:dyDescent="0.3">
      <c r="A223" s="13"/>
      <c r="D223" s="11"/>
    </row>
    <row r="224" spans="1:4" x14ac:dyDescent="0.3">
      <c r="A224" s="13"/>
      <c r="D224" s="11"/>
    </row>
    <row r="225" spans="1:4" x14ac:dyDescent="0.3">
      <c r="A225" s="13"/>
      <c r="D225" s="11"/>
    </row>
    <row r="226" spans="1:4" x14ac:dyDescent="0.3">
      <c r="A226" s="13"/>
      <c r="D226" s="11"/>
    </row>
    <row r="227" spans="1:4" x14ac:dyDescent="0.3">
      <c r="A227" s="13"/>
      <c r="D227" s="11"/>
    </row>
    <row r="228" spans="1:4" x14ac:dyDescent="0.3">
      <c r="A228" s="13"/>
      <c r="D228" s="11"/>
    </row>
    <row r="229" spans="1:4" x14ac:dyDescent="0.3">
      <c r="A229" s="13"/>
      <c r="D229" s="11"/>
    </row>
    <row r="230" spans="1:4" x14ac:dyDescent="0.3">
      <c r="A230" s="13"/>
      <c r="D230" s="11"/>
    </row>
    <row r="231" spans="1:4" x14ac:dyDescent="0.3">
      <c r="A231" s="13"/>
      <c r="D231" s="11"/>
    </row>
    <row r="232" spans="1:4" x14ac:dyDescent="0.3">
      <c r="A232" s="13"/>
      <c r="D232" s="11"/>
    </row>
    <row r="233" spans="1:4" x14ac:dyDescent="0.3">
      <c r="A233" s="13"/>
      <c r="D233" s="11"/>
    </row>
    <row r="234" spans="1:4" x14ac:dyDescent="0.3">
      <c r="A234" s="13"/>
      <c r="D234" s="11"/>
    </row>
    <row r="235" spans="1:4" x14ac:dyDescent="0.3">
      <c r="A235" s="13"/>
      <c r="D235" s="11"/>
    </row>
    <row r="236" spans="1:4" x14ac:dyDescent="0.3">
      <c r="A236" s="13"/>
      <c r="D236" s="11"/>
    </row>
    <row r="237" spans="1:4" x14ac:dyDescent="0.3">
      <c r="A237" s="13"/>
      <c r="D237" s="11"/>
    </row>
    <row r="238" spans="1:4" x14ac:dyDescent="0.3">
      <c r="A238" s="13"/>
      <c r="D238" s="11"/>
    </row>
    <row r="239" spans="1:4" x14ac:dyDescent="0.3">
      <c r="A239" s="13"/>
      <c r="D239" s="11"/>
    </row>
    <row r="240" spans="1:4" x14ac:dyDescent="0.3">
      <c r="A240" s="13"/>
      <c r="D240" s="11"/>
    </row>
    <row r="241" spans="1:4" x14ac:dyDescent="0.3">
      <c r="A241" s="13"/>
      <c r="D241" s="11"/>
    </row>
    <row r="242" spans="1:4" x14ac:dyDescent="0.3">
      <c r="A242" s="13"/>
      <c r="D242" s="11"/>
    </row>
    <row r="243" spans="1:4" x14ac:dyDescent="0.3">
      <c r="A243" s="13"/>
      <c r="D243" s="11"/>
    </row>
    <row r="244" spans="1:4" x14ac:dyDescent="0.3">
      <c r="A244" s="13"/>
      <c r="D244" s="11"/>
    </row>
    <row r="245" spans="1:4" x14ac:dyDescent="0.3">
      <c r="A245" s="13"/>
      <c r="D245" s="11"/>
    </row>
    <row r="246" spans="1:4" x14ac:dyDescent="0.3">
      <c r="A246" s="13"/>
      <c r="D246" s="11"/>
    </row>
    <row r="247" spans="1:4" x14ac:dyDescent="0.3">
      <c r="A247" s="13"/>
      <c r="D247" s="11"/>
    </row>
    <row r="248" spans="1:4" x14ac:dyDescent="0.3">
      <c r="A248" s="13"/>
      <c r="D248" s="11"/>
    </row>
    <row r="249" spans="1:4" x14ac:dyDescent="0.3">
      <c r="A249" s="13"/>
      <c r="D249" s="11"/>
    </row>
    <row r="250" spans="1:4" x14ac:dyDescent="0.3">
      <c r="A250" s="13"/>
      <c r="D250" s="11"/>
    </row>
    <row r="251" spans="1:4" x14ac:dyDescent="0.3">
      <c r="A251" s="13"/>
      <c r="D251" s="11"/>
    </row>
    <row r="252" spans="1:4" x14ac:dyDescent="0.3">
      <c r="A252" s="13"/>
      <c r="D252" s="11"/>
    </row>
    <row r="253" spans="1:4" x14ac:dyDescent="0.3">
      <c r="A253" s="13"/>
      <c r="D253" s="11"/>
    </row>
    <row r="254" spans="1:4" x14ac:dyDescent="0.3">
      <c r="A254" s="13"/>
      <c r="D254" s="11"/>
    </row>
    <row r="255" spans="1:4" x14ac:dyDescent="0.3">
      <c r="A255" s="13"/>
      <c r="D255" s="11"/>
    </row>
    <row r="256" spans="1:4" x14ac:dyDescent="0.3">
      <c r="A256" s="13"/>
      <c r="D256" s="11"/>
    </row>
    <row r="257" spans="1:4" x14ac:dyDescent="0.3">
      <c r="A257" s="13"/>
      <c r="D257" s="11"/>
    </row>
    <row r="258" spans="1:4" x14ac:dyDescent="0.3">
      <c r="A258" s="13"/>
      <c r="D258" s="11"/>
    </row>
    <row r="259" spans="1:4" x14ac:dyDescent="0.3">
      <c r="A259" s="13"/>
      <c r="D259" s="11"/>
    </row>
    <row r="260" spans="1:4" x14ac:dyDescent="0.3">
      <c r="A260" s="13"/>
      <c r="D260" s="11"/>
    </row>
    <row r="261" spans="1:4" x14ac:dyDescent="0.3">
      <c r="A261" s="13"/>
      <c r="D261" s="11"/>
    </row>
    <row r="262" spans="1:4" x14ac:dyDescent="0.3">
      <c r="A262" s="13"/>
      <c r="D262" s="11"/>
    </row>
    <row r="263" spans="1:4" x14ac:dyDescent="0.3">
      <c r="A263" s="13"/>
      <c r="D263" s="11"/>
    </row>
    <row r="264" spans="1:4" x14ac:dyDescent="0.3">
      <c r="A264" s="13"/>
      <c r="D264" s="11"/>
    </row>
    <row r="265" spans="1:4" x14ac:dyDescent="0.3">
      <c r="A265" s="13"/>
      <c r="D265" s="11"/>
    </row>
    <row r="266" spans="1:4" x14ac:dyDescent="0.3">
      <c r="A266" s="13"/>
      <c r="D266" s="11"/>
    </row>
    <row r="267" spans="1:4" x14ac:dyDescent="0.3">
      <c r="A267" s="13"/>
      <c r="D267" s="11"/>
    </row>
    <row r="268" spans="1:4" x14ac:dyDescent="0.3">
      <c r="A268" s="13"/>
      <c r="D268" s="11"/>
    </row>
    <row r="269" spans="1:4" x14ac:dyDescent="0.3">
      <c r="A269" s="13"/>
      <c r="D269" s="11"/>
    </row>
    <row r="270" spans="1:4" x14ac:dyDescent="0.3">
      <c r="A270" s="13"/>
      <c r="D270" s="11"/>
    </row>
    <row r="271" spans="1:4" x14ac:dyDescent="0.3">
      <c r="A271" s="13"/>
      <c r="D271" s="11"/>
    </row>
    <row r="272" spans="1:4" x14ac:dyDescent="0.3">
      <c r="A272" s="13"/>
      <c r="D272" s="11"/>
    </row>
    <row r="273" spans="1:4" x14ac:dyDescent="0.3">
      <c r="A273" s="13"/>
      <c r="D273" s="11"/>
    </row>
    <row r="274" spans="1:4" x14ac:dyDescent="0.3">
      <c r="A274" s="13"/>
      <c r="D274" s="11"/>
    </row>
    <row r="275" spans="1:4" x14ac:dyDescent="0.3">
      <c r="A275" s="13"/>
      <c r="D275" s="11"/>
    </row>
    <row r="276" spans="1:4" x14ac:dyDescent="0.3">
      <c r="A276" s="13"/>
      <c r="D276" s="11"/>
    </row>
    <row r="277" spans="1:4" x14ac:dyDescent="0.3">
      <c r="A277" s="13"/>
      <c r="D277" s="11"/>
    </row>
    <row r="278" spans="1:4" x14ac:dyDescent="0.3">
      <c r="A278" s="13"/>
      <c r="D278" s="11"/>
    </row>
    <row r="279" spans="1:4" x14ac:dyDescent="0.3">
      <c r="A279" s="13"/>
      <c r="D279" s="11"/>
    </row>
    <row r="280" spans="1:4" x14ac:dyDescent="0.3">
      <c r="A280" s="13"/>
      <c r="D280" s="11"/>
    </row>
    <row r="281" spans="1:4" x14ac:dyDescent="0.3">
      <c r="A281" s="13"/>
      <c r="D281" s="11"/>
    </row>
    <row r="282" spans="1:4" x14ac:dyDescent="0.3">
      <c r="A282" s="13"/>
      <c r="D282" s="11"/>
    </row>
    <row r="283" spans="1:4" x14ac:dyDescent="0.3">
      <c r="A283" s="13"/>
      <c r="D283" s="11"/>
    </row>
    <row r="284" spans="1:4" x14ac:dyDescent="0.3">
      <c r="A284" s="13"/>
      <c r="D284" s="11"/>
    </row>
    <row r="285" spans="1:4" x14ac:dyDescent="0.3">
      <c r="A285" s="13"/>
      <c r="D285" s="11"/>
    </row>
    <row r="286" spans="1:4" x14ac:dyDescent="0.3">
      <c r="A286" s="13"/>
      <c r="D286" s="11"/>
    </row>
    <row r="287" spans="1:4" x14ac:dyDescent="0.3">
      <c r="A287" s="13"/>
      <c r="D287" s="11"/>
    </row>
    <row r="288" spans="1:4" x14ac:dyDescent="0.3">
      <c r="A288" s="13"/>
      <c r="D288" s="11"/>
    </row>
    <row r="289" spans="1:4" x14ac:dyDescent="0.3">
      <c r="A289" s="13"/>
      <c r="D289" s="11"/>
    </row>
    <row r="290" spans="1:4" x14ac:dyDescent="0.3">
      <c r="A290" s="13"/>
      <c r="D290" s="11"/>
    </row>
    <row r="291" spans="1:4" x14ac:dyDescent="0.3">
      <c r="A291" s="13"/>
      <c r="D291" s="11"/>
    </row>
    <row r="292" spans="1:4" x14ac:dyDescent="0.3">
      <c r="A292" s="13"/>
      <c r="D292" s="11"/>
    </row>
    <row r="293" spans="1:4" x14ac:dyDescent="0.3">
      <c r="A293" s="13"/>
      <c r="D293" s="11"/>
    </row>
    <row r="294" spans="1:4" x14ac:dyDescent="0.3">
      <c r="A294" s="13"/>
      <c r="D294" s="11"/>
    </row>
    <row r="295" spans="1:4" x14ac:dyDescent="0.3">
      <c r="A295" s="13"/>
      <c r="D295" s="11"/>
    </row>
    <row r="296" spans="1:4" x14ac:dyDescent="0.3">
      <c r="A296" s="13"/>
      <c r="D296" s="11"/>
    </row>
    <row r="297" spans="1:4" x14ac:dyDescent="0.3">
      <c r="A297" s="13"/>
      <c r="D297" s="11"/>
    </row>
    <row r="298" spans="1:4" x14ac:dyDescent="0.3">
      <c r="A298" s="13"/>
      <c r="D298" s="11"/>
    </row>
    <row r="299" spans="1:4" x14ac:dyDescent="0.3">
      <c r="A299" s="13"/>
      <c r="D299" s="11"/>
    </row>
    <row r="300" spans="1:4" x14ac:dyDescent="0.3">
      <c r="A300" s="13"/>
      <c r="D300" s="11"/>
    </row>
    <row r="301" spans="1:4" x14ac:dyDescent="0.3">
      <c r="A301" s="13"/>
      <c r="D301" s="11"/>
    </row>
    <row r="302" spans="1:4" x14ac:dyDescent="0.3">
      <c r="A302" s="13"/>
      <c r="D302" s="11"/>
    </row>
    <row r="303" spans="1:4" x14ac:dyDescent="0.3">
      <c r="A303" s="13"/>
      <c r="D303" s="11"/>
    </row>
    <row r="304" spans="1:4" x14ac:dyDescent="0.3">
      <c r="A304" s="13"/>
      <c r="D304" s="11"/>
    </row>
    <row r="305" spans="1:4" x14ac:dyDescent="0.3">
      <c r="A305" s="13"/>
      <c r="D305" s="11"/>
    </row>
    <row r="306" spans="1:4" x14ac:dyDescent="0.3">
      <c r="A306" s="13"/>
      <c r="D306" s="11"/>
    </row>
    <row r="307" spans="1:4" x14ac:dyDescent="0.3">
      <c r="A307" s="13"/>
      <c r="D307" s="11"/>
    </row>
    <row r="308" spans="1:4" x14ac:dyDescent="0.3">
      <c r="A308" s="13"/>
      <c r="D308" s="11"/>
    </row>
    <row r="309" spans="1:4" x14ac:dyDescent="0.3">
      <c r="A309" s="13"/>
      <c r="D309" s="11"/>
    </row>
    <row r="310" spans="1:4" x14ac:dyDescent="0.3">
      <c r="A310" s="13"/>
      <c r="D310" s="11"/>
    </row>
    <row r="311" spans="1:4" x14ac:dyDescent="0.3">
      <c r="A311" s="13"/>
      <c r="D311" s="11"/>
    </row>
    <row r="312" spans="1:4" x14ac:dyDescent="0.3">
      <c r="A312" s="13"/>
      <c r="D312" s="11"/>
    </row>
    <row r="313" spans="1:4" x14ac:dyDescent="0.3">
      <c r="A313" s="13"/>
      <c r="D313" s="11"/>
    </row>
    <row r="314" spans="1:4" x14ac:dyDescent="0.3">
      <c r="A314" s="13"/>
      <c r="D314" s="11"/>
    </row>
    <row r="315" spans="1:4" x14ac:dyDescent="0.3">
      <c r="A315" s="13"/>
      <c r="D315" s="11"/>
    </row>
    <row r="316" spans="1:4" x14ac:dyDescent="0.3">
      <c r="A316" s="13"/>
      <c r="D316" s="11"/>
    </row>
    <row r="317" spans="1:4" x14ac:dyDescent="0.3">
      <c r="A317" s="13"/>
      <c r="D317" s="11"/>
    </row>
    <row r="318" spans="1:4" x14ac:dyDescent="0.3">
      <c r="A318" s="13"/>
      <c r="D318" s="11"/>
    </row>
    <row r="319" spans="1:4" x14ac:dyDescent="0.3">
      <c r="A319" s="13"/>
      <c r="D319" s="11"/>
    </row>
    <row r="320" spans="1:4" x14ac:dyDescent="0.3">
      <c r="A320" s="13"/>
      <c r="D320" s="11"/>
    </row>
    <row r="321" spans="1:4" x14ac:dyDescent="0.3">
      <c r="A321" s="13"/>
      <c r="D321" s="11"/>
    </row>
    <row r="322" spans="1:4" x14ac:dyDescent="0.3">
      <c r="A322" s="13"/>
      <c r="D322" s="11"/>
    </row>
    <row r="323" spans="1:4" x14ac:dyDescent="0.3">
      <c r="A323" s="13"/>
      <c r="D323" s="11"/>
    </row>
    <row r="324" spans="1:4" x14ac:dyDescent="0.3">
      <c r="A324" s="13"/>
      <c r="D324" s="11"/>
    </row>
    <row r="325" spans="1:4" x14ac:dyDescent="0.3">
      <c r="A325" s="13"/>
      <c r="D325" s="11"/>
    </row>
    <row r="326" spans="1:4" x14ac:dyDescent="0.3">
      <c r="A326" s="13"/>
      <c r="D326" s="11"/>
    </row>
    <row r="327" spans="1:4" x14ac:dyDescent="0.3">
      <c r="A327" s="13"/>
      <c r="D327" s="11"/>
    </row>
    <row r="328" spans="1:4" x14ac:dyDescent="0.3">
      <c r="A328" s="13"/>
      <c r="D328" s="11"/>
    </row>
    <row r="329" spans="1:4" x14ac:dyDescent="0.3">
      <c r="A329" s="13"/>
      <c r="D329" s="11"/>
    </row>
    <row r="330" spans="1:4" x14ac:dyDescent="0.3">
      <c r="A330" s="13"/>
      <c r="D330" s="11"/>
    </row>
    <row r="331" spans="1:4" x14ac:dyDescent="0.3">
      <c r="A331" s="13"/>
      <c r="D331" s="11"/>
    </row>
    <row r="332" spans="1:4" x14ac:dyDescent="0.3">
      <c r="A332" s="13"/>
      <c r="D332" s="11"/>
    </row>
    <row r="333" spans="1:4" x14ac:dyDescent="0.3">
      <c r="A333" s="13"/>
      <c r="D333" s="11"/>
    </row>
    <row r="334" spans="1:4" x14ac:dyDescent="0.3">
      <c r="A334" s="13"/>
      <c r="D334" s="11"/>
    </row>
    <row r="335" spans="1:4" x14ac:dyDescent="0.3">
      <c r="A335" s="13"/>
      <c r="D335" s="11"/>
    </row>
    <row r="336" spans="1:4" x14ac:dyDescent="0.3">
      <c r="A336" s="13"/>
      <c r="D336" s="11"/>
    </row>
    <row r="337" spans="1:4" x14ac:dyDescent="0.3">
      <c r="A337" s="13"/>
      <c r="D337" s="11"/>
    </row>
    <row r="338" spans="1:4" x14ac:dyDescent="0.3">
      <c r="A338" s="13"/>
      <c r="D338" s="11"/>
    </row>
    <row r="339" spans="1:4" x14ac:dyDescent="0.3">
      <c r="A339" s="13"/>
      <c r="D339" s="11"/>
    </row>
    <row r="340" spans="1:4" x14ac:dyDescent="0.3">
      <c r="A340" s="13"/>
      <c r="D340" s="11"/>
    </row>
    <row r="341" spans="1:4" x14ac:dyDescent="0.3">
      <c r="A341" s="13"/>
      <c r="D341" s="11"/>
    </row>
    <row r="342" spans="1:4" x14ac:dyDescent="0.3">
      <c r="A342" s="13"/>
      <c r="D342" s="11"/>
    </row>
    <row r="343" spans="1:4" x14ac:dyDescent="0.3">
      <c r="A343" s="13"/>
      <c r="D343" s="11"/>
    </row>
    <row r="344" spans="1:4" x14ac:dyDescent="0.3">
      <c r="A344" s="13"/>
      <c r="D344" s="11"/>
    </row>
    <row r="345" spans="1:4" x14ac:dyDescent="0.3">
      <c r="A345" s="13"/>
      <c r="D345" s="11"/>
    </row>
    <row r="346" spans="1:4" x14ac:dyDescent="0.3">
      <c r="A346" s="13"/>
      <c r="D346" s="11"/>
    </row>
    <row r="347" spans="1:4" x14ac:dyDescent="0.3">
      <c r="A347" s="13"/>
      <c r="D347" s="11"/>
    </row>
    <row r="348" spans="1:4" x14ac:dyDescent="0.3">
      <c r="A348" s="13"/>
      <c r="D348" s="11"/>
    </row>
    <row r="349" spans="1:4" x14ac:dyDescent="0.3">
      <c r="A349" s="13"/>
      <c r="D349" s="11"/>
    </row>
    <row r="350" spans="1:4" x14ac:dyDescent="0.3">
      <c r="A350" s="13"/>
      <c r="D350" s="11"/>
    </row>
    <row r="351" spans="1:4" x14ac:dyDescent="0.3">
      <c r="A351" s="13"/>
      <c r="D351" s="11"/>
    </row>
    <row r="352" spans="1:4" x14ac:dyDescent="0.3">
      <c r="A352" s="13"/>
      <c r="D352" s="11"/>
    </row>
    <row r="353" spans="1:4" x14ac:dyDescent="0.3">
      <c r="A353" s="13"/>
      <c r="D353" s="11"/>
    </row>
    <row r="354" spans="1:4" x14ac:dyDescent="0.3">
      <c r="A354" s="13"/>
      <c r="D354" s="11"/>
    </row>
    <row r="355" spans="1:4" x14ac:dyDescent="0.3">
      <c r="A355" s="13"/>
      <c r="D355" s="11"/>
    </row>
    <row r="356" spans="1:4" x14ac:dyDescent="0.3">
      <c r="A356" s="13"/>
      <c r="D356" s="11"/>
    </row>
    <row r="357" spans="1:4" x14ac:dyDescent="0.3">
      <c r="A357" s="13"/>
      <c r="D357" s="11"/>
    </row>
    <row r="358" spans="1:4" x14ac:dyDescent="0.3">
      <c r="A358" s="13"/>
      <c r="D358" s="11"/>
    </row>
    <row r="359" spans="1:4" x14ac:dyDescent="0.3">
      <c r="A359" s="13"/>
      <c r="D359" s="11"/>
    </row>
    <row r="360" spans="1:4" x14ac:dyDescent="0.3">
      <c r="A360" s="13"/>
      <c r="D360" s="11"/>
    </row>
    <row r="361" spans="1:4" x14ac:dyDescent="0.3">
      <c r="A361" s="13"/>
      <c r="D361" s="11"/>
    </row>
    <row r="362" spans="1:4" x14ac:dyDescent="0.3">
      <c r="A362" s="13"/>
      <c r="D362" s="11"/>
    </row>
    <row r="363" spans="1:4" x14ac:dyDescent="0.3">
      <c r="A363" s="13"/>
      <c r="D363" s="11"/>
    </row>
    <row r="364" spans="1:4" x14ac:dyDescent="0.3">
      <c r="A364" s="13"/>
      <c r="D364" s="11"/>
    </row>
    <row r="365" spans="1:4" x14ac:dyDescent="0.3">
      <c r="A365" s="13"/>
      <c r="D365" s="11"/>
    </row>
    <row r="366" spans="1:4" x14ac:dyDescent="0.3">
      <c r="A366" s="13"/>
      <c r="D366" s="11"/>
    </row>
    <row r="367" spans="1:4" x14ac:dyDescent="0.3">
      <c r="A367" s="13"/>
      <c r="D367" s="11"/>
    </row>
    <row r="368" spans="1:4" x14ac:dyDescent="0.3">
      <c r="A368" s="13"/>
      <c r="D368" s="11"/>
    </row>
    <row r="369" spans="1:4" x14ac:dyDescent="0.3">
      <c r="A369" s="13"/>
      <c r="D369" s="11"/>
    </row>
    <row r="370" spans="1:4" x14ac:dyDescent="0.3">
      <c r="A370" s="13"/>
      <c r="D370" s="11"/>
    </row>
    <row r="371" spans="1:4" x14ac:dyDescent="0.3">
      <c r="A371" s="13"/>
      <c r="D371" s="11"/>
    </row>
    <row r="372" spans="1:4" x14ac:dyDescent="0.3">
      <c r="A372" s="13"/>
      <c r="D372" s="11"/>
    </row>
    <row r="373" spans="1:4" x14ac:dyDescent="0.3">
      <c r="A373" s="13"/>
      <c r="D373" s="11"/>
    </row>
    <row r="374" spans="1:4" x14ac:dyDescent="0.3">
      <c r="A374" s="13"/>
      <c r="D374" s="11"/>
    </row>
    <row r="375" spans="1:4" x14ac:dyDescent="0.3">
      <c r="A375" s="13"/>
      <c r="D375" s="11"/>
    </row>
    <row r="376" spans="1:4" x14ac:dyDescent="0.3">
      <c r="A376" s="13"/>
      <c r="D376" s="11"/>
    </row>
    <row r="377" spans="1:4" x14ac:dyDescent="0.3">
      <c r="A377" s="13"/>
      <c r="D377" s="11"/>
    </row>
    <row r="378" spans="1:4" x14ac:dyDescent="0.3">
      <c r="A378" s="13"/>
      <c r="D378" s="11"/>
    </row>
    <row r="379" spans="1:4" x14ac:dyDescent="0.3">
      <c r="A379" s="13"/>
      <c r="D379" s="11"/>
    </row>
    <row r="380" spans="1:4" x14ac:dyDescent="0.3">
      <c r="A380" s="13"/>
      <c r="D380" s="11"/>
    </row>
    <row r="381" spans="1:4" x14ac:dyDescent="0.3">
      <c r="A381" s="13"/>
      <c r="D381" s="11"/>
    </row>
    <row r="382" spans="1:4" x14ac:dyDescent="0.3">
      <c r="A382" s="13"/>
      <c r="D382" s="11"/>
    </row>
    <row r="383" spans="1:4" x14ac:dyDescent="0.3">
      <c r="A383" s="13"/>
      <c r="D383" s="11"/>
    </row>
    <row r="384" spans="1:4" x14ac:dyDescent="0.3">
      <c r="A384" s="13"/>
      <c r="D384" s="11"/>
    </row>
    <row r="385" spans="1:4" x14ac:dyDescent="0.3">
      <c r="A385" s="13"/>
      <c r="D385" s="11"/>
    </row>
    <row r="386" spans="1:4" x14ac:dyDescent="0.3">
      <c r="A386" s="13"/>
      <c r="D386" s="11"/>
    </row>
    <row r="387" spans="1:4" x14ac:dyDescent="0.3">
      <c r="A387" s="13"/>
      <c r="D387" s="11"/>
    </row>
    <row r="388" spans="1:4" x14ac:dyDescent="0.3">
      <c r="A388" s="13"/>
      <c r="D388" s="11"/>
    </row>
    <row r="389" spans="1:4" x14ac:dyDescent="0.3">
      <c r="A389" s="13"/>
      <c r="D389" s="11"/>
    </row>
    <row r="390" spans="1:4" x14ac:dyDescent="0.3">
      <c r="A390" s="13"/>
      <c r="D390" s="11"/>
    </row>
    <row r="391" spans="1:4" x14ac:dyDescent="0.3">
      <c r="A391" s="13"/>
      <c r="D391" s="11"/>
    </row>
    <row r="392" spans="1:4" x14ac:dyDescent="0.3">
      <c r="A392" s="13"/>
      <c r="D392" s="11"/>
    </row>
    <row r="393" spans="1:4" x14ac:dyDescent="0.3">
      <c r="A393" s="13"/>
      <c r="D393" s="11"/>
    </row>
    <row r="394" spans="1:4" x14ac:dyDescent="0.3">
      <c r="A394" s="13"/>
      <c r="D394" s="11"/>
    </row>
    <row r="395" spans="1:4" x14ac:dyDescent="0.3">
      <c r="A395" s="13"/>
      <c r="D395" s="11"/>
    </row>
    <row r="396" spans="1:4" x14ac:dyDescent="0.3">
      <c r="A396" s="13"/>
      <c r="D396" s="11"/>
    </row>
    <row r="397" spans="1:4" x14ac:dyDescent="0.3">
      <c r="A397" s="13"/>
      <c r="D397" s="11"/>
    </row>
    <row r="398" spans="1:4" x14ac:dyDescent="0.3">
      <c r="A398" s="13"/>
      <c r="D398" s="11"/>
    </row>
    <row r="399" spans="1:4" x14ac:dyDescent="0.3">
      <c r="A399" s="13"/>
      <c r="D399" s="11"/>
    </row>
    <row r="400" spans="1:4" x14ac:dyDescent="0.3">
      <c r="A400" s="13"/>
      <c r="D400" s="11"/>
    </row>
    <row r="401" spans="1:4" x14ac:dyDescent="0.3">
      <c r="A401" s="13"/>
      <c r="D401" s="11"/>
    </row>
    <row r="402" spans="1:4" x14ac:dyDescent="0.3">
      <c r="A402" s="13"/>
      <c r="D402" s="11"/>
    </row>
    <row r="403" spans="1:4" x14ac:dyDescent="0.3">
      <c r="A403" s="13"/>
      <c r="D403" s="11"/>
    </row>
    <row r="404" spans="1:4" x14ac:dyDescent="0.3">
      <c r="A404" s="13"/>
      <c r="D404" s="11"/>
    </row>
    <row r="405" spans="1:4" x14ac:dyDescent="0.3">
      <c r="A405" s="13"/>
      <c r="D405" s="11"/>
    </row>
    <row r="406" spans="1:4" x14ac:dyDescent="0.3">
      <c r="A406" s="13"/>
      <c r="D406" s="11"/>
    </row>
    <row r="407" spans="1:4" x14ac:dyDescent="0.3">
      <c r="A407" s="13"/>
      <c r="D407" s="11"/>
    </row>
    <row r="408" spans="1:4" x14ac:dyDescent="0.3">
      <c r="A408" s="13"/>
      <c r="D408" s="11"/>
    </row>
    <row r="409" spans="1:4" x14ac:dyDescent="0.3">
      <c r="A409" s="13"/>
      <c r="D409" s="11"/>
    </row>
    <row r="410" spans="1:4" x14ac:dyDescent="0.3">
      <c r="A410" s="13"/>
      <c r="D410" s="11"/>
    </row>
    <row r="411" spans="1:4" x14ac:dyDescent="0.3">
      <c r="A411" s="13"/>
      <c r="D411" s="11"/>
    </row>
    <row r="412" spans="1:4" x14ac:dyDescent="0.3">
      <c r="A412" s="13"/>
      <c r="D412" s="11"/>
    </row>
    <row r="413" spans="1:4" x14ac:dyDescent="0.3">
      <c r="A413" s="13"/>
      <c r="D413" s="11"/>
    </row>
    <row r="414" spans="1:4" x14ac:dyDescent="0.3">
      <c r="A414" s="13"/>
      <c r="D414" s="11"/>
    </row>
    <row r="415" spans="1:4" x14ac:dyDescent="0.3">
      <c r="A415" s="13"/>
      <c r="D415" s="11"/>
    </row>
    <row r="416" spans="1:4" x14ac:dyDescent="0.3">
      <c r="A416" s="13"/>
      <c r="D416" s="11"/>
    </row>
    <row r="417" spans="1:4" x14ac:dyDescent="0.3">
      <c r="A417" s="13"/>
      <c r="D417" s="11"/>
    </row>
    <row r="418" spans="1:4" x14ac:dyDescent="0.3">
      <c r="A418" s="13"/>
      <c r="D418" s="11"/>
    </row>
    <row r="419" spans="1:4" x14ac:dyDescent="0.3">
      <c r="A419" s="13"/>
      <c r="D419" s="11"/>
    </row>
    <row r="420" spans="1:4" x14ac:dyDescent="0.3">
      <c r="A420" s="13"/>
      <c r="D420" s="11"/>
    </row>
    <row r="421" spans="1:4" x14ac:dyDescent="0.3">
      <c r="A421" s="13"/>
      <c r="D421" s="11"/>
    </row>
    <row r="422" spans="1:4" x14ac:dyDescent="0.3">
      <c r="A422" s="13"/>
      <c r="D422" s="11"/>
    </row>
    <row r="423" spans="1:4" x14ac:dyDescent="0.3">
      <c r="A423" s="13"/>
      <c r="D423" s="11"/>
    </row>
    <row r="424" spans="1:4" x14ac:dyDescent="0.3">
      <c r="A424" s="13"/>
      <c r="D424" s="11"/>
    </row>
    <row r="425" spans="1:4" x14ac:dyDescent="0.3">
      <c r="A425" s="13"/>
      <c r="D425" s="11"/>
    </row>
    <row r="426" spans="1:4" x14ac:dyDescent="0.3">
      <c r="A426" s="13"/>
      <c r="D426" s="11"/>
    </row>
    <row r="427" spans="1:4" x14ac:dyDescent="0.3">
      <c r="A427" s="13"/>
      <c r="D427" s="11"/>
    </row>
    <row r="428" spans="1:4" x14ac:dyDescent="0.3">
      <c r="A428" s="13"/>
      <c r="D428" s="11"/>
    </row>
    <row r="429" spans="1:4" x14ac:dyDescent="0.3">
      <c r="A429" s="13"/>
      <c r="D429" s="11"/>
    </row>
    <row r="430" spans="1:4" x14ac:dyDescent="0.3">
      <c r="A430" s="13"/>
      <c r="D430" s="11"/>
    </row>
    <row r="431" spans="1:4" x14ac:dyDescent="0.3">
      <c r="A431" s="13"/>
      <c r="D431" s="11"/>
    </row>
    <row r="432" spans="1:4" x14ac:dyDescent="0.3">
      <c r="A432" s="13"/>
      <c r="D432" s="11"/>
    </row>
    <row r="433" spans="1:4" x14ac:dyDescent="0.3">
      <c r="A433" s="13"/>
      <c r="D433" s="11"/>
    </row>
    <row r="434" spans="1:4" x14ac:dyDescent="0.3">
      <c r="A434" s="13"/>
      <c r="D434" s="11"/>
    </row>
    <row r="435" spans="1:4" x14ac:dyDescent="0.3">
      <c r="A435" s="13"/>
      <c r="D435" s="11"/>
    </row>
    <row r="436" spans="1:4" x14ac:dyDescent="0.3">
      <c r="A436" s="13"/>
      <c r="D436" s="11"/>
    </row>
    <row r="437" spans="1:4" x14ac:dyDescent="0.3">
      <c r="A437" s="13"/>
      <c r="D437" s="11"/>
    </row>
    <row r="438" spans="1:4" x14ac:dyDescent="0.3">
      <c r="A438" s="13"/>
      <c r="D438" s="11"/>
    </row>
    <row r="439" spans="1:4" x14ac:dyDescent="0.3">
      <c r="A439" s="13"/>
      <c r="D439" s="11"/>
    </row>
    <row r="440" spans="1:4" x14ac:dyDescent="0.3">
      <c r="A440" s="13"/>
      <c r="D440" s="11"/>
    </row>
    <row r="441" spans="1:4" x14ac:dyDescent="0.3">
      <c r="A441" s="13"/>
      <c r="D441" s="11"/>
    </row>
    <row r="442" spans="1:4" x14ac:dyDescent="0.3">
      <c r="A442" s="13"/>
      <c r="D442" s="11"/>
    </row>
    <row r="443" spans="1:4" x14ac:dyDescent="0.3">
      <c r="A443" s="13"/>
      <c r="D443" s="11"/>
    </row>
    <row r="444" spans="1:4" x14ac:dyDescent="0.3">
      <c r="A444" s="13"/>
      <c r="D444" s="11"/>
    </row>
    <row r="445" spans="1:4" x14ac:dyDescent="0.3">
      <c r="A445" s="13"/>
      <c r="D445" s="11"/>
    </row>
    <row r="446" spans="1:4" x14ac:dyDescent="0.3">
      <c r="A446" s="13"/>
      <c r="D446" s="11"/>
    </row>
    <row r="447" spans="1:4" x14ac:dyDescent="0.3">
      <c r="A447" s="13"/>
      <c r="D447" s="11"/>
    </row>
    <row r="448" spans="1:4" x14ac:dyDescent="0.3">
      <c r="A448" s="13"/>
      <c r="D448" s="11"/>
    </row>
    <row r="449" spans="1:4" x14ac:dyDescent="0.3">
      <c r="A449" s="13"/>
      <c r="D449" s="11"/>
    </row>
    <row r="450" spans="1:4" x14ac:dyDescent="0.3">
      <c r="A450" s="13"/>
      <c r="D450" s="11"/>
    </row>
    <row r="451" spans="1:4" x14ac:dyDescent="0.3">
      <c r="A451" s="13"/>
      <c r="D451" s="11"/>
    </row>
    <row r="452" spans="1:4" x14ac:dyDescent="0.3">
      <c r="A452" s="13"/>
      <c r="D452" s="11"/>
    </row>
    <row r="453" spans="1:4" x14ac:dyDescent="0.3">
      <c r="A453" s="13"/>
      <c r="D453" s="11"/>
    </row>
    <row r="454" spans="1:4" x14ac:dyDescent="0.3">
      <c r="A454" s="13"/>
      <c r="D454" s="11"/>
    </row>
    <row r="455" spans="1:4" x14ac:dyDescent="0.3">
      <c r="A455" s="13"/>
      <c r="D455" s="11"/>
    </row>
    <row r="456" spans="1:4" x14ac:dyDescent="0.3">
      <c r="A456" s="13"/>
      <c r="D456" s="11"/>
    </row>
    <row r="457" spans="1:4" x14ac:dyDescent="0.3">
      <c r="A457" s="13"/>
      <c r="D457" s="11"/>
    </row>
    <row r="458" spans="1:4" x14ac:dyDescent="0.3">
      <c r="A458" s="13"/>
      <c r="D458" s="11"/>
    </row>
    <row r="459" spans="1:4" x14ac:dyDescent="0.3">
      <c r="A459" s="13"/>
      <c r="D459" s="11"/>
    </row>
    <row r="460" spans="1:4" x14ac:dyDescent="0.3">
      <c r="A460" s="13"/>
      <c r="D460" s="11"/>
    </row>
    <row r="461" spans="1:4" x14ac:dyDescent="0.3">
      <c r="A461" s="13"/>
      <c r="D461" s="11"/>
    </row>
    <row r="462" spans="1:4" x14ac:dyDescent="0.3">
      <c r="A462" s="13"/>
      <c r="D462" s="11"/>
    </row>
    <row r="463" spans="1:4" x14ac:dyDescent="0.3">
      <c r="A463" s="13"/>
      <c r="D463" s="11"/>
    </row>
    <row r="464" spans="1:4" x14ac:dyDescent="0.3">
      <c r="A464" s="13"/>
      <c r="D464" s="11"/>
    </row>
    <row r="465" spans="1:4" x14ac:dyDescent="0.3">
      <c r="A465" s="13"/>
      <c r="D465" s="11"/>
    </row>
    <row r="466" spans="1:4" x14ac:dyDescent="0.3">
      <c r="A466" s="13"/>
      <c r="D466" s="11"/>
    </row>
    <row r="467" spans="1:4" x14ac:dyDescent="0.3">
      <c r="A467" s="13"/>
      <c r="D467" s="11"/>
    </row>
    <row r="468" spans="1:4" x14ac:dyDescent="0.3">
      <c r="A468" s="13"/>
      <c r="D468" s="11"/>
    </row>
    <row r="469" spans="1:4" x14ac:dyDescent="0.3">
      <c r="A469" s="13"/>
      <c r="D469" s="11"/>
    </row>
    <row r="470" spans="1:4" x14ac:dyDescent="0.3">
      <c r="A470" s="13"/>
      <c r="D470" s="11"/>
    </row>
    <row r="471" spans="1:4" x14ac:dyDescent="0.3">
      <c r="A471" s="13"/>
      <c r="D471" s="11"/>
    </row>
    <row r="472" spans="1:4" x14ac:dyDescent="0.3">
      <c r="A472" s="13"/>
      <c r="D472" s="11"/>
    </row>
    <row r="473" spans="1:4" x14ac:dyDescent="0.3">
      <c r="A473" s="13"/>
      <c r="D473" s="11"/>
    </row>
    <row r="474" spans="1:4" x14ac:dyDescent="0.3">
      <c r="A474" s="13"/>
      <c r="D474" s="11"/>
    </row>
    <row r="475" spans="1:4" x14ac:dyDescent="0.3">
      <c r="A475" s="13"/>
      <c r="D475" s="11"/>
    </row>
    <row r="476" spans="1:4" x14ac:dyDescent="0.3">
      <c r="A476" s="13"/>
      <c r="D476" s="11"/>
    </row>
    <row r="477" spans="1:4" x14ac:dyDescent="0.3">
      <c r="A477" s="13"/>
      <c r="D477" s="11"/>
    </row>
    <row r="478" spans="1:4" x14ac:dyDescent="0.3">
      <c r="A478" s="13"/>
      <c r="D478" s="11"/>
    </row>
    <row r="479" spans="1:4" x14ac:dyDescent="0.3">
      <c r="A479" s="13"/>
      <c r="D479" s="11"/>
    </row>
    <row r="480" spans="1:4" x14ac:dyDescent="0.3">
      <c r="A480" s="13"/>
      <c r="D480" s="11"/>
    </row>
    <row r="481" spans="1:4" x14ac:dyDescent="0.3">
      <c r="A481" s="13"/>
      <c r="D481" s="11"/>
    </row>
    <row r="482" spans="1:4" x14ac:dyDescent="0.3">
      <c r="A482" s="13"/>
      <c r="D482" s="11"/>
    </row>
    <row r="483" spans="1:4" x14ac:dyDescent="0.3">
      <c r="A483" s="13"/>
      <c r="D483" s="11"/>
    </row>
    <row r="484" spans="1:4" x14ac:dyDescent="0.3">
      <c r="A484" s="13"/>
      <c r="D484" s="11"/>
    </row>
    <row r="485" spans="1:4" x14ac:dyDescent="0.3">
      <c r="A485" s="13"/>
      <c r="D485" s="11"/>
    </row>
    <row r="486" spans="1:4" x14ac:dyDescent="0.3">
      <c r="A486" s="13"/>
      <c r="D486" s="11"/>
    </row>
    <row r="487" spans="1:4" x14ac:dyDescent="0.3">
      <c r="A487" s="13"/>
      <c r="D487" s="11"/>
    </row>
    <row r="488" spans="1:4" x14ac:dyDescent="0.3">
      <c r="A488" s="13"/>
      <c r="D488" s="11"/>
    </row>
    <row r="489" spans="1:4" x14ac:dyDescent="0.3">
      <c r="A489" s="13"/>
      <c r="D489" s="11"/>
    </row>
    <row r="490" spans="1:4" x14ac:dyDescent="0.3">
      <c r="A490" s="13"/>
      <c r="D490" s="11"/>
    </row>
    <row r="491" spans="1:4" x14ac:dyDescent="0.3">
      <c r="A491" s="13"/>
      <c r="D491" s="11"/>
    </row>
    <row r="492" spans="1:4" x14ac:dyDescent="0.3">
      <c r="A492" s="13"/>
      <c r="D492" s="11"/>
    </row>
    <row r="493" spans="1:4" x14ac:dyDescent="0.3">
      <c r="A493" s="13"/>
      <c r="D493" s="11"/>
    </row>
    <row r="494" spans="1:4" x14ac:dyDescent="0.3">
      <c r="A494" s="13"/>
      <c r="D494" s="11"/>
    </row>
    <row r="495" spans="1:4" x14ac:dyDescent="0.3">
      <c r="A495" s="13"/>
      <c r="D495" s="11"/>
    </row>
    <row r="496" spans="1:4" x14ac:dyDescent="0.3">
      <c r="A496" s="13"/>
      <c r="D496" s="11"/>
    </row>
    <row r="497" spans="1:4" x14ac:dyDescent="0.3">
      <c r="A497" s="13"/>
      <c r="D497" s="11"/>
    </row>
    <row r="498" spans="1:4" x14ac:dyDescent="0.3">
      <c r="A498" s="13"/>
      <c r="D498" s="11"/>
    </row>
    <row r="499" spans="1:4" x14ac:dyDescent="0.3">
      <c r="A499" s="13"/>
      <c r="D499" s="11"/>
    </row>
    <row r="500" spans="1:4" x14ac:dyDescent="0.3">
      <c r="A500" s="13"/>
      <c r="D500" s="11"/>
    </row>
    <row r="501" spans="1:4" x14ac:dyDescent="0.3">
      <c r="A501" s="13"/>
      <c r="D501" s="11"/>
    </row>
    <row r="502" spans="1:4" x14ac:dyDescent="0.3">
      <c r="A502" s="13"/>
      <c r="D502" s="11"/>
    </row>
    <row r="503" spans="1:4" x14ac:dyDescent="0.3">
      <c r="A503" s="13"/>
      <c r="D503" s="11"/>
    </row>
    <row r="504" spans="1:4" x14ac:dyDescent="0.3">
      <c r="A504" s="13"/>
      <c r="D504" s="11"/>
    </row>
    <row r="505" spans="1:4" x14ac:dyDescent="0.3">
      <c r="A505" s="13"/>
      <c r="D505" s="11"/>
    </row>
    <row r="506" spans="1:4" x14ac:dyDescent="0.3">
      <c r="A506" s="13"/>
      <c r="D506" s="11"/>
    </row>
    <row r="507" spans="1:4" x14ac:dyDescent="0.3">
      <c r="A507" s="13"/>
      <c r="D507" s="11"/>
    </row>
    <row r="508" spans="1:4" x14ac:dyDescent="0.3">
      <c r="A508" s="13"/>
      <c r="D508" s="11"/>
    </row>
    <row r="509" spans="1:4" x14ac:dyDescent="0.3">
      <c r="A509" s="13"/>
      <c r="D509" s="11"/>
    </row>
    <row r="510" spans="1:4" x14ac:dyDescent="0.3">
      <c r="A510" s="13"/>
      <c r="D510" s="11"/>
    </row>
    <row r="511" spans="1:4" x14ac:dyDescent="0.3">
      <c r="A511" s="13"/>
      <c r="D511" s="11"/>
    </row>
    <row r="512" spans="1:4" x14ac:dyDescent="0.3">
      <c r="A512" s="13"/>
      <c r="D512" s="11"/>
    </row>
    <row r="513" spans="1:4" x14ac:dyDescent="0.3">
      <c r="A513" s="13"/>
      <c r="D513" s="11"/>
    </row>
    <row r="514" spans="1:4" x14ac:dyDescent="0.3">
      <c r="A514" s="13"/>
      <c r="D514" s="11"/>
    </row>
    <row r="515" spans="1:4" x14ac:dyDescent="0.3">
      <c r="A515" s="13"/>
      <c r="D515" s="11"/>
    </row>
    <row r="516" spans="1:4" x14ac:dyDescent="0.3">
      <c r="A516" s="13"/>
      <c r="D516" s="11"/>
    </row>
    <row r="517" spans="1:4" x14ac:dyDescent="0.3">
      <c r="A517" s="13"/>
      <c r="D517" s="11"/>
    </row>
    <row r="518" spans="1:4" x14ac:dyDescent="0.3">
      <c r="A518" s="13"/>
      <c r="D518" s="11"/>
    </row>
    <row r="519" spans="1:4" x14ac:dyDescent="0.3">
      <c r="A519" s="13"/>
      <c r="D519" s="11"/>
    </row>
    <row r="520" spans="1:4" x14ac:dyDescent="0.3">
      <c r="A520" s="13"/>
      <c r="D520" s="11"/>
    </row>
    <row r="521" spans="1:4" x14ac:dyDescent="0.3">
      <c r="A521" s="13"/>
      <c r="D521" s="11"/>
    </row>
    <row r="522" spans="1:4" x14ac:dyDescent="0.3">
      <c r="A522" s="13"/>
      <c r="D522" s="11"/>
    </row>
    <row r="523" spans="1:4" x14ac:dyDescent="0.3">
      <c r="A523" s="13"/>
      <c r="D523" s="11"/>
    </row>
    <row r="524" spans="1:4" x14ac:dyDescent="0.3">
      <c r="A524" s="13"/>
      <c r="D524" s="11"/>
    </row>
    <row r="525" spans="1:4" x14ac:dyDescent="0.3">
      <c r="A525" s="13"/>
      <c r="D525" s="11"/>
    </row>
    <row r="526" spans="1:4" x14ac:dyDescent="0.3">
      <c r="A526" s="13"/>
      <c r="D526" s="11"/>
    </row>
    <row r="527" spans="1:4" x14ac:dyDescent="0.3">
      <c r="A527" s="13"/>
      <c r="D527" s="11"/>
    </row>
    <row r="528" spans="1:4" x14ac:dyDescent="0.3">
      <c r="A528" s="13"/>
      <c r="D528" s="11"/>
    </row>
    <row r="529" spans="1:4" x14ac:dyDescent="0.3">
      <c r="A529" s="13"/>
      <c r="D529" s="11"/>
    </row>
    <row r="530" spans="1:4" x14ac:dyDescent="0.3">
      <c r="A530" s="13"/>
      <c r="D530" s="11"/>
    </row>
    <row r="531" spans="1:4" x14ac:dyDescent="0.3">
      <c r="A531" s="13"/>
      <c r="D531" s="11"/>
    </row>
    <row r="532" spans="1:4" x14ac:dyDescent="0.3">
      <c r="A532" s="13"/>
      <c r="D532" s="11"/>
    </row>
    <row r="533" spans="1:4" x14ac:dyDescent="0.3">
      <c r="A533" s="13"/>
      <c r="D533" s="11"/>
    </row>
    <row r="534" spans="1:4" x14ac:dyDescent="0.3">
      <c r="A534" s="13"/>
      <c r="D534" s="11"/>
    </row>
    <row r="535" spans="1:4" x14ac:dyDescent="0.3">
      <c r="A535" s="13"/>
      <c r="D535" s="11"/>
    </row>
    <row r="536" spans="1:4" x14ac:dyDescent="0.3">
      <c r="A536" s="13"/>
      <c r="D536" s="11"/>
    </row>
    <row r="537" spans="1:4" x14ac:dyDescent="0.3">
      <c r="A537" s="13"/>
      <c r="D537" s="11"/>
    </row>
    <row r="538" spans="1:4" x14ac:dyDescent="0.3">
      <c r="A538" s="13"/>
      <c r="D538" s="11"/>
    </row>
    <row r="539" spans="1:4" x14ac:dyDescent="0.3">
      <c r="A539" s="13"/>
      <c r="D539" s="11"/>
    </row>
    <row r="540" spans="1:4" x14ac:dyDescent="0.3">
      <c r="A540" s="13"/>
      <c r="D540" s="11"/>
    </row>
    <row r="541" spans="1:4" x14ac:dyDescent="0.3">
      <c r="A541" s="13"/>
      <c r="D541" s="11"/>
    </row>
    <row r="542" spans="1:4" x14ac:dyDescent="0.3">
      <c r="A542" s="13"/>
      <c r="D542" s="11"/>
    </row>
    <row r="543" spans="1:4" x14ac:dyDescent="0.3">
      <c r="A543" s="13"/>
      <c r="D543" s="11"/>
    </row>
    <row r="544" spans="1:4" x14ac:dyDescent="0.3">
      <c r="A544" s="13"/>
      <c r="D544" s="11"/>
    </row>
    <row r="545" spans="1:4" x14ac:dyDescent="0.3">
      <c r="A545" s="13"/>
      <c r="D545" s="11"/>
    </row>
    <row r="546" spans="1:4" x14ac:dyDescent="0.3">
      <c r="A546" s="13"/>
      <c r="D546" s="11"/>
    </row>
    <row r="547" spans="1:4" x14ac:dyDescent="0.3">
      <c r="A547" s="13"/>
      <c r="D547" s="11"/>
    </row>
    <row r="548" spans="1:4" x14ac:dyDescent="0.3">
      <c r="A548" s="13"/>
      <c r="D548" s="11"/>
    </row>
    <row r="549" spans="1:4" x14ac:dyDescent="0.3">
      <c r="A549" s="13"/>
      <c r="D549" s="11"/>
    </row>
    <row r="550" spans="1:4" x14ac:dyDescent="0.3">
      <c r="A550" s="13"/>
      <c r="D550" s="11"/>
    </row>
    <row r="551" spans="1:4" x14ac:dyDescent="0.3">
      <c r="A551" s="13"/>
      <c r="D551" s="11"/>
    </row>
    <row r="552" spans="1:4" x14ac:dyDescent="0.3">
      <c r="A552" s="13"/>
      <c r="D552" s="11"/>
    </row>
    <row r="553" spans="1:4" x14ac:dyDescent="0.3">
      <c r="A553" s="13"/>
      <c r="D553" s="11"/>
    </row>
    <row r="554" spans="1:4" x14ac:dyDescent="0.3">
      <c r="A554" s="13"/>
      <c r="D554" s="11"/>
    </row>
    <row r="555" spans="1:4" x14ac:dyDescent="0.3">
      <c r="A555" s="13"/>
      <c r="D555" s="11"/>
    </row>
    <row r="556" spans="1:4" x14ac:dyDescent="0.3">
      <c r="A556" s="13"/>
      <c r="D556" s="11"/>
    </row>
    <row r="557" spans="1:4" x14ac:dyDescent="0.3">
      <c r="A557" s="13"/>
      <c r="D557" s="11"/>
    </row>
    <row r="558" spans="1:4" x14ac:dyDescent="0.3">
      <c r="A558" s="13"/>
      <c r="D558" s="11"/>
    </row>
    <row r="559" spans="1:4" x14ac:dyDescent="0.3">
      <c r="A559" s="13"/>
      <c r="D559" s="11"/>
    </row>
    <row r="560" spans="1:4" x14ac:dyDescent="0.3">
      <c r="A560" s="13"/>
      <c r="D560" s="11"/>
    </row>
    <row r="561" spans="1:4" x14ac:dyDescent="0.3">
      <c r="A561" s="13"/>
      <c r="D561" s="11"/>
    </row>
    <row r="562" spans="1:4" x14ac:dyDescent="0.3">
      <c r="A562" s="13"/>
      <c r="D562" s="11"/>
    </row>
    <row r="563" spans="1:4" x14ac:dyDescent="0.3">
      <c r="A563" s="13"/>
      <c r="D563" s="11"/>
    </row>
    <row r="564" spans="1:4" x14ac:dyDescent="0.3">
      <c r="A564" s="13"/>
      <c r="D564" s="11"/>
    </row>
    <row r="565" spans="1:4" x14ac:dyDescent="0.3">
      <c r="A565" s="13"/>
      <c r="D565" s="11"/>
    </row>
    <row r="566" spans="1:4" x14ac:dyDescent="0.3">
      <c r="A566" s="13"/>
      <c r="D566" s="11"/>
    </row>
    <row r="567" spans="1:4" x14ac:dyDescent="0.3">
      <c r="A567" s="13"/>
      <c r="D567" s="11"/>
    </row>
    <row r="568" spans="1:4" x14ac:dyDescent="0.3">
      <c r="A568" s="13"/>
      <c r="D568" s="11"/>
    </row>
    <row r="569" spans="1:4" x14ac:dyDescent="0.3">
      <c r="A569" s="13"/>
      <c r="D569" s="11"/>
    </row>
    <row r="570" spans="1:4" x14ac:dyDescent="0.3">
      <c r="A570" s="13"/>
      <c r="D570" s="11"/>
    </row>
    <row r="571" spans="1:4" x14ac:dyDescent="0.3">
      <c r="A571" s="13"/>
      <c r="D571" s="11"/>
    </row>
    <row r="572" spans="1:4" x14ac:dyDescent="0.3">
      <c r="A572" s="13"/>
      <c r="D572" s="11"/>
    </row>
    <row r="573" spans="1:4" x14ac:dyDescent="0.3">
      <c r="A573" s="13"/>
      <c r="D573" s="11"/>
    </row>
    <row r="574" spans="1:4" x14ac:dyDescent="0.3">
      <c r="A574" s="13"/>
      <c r="D574" s="11"/>
    </row>
    <row r="575" spans="1:4" x14ac:dyDescent="0.3">
      <c r="A575" s="13"/>
      <c r="D575" s="11"/>
    </row>
    <row r="576" spans="1:4" x14ac:dyDescent="0.3">
      <c r="A576" s="13"/>
      <c r="D576" s="11"/>
    </row>
    <row r="577" spans="1:4" x14ac:dyDescent="0.3">
      <c r="A577" s="13"/>
      <c r="D577" s="11"/>
    </row>
    <row r="578" spans="1:4" x14ac:dyDescent="0.3">
      <c r="A578" s="13"/>
      <c r="D578" s="11"/>
    </row>
    <row r="579" spans="1:4" x14ac:dyDescent="0.3">
      <c r="A579" s="13"/>
      <c r="D579" s="11"/>
    </row>
    <row r="580" spans="1:4" x14ac:dyDescent="0.3">
      <c r="A580" s="13"/>
      <c r="D580" s="11"/>
    </row>
    <row r="581" spans="1:4" x14ac:dyDescent="0.3">
      <c r="A581" s="13"/>
      <c r="D581" s="11"/>
    </row>
    <row r="582" spans="1:4" x14ac:dyDescent="0.3">
      <c r="A582" s="13"/>
      <c r="D582" s="11"/>
    </row>
    <row r="583" spans="1:4" x14ac:dyDescent="0.3">
      <c r="A583" s="13"/>
      <c r="D583" s="11"/>
    </row>
    <row r="584" spans="1:4" x14ac:dyDescent="0.3">
      <c r="A584" s="13"/>
      <c r="D584" s="11"/>
    </row>
    <row r="585" spans="1:4" x14ac:dyDescent="0.3">
      <c r="A585" s="13"/>
      <c r="D585" s="11"/>
    </row>
    <row r="586" spans="1:4" x14ac:dyDescent="0.3">
      <c r="A586" s="13"/>
      <c r="D586" s="11"/>
    </row>
    <row r="587" spans="1:4" x14ac:dyDescent="0.3">
      <c r="A587" s="13"/>
      <c r="D587" s="11"/>
    </row>
    <row r="588" spans="1:4" x14ac:dyDescent="0.3">
      <c r="A588" s="13"/>
      <c r="D588" s="11"/>
    </row>
    <row r="589" spans="1:4" x14ac:dyDescent="0.3">
      <c r="A589" s="13"/>
      <c r="D589" s="11"/>
    </row>
    <row r="590" spans="1:4" x14ac:dyDescent="0.3">
      <c r="A590" s="13"/>
      <c r="D590" s="11"/>
    </row>
    <row r="591" spans="1:4" x14ac:dyDescent="0.3">
      <c r="A591" s="13"/>
      <c r="D591" s="11"/>
    </row>
    <row r="592" spans="1:4" x14ac:dyDescent="0.3">
      <c r="A592" s="13"/>
      <c r="D592" s="11"/>
    </row>
    <row r="593" spans="1:4" x14ac:dyDescent="0.3">
      <c r="A593" s="13"/>
      <c r="D593" s="11"/>
    </row>
    <row r="594" spans="1:4" x14ac:dyDescent="0.3">
      <c r="A594" s="13"/>
      <c r="D594" s="11"/>
    </row>
    <row r="595" spans="1:4" x14ac:dyDescent="0.3">
      <c r="A595" s="13"/>
      <c r="D595" s="11"/>
    </row>
    <row r="596" spans="1:4" x14ac:dyDescent="0.3">
      <c r="A596" s="13"/>
      <c r="D596" s="11"/>
    </row>
    <row r="597" spans="1:4" x14ac:dyDescent="0.3">
      <c r="A597" s="13"/>
      <c r="D597" s="11"/>
    </row>
    <row r="598" spans="1:4" x14ac:dyDescent="0.3">
      <c r="A598" s="13"/>
      <c r="D598" s="11"/>
    </row>
    <row r="599" spans="1:4" x14ac:dyDescent="0.3">
      <c r="A599" s="13"/>
      <c r="D599" s="11"/>
    </row>
    <row r="600" spans="1:4" x14ac:dyDescent="0.3">
      <c r="A600" s="13"/>
      <c r="D600" s="11"/>
    </row>
    <row r="601" spans="1:4" x14ac:dyDescent="0.3">
      <c r="A601" s="13"/>
      <c r="D601" s="11"/>
    </row>
    <row r="602" spans="1:4" x14ac:dyDescent="0.3">
      <c r="A602" s="13"/>
      <c r="D602" s="11"/>
    </row>
    <row r="603" spans="1:4" x14ac:dyDescent="0.3">
      <c r="A603" s="13"/>
      <c r="D603" s="11"/>
    </row>
    <row r="604" spans="1:4" x14ac:dyDescent="0.3">
      <c r="A604" s="13"/>
      <c r="D604" s="11"/>
    </row>
    <row r="605" spans="1:4" x14ac:dyDescent="0.3">
      <c r="A605" s="13"/>
      <c r="D605" s="11"/>
    </row>
    <row r="606" spans="1:4" x14ac:dyDescent="0.3">
      <c r="A606" s="13"/>
      <c r="D606" s="11"/>
    </row>
    <row r="607" spans="1:4" x14ac:dyDescent="0.3">
      <c r="A607" s="13"/>
      <c r="D607" s="11"/>
    </row>
    <row r="608" spans="1:4" x14ac:dyDescent="0.3">
      <c r="A608" s="13"/>
      <c r="D608" s="11"/>
    </row>
    <row r="609" spans="1:4" x14ac:dyDescent="0.3">
      <c r="A609" s="13"/>
      <c r="D609" s="11"/>
    </row>
    <row r="610" spans="1:4" x14ac:dyDescent="0.3">
      <c r="A610" s="13"/>
      <c r="D610" s="11"/>
    </row>
    <row r="611" spans="1:4" x14ac:dyDescent="0.3">
      <c r="A611" s="13"/>
      <c r="D611" s="11"/>
    </row>
    <row r="612" spans="1:4" x14ac:dyDescent="0.3">
      <c r="A612" s="13"/>
      <c r="D612" s="11"/>
    </row>
    <row r="613" spans="1:4" x14ac:dyDescent="0.3">
      <c r="A613" s="13"/>
      <c r="D613" s="11"/>
    </row>
    <row r="614" spans="1:4" x14ac:dyDescent="0.3">
      <c r="A614" s="13"/>
      <c r="D614" s="11"/>
    </row>
    <row r="615" spans="1:4" x14ac:dyDescent="0.3">
      <c r="A615" s="13"/>
      <c r="D615" s="11"/>
    </row>
    <row r="616" spans="1:4" x14ac:dyDescent="0.3">
      <c r="A616" s="13"/>
      <c r="D616" s="11"/>
    </row>
    <row r="617" spans="1:4" x14ac:dyDescent="0.3">
      <c r="A617" s="13"/>
      <c r="D617" s="11"/>
    </row>
    <row r="618" spans="1:4" x14ac:dyDescent="0.3">
      <c r="A618" s="13"/>
      <c r="D618" s="11"/>
    </row>
    <row r="619" spans="1:4" x14ac:dyDescent="0.3">
      <c r="A619" s="13"/>
      <c r="D619" s="11"/>
    </row>
    <row r="620" spans="1:4" x14ac:dyDescent="0.3">
      <c r="A620" s="13"/>
      <c r="D620" s="11"/>
    </row>
    <row r="621" spans="1:4" x14ac:dyDescent="0.3">
      <c r="A621" s="13"/>
      <c r="D621" s="11"/>
    </row>
    <row r="622" spans="1:4" x14ac:dyDescent="0.3">
      <c r="A622" s="13"/>
      <c r="D622" s="11"/>
    </row>
    <row r="623" spans="1:4" x14ac:dyDescent="0.3">
      <c r="A623" s="13"/>
      <c r="D623" s="11"/>
    </row>
    <row r="624" spans="1:4" x14ac:dyDescent="0.3">
      <c r="A624" s="13"/>
      <c r="D624" s="11"/>
    </row>
    <row r="625" spans="1:4" x14ac:dyDescent="0.3">
      <c r="A625" s="13"/>
      <c r="D625" s="11"/>
    </row>
    <row r="626" spans="1:4" x14ac:dyDescent="0.3">
      <c r="A626" s="13"/>
      <c r="D626" s="11"/>
    </row>
    <row r="627" spans="1:4" x14ac:dyDescent="0.3">
      <c r="A627" s="13"/>
      <c r="D627" s="11"/>
    </row>
    <row r="628" spans="1:4" x14ac:dyDescent="0.3">
      <c r="A628" s="13"/>
      <c r="D628" s="11"/>
    </row>
    <row r="629" spans="1:4" x14ac:dyDescent="0.3">
      <c r="A629" s="13"/>
      <c r="D629" s="11"/>
    </row>
    <row r="630" spans="1:4" x14ac:dyDescent="0.3">
      <c r="A630" s="13"/>
      <c r="D630" s="11"/>
    </row>
    <row r="631" spans="1:4" x14ac:dyDescent="0.3">
      <c r="A631" s="13"/>
      <c r="D631" s="11"/>
    </row>
    <row r="632" spans="1:4" x14ac:dyDescent="0.3">
      <c r="A632" s="13"/>
      <c r="D632" s="11"/>
    </row>
    <row r="633" spans="1:4" x14ac:dyDescent="0.3">
      <c r="A633" s="13"/>
      <c r="D633" s="11"/>
    </row>
    <row r="634" spans="1:4" x14ac:dyDescent="0.3">
      <c r="A634" s="13"/>
      <c r="D634" s="11"/>
    </row>
    <row r="635" spans="1:4" x14ac:dyDescent="0.3">
      <c r="A635" s="13"/>
      <c r="D635" s="11"/>
    </row>
    <row r="636" spans="1:4" x14ac:dyDescent="0.3">
      <c r="A636" s="13"/>
      <c r="D636" s="11"/>
    </row>
    <row r="637" spans="1:4" x14ac:dyDescent="0.3">
      <c r="A637" s="13"/>
      <c r="D637" s="11"/>
    </row>
    <row r="638" spans="1:4" x14ac:dyDescent="0.3">
      <c r="A638" s="13"/>
      <c r="D638" s="11"/>
    </row>
    <row r="639" spans="1:4" x14ac:dyDescent="0.3">
      <c r="A639" s="13"/>
      <c r="D639" s="11"/>
    </row>
    <row r="640" spans="1:4" x14ac:dyDescent="0.3">
      <c r="A640" s="13"/>
      <c r="D640" s="11"/>
    </row>
    <row r="641" spans="1:4" x14ac:dyDescent="0.3">
      <c r="A641" s="13"/>
      <c r="D641" s="11"/>
    </row>
    <row r="642" spans="1:4" x14ac:dyDescent="0.3">
      <c r="A642" s="13"/>
      <c r="D642" s="11"/>
    </row>
    <row r="643" spans="1:4" x14ac:dyDescent="0.3">
      <c r="A643" s="13"/>
      <c r="D643" s="11"/>
    </row>
    <row r="644" spans="1:4" x14ac:dyDescent="0.3">
      <c r="A644" s="13"/>
      <c r="D644" s="11"/>
    </row>
    <row r="645" spans="1:4" x14ac:dyDescent="0.3">
      <c r="A645" s="13"/>
      <c r="D645" s="11"/>
    </row>
    <row r="646" spans="1:4" x14ac:dyDescent="0.3">
      <c r="A646" s="13"/>
      <c r="D646" s="11"/>
    </row>
    <row r="647" spans="1:4" x14ac:dyDescent="0.3">
      <c r="A647" s="13"/>
      <c r="D647" s="11"/>
    </row>
    <row r="648" spans="1:4" x14ac:dyDescent="0.3">
      <c r="A648" s="13"/>
      <c r="D648" s="11"/>
    </row>
    <row r="649" spans="1:4" x14ac:dyDescent="0.3">
      <c r="A649" s="13"/>
      <c r="D649" s="11"/>
    </row>
    <row r="650" spans="1:4" x14ac:dyDescent="0.3">
      <c r="A650" s="13"/>
      <c r="D650" s="11"/>
    </row>
    <row r="651" spans="1:4" x14ac:dyDescent="0.3">
      <c r="A651" s="13"/>
      <c r="D651" s="11"/>
    </row>
    <row r="652" spans="1:4" x14ac:dyDescent="0.3">
      <c r="A652" s="13"/>
      <c r="D652" s="11"/>
    </row>
    <row r="653" spans="1:4" x14ac:dyDescent="0.3">
      <c r="A653" s="13"/>
      <c r="D653" s="11"/>
    </row>
    <row r="654" spans="1:4" x14ac:dyDescent="0.3">
      <c r="A654" s="13"/>
      <c r="D654" s="11"/>
    </row>
    <row r="655" spans="1:4" x14ac:dyDescent="0.3">
      <c r="A655" s="13"/>
      <c r="D655" s="11"/>
    </row>
    <row r="656" spans="1:4" x14ac:dyDescent="0.3">
      <c r="A656" s="13"/>
      <c r="D656" s="11"/>
    </row>
    <row r="657" spans="1:4" x14ac:dyDescent="0.3">
      <c r="A657" s="13"/>
      <c r="D657" s="11"/>
    </row>
    <row r="658" spans="1:4" x14ac:dyDescent="0.3">
      <c r="A658" s="13"/>
      <c r="D658" s="11"/>
    </row>
    <row r="659" spans="1:4" x14ac:dyDescent="0.3">
      <c r="A659" s="13"/>
      <c r="D659" s="11"/>
    </row>
    <row r="660" spans="1:4" x14ac:dyDescent="0.3">
      <c r="A660" s="13"/>
      <c r="D660" s="11"/>
    </row>
    <row r="661" spans="1:4" x14ac:dyDescent="0.3">
      <c r="A661" s="13"/>
      <c r="D661" s="11"/>
    </row>
    <row r="662" spans="1:4" x14ac:dyDescent="0.3">
      <c r="A662" s="13"/>
      <c r="D662" s="11"/>
    </row>
    <row r="663" spans="1:4" x14ac:dyDescent="0.3">
      <c r="A663" s="13"/>
      <c r="D663" s="11"/>
    </row>
    <row r="664" spans="1:4" x14ac:dyDescent="0.3">
      <c r="A664" s="13"/>
      <c r="D664" s="11"/>
    </row>
    <row r="665" spans="1:4" x14ac:dyDescent="0.3">
      <c r="A665" s="13"/>
      <c r="D665" s="11"/>
    </row>
    <row r="666" spans="1:4" x14ac:dyDescent="0.3">
      <c r="A666" s="13"/>
      <c r="D666" s="11"/>
    </row>
    <row r="667" spans="1:4" x14ac:dyDescent="0.3">
      <c r="A667" s="13"/>
      <c r="D667" s="11"/>
    </row>
    <row r="668" spans="1:4" x14ac:dyDescent="0.3">
      <c r="A668" s="13"/>
      <c r="D668" s="11"/>
    </row>
    <row r="669" spans="1:4" x14ac:dyDescent="0.3">
      <c r="A669" s="13"/>
      <c r="D669" s="11"/>
    </row>
    <row r="670" spans="1:4" x14ac:dyDescent="0.3">
      <c r="A670" s="13"/>
      <c r="D670" s="11"/>
    </row>
    <row r="671" spans="1:4" x14ac:dyDescent="0.3">
      <c r="A671" s="13"/>
      <c r="D671" s="11"/>
    </row>
    <row r="672" spans="1:4" x14ac:dyDescent="0.3">
      <c r="A672" s="13"/>
      <c r="D672" s="11"/>
    </row>
    <row r="673" spans="1:4" x14ac:dyDescent="0.3">
      <c r="A673" s="13"/>
      <c r="D673" s="11"/>
    </row>
    <row r="674" spans="1:4" x14ac:dyDescent="0.3">
      <c r="A674" s="13"/>
      <c r="D674" s="11"/>
    </row>
    <row r="675" spans="1:4" x14ac:dyDescent="0.3">
      <c r="A675" s="13"/>
      <c r="D675" s="11"/>
    </row>
    <row r="676" spans="1:4" x14ac:dyDescent="0.3">
      <c r="A676" s="13"/>
      <c r="D676" s="11"/>
    </row>
    <row r="677" spans="1:4" x14ac:dyDescent="0.3">
      <c r="A677" s="13"/>
      <c r="D677" s="11"/>
    </row>
    <row r="678" spans="1:4" x14ac:dyDescent="0.3">
      <c r="A678" s="13"/>
      <c r="D678" s="11"/>
    </row>
    <row r="679" spans="1:4" x14ac:dyDescent="0.3">
      <c r="A679" s="13"/>
      <c r="D679" s="11"/>
    </row>
    <row r="680" spans="1:4" x14ac:dyDescent="0.3">
      <c r="A680" s="13"/>
      <c r="D680" s="11"/>
    </row>
    <row r="681" spans="1:4" x14ac:dyDescent="0.3">
      <c r="A681" s="13"/>
      <c r="D681" s="11"/>
    </row>
    <row r="682" spans="1:4" x14ac:dyDescent="0.3">
      <c r="A682" s="13"/>
      <c r="D682" s="11"/>
    </row>
    <row r="683" spans="1:4" x14ac:dyDescent="0.3">
      <c r="A683" s="13"/>
      <c r="D683" s="11"/>
    </row>
    <row r="684" spans="1:4" x14ac:dyDescent="0.3">
      <c r="A684" s="13"/>
      <c r="D684" s="11"/>
    </row>
    <row r="685" spans="1:4" x14ac:dyDescent="0.3">
      <c r="A685" s="13"/>
      <c r="D685" s="11"/>
    </row>
    <row r="686" spans="1:4" x14ac:dyDescent="0.3">
      <c r="A686" s="13"/>
      <c r="D686" s="11"/>
    </row>
    <row r="687" spans="1:4" x14ac:dyDescent="0.3">
      <c r="A687" s="13"/>
      <c r="D687" s="11"/>
    </row>
    <row r="688" spans="1:4" x14ac:dyDescent="0.3">
      <c r="A688" s="13"/>
      <c r="D688" s="11"/>
    </row>
    <row r="689" spans="1:4" x14ac:dyDescent="0.3">
      <c r="A689" s="13"/>
      <c r="D689" s="11"/>
    </row>
    <row r="690" spans="1:4" x14ac:dyDescent="0.3">
      <c r="A690" s="13"/>
      <c r="D690" s="11"/>
    </row>
    <row r="691" spans="1:4" x14ac:dyDescent="0.3">
      <c r="A691" s="13"/>
      <c r="D691" s="11"/>
    </row>
    <row r="692" spans="1:4" x14ac:dyDescent="0.3">
      <c r="A692" s="13"/>
      <c r="D692" s="11"/>
    </row>
    <row r="693" spans="1:4" x14ac:dyDescent="0.3">
      <c r="A693" s="13"/>
      <c r="D693" s="11"/>
    </row>
    <row r="694" spans="1:4" x14ac:dyDescent="0.3">
      <c r="A694" s="13"/>
      <c r="D694" s="11"/>
    </row>
    <row r="695" spans="1:4" x14ac:dyDescent="0.3">
      <c r="A695" s="13"/>
      <c r="D695" s="11"/>
    </row>
    <row r="696" spans="1:4" x14ac:dyDescent="0.3">
      <c r="A696" s="13"/>
      <c r="D696" s="11"/>
    </row>
    <row r="697" spans="1:4" x14ac:dyDescent="0.3">
      <c r="A697" s="13"/>
      <c r="D697" s="11"/>
    </row>
    <row r="698" spans="1:4" x14ac:dyDescent="0.3">
      <c r="A698" s="13"/>
      <c r="D698" s="11"/>
    </row>
    <row r="699" spans="1:4" x14ac:dyDescent="0.3">
      <c r="A699" s="13"/>
      <c r="D699" s="11"/>
    </row>
    <row r="700" spans="1:4" x14ac:dyDescent="0.3">
      <c r="A700" s="13"/>
      <c r="D700" s="11"/>
    </row>
    <row r="701" spans="1:4" x14ac:dyDescent="0.3">
      <c r="A701" s="13"/>
      <c r="D701" s="11"/>
    </row>
    <row r="702" spans="1:4" x14ac:dyDescent="0.3">
      <c r="A702" s="13"/>
      <c r="D702" s="11"/>
    </row>
    <row r="703" spans="1:4" x14ac:dyDescent="0.3">
      <c r="A703" s="13"/>
      <c r="D703" s="11"/>
    </row>
    <row r="704" spans="1:4" x14ac:dyDescent="0.3">
      <c r="A704" s="13"/>
      <c r="D704" s="11"/>
    </row>
    <row r="705" spans="1:4" x14ac:dyDescent="0.3">
      <c r="A705" s="13"/>
      <c r="D705" s="11"/>
    </row>
    <row r="706" spans="1:4" x14ac:dyDescent="0.3">
      <c r="A706" s="13"/>
      <c r="D706" s="11"/>
    </row>
    <row r="707" spans="1:4" x14ac:dyDescent="0.3">
      <c r="A707" s="13"/>
      <c r="D707" s="11"/>
    </row>
    <row r="708" spans="1:4" x14ac:dyDescent="0.3">
      <c r="A708" s="13"/>
      <c r="D708" s="11"/>
    </row>
    <row r="709" spans="1:4" x14ac:dyDescent="0.3">
      <c r="A709" s="13"/>
      <c r="D709" s="11"/>
    </row>
    <row r="710" spans="1:4" x14ac:dyDescent="0.3">
      <c r="A710" s="13"/>
      <c r="D710" s="11"/>
    </row>
    <row r="711" spans="1:4" x14ac:dyDescent="0.3">
      <c r="A711" s="13"/>
      <c r="D711" s="11"/>
    </row>
    <row r="712" spans="1:4" x14ac:dyDescent="0.3">
      <c r="A712" s="13"/>
      <c r="D712" s="11"/>
    </row>
    <row r="713" spans="1:4" x14ac:dyDescent="0.3">
      <c r="A713" s="13"/>
      <c r="D713" s="11"/>
    </row>
    <row r="714" spans="1:4" x14ac:dyDescent="0.3">
      <c r="A714" s="13"/>
      <c r="D714" s="11"/>
    </row>
    <row r="715" spans="1:4" x14ac:dyDescent="0.3">
      <c r="A715" s="13"/>
      <c r="D715" s="11"/>
    </row>
    <row r="716" spans="1:4" x14ac:dyDescent="0.3">
      <c r="A716" s="13"/>
      <c r="D716" s="11"/>
    </row>
    <row r="717" spans="1:4" x14ac:dyDescent="0.3">
      <c r="A717" s="13"/>
      <c r="D717" s="11"/>
    </row>
    <row r="718" spans="1:4" x14ac:dyDescent="0.3">
      <c r="A718" s="13"/>
      <c r="D718" s="11"/>
    </row>
    <row r="719" spans="1:4" x14ac:dyDescent="0.3">
      <c r="A719" s="13"/>
      <c r="D719" s="11"/>
    </row>
    <row r="720" spans="1:4" x14ac:dyDescent="0.3">
      <c r="A720" s="13"/>
      <c r="D720" s="11"/>
    </row>
    <row r="721" spans="1:4" x14ac:dyDescent="0.3">
      <c r="A721" s="13"/>
      <c r="D721" s="11"/>
    </row>
    <row r="722" spans="1:4" x14ac:dyDescent="0.3">
      <c r="A722" s="13"/>
      <c r="D722" s="11"/>
    </row>
    <row r="723" spans="1:4" x14ac:dyDescent="0.3">
      <c r="A723" s="13"/>
      <c r="D723" s="11"/>
    </row>
    <row r="724" spans="1:4" x14ac:dyDescent="0.3">
      <c r="A724" s="13"/>
      <c r="D724" s="11"/>
    </row>
    <row r="725" spans="1:4" x14ac:dyDescent="0.3">
      <c r="A725" s="13"/>
      <c r="D725" s="11"/>
    </row>
    <row r="726" spans="1:4" x14ac:dyDescent="0.3">
      <c r="A726" s="13"/>
      <c r="D726" s="11"/>
    </row>
    <row r="727" spans="1:4" x14ac:dyDescent="0.3">
      <c r="A727" s="13"/>
      <c r="D727" s="11"/>
    </row>
    <row r="728" spans="1:4" x14ac:dyDescent="0.3">
      <c r="A728" s="13"/>
      <c r="D728" s="11"/>
    </row>
    <row r="729" spans="1:4" x14ac:dyDescent="0.3">
      <c r="A729" s="13"/>
      <c r="D729" s="11"/>
    </row>
    <row r="730" spans="1:4" x14ac:dyDescent="0.3">
      <c r="A730" s="13"/>
      <c r="D730" s="11"/>
    </row>
    <row r="731" spans="1:4" x14ac:dyDescent="0.3">
      <c r="A731" s="13"/>
      <c r="D731" s="11"/>
    </row>
    <row r="732" spans="1:4" x14ac:dyDescent="0.3">
      <c r="A732" s="13"/>
      <c r="D732" s="11"/>
    </row>
    <row r="733" spans="1:4" x14ac:dyDescent="0.3">
      <c r="A733" s="13"/>
      <c r="D733" s="11"/>
    </row>
    <row r="734" spans="1:4" x14ac:dyDescent="0.3">
      <c r="A734" s="13"/>
      <c r="D734" s="11"/>
    </row>
    <row r="735" spans="1:4" x14ac:dyDescent="0.3">
      <c r="A735" s="13"/>
      <c r="D735" s="11"/>
    </row>
    <row r="736" spans="1:4" x14ac:dyDescent="0.3">
      <c r="A736" s="13"/>
      <c r="D736" s="11"/>
    </row>
    <row r="737" spans="1:4" x14ac:dyDescent="0.3">
      <c r="A737" s="13"/>
      <c r="D737" s="11"/>
    </row>
    <row r="738" spans="1:4" x14ac:dyDescent="0.3">
      <c r="A738" s="13"/>
      <c r="D738" s="11"/>
    </row>
    <row r="739" spans="1:4" x14ac:dyDescent="0.3">
      <c r="A739" s="13"/>
      <c r="D739" s="11"/>
    </row>
    <row r="740" spans="1:4" x14ac:dyDescent="0.3">
      <c r="A740" s="13"/>
      <c r="D740" s="11"/>
    </row>
    <row r="741" spans="1:4" x14ac:dyDescent="0.3">
      <c r="A741" s="13"/>
      <c r="D741" s="11"/>
    </row>
    <row r="742" spans="1:4" x14ac:dyDescent="0.3">
      <c r="A742" s="13"/>
      <c r="D742" s="11"/>
    </row>
    <row r="743" spans="1:4" x14ac:dyDescent="0.3">
      <c r="A743" s="13"/>
      <c r="D743" s="11"/>
    </row>
    <row r="744" spans="1:4" x14ac:dyDescent="0.3">
      <c r="A744" s="13"/>
      <c r="D744" s="11"/>
    </row>
    <row r="745" spans="1:4" x14ac:dyDescent="0.3">
      <c r="A745" s="13"/>
      <c r="D745" s="11"/>
    </row>
    <row r="746" spans="1:4" x14ac:dyDescent="0.3">
      <c r="A746" s="13"/>
      <c r="D746" s="11"/>
    </row>
    <row r="747" spans="1:4" x14ac:dyDescent="0.3">
      <c r="A747" s="13"/>
      <c r="D747" s="11"/>
    </row>
    <row r="748" spans="1:4" x14ac:dyDescent="0.3">
      <c r="A748" s="13"/>
      <c r="D748" s="11"/>
    </row>
    <row r="749" spans="1:4" x14ac:dyDescent="0.3">
      <c r="A749" s="13"/>
      <c r="D749" s="11"/>
    </row>
    <row r="750" spans="1:4" x14ac:dyDescent="0.3">
      <c r="A750" s="13"/>
      <c r="D750" s="11"/>
    </row>
    <row r="751" spans="1:4" x14ac:dyDescent="0.3">
      <c r="A751" s="13"/>
      <c r="D751" s="11"/>
    </row>
    <row r="752" spans="1:4" x14ac:dyDescent="0.3">
      <c r="A752" s="13"/>
      <c r="D752" s="11"/>
    </row>
    <row r="753" spans="1:4" x14ac:dyDescent="0.3">
      <c r="A753" s="13"/>
      <c r="D753" s="11"/>
    </row>
    <row r="754" spans="1:4" x14ac:dyDescent="0.3">
      <c r="A754" s="13"/>
      <c r="D754" s="11"/>
    </row>
    <row r="755" spans="1:4" x14ac:dyDescent="0.3">
      <c r="A755" s="13"/>
      <c r="D755" s="11"/>
    </row>
    <row r="756" spans="1:4" x14ac:dyDescent="0.3">
      <c r="A756" s="13"/>
      <c r="D756" s="11"/>
    </row>
    <row r="757" spans="1:4" x14ac:dyDescent="0.3">
      <c r="A757" s="13"/>
      <c r="D757" s="11"/>
    </row>
    <row r="758" spans="1:4" x14ac:dyDescent="0.3">
      <c r="A758" s="13"/>
      <c r="D758" s="11"/>
    </row>
    <row r="759" spans="1:4" x14ac:dyDescent="0.3">
      <c r="A759" s="13"/>
      <c r="D759" s="11"/>
    </row>
    <row r="760" spans="1:4" x14ac:dyDescent="0.3">
      <c r="A760" s="13"/>
      <c r="D760" s="11"/>
    </row>
    <row r="761" spans="1:4" x14ac:dyDescent="0.3">
      <c r="A761" s="13"/>
      <c r="D761" s="11"/>
    </row>
    <row r="762" spans="1:4" x14ac:dyDescent="0.3">
      <c r="A762" s="13"/>
      <c r="D762" s="11"/>
    </row>
    <row r="763" spans="1:4" x14ac:dyDescent="0.3">
      <c r="A763" s="13"/>
      <c r="D763" s="11"/>
    </row>
    <row r="764" spans="1:4" x14ac:dyDescent="0.3">
      <c r="A764" s="13"/>
      <c r="D764" s="11"/>
    </row>
    <row r="765" spans="1:4" x14ac:dyDescent="0.3">
      <c r="A765" s="13"/>
      <c r="D765" s="11"/>
    </row>
    <row r="766" spans="1:4" x14ac:dyDescent="0.3">
      <c r="A766" s="13"/>
      <c r="D766" s="11"/>
    </row>
    <row r="767" spans="1:4" x14ac:dyDescent="0.3">
      <c r="A767" s="13"/>
      <c r="D767" s="11"/>
    </row>
    <row r="768" spans="1:4" x14ac:dyDescent="0.3">
      <c r="A768" s="13"/>
      <c r="D768" s="11"/>
    </row>
    <row r="769" spans="1:4" x14ac:dyDescent="0.3">
      <c r="A769" s="13"/>
      <c r="D769" s="11"/>
    </row>
    <row r="770" spans="1:4" x14ac:dyDescent="0.3">
      <c r="A770" s="13"/>
      <c r="D770" s="11"/>
    </row>
    <row r="771" spans="1:4" x14ac:dyDescent="0.3">
      <c r="A771" s="13"/>
      <c r="D771" s="11"/>
    </row>
    <row r="772" spans="1:4" x14ac:dyDescent="0.3">
      <c r="A772" s="13"/>
      <c r="D772" s="11"/>
    </row>
    <row r="773" spans="1:4" x14ac:dyDescent="0.3">
      <c r="A773" s="13"/>
      <c r="D773" s="11"/>
    </row>
    <row r="774" spans="1:4" x14ac:dyDescent="0.3">
      <c r="A774" s="13"/>
      <c r="D774" s="11"/>
    </row>
    <row r="775" spans="1:4" x14ac:dyDescent="0.3">
      <c r="A775" s="13"/>
      <c r="D775" s="11"/>
    </row>
    <row r="776" spans="1:4" x14ac:dyDescent="0.3">
      <c r="A776" s="13"/>
      <c r="D776" s="11"/>
    </row>
    <row r="777" spans="1:4" x14ac:dyDescent="0.3">
      <c r="A777" s="13"/>
      <c r="D777" s="11"/>
    </row>
    <row r="778" spans="1:4" x14ac:dyDescent="0.3">
      <c r="A778" s="13"/>
      <c r="D778" s="11"/>
    </row>
    <row r="779" spans="1:4" x14ac:dyDescent="0.3">
      <c r="A779" s="13"/>
      <c r="D779" s="11"/>
    </row>
    <row r="780" spans="1:4" x14ac:dyDescent="0.3">
      <c r="A780" s="13"/>
      <c r="D780" s="11"/>
    </row>
    <row r="781" spans="1:4" x14ac:dyDescent="0.3">
      <c r="A781" s="13"/>
      <c r="D781" s="11"/>
    </row>
    <row r="782" spans="1:4" x14ac:dyDescent="0.3">
      <c r="A782" s="13"/>
      <c r="D782" s="11"/>
    </row>
    <row r="783" spans="1:4" x14ac:dyDescent="0.3">
      <c r="A783" s="13"/>
      <c r="D783" s="11"/>
    </row>
    <row r="784" spans="1:4" x14ac:dyDescent="0.3">
      <c r="A784" s="13"/>
      <c r="D784" s="11"/>
    </row>
    <row r="785" spans="1:4" x14ac:dyDescent="0.3">
      <c r="A785" s="13"/>
      <c r="D785" s="11"/>
    </row>
    <row r="786" spans="1:4" x14ac:dyDescent="0.3">
      <c r="A786" s="13"/>
      <c r="D786" s="11"/>
    </row>
    <row r="787" spans="1:4" x14ac:dyDescent="0.3">
      <c r="A787" s="13"/>
      <c r="D787" s="11"/>
    </row>
    <row r="788" spans="1:4" x14ac:dyDescent="0.3">
      <c r="A788" s="13"/>
      <c r="D788" s="11"/>
    </row>
    <row r="789" spans="1:4" x14ac:dyDescent="0.3">
      <c r="A789" s="13"/>
      <c r="D789" s="11"/>
    </row>
    <row r="790" spans="1:4" x14ac:dyDescent="0.3">
      <c r="A790" s="13"/>
      <c r="D790" s="11"/>
    </row>
    <row r="791" spans="1:4" x14ac:dyDescent="0.3">
      <c r="A791" s="13"/>
      <c r="D791" s="11"/>
    </row>
    <row r="792" spans="1:4" x14ac:dyDescent="0.3">
      <c r="A792" s="13"/>
      <c r="D792" s="11"/>
    </row>
    <row r="793" spans="1:4" x14ac:dyDescent="0.3">
      <c r="A793" s="13"/>
      <c r="D793" s="11"/>
    </row>
    <row r="794" spans="1:4" x14ac:dyDescent="0.3">
      <c r="A794" s="13"/>
      <c r="D794" s="11"/>
    </row>
    <row r="795" spans="1:4" x14ac:dyDescent="0.3">
      <c r="A795" s="13"/>
      <c r="D795" s="11"/>
    </row>
    <row r="796" spans="1:4" x14ac:dyDescent="0.3">
      <c r="A796" s="13"/>
      <c r="D796" s="11"/>
    </row>
    <row r="797" spans="1:4" x14ac:dyDescent="0.3">
      <c r="A797" s="13"/>
      <c r="D797" s="11"/>
    </row>
    <row r="798" spans="1:4" x14ac:dyDescent="0.3">
      <c r="A798" s="13"/>
      <c r="D798" s="11"/>
    </row>
    <row r="799" spans="1:4" x14ac:dyDescent="0.3">
      <c r="A799" s="13"/>
      <c r="D799" s="11"/>
    </row>
    <row r="800" spans="1:4" x14ac:dyDescent="0.3">
      <c r="A800" s="13"/>
      <c r="D800" s="11"/>
    </row>
    <row r="801" spans="1:4" x14ac:dyDescent="0.3">
      <c r="A801" s="13"/>
      <c r="D801" s="11"/>
    </row>
    <row r="802" spans="1:4" x14ac:dyDescent="0.3">
      <c r="A802" s="13"/>
      <c r="D802" s="11"/>
    </row>
    <row r="803" spans="1:4" x14ac:dyDescent="0.3">
      <c r="A803" s="13"/>
      <c r="D803" s="11"/>
    </row>
    <row r="804" spans="1:4" x14ac:dyDescent="0.3">
      <c r="A804" s="13"/>
      <c r="D804" s="11"/>
    </row>
    <row r="805" spans="1:4" x14ac:dyDescent="0.3">
      <c r="A805" s="13"/>
      <c r="D805" s="11"/>
    </row>
    <row r="806" spans="1:4" x14ac:dyDescent="0.3">
      <c r="A806" s="13"/>
      <c r="D806" s="11"/>
    </row>
    <row r="807" spans="1:4" x14ac:dyDescent="0.3">
      <c r="A807" s="13"/>
      <c r="D807" s="11"/>
    </row>
    <row r="808" spans="1:4" x14ac:dyDescent="0.3">
      <c r="A808" s="13"/>
      <c r="D808" s="11"/>
    </row>
    <row r="809" spans="1:4" x14ac:dyDescent="0.3">
      <c r="A809" s="13"/>
      <c r="D809" s="11"/>
    </row>
    <row r="810" spans="1:4" x14ac:dyDescent="0.3">
      <c r="A810" s="13"/>
      <c r="D810" s="11"/>
    </row>
    <row r="811" spans="1:4" x14ac:dyDescent="0.3">
      <c r="A811" s="13"/>
      <c r="D811" s="11"/>
    </row>
    <row r="812" spans="1:4" x14ac:dyDescent="0.3">
      <c r="A812" s="13"/>
      <c r="D812" s="11"/>
    </row>
    <row r="813" spans="1:4" x14ac:dyDescent="0.3">
      <c r="A813" s="13"/>
      <c r="D813" s="11"/>
    </row>
    <row r="814" spans="1:4" x14ac:dyDescent="0.3">
      <c r="A814" s="13"/>
      <c r="D814" s="11"/>
    </row>
    <row r="815" spans="1:4" x14ac:dyDescent="0.3">
      <c r="A815" s="13"/>
      <c r="D815" s="11"/>
    </row>
    <row r="816" spans="1:4" x14ac:dyDescent="0.3">
      <c r="A816" s="13"/>
      <c r="D816" s="11"/>
    </row>
    <row r="817" spans="1:4" x14ac:dyDescent="0.3">
      <c r="A817" s="13"/>
      <c r="D817" s="11"/>
    </row>
    <row r="818" spans="1:4" x14ac:dyDescent="0.3">
      <c r="A818" s="13"/>
      <c r="D818" s="11"/>
    </row>
    <row r="819" spans="1:4" x14ac:dyDescent="0.3">
      <c r="A819" s="13"/>
      <c r="D819" s="11"/>
    </row>
    <row r="820" spans="1:4" x14ac:dyDescent="0.3">
      <c r="A820" s="13"/>
      <c r="D820" s="11"/>
    </row>
    <row r="821" spans="1:4" x14ac:dyDescent="0.3">
      <c r="A821" s="13"/>
      <c r="D821" s="11"/>
    </row>
    <row r="822" spans="1:4" x14ac:dyDescent="0.3">
      <c r="A822" s="13"/>
      <c r="D822" s="11"/>
    </row>
    <row r="823" spans="1:4" x14ac:dyDescent="0.3">
      <c r="A823" s="13"/>
      <c r="D823" s="11"/>
    </row>
    <row r="824" spans="1:4" x14ac:dyDescent="0.3">
      <c r="A824" s="13"/>
      <c r="D824" s="11"/>
    </row>
    <row r="825" spans="1:4" x14ac:dyDescent="0.3">
      <c r="A825" s="13"/>
      <c r="D825" s="11"/>
    </row>
    <row r="826" spans="1:4" x14ac:dyDescent="0.3">
      <c r="A826" s="13"/>
      <c r="D826" s="11"/>
    </row>
    <row r="827" spans="1:4" x14ac:dyDescent="0.3">
      <c r="A827" s="13"/>
      <c r="D827" s="11"/>
    </row>
    <row r="828" spans="1:4" x14ac:dyDescent="0.3">
      <c r="A828" s="13"/>
      <c r="D828" s="11"/>
    </row>
    <row r="829" spans="1:4" x14ac:dyDescent="0.3">
      <c r="A829" s="13"/>
      <c r="D829" s="11"/>
    </row>
    <row r="830" spans="1:4" x14ac:dyDescent="0.3">
      <c r="A830" s="13"/>
      <c r="D830" s="11"/>
    </row>
    <row r="831" spans="1:4" x14ac:dyDescent="0.3">
      <c r="A831" s="13"/>
      <c r="D831" s="11"/>
    </row>
    <row r="832" spans="1:4" x14ac:dyDescent="0.3">
      <c r="A832" s="13"/>
      <c r="D832" s="11"/>
    </row>
    <row r="833" spans="1:4" x14ac:dyDescent="0.3">
      <c r="A833" s="13"/>
      <c r="D833" s="11"/>
    </row>
    <row r="834" spans="1:4" x14ac:dyDescent="0.3">
      <c r="A834" s="13"/>
      <c r="D834" s="11"/>
    </row>
    <row r="835" spans="1:4" x14ac:dyDescent="0.3">
      <c r="A835" s="13"/>
      <c r="D835" s="11"/>
    </row>
    <row r="836" spans="1:4" x14ac:dyDescent="0.3">
      <c r="A836" s="13"/>
      <c r="D836" s="11"/>
    </row>
    <row r="837" spans="1:4" x14ac:dyDescent="0.3">
      <c r="A837" s="13"/>
      <c r="D837" s="11"/>
    </row>
    <row r="838" spans="1:4" x14ac:dyDescent="0.3">
      <c r="A838" s="13"/>
      <c r="D838" s="11"/>
    </row>
    <row r="839" spans="1:4" x14ac:dyDescent="0.3">
      <c r="A839" s="13"/>
      <c r="D839" s="11"/>
    </row>
    <row r="840" spans="1:4" x14ac:dyDescent="0.3">
      <c r="A840" s="13"/>
      <c r="D840" s="11"/>
    </row>
    <row r="841" spans="1:4" x14ac:dyDescent="0.3">
      <c r="A841" s="13"/>
      <c r="D841" s="11"/>
    </row>
    <row r="842" spans="1:4" x14ac:dyDescent="0.3">
      <c r="A842" s="13"/>
      <c r="D842" s="11"/>
    </row>
    <row r="843" spans="1:4" x14ac:dyDescent="0.3">
      <c r="A843" s="13"/>
      <c r="D843" s="11"/>
    </row>
    <row r="844" spans="1:4" x14ac:dyDescent="0.3">
      <c r="A844" s="13"/>
      <c r="D844" s="11"/>
    </row>
    <row r="845" spans="1:4" x14ac:dyDescent="0.3">
      <c r="A845" s="13"/>
      <c r="D845" s="11"/>
    </row>
    <row r="846" spans="1:4" x14ac:dyDescent="0.3">
      <c r="A846" s="13"/>
      <c r="D846" s="11"/>
    </row>
    <row r="847" spans="1:4" x14ac:dyDescent="0.3">
      <c r="A847" s="13"/>
      <c r="D847" s="11"/>
    </row>
    <row r="848" spans="1:4" x14ac:dyDescent="0.3">
      <c r="A848" s="13"/>
      <c r="D848" s="11"/>
    </row>
    <row r="849" spans="1:4" x14ac:dyDescent="0.3">
      <c r="A849" s="13"/>
      <c r="D849" s="11"/>
    </row>
    <row r="850" spans="1:4" x14ac:dyDescent="0.3">
      <c r="A850" s="13"/>
      <c r="D850" s="11"/>
    </row>
    <row r="851" spans="1:4" x14ac:dyDescent="0.3">
      <c r="A851" s="13"/>
      <c r="D851" s="11"/>
    </row>
    <row r="852" spans="1:4" x14ac:dyDescent="0.3">
      <c r="A852" s="13"/>
      <c r="D852" s="11"/>
    </row>
    <row r="853" spans="1:4" x14ac:dyDescent="0.3">
      <c r="A853" s="13"/>
      <c r="D853" s="11"/>
    </row>
    <row r="854" spans="1:4" x14ac:dyDescent="0.3">
      <c r="A854" s="13"/>
      <c r="D854" s="11"/>
    </row>
    <row r="855" spans="1:4" x14ac:dyDescent="0.3">
      <c r="A855" s="13"/>
      <c r="D855" s="11"/>
    </row>
    <row r="856" spans="1:4" x14ac:dyDescent="0.3">
      <c r="A856" s="13"/>
      <c r="D856" s="11"/>
    </row>
    <row r="857" spans="1:4" x14ac:dyDescent="0.3">
      <c r="A857" s="13"/>
      <c r="D857" s="11"/>
    </row>
    <row r="858" spans="1:4" x14ac:dyDescent="0.3">
      <c r="A858" s="13"/>
      <c r="D858" s="11"/>
    </row>
    <row r="859" spans="1:4" x14ac:dyDescent="0.3">
      <c r="A859" s="13"/>
      <c r="D859" s="11"/>
    </row>
    <row r="860" spans="1:4" x14ac:dyDescent="0.3">
      <c r="A860" s="13"/>
      <c r="D860" s="11"/>
    </row>
    <row r="861" spans="1:4" x14ac:dyDescent="0.3">
      <c r="A861" s="13"/>
      <c r="D861" s="11"/>
    </row>
    <row r="862" spans="1:4" x14ac:dyDescent="0.3">
      <c r="A862" s="13"/>
      <c r="D862" s="11"/>
    </row>
    <row r="863" spans="1:4" x14ac:dyDescent="0.3">
      <c r="A863" s="13"/>
      <c r="D863" s="11"/>
    </row>
    <row r="864" spans="1:4" x14ac:dyDescent="0.3">
      <c r="A864" s="13"/>
      <c r="D864" s="11"/>
    </row>
    <row r="865" spans="1:4" x14ac:dyDescent="0.3">
      <c r="A865" s="13"/>
      <c r="D865" s="11"/>
    </row>
    <row r="866" spans="1:4" x14ac:dyDescent="0.3">
      <c r="A866" s="13"/>
      <c r="D866" s="11"/>
    </row>
    <row r="867" spans="1:4" x14ac:dyDescent="0.3">
      <c r="A867" s="13"/>
      <c r="D867" s="11"/>
    </row>
    <row r="868" spans="1:4" x14ac:dyDescent="0.3">
      <c r="A868" s="13"/>
      <c r="D868" s="11"/>
    </row>
    <row r="869" spans="1:4" x14ac:dyDescent="0.3">
      <c r="A869" s="13"/>
      <c r="D869" s="11"/>
    </row>
    <row r="870" spans="1:4" x14ac:dyDescent="0.3">
      <c r="A870" s="13"/>
      <c r="D870" s="11"/>
    </row>
    <row r="871" spans="1:4" x14ac:dyDescent="0.3">
      <c r="A871" s="13"/>
      <c r="D871" s="11"/>
    </row>
    <row r="872" spans="1:4" x14ac:dyDescent="0.3">
      <c r="A872" s="13"/>
      <c r="D872" s="11"/>
    </row>
    <row r="873" spans="1:4" x14ac:dyDescent="0.3">
      <c r="A873" s="13"/>
      <c r="D873" s="11"/>
    </row>
    <row r="874" spans="1:4" x14ac:dyDescent="0.3">
      <c r="A874" s="13"/>
      <c r="D874" s="11"/>
    </row>
    <row r="875" spans="1:4" x14ac:dyDescent="0.3">
      <c r="A875" s="13"/>
      <c r="D875" s="11"/>
    </row>
    <row r="876" spans="1:4" x14ac:dyDescent="0.3">
      <c r="A876" s="13"/>
      <c r="D876" s="11"/>
    </row>
    <row r="877" spans="1:4" x14ac:dyDescent="0.3">
      <c r="A877" s="13"/>
      <c r="D877" s="11"/>
    </row>
    <row r="878" spans="1:4" x14ac:dyDescent="0.3">
      <c r="A878" s="13"/>
      <c r="D878" s="11"/>
    </row>
    <row r="879" spans="1:4" x14ac:dyDescent="0.3">
      <c r="A879" s="13"/>
      <c r="D879" s="11"/>
    </row>
    <row r="880" spans="1:4" x14ac:dyDescent="0.3">
      <c r="A880" s="13"/>
      <c r="D880" s="11"/>
    </row>
    <row r="881" spans="1:4" x14ac:dyDescent="0.3">
      <c r="A881" s="13"/>
      <c r="D881" s="11"/>
    </row>
    <row r="882" spans="1:4" x14ac:dyDescent="0.3">
      <c r="A882" s="13"/>
      <c r="D882" s="11"/>
    </row>
    <row r="883" spans="1:4" x14ac:dyDescent="0.3">
      <c r="A883" s="13"/>
      <c r="D883" s="11"/>
    </row>
    <row r="884" spans="1:4" x14ac:dyDescent="0.3">
      <c r="A884" s="13"/>
      <c r="D884" s="11"/>
    </row>
    <row r="885" spans="1:4" x14ac:dyDescent="0.3">
      <c r="A885" s="13"/>
      <c r="D885" s="11"/>
    </row>
    <row r="886" spans="1:4" x14ac:dyDescent="0.3">
      <c r="A886" s="13"/>
      <c r="D886" s="11"/>
    </row>
    <row r="887" spans="1:4" x14ac:dyDescent="0.3">
      <c r="A887" s="13"/>
      <c r="D887" s="11"/>
    </row>
    <row r="888" spans="1:4" x14ac:dyDescent="0.3">
      <c r="A888" s="13"/>
      <c r="D888" s="11"/>
    </row>
    <row r="889" spans="1:4" x14ac:dyDescent="0.3">
      <c r="A889" s="13"/>
      <c r="D889" s="11"/>
    </row>
    <row r="890" spans="1:4" x14ac:dyDescent="0.3">
      <c r="A890" s="13"/>
      <c r="D890" s="11"/>
    </row>
    <row r="891" spans="1:4" x14ac:dyDescent="0.3">
      <c r="A891" s="13"/>
      <c r="D891" s="11"/>
    </row>
    <row r="892" spans="1:4" x14ac:dyDescent="0.3">
      <c r="A892" s="13"/>
      <c r="D892" s="11"/>
    </row>
    <row r="893" spans="1:4" x14ac:dyDescent="0.3">
      <c r="A893" s="13"/>
      <c r="D893" s="11"/>
    </row>
    <row r="894" spans="1:4" x14ac:dyDescent="0.3">
      <c r="A894" s="13"/>
      <c r="D894" s="11"/>
    </row>
    <row r="895" spans="1:4" x14ac:dyDescent="0.3">
      <c r="A895" s="13"/>
      <c r="D895" s="11"/>
    </row>
    <row r="896" spans="1:4" x14ac:dyDescent="0.3">
      <c r="A896" s="13"/>
      <c r="D896" s="11"/>
    </row>
    <row r="897" spans="1:4" x14ac:dyDescent="0.3">
      <c r="A897" s="13"/>
      <c r="D897" s="11"/>
    </row>
    <row r="898" spans="1:4" x14ac:dyDescent="0.3">
      <c r="A898" s="13"/>
      <c r="D898" s="11"/>
    </row>
    <row r="899" spans="1:4" x14ac:dyDescent="0.3">
      <c r="A899" s="13"/>
      <c r="D899" s="11"/>
    </row>
    <row r="900" spans="1:4" x14ac:dyDescent="0.3">
      <c r="A900" s="13"/>
      <c r="D900" s="11"/>
    </row>
    <row r="901" spans="1:4" x14ac:dyDescent="0.3">
      <c r="A901" s="13"/>
      <c r="D901" s="11"/>
    </row>
    <row r="902" spans="1:4" x14ac:dyDescent="0.3">
      <c r="A902" s="13"/>
      <c r="D902" s="11"/>
    </row>
    <row r="903" spans="1:4" x14ac:dyDescent="0.3">
      <c r="A903" s="13"/>
      <c r="D903" s="11"/>
    </row>
    <row r="904" spans="1:4" x14ac:dyDescent="0.3">
      <c r="A904" s="13"/>
      <c r="D904" s="11"/>
    </row>
    <row r="905" spans="1:4" x14ac:dyDescent="0.3">
      <c r="A905" s="13"/>
      <c r="D905" s="11"/>
    </row>
    <row r="906" spans="1:4" x14ac:dyDescent="0.3">
      <c r="A906" s="13"/>
      <c r="D906" s="11"/>
    </row>
    <row r="907" spans="1:4" x14ac:dyDescent="0.3">
      <c r="A907" s="13"/>
      <c r="D907" s="11"/>
    </row>
    <row r="908" spans="1:4" x14ac:dyDescent="0.3">
      <c r="A908" s="13"/>
      <c r="D908" s="11"/>
    </row>
    <row r="909" spans="1:4" x14ac:dyDescent="0.3">
      <c r="A909" s="13"/>
      <c r="D909" s="11"/>
    </row>
    <row r="910" spans="1:4" x14ac:dyDescent="0.3">
      <c r="A910" s="13"/>
      <c r="D910" s="11"/>
    </row>
    <row r="911" spans="1:4" x14ac:dyDescent="0.3">
      <c r="A911" s="13"/>
      <c r="D911" s="11"/>
    </row>
    <row r="912" spans="1:4" x14ac:dyDescent="0.3">
      <c r="A912" s="13"/>
      <c r="D912" s="11"/>
    </row>
    <row r="913" spans="1:4" x14ac:dyDescent="0.3">
      <c r="A913" s="13"/>
      <c r="D913" s="11"/>
    </row>
    <row r="914" spans="1:4" x14ac:dyDescent="0.3">
      <c r="A914" s="13"/>
      <c r="D914" s="11"/>
    </row>
    <row r="915" spans="1:4" x14ac:dyDescent="0.3">
      <c r="A915" s="13"/>
      <c r="D915" s="11"/>
    </row>
    <row r="916" spans="1:4" x14ac:dyDescent="0.3">
      <c r="A916" s="13"/>
      <c r="D916" s="11"/>
    </row>
    <row r="917" spans="1:4" x14ac:dyDescent="0.3">
      <c r="A917" s="13"/>
      <c r="D917" s="11"/>
    </row>
    <row r="918" spans="1:4" x14ac:dyDescent="0.3">
      <c r="A918" s="13"/>
      <c r="D918" s="11"/>
    </row>
    <row r="919" spans="1:4" x14ac:dyDescent="0.3">
      <c r="A919" s="13"/>
      <c r="D919" s="11"/>
    </row>
    <row r="920" spans="1:4" x14ac:dyDescent="0.3">
      <c r="A920" s="13"/>
      <c r="D920" s="11"/>
    </row>
    <row r="921" spans="1:4" x14ac:dyDescent="0.3">
      <c r="A921" s="13"/>
      <c r="D921" s="11"/>
    </row>
    <row r="922" spans="1:4" x14ac:dyDescent="0.3">
      <c r="A922" s="13"/>
      <c r="D922" s="11"/>
    </row>
    <row r="923" spans="1:4" x14ac:dyDescent="0.3">
      <c r="A923" s="13"/>
      <c r="D923" s="11"/>
    </row>
    <row r="924" spans="1:4" x14ac:dyDescent="0.3">
      <c r="A924" s="13"/>
      <c r="D924" s="11"/>
    </row>
    <row r="925" spans="1:4" x14ac:dyDescent="0.3">
      <c r="A925" s="13"/>
      <c r="D925" s="11"/>
    </row>
    <row r="926" spans="1:4" x14ac:dyDescent="0.3">
      <c r="A926" s="13"/>
      <c r="D926" s="11"/>
    </row>
    <row r="927" spans="1:4" x14ac:dyDescent="0.3">
      <c r="A927" s="13"/>
      <c r="D927" s="11"/>
    </row>
    <row r="928" spans="1:4" x14ac:dyDescent="0.3">
      <c r="A928" s="13"/>
      <c r="D928" s="11"/>
    </row>
    <row r="929" spans="1:4" x14ac:dyDescent="0.3">
      <c r="A929" s="13"/>
      <c r="D929" s="11"/>
    </row>
    <row r="930" spans="1:4" x14ac:dyDescent="0.3">
      <c r="A930" s="13"/>
      <c r="D930" s="11"/>
    </row>
    <row r="931" spans="1:4" x14ac:dyDescent="0.3">
      <c r="A931" s="13"/>
      <c r="D931" s="11"/>
    </row>
    <row r="932" spans="1:4" x14ac:dyDescent="0.3">
      <c r="A932" s="13"/>
      <c r="D932" s="11"/>
    </row>
    <row r="933" spans="1:4" x14ac:dyDescent="0.3">
      <c r="A933" s="13"/>
      <c r="D933" s="11"/>
    </row>
    <row r="934" spans="1:4" x14ac:dyDescent="0.3">
      <c r="A934" s="13"/>
      <c r="D934" s="11"/>
    </row>
    <row r="935" spans="1:4" x14ac:dyDescent="0.3">
      <c r="A935" s="13"/>
      <c r="D935" s="11"/>
    </row>
    <row r="936" spans="1:4" x14ac:dyDescent="0.3">
      <c r="A936" s="13"/>
      <c r="D936" s="11"/>
    </row>
    <row r="937" spans="1:4" x14ac:dyDescent="0.3">
      <c r="A937" s="13"/>
      <c r="D937" s="11"/>
    </row>
    <row r="938" spans="1:4" x14ac:dyDescent="0.3">
      <c r="A938" s="13"/>
      <c r="D938" s="11"/>
    </row>
    <row r="939" spans="1:4" x14ac:dyDescent="0.3">
      <c r="A939" s="13"/>
      <c r="D939" s="11"/>
    </row>
    <row r="940" spans="1:4" x14ac:dyDescent="0.3">
      <c r="A940" s="13"/>
      <c r="D940" s="11"/>
    </row>
    <row r="941" spans="1:4" x14ac:dyDescent="0.3">
      <c r="A941" s="13"/>
      <c r="D941" s="11"/>
    </row>
    <row r="942" spans="1:4" x14ac:dyDescent="0.3">
      <c r="A942" s="13"/>
      <c r="D942" s="11"/>
    </row>
    <row r="943" spans="1:4" x14ac:dyDescent="0.3">
      <c r="A943" s="13"/>
      <c r="D943" s="11"/>
    </row>
    <row r="944" spans="1:4" x14ac:dyDescent="0.3">
      <c r="A944" s="13"/>
      <c r="D944" s="11"/>
    </row>
    <row r="945" spans="1:4" x14ac:dyDescent="0.3">
      <c r="A945" s="13"/>
      <c r="D945" s="11"/>
    </row>
    <row r="946" spans="1:4" x14ac:dyDescent="0.3">
      <c r="A946" s="13"/>
      <c r="D946" s="11"/>
    </row>
    <row r="947" spans="1:4" x14ac:dyDescent="0.3">
      <c r="A947" s="13"/>
      <c r="D947" s="11"/>
    </row>
    <row r="948" spans="1:4" x14ac:dyDescent="0.3">
      <c r="A948" s="13"/>
      <c r="D948" s="11"/>
    </row>
    <row r="949" spans="1:4" x14ac:dyDescent="0.3">
      <c r="A949" s="13"/>
      <c r="D949" s="11"/>
    </row>
    <row r="950" spans="1:4" x14ac:dyDescent="0.3">
      <c r="A950" s="13"/>
      <c r="D950" s="11"/>
    </row>
    <row r="951" spans="1:4" x14ac:dyDescent="0.3">
      <c r="A951" s="13"/>
      <c r="D951" s="11"/>
    </row>
    <row r="952" spans="1:4" x14ac:dyDescent="0.3">
      <c r="A952" s="13"/>
      <c r="D952" s="11"/>
    </row>
    <row r="953" spans="1:4" x14ac:dyDescent="0.3">
      <c r="A953" s="13"/>
      <c r="D953" s="11"/>
    </row>
    <row r="954" spans="1:4" x14ac:dyDescent="0.3">
      <c r="A954" s="13"/>
      <c r="D954" s="11"/>
    </row>
    <row r="955" spans="1:4" x14ac:dyDescent="0.3">
      <c r="A955" s="13"/>
      <c r="D955" s="11"/>
    </row>
    <row r="956" spans="1:4" x14ac:dyDescent="0.3">
      <c r="A956" s="13"/>
      <c r="D956" s="11"/>
    </row>
    <row r="957" spans="1:4" x14ac:dyDescent="0.3">
      <c r="A957" s="13"/>
      <c r="D957" s="11"/>
    </row>
    <row r="958" spans="1:4" x14ac:dyDescent="0.3">
      <c r="A958" s="13"/>
      <c r="D958" s="11"/>
    </row>
    <row r="959" spans="1:4" x14ac:dyDescent="0.3">
      <c r="A959" s="13"/>
      <c r="D959" s="11"/>
    </row>
    <row r="960" spans="1:4" x14ac:dyDescent="0.3">
      <c r="A960" s="13"/>
      <c r="D960" s="11"/>
    </row>
    <row r="961" spans="1:4" x14ac:dyDescent="0.3">
      <c r="A961" s="13"/>
      <c r="D961" s="11"/>
    </row>
    <row r="962" spans="1:4" x14ac:dyDescent="0.3">
      <c r="A962" s="13"/>
      <c r="D962" s="11"/>
    </row>
    <row r="963" spans="1:4" x14ac:dyDescent="0.3">
      <c r="A963" s="13"/>
      <c r="D963" s="11"/>
    </row>
    <row r="964" spans="1:4" x14ac:dyDescent="0.3">
      <c r="A964" s="13"/>
      <c r="D964" s="11"/>
    </row>
    <row r="965" spans="1:4" x14ac:dyDescent="0.3">
      <c r="A965" s="13"/>
      <c r="D965" s="11"/>
    </row>
    <row r="966" spans="1:4" x14ac:dyDescent="0.3">
      <c r="A966" s="13"/>
      <c r="D966" s="11"/>
    </row>
    <row r="967" spans="1:4" x14ac:dyDescent="0.3">
      <c r="A967" s="13"/>
      <c r="D967" s="11"/>
    </row>
    <row r="968" spans="1:4" x14ac:dyDescent="0.3">
      <c r="A968" s="13"/>
      <c r="D968" s="11"/>
    </row>
    <row r="969" spans="1:4" x14ac:dyDescent="0.3">
      <c r="A969" s="13"/>
      <c r="D969" s="11"/>
    </row>
    <row r="970" spans="1:4" x14ac:dyDescent="0.3">
      <c r="A970" s="13"/>
      <c r="D970" s="11"/>
    </row>
    <row r="971" spans="1:4" x14ac:dyDescent="0.3">
      <c r="A971" s="13"/>
      <c r="D971" s="11"/>
    </row>
    <row r="972" spans="1:4" x14ac:dyDescent="0.3">
      <c r="A972" s="13"/>
      <c r="D972" s="11"/>
    </row>
    <row r="973" spans="1:4" x14ac:dyDescent="0.3">
      <c r="A973" s="13"/>
      <c r="D973" s="11"/>
    </row>
    <row r="974" spans="1:4" x14ac:dyDescent="0.3">
      <c r="A974" s="13"/>
      <c r="D974" s="11"/>
    </row>
    <row r="975" spans="1:4" x14ac:dyDescent="0.3">
      <c r="A975" s="13"/>
      <c r="D975" s="11"/>
    </row>
    <row r="976" spans="1:4" x14ac:dyDescent="0.3">
      <c r="A976" s="13"/>
      <c r="D976" s="11"/>
    </row>
    <row r="977" spans="1:4" x14ac:dyDescent="0.3">
      <c r="A977" s="13"/>
      <c r="D977" s="11"/>
    </row>
    <row r="978" spans="1:4" x14ac:dyDescent="0.3">
      <c r="A978" s="13"/>
      <c r="D978" s="11"/>
    </row>
    <row r="979" spans="1:4" x14ac:dyDescent="0.3">
      <c r="A979" s="13"/>
      <c r="D979" s="11"/>
    </row>
    <row r="980" spans="1:4" x14ac:dyDescent="0.3">
      <c r="A980" s="13"/>
      <c r="D980" s="11"/>
    </row>
    <row r="981" spans="1:4" x14ac:dyDescent="0.3">
      <c r="A981" s="13"/>
      <c r="D981" s="11"/>
    </row>
    <row r="982" spans="1:4" x14ac:dyDescent="0.3">
      <c r="A982" s="13"/>
      <c r="D982" s="11"/>
    </row>
    <row r="983" spans="1:4" x14ac:dyDescent="0.3">
      <c r="A983" s="13"/>
      <c r="D983" s="11"/>
    </row>
    <row r="984" spans="1:4" x14ac:dyDescent="0.3">
      <c r="A984" s="13"/>
      <c r="D984" s="11"/>
    </row>
    <row r="985" spans="1:4" x14ac:dyDescent="0.3">
      <c r="A985" s="13"/>
      <c r="D985" s="11"/>
    </row>
    <row r="986" spans="1:4" x14ac:dyDescent="0.3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1000000}">
          <x14:formula1>
            <xm:f>'controlled vocabulary'!$AQ$4:$AQ$6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vocabulary'!$AO$4:$AO$7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vocabulary'!$AS$4:$AS$5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vocabulary'!$AM$4:$AM$9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vocabulary'!$AR$4:$AR$5</xm:f>
          </x14:formula1>
          <xm:sqref>S4:S1048576</xm:sqref>
        </x14:dataValidation>
        <x14:dataValidation type="list" allowBlank="1" showInputMessage="1" showErrorMessage="1" xr:uid="{00000000-0002-0000-0700-000008000000}">
          <x14:formula1>
            <xm:f>'controlled vocabulary'!$AP$4:$AP$5</xm:f>
          </x14:formula1>
          <xm:sqref>N4:N1048576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Y1000"/>
  <sheetViews>
    <sheetView topLeftCell="R1" workbookViewId="0">
      <selection activeCell="AD4" sqref="AD4"/>
    </sheetView>
  </sheetViews>
  <sheetFormatPr defaultColWidth="15.109375" defaultRowHeight="15" customHeight="1" x14ac:dyDescent="0.3"/>
  <cols>
    <col min="1" max="2" width="12.44140625" customWidth="1"/>
    <col min="3" max="3" width="9" bestFit="1" customWidth="1"/>
    <col min="4" max="4" width="9" customWidth="1"/>
    <col min="5" max="5" width="13.10937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44140625" customWidth="1"/>
    <col min="13" max="13" width="12.6640625" customWidth="1"/>
    <col min="14" max="14" width="11.109375" customWidth="1"/>
    <col min="15" max="16" width="10.109375" customWidth="1"/>
    <col min="17" max="17" width="14.77734375" customWidth="1"/>
    <col min="18" max="18" width="10.109375" customWidth="1"/>
    <col min="19" max="19" width="19.6640625" customWidth="1"/>
    <col min="20" max="20" width="10.109375" customWidth="1"/>
    <col min="21" max="21" width="15.33203125" bestFit="1" customWidth="1"/>
    <col min="22" max="25" width="10.109375" customWidth="1"/>
    <col min="26" max="27" width="13.6640625" customWidth="1"/>
    <col min="28" max="28" width="24.33203125" bestFit="1" customWidth="1"/>
    <col min="29" max="29" width="12" bestFit="1" customWidth="1"/>
    <col min="30" max="30" width="7.77734375" bestFit="1" customWidth="1"/>
    <col min="31" max="31" width="9.6640625" bestFit="1" customWidth="1"/>
    <col min="32" max="32" width="10.44140625" bestFit="1" customWidth="1"/>
    <col min="33" max="36" width="10.44140625" customWidth="1"/>
    <col min="37" max="37" width="15.33203125" bestFit="1" customWidth="1"/>
    <col min="38" max="38" width="17.77734375" bestFit="1" customWidth="1"/>
    <col min="39" max="39" width="13.44140625" bestFit="1" customWidth="1"/>
    <col min="40" max="40" width="20.33203125" bestFit="1" customWidth="1"/>
    <col min="41" max="41" width="14.33203125" bestFit="1" customWidth="1"/>
    <col min="42" max="42" width="9.33203125" bestFit="1" customWidth="1"/>
    <col min="43" max="43" width="15.44140625" customWidth="1"/>
    <col min="44" max="45" width="23.109375" customWidth="1"/>
    <col min="46" max="46" width="16.109375" bestFit="1" customWidth="1"/>
    <col min="47" max="47" width="12.6640625" style="4" bestFit="1" customWidth="1"/>
    <col min="48" max="48" width="16.6640625" bestFit="1" customWidth="1"/>
    <col min="49" max="49" width="18.77734375" bestFit="1" customWidth="1"/>
    <col min="50" max="50" width="18.77734375" customWidth="1"/>
    <col min="51" max="51" width="24.33203125" bestFit="1" customWidth="1"/>
    <col min="52" max="55" width="13.109375" customWidth="1"/>
  </cols>
  <sheetData>
    <row r="1" spans="1:51" s="76" customFormat="1" ht="15" customHeight="1" x14ac:dyDescent="0.3">
      <c r="A1" s="75" t="s">
        <v>159</v>
      </c>
      <c r="B1" s="75" t="s">
        <v>160</v>
      </c>
      <c r="C1" s="75"/>
      <c r="D1" s="75"/>
      <c r="E1" s="77"/>
      <c r="F1" s="77"/>
      <c r="G1" s="77"/>
      <c r="H1" s="77"/>
      <c r="I1" s="77"/>
      <c r="J1" s="77"/>
      <c r="K1" s="77"/>
      <c r="L1" s="77"/>
      <c r="M1" s="77"/>
      <c r="N1" s="77"/>
      <c r="P1" s="78"/>
      <c r="Q1" s="75" t="s">
        <v>628</v>
      </c>
      <c r="R1" s="78"/>
      <c r="S1" s="78"/>
      <c r="T1" s="78"/>
      <c r="U1" s="78"/>
      <c r="V1" s="78"/>
      <c r="W1" s="78"/>
      <c r="X1" s="78"/>
      <c r="Y1" s="78"/>
      <c r="Z1" s="75" t="s">
        <v>161</v>
      </c>
      <c r="AA1" s="78"/>
      <c r="AB1" s="77"/>
      <c r="AC1" s="77"/>
      <c r="AD1" s="77"/>
      <c r="AE1" s="77"/>
      <c r="AF1" s="77"/>
      <c r="AG1" s="77"/>
      <c r="AH1" s="75" t="s">
        <v>629</v>
      </c>
      <c r="AI1" s="77"/>
      <c r="AJ1" s="77"/>
      <c r="AK1" s="77"/>
      <c r="AL1" s="77"/>
      <c r="AM1" s="75" t="s">
        <v>621</v>
      </c>
      <c r="AN1" s="78"/>
      <c r="AO1" s="77"/>
      <c r="AP1" s="77"/>
      <c r="AR1" s="77"/>
      <c r="AS1" s="77"/>
      <c r="AT1" s="75" t="s">
        <v>162</v>
      </c>
      <c r="AU1" s="79"/>
      <c r="AV1" s="77"/>
      <c r="AW1" s="77"/>
      <c r="AX1" s="77"/>
      <c r="AY1" s="77"/>
    </row>
    <row r="2" spans="1:51" s="76" customFormat="1" ht="15" customHeight="1" x14ac:dyDescent="0.3">
      <c r="A2" s="80" t="s">
        <v>431</v>
      </c>
      <c r="B2" s="80" t="s">
        <v>901</v>
      </c>
      <c r="C2" s="80" t="s">
        <v>479</v>
      </c>
      <c r="D2" s="80" t="s">
        <v>461</v>
      </c>
      <c r="E2" s="80" t="s">
        <v>482</v>
      </c>
      <c r="F2" s="33" t="s">
        <v>820</v>
      </c>
      <c r="G2" s="80" t="s">
        <v>671</v>
      </c>
      <c r="H2" s="80" t="s">
        <v>470</v>
      </c>
      <c r="I2" s="80" t="s">
        <v>884</v>
      </c>
      <c r="J2" s="80" t="s">
        <v>885</v>
      </c>
      <c r="K2" s="80" t="s">
        <v>886</v>
      </c>
      <c r="L2" s="80" t="s">
        <v>483</v>
      </c>
      <c r="M2" s="80" t="s">
        <v>475</v>
      </c>
      <c r="N2" s="80" t="s">
        <v>476</v>
      </c>
      <c r="O2" s="80" t="s">
        <v>478</v>
      </c>
      <c r="P2" s="80" t="s">
        <v>796</v>
      </c>
      <c r="Q2" s="80" t="s">
        <v>433</v>
      </c>
      <c r="R2" s="80" t="s">
        <v>435</v>
      </c>
      <c r="S2" s="80" t="s">
        <v>436</v>
      </c>
      <c r="T2" s="80" t="s">
        <v>655</v>
      </c>
      <c r="U2" s="80" t="s">
        <v>646</v>
      </c>
      <c r="V2" s="80" t="s">
        <v>684</v>
      </c>
      <c r="W2" s="80" t="s">
        <v>438</v>
      </c>
      <c r="X2" s="80" t="s">
        <v>439</v>
      </c>
      <c r="Y2" s="80" t="s">
        <v>445</v>
      </c>
      <c r="Z2" s="80" t="s">
        <v>504</v>
      </c>
      <c r="AA2" s="81" t="s">
        <v>509</v>
      </c>
      <c r="AB2" s="80" t="s">
        <v>536</v>
      </c>
      <c r="AC2" s="80" t="s">
        <v>488</v>
      </c>
      <c r="AD2" s="80" t="s">
        <v>492</v>
      </c>
      <c r="AE2" s="80" t="s">
        <v>495</v>
      </c>
      <c r="AF2" s="80" t="s">
        <v>574</v>
      </c>
      <c r="AG2" s="80" t="s">
        <v>960</v>
      </c>
      <c r="AH2" s="80" t="s">
        <v>331</v>
      </c>
      <c r="AI2" s="80" t="s">
        <v>332</v>
      </c>
      <c r="AJ2" s="80" t="s">
        <v>333</v>
      </c>
      <c r="AK2" s="80" t="s">
        <v>657</v>
      </c>
      <c r="AL2" s="80" t="s">
        <v>358</v>
      </c>
      <c r="AM2" s="80" t="s">
        <v>699</v>
      </c>
      <c r="AN2" s="80" t="s">
        <v>749</v>
      </c>
      <c r="AO2" s="80" t="s">
        <v>702</v>
      </c>
      <c r="AP2" s="80" t="s">
        <v>936</v>
      </c>
      <c r="AQ2" s="80" t="s">
        <v>700</v>
      </c>
      <c r="AR2" s="80" t="s">
        <v>701</v>
      </c>
      <c r="AS2" s="80" t="s">
        <v>703</v>
      </c>
      <c r="AT2" s="82" t="s">
        <v>582</v>
      </c>
      <c r="AU2" s="83" t="s">
        <v>586</v>
      </c>
      <c r="AV2" s="81" t="s">
        <v>581</v>
      </c>
      <c r="AW2" s="80" t="s">
        <v>583</v>
      </c>
      <c r="AX2" s="80" t="s">
        <v>588</v>
      </c>
      <c r="AY2" s="80" t="s">
        <v>715</v>
      </c>
    </row>
    <row r="3" spans="1:51" s="76" customFormat="1" ht="15" customHeight="1" x14ac:dyDescent="0.3">
      <c r="A3" s="84"/>
      <c r="B3" s="84"/>
      <c r="C3" s="84"/>
      <c r="D3" s="84"/>
      <c r="E3" s="84"/>
      <c r="F3" s="84"/>
      <c r="G3" s="84"/>
      <c r="H3" s="84"/>
      <c r="I3" s="84"/>
      <c r="J3" s="84"/>
      <c r="K3" s="84"/>
      <c r="L3" s="85" t="str">
        <f>HYPERLINK("http://www.water-research.net/course/drainageclass.pdf","Soil Drainage Classes")</f>
        <v>Soil Drainage Classes</v>
      </c>
      <c r="M3" s="85" t="str">
        <f>HYPERLINK("http://www.nrcs.usda.gov/Internet/FSE_DOCUMENTS/nrcs142p2_052523.pdf","NRCS")</f>
        <v>NRCS</v>
      </c>
      <c r="N3" s="85" t="str">
        <f>HYPERLINK("http://jersey.uoregon.edu/~mstrick/AskGeoMan/geoQuerry11.html","Mafic vs. Felsic")</f>
        <v>Mafic vs. Felsic</v>
      </c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 t="s">
        <v>163</v>
      </c>
      <c r="AA3" s="84"/>
      <c r="AB3" s="86"/>
      <c r="AC3" s="86"/>
      <c r="AD3" s="86"/>
      <c r="AE3" s="86"/>
      <c r="AF3" s="86"/>
      <c r="AG3" s="86"/>
      <c r="AH3" s="86"/>
      <c r="AI3" s="86"/>
      <c r="AJ3" s="86"/>
      <c r="AK3" s="86"/>
      <c r="AL3" s="86"/>
      <c r="AM3" s="86"/>
      <c r="AN3" s="84"/>
      <c r="AO3" s="86"/>
      <c r="AP3" s="86"/>
      <c r="AQ3" s="86"/>
      <c r="AR3" s="86"/>
      <c r="AS3" s="86"/>
      <c r="AT3" s="84" t="s">
        <v>137</v>
      </c>
      <c r="AU3" s="87"/>
      <c r="AV3" s="84" t="s">
        <v>164</v>
      </c>
      <c r="AW3" s="84" t="s">
        <v>165</v>
      </c>
      <c r="AX3" s="84"/>
      <c r="AY3" s="84"/>
    </row>
    <row r="4" spans="1:51" ht="12.75" customHeight="1" x14ac:dyDescent="0.3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798</v>
      </c>
      <c r="AH4" s="2" t="s">
        <v>652</v>
      </c>
      <c r="AI4" s="2" t="s">
        <v>634</v>
      </c>
      <c r="AJ4" s="2" t="s">
        <v>644</v>
      </c>
      <c r="AK4" s="2" t="s">
        <v>647</v>
      </c>
      <c r="AL4" s="2" t="s">
        <v>661</v>
      </c>
      <c r="AM4" s="20" t="s">
        <v>757</v>
      </c>
      <c r="AN4" s="2" t="s">
        <v>639</v>
      </c>
      <c r="AO4" s="21" t="s">
        <v>311</v>
      </c>
      <c r="AP4" s="2" t="s">
        <v>634</v>
      </c>
      <c r="AQ4" s="21" t="s">
        <v>307</v>
      </c>
      <c r="AR4" s="21" t="s">
        <v>309</v>
      </c>
      <c r="AS4" s="2" t="s">
        <v>314</v>
      </c>
      <c r="AT4" t="s">
        <v>247</v>
      </c>
      <c r="AU4" t="s">
        <v>252</v>
      </c>
      <c r="AV4" t="s">
        <v>293</v>
      </c>
      <c r="AW4" s="3" t="s">
        <v>175</v>
      </c>
      <c r="AX4" s="3" t="s">
        <v>798</v>
      </c>
      <c r="AY4" s="3" t="s">
        <v>174</v>
      </c>
    </row>
    <row r="5" spans="1:51" ht="12.75" customHeight="1" x14ac:dyDescent="0.3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/>
      <c r="AH5" s="2" t="s">
        <v>653</v>
      </c>
      <c r="AI5" s="2" t="s">
        <v>635</v>
      </c>
      <c r="AJ5" s="2" t="s">
        <v>656</v>
      </c>
      <c r="AK5" s="2" t="s">
        <v>648</v>
      </c>
      <c r="AL5" s="2" t="s">
        <v>662</v>
      </c>
      <c r="AM5" s="2" t="s">
        <v>753</v>
      </c>
      <c r="AN5" s="2" t="s">
        <v>640</v>
      </c>
      <c r="AO5" s="21" t="s">
        <v>312</v>
      </c>
      <c r="AP5" s="2" t="s">
        <v>635</v>
      </c>
      <c r="AQ5" s="21" t="s">
        <v>308</v>
      </c>
      <c r="AR5" s="21" t="s">
        <v>310</v>
      </c>
      <c r="AS5" s="2" t="s">
        <v>315</v>
      </c>
      <c r="AT5" t="s">
        <v>248</v>
      </c>
      <c r="AU5" t="s">
        <v>800</v>
      </c>
      <c r="AV5" t="s">
        <v>294</v>
      </c>
      <c r="AW5" s="3" t="s">
        <v>197</v>
      </c>
      <c r="AX5" s="3"/>
      <c r="AY5" s="3" t="s">
        <v>185</v>
      </c>
    </row>
    <row r="6" spans="1:51" ht="12.75" customHeight="1" x14ac:dyDescent="0.3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/>
      <c r="AH6" s="2" t="s">
        <v>654</v>
      </c>
      <c r="AI6" s="2" t="s">
        <v>638</v>
      </c>
      <c r="AJ6" s="2"/>
      <c r="AK6" s="2" t="s">
        <v>649</v>
      </c>
      <c r="AL6" s="2" t="s">
        <v>676</v>
      </c>
      <c r="AM6" s="2" t="s">
        <v>754</v>
      </c>
      <c r="AN6" s="2" t="s">
        <v>750</v>
      </c>
      <c r="AO6" s="21" t="s">
        <v>313</v>
      </c>
      <c r="AP6" s="21"/>
      <c r="AQ6" s="21" t="s">
        <v>212</v>
      </c>
      <c r="AR6" s="2"/>
      <c r="AS6" s="21"/>
      <c r="AT6" t="s">
        <v>213</v>
      </c>
      <c r="AU6" t="s">
        <v>196</v>
      </c>
      <c r="AV6" s="20" t="s">
        <v>295</v>
      </c>
      <c r="AW6" s="3" t="s">
        <v>34</v>
      </c>
      <c r="AX6" s="3"/>
      <c r="AY6" s="3" t="s">
        <v>195</v>
      </c>
    </row>
    <row r="7" spans="1:51" ht="12.75" customHeight="1" x14ac:dyDescent="0.3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/>
      <c r="AI7" s="2" t="s">
        <v>636</v>
      </c>
      <c r="AJ7" s="2"/>
      <c r="AK7" s="2" t="s">
        <v>650</v>
      </c>
      <c r="AL7" s="2" t="s">
        <v>677</v>
      </c>
      <c r="AM7" s="2" t="s">
        <v>755</v>
      </c>
      <c r="AN7" s="2"/>
      <c r="AO7" s="2" t="s">
        <v>801</v>
      </c>
      <c r="AP7" s="2"/>
      <c r="AQ7" s="2"/>
      <c r="AR7" s="2"/>
      <c r="AS7" s="21"/>
      <c r="AT7" t="s">
        <v>230</v>
      </c>
      <c r="AU7" t="s">
        <v>214</v>
      </c>
      <c r="AV7" t="s">
        <v>260</v>
      </c>
      <c r="AW7" s="3" t="s">
        <v>223</v>
      </c>
      <c r="AX7" s="3"/>
      <c r="AY7" s="3" t="s">
        <v>205</v>
      </c>
    </row>
    <row r="8" spans="1:51" ht="12.75" customHeight="1" x14ac:dyDescent="0.3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/>
      <c r="AI8" s="2" t="s">
        <v>637</v>
      </c>
      <c r="AJ8" s="2"/>
      <c r="AK8" s="2" t="s">
        <v>651</v>
      </c>
      <c r="AL8" s="2"/>
      <c r="AM8" s="2" t="s">
        <v>756</v>
      </c>
      <c r="AN8" s="2"/>
      <c r="AO8" s="2"/>
      <c r="AP8" s="2"/>
      <c r="AQ8" s="2"/>
      <c r="AR8" s="2"/>
      <c r="AS8" s="2"/>
      <c r="AT8" t="s">
        <v>235</v>
      </c>
      <c r="AU8" t="s">
        <v>222</v>
      </c>
      <c r="AV8" t="s">
        <v>261</v>
      </c>
      <c r="AW8" s="3" t="s">
        <v>296</v>
      </c>
      <c r="AX8" s="3"/>
      <c r="AY8" s="3" t="s">
        <v>212</v>
      </c>
    </row>
    <row r="9" spans="1:51" ht="12.75" customHeight="1" x14ac:dyDescent="0.3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 t="s">
        <v>658</v>
      </c>
      <c r="AL9" s="2"/>
      <c r="AM9" s="2" t="s">
        <v>704</v>
      </c>
      <c r="AN9" s="2"/>
      <c r="AO9" s="2"/>
      <c r="AP9" s="2"/>
      <c r="AQ9" s="2"/>
      <c r="AR9" s="2"/>
      <c r="AS9" s="2"/>
      <c r="AT9" t="s">
        <v>304</v>
      </c>
      <c r="AU9" t="s">
        <v>254</v>
      </c>
      <c r="AV9" t="s">
        <v>262</v>
      </c>
      <c r="AW9" s="3" t="s">
        <v>297</v>
      </c>
      <c r="AX9" s="3"/>
      <c r="AY9" s="3"/>
    </row>
    <row r="10" spans="1:51" ht="12.75" customHeight="1" x14ac:dyDescent="0.3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300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t="s">
        <v>249</v>
      </c>
      <c r="AU10" t="s">
        <v>231</v>
      </c>
      <c r="AV10" t="s">
        <v>263</v>
      </c>
      <c r="AW10" s="3" t="s">
        <v>298</v>
      </c>
      <c r="AX10" s="3"/>
      <c r="AY10" s="3"/>
    </row>
    <row r="11" spans="1:51" ht="12.75" customHeight="1" x14ac:dyDescent="0.3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 t="s">
        <v>704</v>
      </c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t="s">
        <v>250</v>
      </c>
      <c r="AU11" t="s">
        <v>236</v>
      </c>
      <c r="AV11" t="s">
        <v>236</v>
      </c>
      <c r="AW11" s="3" t="s">
        <v>808</v>
      </c>
      <c r="AX11" s="3"/>
      <c r="AY11" s="3"/>
    </row>
    <row r="12" spans="1:51" ht="12.75" customHeight="1" x14ac:dyDescent="0.3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t="s">
        <v>251</v>
      </c>
      <c r="AU12" t="s">
        <v>255</v>
      </c>
      <c r="AV12" t="s">
        <v>264</v>
      </c>
      <c r="AW12" s="3" t="s">
        <v>952</v>
      </c>
      <c r="AX12" s="3"/>
      <c r="AY12" s="3"/>
    </row>
    <row r="13" spans="1:51" ht="12.75" customHeight="1" x14ac:dyDescent="0.3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3" t="s">
        <v>795</v>
      </c>
      <c r="AU13" t="s">
        <v>256</v>
      </c>
      <c r="AV13" t="s">
        <v>265</v>
      </c>
      <c r="AW13" s="3"/>
      <c r="AX13" s="3"/>
      <c r="AY13" s="3"/>
    </row>
    <row r="14" spans="1:51" ht="12.75" customHeight="1" x14ac:dyDescent="0.3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3"/>
      <c r="AU14" t="s">
        <v>253</v>
      </c>
      <c r="AV14" t="s">
        <v>266</v>
      </c>
      <c r="AW14" s="3"/>
      <c r="AX14" s="3"/>
      <c r="AY14" s="3"/>
    </row>
    <row r="15" spans="1:51" ht="12.75" customHeight="1" x14ac:dyDescent="0.3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3"/>
      <c r="AU15" t="s">
        <v>257</v>
      </c>
      <c r="AV15" t="s">
        <v>267</v>
      </c>
      <c r="AW15" s="3"/>
      <c r="AX15" s="3"/>
      <c r="AY15" s="3"/>
    </row>
    <row r="16" spans="1:51" ht="12.7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3"/>
      <c r="AU16" t="s">
        <v>258</v>
      </c>
      <c r="AV16" t="s">
        <v>268</v>
      </c>
      <c r="AW16" s="3"/>
      <c r="AX16" s="3"/>
      <c r="AY16" s="3"/>
    </row>
    <row r="17" spans="1:51" ht="12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3"/>
      <c r="AU17" t="s">
        <v>259</v>
      </c>
      <c r="AV17" t="s">
        <v>269</v>
      </c>
      <c r="AW17" s="3"/>
      <c r="AX17" s="3"/>
      <c r="AY17" s="3"/>
    </row>
    <row r="18" spans="1:51" ht="12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3"/>
      <c r="AU18" t="s">
        <v>299</v>
      </c>
      <c r="AV18" t="s">
        <v>270</v>
      </c>
      <c r="AW18" s="3"/>
      <c r="AX18" s="3"/>
      <c r="AY18" s="3"/>
    </row>
    <row r="19" spans="1:51" ht="12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1"/>
      <c r="AU19" s="4" t="s">
        <v>300</v>
      </c>
      <c r="AV19" s="3" t="s">
        <v>803</v>
      </c>
      <c r="AW19" s="3"/>
      <c r="AX19" s="3"/>
      <c r="AY19" s="3"/>
    </row>
    <row r="20" spans="1:51" ht="12.75" customHeight="1" x14ac:dyDescent="0.3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1"/>
      <c r="AU20" s="4" t="s">
        <v>302</v>
      </c>
      <c r="AV20" s="3" t="s">
        <v>806</v>
      </c>
      <c r="AW20" s="3"/>
      <c r="AX20" s="3"/>
      <c r="AY20" s="3"/>
    </row>
    <row r="21" spans="1:51" ht="12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1"/>
      <c r="AU21" s="4" t="s">
        <v>807</v>
      </c>
      <c r="AV21" s="3" t="s">
        <v>837</v>
      </c>
      <c r="AW21" s="3"/>
      <c r="AX21" s="3"/>
      <c r="AY21" s="3"/>
    </row>
    <row r="22" spans="1:51" ht="12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1"/>
      <c r="AU22" s="4" t="s">
        <v>845</v>
      </c>
      <c r="AV22" s="3" t="s">
        <v>843</v>
      </c>
      <c r="AW22" s="3"/>
      <c r="AX22" s="3"/>
      <c r="AY22" s="3"/>
    </row>
    <row r="23" spans="1:51" ht="12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1"/>
      <c r="AU23" s="4" t="s">
        <v>954</v>
      </c>
      <c r="AV23" s="3" t="s">
        <v>844</v>
      </c>
      <c r="AW23" s="3"/>
      <c r="AX23" s="3"/>
      <c r="AY23" s="3"/>
    </row>
    <row r="24" spans="1:51" ht="12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1"/>
      <c r="AU24" s="4" t="s">
        <v>953</v>
      </c>
      <c r="AV24" s="3" t="s">
        <v>955</v>
      </c>
      <c r="AW24" s="3"/>
      <c r="AX24" s="3"/>
      <c r="AY24" s="3"/>
    </row>
    <row r="25" spans="1:51" ht="12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1"/>
      <c r="AU25" s="4" t="s">
        <v>956</v>
      </c>
      <c r="AV25" s="3" t="s">
        <v>957</v>
      </c>
      <c r="AW25" s="1"/>
      <c r="AX25" s="1"/>
      <c r="AY25" s="1"/>
    </row>
    <row r="26" spans="1:51" ht="12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1"/>
      <c r="AU26" s="4" t="s">
        <v>959</v>
      </c>
      <c r="AV26" s="3" t="s">
        <v>958</v>
      </c>
      <c r="AW26" s="1"/>
      <c r="AX26" s="1"/>
      <c r="AY26" s="1"/>
    </row>
    <row r="27" spans="1:51" ht="12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1"/>
      <c r="AV27" s="1"/>
      <c r="AW27" s="1"/>
      <c r="AX27" s="1"/>
      <c r="AY27" s="1"/>
    </row>
    <row r="28" spans="1:51" ht="12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1"/>
      <c r="AO28" s="2"/>
      <c r="AP28" s="2"/>
      <c r="AQ28" s="2"/>
      <c r="AR28" s="2"/>
      <c r="AS28" s="2"/>
      <c r="AT28" s="1"/>
      <c r="AV28" s="1"/>
      <c r="AW28" s="1"/>
      <c r="AX28" s="1"/>
      <c r="AY28" s="1"/>
    </row>
    <row r="29" spans="1:51" ht="14.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V29" s="1"/>
      <c r="AW29" s="1"/>
      <c r="AX29" s="1"/>
      <c r="AY29" s="1"/>
    </row>
    <row r="30" spans="1:51" ht="14.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V30" s="1"/>
      <c r="AW30" s="1"/>
      <c r="AX30" s="1"/>
      <c r="AY30" s="1"/>
    </row>
    <row r="31" spans="1:51" ht="14.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V31" s="1"/>
      <c r="AW31" s="1"/>
      <c r="AX31" s="1"/>
      <c r="AY31" s="1"/>
    </row>
    <row r="32" spans="1:51" ht="14.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V32" s="1"/>
      <c r="AW32" s="1"/>
      <c r="AX32" s="1"/>
      <c r="AY32" s="1"/>
    </row>
    <row r="33" spans="1:51" ht="14.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V33" s="1"/>
      <c r="AW33" s="1"/>
      <c r="AX33" s="1"/>
      <c r="AY33" s="1"/>
    </row>
    <row r="34" spans="1:51" ht="14.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V34" s="1"/>
      <c r="AW34" s="1"/>
      <c r="AX34" s="1"/>
      <c r="AY34" s="1"/>
    </row>
    <row r="35" spans="1:51" ht="14.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V35" s="1"/>
      <c r="AW35" s="1"/>
      <c r="AX35" s="1"/>
      <c r="AY35" s="1"/>
    </row>
    <row r="36" spans="1:51" ht="14.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V36" s="1"/>
      <c r="AW36" s="1"/>
      <c r="AX36" s="1"/>
      <c r="AY36" s="1"/>
    </row>
    <row r="37" spans="1:51" ht="14.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V37" s="1"/>
      <c r="AW37" s="1"/>
      <c r="AX37" s="1"/>
      <c r="AY37" s="1"/>
    </row>
    <row r="38" spans="1:51" ht="14.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V38" s="1"/>
      <c r="AW38" s="1"/>
      <c r="AX38" s="1"/>
      <c r="AY38" s="1"/>
    </row>
    <row r="39" spans="1:51" ht="14.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V39" s="1"/>
      <c r="AW39" s="1"/>
      <c r="AX39" s="1"/>
      <c r="AY39" s="1"/>
    </row>
    <row r="40" spans="1:51" ht="14.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V40" s="1"/>
      <c r="AW40" s="1"/>
      <c r="AX40" s="1"/>
      <c r="AY40" s="1"/>
    </row>
    <row r="41" spans="1:51" ht="14.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V41" s="1"/>
      <c r="AW41" s="1"/>
      <c r="AX41" s="1"/>
      <c r="AY41" s="1"/>
    </row>
    <row r="42" spans="1:51" ht="14.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V42" s="1"/>
      <c r="AW42" s="1"/>
      <c r="AX42" s="1"/>
      <c r="AY42" s="1"/>
    </row>
    <row r="43" spans="1:51" ht="14.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V43" s="1"/>
      <c r="AW43" s="1"/>
      <c r="AX43" s="1"/>
      <c r="AY43" s="1"/>
    </row>
    <row r="44" spans="1:51" ht="14.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V44" s="1"/>
      <c r="AW44" s="1"/>
      <c r="AX44" s="1"/>
      <c r="AY44" s="1"/>
    </row>
    <row r="45" spans="1:51" ht="14.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V45" s="1"/>
      <c r="AW45" s="1"/>
      <c r="AX45" s="1"/>
      <c r="AY45" s="1"/>
    </row>
    <row r="46" spans="1:51" ht="14.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V46" s="1"/>
      <c r="AW46" s="1"/>
      <c r="AX46" s="1"/>
      <c r="AY46" s="1"/>
    </row>
    <row r="47" spans="1:51" ht="14.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V47" s="1"/>
      <c r="AW47" s="1"/>
      <c r="AX47" s="1"/>
      <c r="AY47" s="1"/>
    </row>
    <row r="48" spans="1:51" ht="14.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V48" s="1"/>
      <c r="AW48" s="1"/>
      <c r="AX48" s="1"/>
      <c r="AY48" s="1"/>
    </row>
    <row r="49" spans="1:51" ht="14.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V49" s="1"/>
      <c r="AW49" s="1"/>
      <c r="AX49" s="1"/>
      <c r="AY49" s="1"/>
    </row>
    <row r="50" spans="1:51" ht="14.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V50" s="1"/>
      <c r="AW50" s="1"/>
      <c r="AX50" s="1"/>
      <c r="AY50" s="1"/>
    </row>
    <row r="51" spans="1:51" ht="14.4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V51" s="1"/>
      <c r="AW51" s="1"/>
      <c r="AX51" s="1"/>
      <c r="AY51" s="1"/>
    </row>
    <row r="52" spans="1:51" ht="14.4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V52" s="1"/>
      <c r="AW52" s="1"/>
      <c r="AX52" s="1"/>
      <c r="AY52" s="1"/>
    </row>
    <row r="53" spans="1:51" ht="14.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V53" s="1"/>
      <c r="AW53" s="1"/>
      <c r="AX53" s="1"/>
      <c r="AY53" s="1"/>
    </row>
    <row r="54" spans="1:51" ht="14.4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V54" s="1"/>
      <c r="AW54" s="1"/>
      <c r="AX54" s="1"/>
      <c r="AY54" s="1"/>
    </row>
    <row r="55" spans="1:51" ht="14.4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V55" s="1"/>
      <c r="AW55" s="1"/>
      <c r="AX55" s="1"/>
      <c r="AY55" s="1"/>
    </row>
    <row r="56" spans="1:51" ht="14.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V56" s="1"/>
      <c r="AW56" s="1"/>
      <c r="AX56" s="1"/>
      <c r="AY56" s="1"/>
    </row>
    <row r="57" spans="1:51" ht="14.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V57" s="1"/>
      <c r="AW57" s="1"/>
      <c r="AX57" s="1"/>
      <c r="AY57" s="1"/>
    </row>
    <row r="58" spans="1:51" ht="14.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V58" s="1"/>
      <c r="AW58" s="1"/>
      <c r="AX58" s="1"/>
      <c r="AY58" s="1"/>
    </row>
    <row r="59" spans="1:51" ht="14.4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V59" s="1"/>
      <c r="AW59" s="1"/>
      <c r="AX59" s="1"/>
      <c r="AY59" s="1"/>
    </row>
    <row r="60" spans="1:51" ht="14.4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V60" s="1"/>
      <c r="AW60" s="1"/>
      <c r="AX60" s="1"/>
      <c r="AY60" s="1"/>
    </row>
    <row r="61" spans="1:51" ht="14.4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V61" s="1"/>
      <c r="AW61" s="1"/>
      <c r="AX61" s="1"/>
      <c r="AY61" s="1"/>
    </row>
    <row r="62" spans="1:51" ht="14.4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V62" s="1"/>
      <c r="AW62" s="1"/>
      <c r="AX62" s="1"/>
      <c r="AY62" s="1"/>
    </row>
    <row r="63" spans="1:51" ht="14.4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V63" s="1"/>
      <c r="AW63" s="1"/>
      <c r="AX63" s="1"/>
      <c r="AY63" s="1"/>
    </row>
    <row r="64" spans="1:51" ht="14.4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V64" s="1"/>
      <c r="AW64" s="1"/>
      <c r="AX64" s="1"/>
      <c r="AY64" s="1"/>
    </row>
    <row r="65" spans="1:51" ht="14.4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V65" s="1"/>
      <c r="AW65" s="1"/>
      <c r="AX65" s="1"/>
      <c r="AY65" s="1"/>
    </row>
    <row r="66" spans="1:51" ht="14.4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V66" s="1"/>
      <c r="AW66" s="1"/>
      <c r="AX66" s="1"/>
      <c r="AY66" s="1"/>
    </row>
    <row r="67" spans="1:51" ht="14.4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V67" s="1"/>
      <c r="AW67" s="1"/>
      <c r="AX67" s="1"/>
      <c r="AY67" s="1"/>
    </row>
    <row r="68" spans="1:51" ht="14.4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V68" s="1"/>
      <c r="AW68" s="1"/>
      <c r="AX68" s="1"/>
      <c r="AY68" s="1"/>
    </row>
    <row r="69" spans="1:51" ht="14.4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V69" s="1"/>
      <c r="AW69" s="1"/>
      <c r="AX69" s="1"/>
      <c r="AY69" s="1"/>
    </row>
    <row r="70" spans="1:51" ht="14.4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V70" s="1"/>
      <c r="AW70" s="1"/>
      <c r="AX70" s="1"/>
      <c r="AY70" s="1"/>
    </row>
    <row r="71" spans="1:51" ht="14.4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V71" s="1"/>
      <c r="AW71" s="1"/>
      <c r="AX71" s="1"/>
      <c r="AY71" s="1"/>
    </row>
    <row r="72" spans="1:51" ht="14.4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V72" s="1"/>
      <c r="AW72" s="1"/>
      <c r="AX72" s="1"/>
      <c r="AY72" s="1"/>
    </row>
    <row r="73" spans="1:51" ht="14.4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V73" s="1"/>
      <c r="AW73" s="1"/>
      <c r="AX73" s="1"/>
      <c r="AY73" s="1"/>
    </row>
    <row r="74" spans="1:51" ht="14.4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V74" s="1"/>
      <c r="AW74" s="1"/>
      <c r="AX74" s="1"/>
      <c r="AY74" s="1"/>
    </row>
    <row r="75" spans="1:51" ht="14.4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V75" s="1"/>
      <c r="AW75" s="1"/>
      <c r="AX75" s="1"/>
      <c r="AY75" s="1"/>
    </row>
    <row r="76" spans="1:51" ht="14.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V76" s="1"/>
      <c r="AW76" s="1"/>
      <c r="AX76" s="1"/>
      <c r="AY76" s="1"/>
    </row>
    <row r="77" spans="1:51" ht="14.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V77" s="1"/>
      <c r="AW77" s="1"/>
      <c r="AX77" s="1"/>
      <c r="AY77" s="1"/>
    </row>
    <row r="78" spans="1:51" ht="14.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V78" s="1"/>
      <c r="AW78" s="1"/>
      <c r="AX78" s="1"/>
      <c r="AY78" s="1"/>
    </row>
    <row r="79" spans="1:51" ht="14.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V79" s="1"/>
      <c r="AW79" s="1"/>
      <c r="AX79" s="1"/>
      <c r="AY79" s="1"/>
    </row>
    <row r="80" spans="1:51" ht="14.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V80" s="1"/>
      <c r="AW80" s="1"/>
      <c r="AX80" s="1"/>
      <c r="AY80" s="1"/>
    </row>
    <row r="81" spans="1:51" ht="14.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V81" s="1"/>
      <c r="AW81" s="1"/>
      <c r="AX81" s="1"/>
      <c r="AY81" s="1"/>
    </row>
    <row r="82" spans="1:51" ht="14.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V82" s="1"/>
      <c r="AW82" s="1"/>
      <c r="AX82" s="1"/>
      <c r="AY82" s="1"/>
    </row>
    <row r="83" spans="1:51" ht="14.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V83" s="1"/>
      <c r="AW83" s="1"/>
      <c r="AX83" s="1"/>
      <c r="AY83" s="1"/>
    </row>
    <row r="84" spans="1:51" ht="14.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V84" s="1"/>
      <c r="AW84" s="1"/>
      <c r="AX84" s="1"/>
      <c r="AY84" s="1"/>
    </row>
    <row r="85" spans="1:51" ht="14.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V85" s="1"/>
      <c r="AW85" s="1"/>
      <c r="AX85" s="1"/>
      <c r="AY85" s="1"/>
    </row>
    <row r="86" spans="1:51" ht="14.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V86" s="1"/>
      <c r="AW86" s="1"/>
      <c r="AX86" s="1"/>
      <c r="AY86" s="1"/>
    </row>
    <row r="87" spans="1:51" ht="14.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V87" s="1"/>
      <c r="AW87" s="1"/>
      <c r="AX87" s="1"/>
      <c r="AY87" s="1"/>
    </row>
    <row r="88" spans="1:51" ht="14.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V88" s="1"/>
      <c r="AW88" s="1"/>
      <c r="AX88" s="1"/>
      <c r="AY88" s="1"/>
    </row>
    <row r="89" spans="1:51" ht="14.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V89" s="1"/>
      <c r="AW89" s="1"/>
      <c r="AX89" s="1"/>
      <c r="AY89" s="1"/>
    </row>
    <row r="90" spans="1:51" ht="14.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V90" s="1"/>
      <c r="AW90" s="1"/>
      <c r="AX90" s="1"/>
      <c r="AY90" s="1"/>
    </row>
    <row r="91" spans="1:51" ht="14.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V91" s="1"/>
      <c r="AW91" s="1"/>
      <c r="AX91" s="1"/>
      <c r="AY91" s="1"/>
    </row>
    <row r="92" spans="1:51" ht="14.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V92" s="1"/>
      <c r="AW92" s="1"/>
      <c r="AX92" s="1"/>
      <c r="AY92" s="1"/>
    </row>
    <row r="93" spans="1:51" ht="14.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V93" s="1"/>
      <c r="AW93" s="1"/>
      <c r="AX93" s="1"/>
      <c r="AY93" s="1"/>
    </row>
    <row r="94" spans="1:51" ht="14.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V94" s="1"/>
      <c r="AW94" s="1"/>
      <c r="AX94" s="1"/>
      <c r="AY94" s="1"/>
    </row>
    <row r="95" spans="1:51" ht="14.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V95" s="1"/>
      <c r="AW95" s="1"/>
      <c r="AX95" s="1"/>
      <c r="AY95" s="1"/>
    </row>
    <row r="96" spans="1:51" ht="14.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V96" s="1"/>
      <c r="AW96" s="1"/>
      <c r="AX96" s="1"/>
      <c r="AY96" s="1"/>
    </row>
    <row r="97" spans="1:51" ht="14.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V97" s="1"/>
      <c r="AW97" s="1"/>
      <c r="AX97" s="1"/>
      <c r="AY97" s="1"/>
    </row>
    <row r="98" spans="1:51" ht="14.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V98" s="1"/>
      <c r="AW98" s="1"/>
      <c r="AX98" s="1"/>
      <c r="AY98" s="1"/>
    </row>
    <row r="99" spans="1:51" ht="14.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V99" s="1"/>
      <c r="AW99" s="1"/>
      <c r="AX99" s="1"/>
      <c r="AY99" s="1"/>
    </row>
    <row r="100" spans="1:51" ht="14.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V100" s="1"/>
      <c r="AW100" s="1"/>
      <c r="AX100" s="1"/>
      <c r="AY100" s="1"/>
    </row>
    <row r="101" spans="1:51" ht="14.4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V101" s="1"/>
      <c r="AW101" s="1"/>
      <c r="AX101" s="1"/>
      <c r="AY101" s="1"/>
    </row>
    <row r="102" spans="1:51" ht="14.4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V102" s="1"/>
      <c r="AW102" s="1"/>
      <c r="AX102" s="1"/>
      <c r="AY102" s="1"/>
    </row>
    <row r="103" spans="1:51" ht="14.4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V103" s="1"/>
      <c r="AW103" s="1"/>
      <c r="AX103" s="1"/>
      <c r="AY103" s="1"/>
    </row>
    <row r="104" spans="1:51" ht="14.4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V104" s="1"/>
      <c r="AW104" s="1"/>
      <c r="AX104" s="1"/>
      <c r="AY104" s="1"/>
    </row>
    <row r="105" spans="1:51" ht="14.4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V105" s="1"/>
      <c r="AW105" s="1"/>
      <c r="AX105" s="1"/>
      <c r="AY105" s="1"/>
    </row>
    <row r="106" spans="1:51" ht="14.4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V106" s="1"/>
      <c r="AW106" s="1"/>
      <c r="AX106" s="1"/>
      <c r="AY106" s="1"/>
    </row>
    <row r="107" spans="1:51" ht="14.4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V107" s="1"/>
      <c r="AW107" s="1"/>
      <c r="AX107" s="1"/>
      <c r="AY107" s="1"/>
    </row>
    <row r="108" spans="1:51" ht="14.4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V108" s="1"/>
      <c r="AW108" s="1"/>
      <c r="AX108" s="1"/>
      <c r="AY108" s="1"/>
    </row>
    <row r="109" spans="1:51" ht="14.4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V109" s="1"/>
      <c r="AW109" s="1"/>
      <c r="AX109" s="1"/>
      <c r="AY109" s="1"/>
    </row>
    <row r="110" spans="1:51" ht="14.4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V110" s="1"/>
      <c r="AW110" s="1"/>
      <c r="AX110" s="1"/>
      <c r="AY110" s="1"/>
    </row>
    <row r="111" spans="1:51" ht="14.4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V111" s="1"/>
      <c r="AW111" s="1"/>
      <c r="AX111" s="1"/>
      <c r="AY111" s="1"/>
    </row>
    <row r="112" spans="1:51" ht="14.4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V112" s="1"/>
      <c r="AW112" s="1"/>
      <c r="AX112" s="1"/>
      <c r="AY112" s="1"/>
    </row>
    <row r="113" spans="1:51" ht="14.4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V113" s="1"/>
      <c r="AW113" s="1"/>
      <c r="AX113" s="1"/>
      <c r="AY113" s="1"/>
    </row>
    <row r="114" spans="1:51" ht="14.4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V114" s="1"/>
      <c r="AW114" s="1"/>
      <c r="AX114" s="1"/>
      <c r="AY114" s="1"/>
    </row>
    <row r="115" spans="1:51" ht="14.4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V115" s="1"/>
      <c r="AW115" s="1"/>
      <c r="AX115" s="1"/>
      <c r="AY115" s="1"/>
    </row>
    <row r="116" spans="1:51" ht="14.4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V116" s="1"/>
      <c r="AW116" s="1"/>
      <c r="AX116" s="1"/>
      <c r="AY116" s="1"/>
    </row>
    <row r="117" spans="1:51" ht="14.4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V117" s="1"/>
      <c r="AW117" s="1"/>
      <c r="AX117" s="1"/>
      <c r="AY117" s="1"/>
    </row>
    <row r="118" spans="1:51" ht="14.4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V118" s="1"/>
      <c r="AW118" s="1"/>
      <c r="AX118" s="1"/>
      <c r="AY118" s="1"/>
    </row>
    <row r="119" spans="1:51" ht="14.4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V119" s="1"/>
      <c r="AW119" s="1"/>
      <c r="AX119" s="1"/>
      <c r="AY119" s="1"/>
    </row>
    <row r="120" spans="1:51" ht="14.4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V120" s="1"/>
      <c r="AW120" s="1"/>
      <c r="AX120" s="1"/>
      <c r="AY120" s="1"/>
    </row>
    <row r="121" spans="1:51" ht="14.4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V121" s="1"/>
      <c r="AW121" s="1"/>
      <c r="AX121" s="1"/>
      <c r="AY121" s="1"/>
    </row>
    <row r="122" spans="1:51" ht="14.4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V122" s="1"/>
      <c r="AW122" s="1"/>
      <c r="AX122" s="1"/>
      <c r="AY122" s="1"/>
    </row>
    <row r="123" spans="1:51" ht="14.4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V123" s="1"/>
      <c r="AW123" s="1"/>
      <c r="AX123" s="1"/>
      <c r="AY123" s="1"/>
    </row>
    <row r="124" spans="1:51" ht="14.4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V124" s="1"/>
      <c r="AW124" s="1"/>
      <c r="AX124" s="1"/>
      <c r="AY124" s="1"/>
    </row>
    <row r="125" spans="1:51" ht="14.4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V125" s="1"/>
      <c r="AW125" s="1"/>
      <c r="AX125" s="1"/>
      <c r="AY125" s="1"/>
    </row>
    <row r="126" spans="1:51" ht="14.4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V126" s="1"/>
      <c r="AW126" s="1"/>
      <c r="AX126" s="1"/>
      <c r="AY126" s="1"/>
    </row>
    <row r="127" spans="1:51" ht="14.4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V127" s="1"/>
      <c r="AW127" s="1"/>
      <c r="AX127" s="1"/>
      <c r="AY127" s="1"/>
    </row>
    <row r="128" spans="1:51" ht="14.4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V128" s="1"/>
      <c r="AW128" s="1"/>
      <c r="AX128" s="1"/>
      <c r="AY128" s="1"/>
    </row>
    <row r="129" spans="1:51" ht="14.4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V129" s="1"/>
      <c r="AW129" s="1"/>
      <c r="AX129" s="1"/>
      <c r="AY129" s="1"/>
    </row>
    <row r="130" spans="1:51" ht="14.4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V130" s="1"/>
      <c r="AW130" s="1"/>
      <c r="AX130" s="1"/>
      <c r="AY130" s="1"/>
    </row>
    <row r="131" spans="1:51" ht="14.4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V131" s="1"/>
      <c r="AW131" s="1"/>
      <c r="AX131" s="1"/>
      <c r="AY131" s="1"/>
    </row>
    <row r="132" spans="1:51" ht="14.4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V132" s="1"/>
      <c r="AW132" s="1"/>
      <c r="AX132" s="1"/>
      <c r="AY132" s="1"/>
    </row>
    <row r="133" spans="1:51" ht="14.4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V133" s="1"/>
      <c r="AW133" s="1"/>
      <c r="AX133" s="1"/>
      <c r="AY133" s="1"/>
    </row>
    <row r="134" spans="1:51" ht="14.4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V134" s="1"/>
      <c r="AW134" s="1"/>
      <c r="AX134" s="1"/>
      <c r="AY134" s="1"/>
    </row>
    <row r="135" spans="1:51" ht="14.4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V135" s="1"/>
      <c r="AW135" s="1"/>
      <c r="AX135" s="1"/>
      <c r="AY135" s="1"/>
    </row>
    <row r="136" spans="1:51" ht="14.4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V136" s="1"/>
      <c r="AW136" s="1"/>
      <c r="AX136" s="1"/>
      <c r="AY136" s="1"/>
    </row>
    <row r="137" spans="1:51" ht="14.4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V137" s="1"/>
      <c r="AW137" s="1"/>
      <c r="AX137" s="1"/>
      <c r="AY137" s="1"/>
    </row>
    <row r="138" spans="1:51" ht="14.4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V138" s="1"/>
      <c r="AW138" s="1"/>
      <c r="AX138" s="1"/>
      <c r="AY138" s="1"/>
    </row>
    <row r="139" spans="1:51" ht="14.4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V139" s="1"/>
      <c r="AW139" s="1"/>
      <c r="AX139" s="1"/>
      <c r="AY139" s="1"/>
    </row>
    <row r="140" spans="1:51" ht="14.4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V140" s="1"/>
      <c r="AW140" s="1"/>
      <c r="AX140" s="1"/>
      <c r="AY140" s="1"/>
    </row>
    <row r="141" spans="1:51" ht="14.4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V141" s="1"/>
      <c r="AW141" s="1"/>
      <c r="AX141" s="1"/>
      <c r="AY141" s="1"/>
    </row>
    <row r="142" spans="1:51" ht="14.4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V142" s="1"/>
      <c r="AW142" s="1"/>
      <c r="AX142" s="1"/>
      <c r="AY142" s="1"/>
    </row>
    <row r="143" spans="1:51" ht="14.4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V143" s="1"/>
      <c r="AW143" s="1"/>
      <c r="AX143" s="1"/>
      <c r="AY143" s="1"/>
    </row>
    <row r="144" spans="1:51" ht="14.4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V144" s="1"/>
      <c r="AW144" s="1"/>
      <c r="AX144" s="1"/>
      <c r="AY144" s="1"/>
    </row>
    <row r="145" spans="1:51" ht="14.4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V145" s="1"/>
      <c r="AW145" s="1"/>
      <c r="AX145" s="1"/>
      <c r="AY145" s="1"/>
    </row>
    <row r="146" spans="1:51" ht="14.4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V146" s="1"/>
      <c r="AW146" s="1"/>
      <c r="AX146" s="1"/>
      <c r="AY146" s="1"/>
    </row>
    <row r="147" spans="1:51" ht="14.4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V147" s="1"/>
      <c r="AW147" s="1"/>
      <c r="AX147" s="1"/>
      <c r="AY147" s="1"/>
    </row>
    <row r="148" spans="1:51" ht="14.4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V148" s="1"/>
      <c r="AW148" s="1"/>
      <c r="AX148" s="1"/>
      <c r="AY148" s="1"/>
    </row>
    <row r="149" spans="1:51" ht="14.4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V149" s="1"/>
      <c r="AW149" s="1"/>
      <c r="AX149" s="1"/>
      <c r="AY149" s="1"/>
    </row>
    <row r="150" spans="1:51" ht="14.4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V150" s="1"/>
      <c r="AW150" s="1"/>
      <c r="AX150" s="1"/>
      <c r="AY150" s="1"/>
    </row>
    <row r="151" spans="1:51" ht="14.4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V151" s="1"/>
      <c r="AW151" s="1"/>
      <c r="AX151" s="1"/>
      <c r="AY151" s="1"/>
    </row>
    <row r="152" spans="1:51" ht="14.4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V152" s="1"/>
      <c r="AW152" s="1"/>
      <c r="AX152" s="1"/>
      <c r="AY152" s="1"/>
    </row>
    <row r="153" spans="1:51" ht="14.4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V153" s="1"/>
      <c r="AW153" s="1"/>
      <c r="AX153" s="1"/>
      <c r="AY153" s="1"/>
    </row>
    <row r="154" spans="1:51" ht="14.4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V154" s="1"/>
      <c r="AW154" s="1"/>
      <c r="AX154" s="1"/>
      <c r="AY154" s="1"/>
    </row>
    <row r="155" spans="1:51" ht="14.4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V155" s="1"/>
      <c r="AW155" s="1"/>
      <c r="AX155" s="1"/>
      <c r="AY155" s="1"/>
    </row>
    <row r="156" spans="1:51" ht="14.4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V156" s="1"/>
      <c r="AW156" s="1"/>
      <c r="AX156" s="1"/>
      <c r="AY156" s="1"/>
    </row>
    <row r="157" spans="1:51" ht="14.4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V157" s="1"/>
      <c r="AW157" s="1"/>
      <c r="AX157" s="1"/>
      <c r="AY157" s="1"/>
    </row>
    <row r="158" spans="1:51" ht="14.4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V158" s="1"/>
      <c r="AW158" s="1"/>
      <c r="AX158" s="1"/>
      <c r="AY158" s="1"/>
    </row>
    <row r="159" spans="1:51" ht="14.4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V159" s="1"/>
      <c r="AW159" s="1"/>
      <c r="AX159" s="1"/>
      <c r="AY159" s="1"/>
    </row>
    <row r="160" spans="1:51" ht="14.4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V160" s="1"/>
      <c r="AW160" s="1"/>
      <c r="AX160" s="1"/>
      <c r="AY160" s="1"/>
    </row>
    <row r="161" spans="1:51" ht="14.4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V161" s="1"/>
      <c r="AW161" s="1"/>
      <c r="AX161" s="1"/>
      <c r="AY161" s="1"/>
    </row>
    <row r="162" spans="1:51" ht="14.4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V162" s="1"/>
      <c r="AW162" s="1"/>
      <c r="AX162" s="1"/>
      <c r="AY162" s="1"/>
    </row>
    <row r="163" spans="1:51" ht="14.4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V163" s="1"/>
      <c r="AW163" s="1"/>
      <c r="AX163" s="1"/>
      <c r="AY163" s="1"/>
    </row>
    <row r="164" spans="1:51" ht="14.4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V164" s="1"/>
      <c r="AW164" s="1"/>
      <c r="AX164" s="1"/>
      <c r="AY164" s="1"/>
    </row>
    <row r="165" spans="1:51" ht="14.4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V165" s="1"/>
      <c r="AW165" s="1"/>
      <c r="AX165" s="1"/>
      <c r="AY165" s="1"/>
    </row>
    <row r="166" spans="1:51" ht="14.4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V166" s="1"/>
      <c r="AW166" s="1"/>
      <c r="AX166" s="1"/>
      <c r="AY166" s="1"/>
    </row>
    <row r="167" spans="1:51" ht="14.4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V167" s="1"/>
      <c r="AW167" s="1"/>
      <c r="AX167" s="1"/>
      <c r="AY167" s="1"/>
    </row>
    <row r="168" spans="1:51" ht="14.4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V168" s="1"/>
      <c r="AW168" s="1"/>
      <c r="AX168" s="1"/>
      <c r="AY168" s="1"/>
    </row>
    <row r="169" spans="1:51" ht="14.4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V169" s="1"/>
      <c r="AW169" s="1"/>
      <c r="AX169" s="1"/>
      <c r="AY169" s="1"/>
    </row>
    <row r="170" spans="1:51" ht="14.4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V170" s="1"/>
      <c r="AW170" s="1"/>
      <c r="AX170" s="1"/>
      <c r="AY170" s="1"/>
    </row>
    <row r="171" spans="1:51" ht="14.4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V171" s="1"/>
      <c r="AW171" s="1"/>
      <c r="AX171" s="1"/>
      <c r="AY171" s="1"/>
    </row>
    <row r="172" spans="1:51" ht="14.4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V172" s="1"/>
      <c r="AW172" s="1"/>
      <c r="AX172" s="1"/>
      <c r="AY172" s="1"/>
    </row>
    <row r="173" spans="1:51" ht="14.4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V173" s="1"/>
      <c r="AW173" s="1"/>
      <c r="AX173" s="1"/>
      <c r="AY173" s="1"/>
    </row>
    <row r="174" spans="1:51" ht="14.4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V174" s="1"/>
      <c r="AW174" s="1"/>
      <c r="AX174" s="1"/>
      <c r="AY174" s="1"/>
    </row>
    <row r="175" spans="1:51" ht="14.4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V175" s="1"/>
      <c r="AW175" s="1"/>
      <c r="AX175" s="1"/>
      <c r="AY175" s="1"/>
    </row>
    <row r="176" spans="1:51" ht="14.4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V176" s="1"/>
      <c r="AW176" s="1"/>
      <c r="AX176" s="1"/>
      <c r="AY176" s="1"/>
    </row>
    <row r="177" spans="1:51" ht="14.4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V177" s="1"/>
      <c r="AW177" s="1"/>
      <c r="AX177" s="1"/>
      <c r="AY177" s="1"/>
    </row>
    <row r="178" spans="1:51" ht="14.4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V178" s="1"/>
      <c r="AW178" s="1"/>
      <c r="AX178" s="1"/>
      <c r="AY178" s="1"/>
    </row>
    <row r="179" spans="1:51" ht="14.4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V179" s="1"/>
      <c r="AW179" s="1"/>
      <c r="AX179" s="1"/>
      <c r="AY179" s="1"/>
    </row>
    <row r="180" spans="1:51" ht="14.4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V180" s="1"/>
      <c r="AW180" s="1"/>
      <c r="AX180" s="1"/>
      <c r="AY180" s="1"/>
    </row>
    <row r="181" spans="1:51" ht="14.4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V181" s="1"/>
      <c r="AW181" s="1"/>
      <c r="AX181" s="1"/>
      <c r="AY181" s="1"/>
    </row>
    <row r="182" spans="1:51" ht="14.4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V182" s="1"/>
      <c r="AW182" s="1"/>
      <c r="AX182" s="1"/>
      <c r="AY182" s="1"/>
    </row>
    <row r="183" spans="1:51" ht="14.4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V183" s="1"/>
      <c r="AW183" s="1"/>
      <c r="AX183" s="1"/>
      <c r="AY183" s="1"/>
    </row>
    <row r="184" spans="1:51" ht="14.4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V184" s="1"/>
      <c r="AW184" s="1"/>
      <c r="AX184" s="1"/>
      <c r="AY184" s="1"/>
    </row>
    <row r="185" spans="1:51" ht="14.4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V185" s="1"/>
      <c r="AW185" s="1"/>
      <c r="AX185" s="1"/>
      <c r="AY185" s="1"/>
    </row>
    <row r="186" spans="1:51" ht="14.4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V186" s="1"/>
      <c r="AW186" s="1"/>
      <c r="AX186" s="1"/>
      <c r="AY186" s="1"/>
    </row>
    <row r="187" spans="1:51" ht="14.4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V187" s="1"/>
      <c r="AW187" s="1"/>
      <c r="AX187" s="1"/>
      <c r="AY187" s="1"/>
    </row>
    <row r="188" spans="1:51" ht="14.4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V188" s="1"/>
      <c r="AW188" s="1"/>
      <c r="AX188" s="1"/>
      <c r="AY188" s="1"/>
    </row>
    <row r="189" spans="1:51" ht="14.4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V189" s="1"/>
      <c r="AW189" s="1"/>
      <c r="AX189" s="1"/>
      <c r="AY189" s="1"/>
    </row>
    <row r="190" spans="1:51" ht="14.4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V190" s="1"/>
      <c r="AW190" s="1"/>
      <c r="AX190" s="1"/>
      <c r="AY190" s="1"/>
    </row>
    <row r="191" spans="1:51" ht="14.4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V191" s="1"/>
      <c r="AW191" s="1"/>
      <c r="AX191" s="1"/>
      <c r="AY191" s="1"/>
    </row>
    <row r="192" spans="1:51" ht="14.4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V192" s="1"/>
      <c r="AW192" s="1"/>
      <c r="AX192" s="1"/>
      <c r="AY192" s="1"/>
    </row>
    <row r="193" spans="1:51" ht="14.4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V193" s="1"/>
      <c r="AW193" s="1"/>
      <c r="AX193" s="1"/>
      <c r="AY193" s="1"/>
    </row>
    <row r="194" spans="1:51" ht="14.4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V194" s="1"/>
      <c r="AW194" s="1"/>
      <c r="AX194" s="1"/>
      <c r="AY194" s="1"/>
    </row>
    <row r="195" spans="1:51" ht="14.4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V195" s="1"/>
      <c r="AW195" s="1"/>
      <c r="AX195" s="1"/>
      <c r="AY195" s="1"/>
    </row>
    <row r="196" spans="1:51" ht="14.4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V196" s="1"/>
      <c r="AW196" s="1"/>
      <c r="AX196" s="1"/>
      <c r="AY196" s="1"/>
    </row>
    <row r="197" spans="1:51" ht="14.4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V197" s="1"/>
      <c r="AW197" s="1"/>
      <c r="AX197" s="1"/>
      <c r="AY197" s="1"/>
    </row>
    <row r="198" spans="1:51" ht="14.4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V198" s="1"/>
      <c r="AW198" s="1"/>
      <c r="AX198" s="1"/>
      <c r="AY198" s="1"/>
    </row>
    <row r="199" spans="1:51" ht="14.4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V199" s="1"/>
      <c r="AW199" s="1"/>
      <c r="AX199" s="1"/>
      <c r="AY199" s="1"/>
    </row>
    <row r="200" spans="1:51" ht="14.4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V200" s="1"/>
      <c r="AW200" s="1"/>
      <c r="AX200" s="1"/>
      <c r="AY200" s="1"/>
    </row>
    <row r="201" spans="1:51" ht="14.4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V201" s="1"/>
      <c r="AW201" s="1"/>
      <c r="AX201" s="1"/>
      <c r="AY201" s="1"/>
    </row>
    <row r="202" spans="1:51" ht="14.4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V202" s="1"/>
      <c r="AW202" s="1"/>
      <c r="AX202" s="1"/>
      <c r="AY202" s="1"/>
    </row>
    <row r="203" spans="1:51" ht="14.4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V203" s="1"/>
      <c r="AW203" s="1"/>
      <c r="AX203" s="1"/>
      <c r="AY203" s="1"/>
    </row>
    <row r="204" spans="1:51" ht="14.4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V204" s="1"/>
      <c r="AW204" s="1"/>
      <c r="AX204" s="1"/>
      <c r="AY204" s="1"/>
    </row>
    <row r="205" spans="1:51" ht="14.4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V205" s="1"/>
      <c r="AW205" s="1"/>
      <c r="AX205" s="1"/>
      <c r="AY205" s="1"/>
    </row>
    <row r="206" spans="1:51" ht="14.4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V206" s="1"/>
      <c r="AW206" s="1"/>
      <c r="AX206" s="1"/>
      <c r="AY206" s="1"/>
    </row>
    <row r="207" spans="1:51" ht="14.4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V207" s="1"/>
      <c r="AW207" s="1"/>
      <c r="AX207" s="1"/>
      <c r="AY207" s="1"/>
    </row>
    <row r="208" spans="1:51" ht="14.4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V208" s="1"/>
      <c r="AW208" s="1"/>
      <c r="AX208" s="1"/>
      <c r="AY208" s="1"/>
    </row>
    <row r="209" spans="1:51" ht="14.4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V209" s="1"/>
      <c r="AW209" s="1"/>
      <c r="AX209" s="1"/>
      <c r="AY209" s="1"/>
    </row>
    <row r="210" spans="1:51" ht="14.4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V210" s="1"/>
      <c r="AW210" s="1"/>
      <c r="AX210" s="1"/>
      <c r="AY210" s="1"/>
    </row>
    <row r="211" spans="1:51" ht="14.4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V211" s="1"/>
      <c r="AW211" s="1"/>
      <c r="AX211" s="1"/>
      <c r="AY211" s="1"/>
    </row>
    <row r="212" spans="1:51" ht="14.4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V212" s="1"/>
      <c r="AW212" s="1"/>
      <c r="AX212" s="1"/>
      <c r="AY212" s="1"/>
    </row>
    <row r="213" spans="1:51" ht="14.4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V213" s="1"/>
      <c r="AW213" s="1"/>
      <c r="AX213" s="1"/>
      <c r="AY213" s="1"/>
    </row>
    <row r="214" spans="1:51" ht="14.4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V214" s="1"/>
      <c r="AW214" s="1"/>
      <c r="AX214" s="1"/>
      <c r="AY214" s="1"/>
    </row>
    <row r="215" spans="1:51" ht="14.4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V215" s="1"/>
      <c r="AW215" s="1"/>
      <c r="AX215" s="1"/>
      <c r="AY215" s="1"/>
    </row>
    <row r="216" spans="1:51" ht="14.4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V216" s="1"/>
      <c r="AW216" s="1"/>
      <c r="AX216" s="1"/>
      <c r="AY216" s="1"/>
    </row>
    <row r="217" spans="1:51" ht="14.4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V217" s="1"/>
      <c r="AW217" s="1"/>
      <c r="AX217" s="1"/>
      <c r="AY217" s="1"/>
    </row>
    <row r="218" spans="1:51" ht="14.4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V218" s="1"/>
      <c r="AW218" s="1"/>
      <c r="AX218" s="1"/>
      <c r="AY218" s="1"/>
    </row>
    <row r="219" spans="1:51" ht="14.4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V219" s="1"/>
      <c r="AW219" s="1"/>
      <c r="AX219" s="1"/>
      <c r="AY219" s="1"/>
    </row>
    <row r="220" spans="1:51" ht="14.4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V220" s="1"/>
      <c r="AW220" s="1"/>
      <c r="AX220" s="1"/>
      <c r="AY220" s="1"/>
    </row>
    <row r="221" spans="1:51" ht="14.4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V221" s="1"/>
      <c r="AW221" s="1"/>
      <c r="AX221" s="1"/>
      <c r="AY221" s="1"/>
    </row>
    <row r="222" spans="1:51" ht="14.4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V222" s="1"/>
      <c r="AW222" s="1"/>
      <c r="AX222" s="1"/>
      <c r="AY222" s="1"/>
    </row>
    <row r="223" spans="1:51" ht="14.4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V223" s="1"/>
      <c r="AW223" s="1"/>
      <c r="AX223" s="1"/>
      <c r="AY223" s="1"/>
    </row>
    <row r="224" spans="1:51" ht="14.4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V224" s="1"/>
      <c r="AW224" s="1"/>
      <c r="AX224" s="1"/>
      <c r="AY224" s="1"/>
    </row>
    <row r="225" spans="1:51" ht="14.4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V225" s="1"/>
      <c r="AW225" s="1"/>
      <c r="AX225" s="1"/>
      <c r="AY225" s="1"/>
    </row>
    <row r="226" spans="1:51" ht="14.4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V226" s="1"/>
      <c r="AW226" s="1"/>
      <c r="AX226" s="1"/>
      <c r="AY226" s="1"/>
    </row>
    <row r="227" spans="1:51" ht="14.4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V227" s="1"/>
      <c r="AW227" s="1"/>
      <c r="AX227" s="1"/>
      <c r="AY227" s="1"/>
    </row>
    <row r="228" spans="1:51" ht="14.4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V228" s="1"/>
      <c r="AW228" s="1"/>
      <c r="AX228" s="1"/>
      <c r="AY228" s="1"/>
    </row>
    <row r="229" spans="1:51" ht="14.4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V229" s="1"/>
      <c r="AW229" s="1"/>
      <c r="AX229" s="1"/>
      <c r="AY229" s="1"/>
    </row>
    <row r="230" spans="1:51" ht="14.4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V230" s="1"/>
      <c r="AW230" s="1"/>
      <c r="AX230" s="1"/>
      <c r="AY230" s="1"/>
    </row>
    <row r="231" spans="1:51" ht="14.4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V231" s="1"/>
      <c r="AW231" s="1"/>
      <c r="AX231" s="1"/>
      <c r="AY231" s="1"/>
    </row>
    <row r="232" spans="1:51" ht="14.4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V232" s="1"/>
      <c r="AW232" s="1"/>
      <c r="AX232" s="1"/>
      <c r="AY232" s="1"/>
    </row>
    <row r="233" spans="1:51" ht="14.4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V233" s="1"/>
      <c r="AW233" s="1"/>
      <c r="AX233" s="1"/>
      <c r="AY233" s="1"/>
    </row>
    <row r="234" spans="1:51" ht="14.4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V234" s="1"/>
      <c r="AW234" s="1"/>
      <c r="AX234" s="1"/>
      <c r="AY234" s="1"/>
    </row>
    <row r="235" spans="1:51" ht="14.4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V235" s="1"/>
      <c r="AW235" s="1"/>
      <c r="AX235" s="1"/>
      <c r="AY235" s="1"/>
    </row>
    <row r="236" spans="1:51" ht="14.4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V236" s="1"/>
      <c r="AW236" s="1"/>
      <c r="AX236" s="1"/>
      <c r="AY236" s="1"/>
    </row>
    <row r="237" spans="1:51" ht="14.4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V237" s="1"/>
      <c r="AW237" s="1"/>
      <c r="AX237" s="1"/>
      <c r="AY237" s="1"/>
    </row>
    <row r="238" spans="1:51" ht="14.4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V238" s="1"/>
      <c r="AW238" s="1"/>
      <c r="AX238" s="1"/>
      <c r="AY238" s="1"/>
    </row>
    <row r="239" spans="1:51" ht="14.4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V239" s="1"/>
      <c r="AW239" s="1"/>
      <c r="AX239" s="1"/>
      <c r="AY239" s="1"/>
    </row>
    <row r="240" spans="1:51" ht="14.4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V240" s="1"/>
      <c r="AW240" s="1"/>
      <c r="AX240" s="1"/>
      <c r="AY240" s="1"/>
    </row>
    <row r="241" spans="1:51" ht="14.4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V241" s="1"/>
      <c r="AW241" s="1"/>
      <c r="AX241" s="1"/>
      <c r="AY241" s="1"/>
    </row>
    <row r="242" spans="1:51" ht="14.4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V242" s="1"/>
      <c r="AW242" s="1"/>
      <c r="AX242" s="1"/>
      <c r="AY242" s="1"/>
    </row>
    <row r="243" spans="1:51" ht="14.4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V243" s="1"/>
      <c r="AW243" s="1"/>
      <c r="AX243" s="1"/>
      <c r="AY243" s="1"/>
    </row>
    <row r="244" spans="1:51" ht="14.4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V244" s="1"/>
      <c r="AW244" s="1"/>
      <c r="AX244" s="1"/>
      <c r="AY244" s="1"/>
    </row>
    <row r="245" spans="1:51" ht="14.4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V245" s="1"/>
      <c r="AW245" s="1"/>
      <c r="AX245" s="1"/>
      <c r="AY245" s="1"/>
    </row>
    <row r="246" spans="1:51" ht="14.4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V246" s="1"/>
      <c r="AW246" s="1"/>
      <c r="AX246" s="1"/>
      <c r="AY246" s="1"/>
    </row>
    <row r="247" spans="1:51" ht="14.4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V247" s="1"/>
      <c r="AW247" s="1"/>
      <c r="AX247" s="1"/>
      <c r="AY247" s="1"/>
    </row>
    <row r="248" spans="1:51" ht="14.4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V248" s="1"/>
      <c r="AW248" s="1"/>
      <c r="AX248" s="1"/>
      <c r="AY248" s="1"/>
    </row>
    <row r="249" spans="1:51" ht="14.4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V249" s="1"/>
      <c r="AW249" s="1"/>
      <c r="AX249" s="1"/>
      <c r="AY249" s="1"/>
    </row>
    <row r="250" spans="1:51" ht="14.4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V250" s="1"/>
      <c r="AW250" s="1"/>
      <c r="AX250" s="1"/>
      <c r="AY250" s="1"/>
    </row>
    <row r="251" spans="1:51" ht="14.4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V251" s="1"/>
      <c r="AW251" s="1"/>
      <c r="AX251" s="1"/>
      <c r="AY251" s="1"/>
    </row>
    <row r="252" spans="1:51" ht="14.4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V252" s="1"/>
      <c r="AW252" s="1"/>
      <c r="AX252" s="1"/>
      <c r="AY252" s="1"/>
    </row>
    <row r="253" spans="1:51" ht="14.4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V253" s="1"/>
      <c r="AW253" s="1"/>
      <c r="AX253" s="1"/>
      <c r="AY253" s="1"/>
    </row>
    <row r="254" spans="1:51" ht="14.4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V254" s="1"/>
      <c r="AW254" s="1"/>
      <c r="AX254" s="1"/>
      <c r="AY254" s="1"/>
    </row>
    <row r="255" spans="1:51" ht="14.4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V255" s="1"/>
      <c r="AW255" s="1"/>
      <c r="AX255" s="1"/>
      <c r="AY255" s="1"/>
    </row>
    <row r="256" spans="1:51" ht="14.4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V256" s="1"/>
      <c r="AW256" s="1"/>
      <c r="AX256" s="1"/>
      <c r="AY256" s="1"/>
    </row>
    <row r="257" spans="1:51" ht="14.4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V257" s="1"/>
      <c r="AW257" s="1"/>
      <c r="AX257" s="1"/>
      <c r="AY257" s="1"/>
    </row>
    <row r="258" spans="1:51" ht="14.4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V258" s="1"/>
      <c r="AW258" s="1"/>
      <c r="AX258" s="1"/>
      <c r="AY258" s="1"/>
    </row>
    <row r="259" spans="1:51" ht="14.4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V259" s="1"/>
      <c r="AW259" s="1"/>
      <c r="AX259" s="1"/>
      <c r="AY259" s="1"/>
    </row>
    <row r="260" spans="1:51" ht="14.4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V260" s="1"/>
      <c r="AW260" s="1"/>
      <c r="AX260" s="1"/>
      <c r="AY260" s="1"/>
    </row>
    <row r="261" spans="1:51" ht="14.4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V261" s="1"/>
      <c r="AW261" s="1"/>
      <c r="AX261" s="1"/>
      <c r="AY261" s="1"/>
    </row>
    <row r="262" spans="1:51" ht="14.4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V262" s="1"/>
      <c r="AW262" s="1"/>
      <c r="AX262" s="1"/>
      <c r="AY262" s="1"/>
    </row>
    <row r="263" spans="1:51" ht="14.4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V263" s="1"/>
      <c r="AW263" s="1"/>
      <c r="AX263" s="1"/>
      <c r="AY263" s="1"/>
    </row>
    <row r="264" spans="1:51" ht="14.4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V264" s="1"/>
      <c r="AW264" s="1"/>
      <c r="AX264" s="1"/>
      <c r="AY264" s="1"/>
    </row>
    <row r="265" spans="1:51" ht="14.4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V265" s="1"/>
      <c r="AW265" s="1"/>
      <c r="AX265" s="1"/>
      <c r="AY265" s="1"/>
    </row>
    <row r="266" spans="1:51" ht="14.4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V266" s="1"/>
      <c r="AW266" s="1"/>
      <c r="AX266" s="1"/>
      <c r="AY266" s="1"/>
    </row>
    <row r="267" spans="1:51" ht="14.4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V267" s="1"/>
      <c r="AW267" s="1"/>
      <c r="AX267" s="1"/>
      <c r="AY267" s="1"/>
    </row>
    <row r="268" spans="1:51" ht="14.4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V268" s="1"/>
      <c r="AW268" s="1"/>
      <c r="AX268" s="1"/>
      <c r="AY268" s="1"/>
    </row>
    <row r="269" spans="1:51" ht="14.4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V269" s="1"/>
      <c r="AW269" s="1"/>
      <c r="AX269" s="1"/>
      <c r="AY269" s="1"/>
    </row>
    <row r="270" spans="1:51" ht="14.4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V270" s="1"/>
      <c r="AW270" s="1"/>
      <c r="AX270" s="1"/>
      <c r="AY270" s="1"/>
    </row>
    <row r="271" spans="1:51" ht="14.4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V271" s="1"/>
      <c r="AW271" s="1"/>
      <c r="AX271" s="1"/>
      <c r="AY271" s="1"/>
    </row>
    <row r="272" spans="1:51" ht="14.4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V272" s="1"/>
      <c r="AW272" s="1"/>
      <c r="AX272" s="1"/>
      <c r="AY272" s="1"/>
    </row>
    <row r="273" spans="1:51" ht="14.4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V273" s="1"/>
      <c r="AW273" s="1"/>
      <c r="AX273" s="1"/>
      <c r="AY273" s="1"/>
    </row>
    <row r="274" spans="1:51" ht="14.4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V274" s="1"/>
      <c r="AW274" s="1"/>
      <c r="AX274" s="1"/>
      <c r="AY274" s="1"/>
    </row>
    <row r="275" spans="1:51" ht="14.4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V275" s="1"/>
      <c r="AW275" s="1"/>
      <c r="AX275" s="1"/>
      <c r="AY275" s="1"/>
    </row>
    <row r="276" spans="1:51" ht="14.4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V276" s="1"/>
      <c r="AW276" s="1"/>
      <c r="AX276" s="1"/>
      <c r="AY276" s="1"/>
    </row>
    <row r="277" spans="1:51" ht="14.4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V277" s="1"/>
      <c r="AW277" s="1"/>
      <c r="AX277" s="1"/>
      <c r="AY277" s="1"/>
    </row>
    <row r="278" spans="1:51" ht="14.4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V278" s="1"/>
      <c r="AW278" s="1"/>
      <c r="AX278" s="1"/>
      <c r="AY278" s="1"/>
    </row>
    <row r="279" spans="1:51" ht="14.4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V279" s="1"/>
      <c r="AW279" s="1"/>
      <c r="AX279" s="1"/>
      <c r="AY279" s="1"/>
    </row>
    <row r="280" spans="1:51" ht="14.4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V280" s="1"/>
      <c r="AW280" s="1"/>
      <c r="AX280" s="1"/>
      <c r="AY280" s="1"/>
    </row>
    <row r="281" spans="1:51" ht="14.4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V281" s="1"/>
      <c r="AW281" s="1"/>
      <c r="AX281" s="1"/>
      <c r="AY281" s="1"/>
    </row>
    <row r="282" spans="1:51" ht="14.4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V282" s="1"/>
      <c r="AW282" s="1"/>
      <c r="AX282" s="1"/>
      <c r="AY282" s="1"/>
    </row>
    <row r="283" spans="1:51" ht="14.4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V283" s="1"/>
      <c r="AW283" s="1"/>
      <c r="AX283" s="1"/>
      <c r="AY283" s="1"/>
    </row>
    <row r="284" spans="1:51" ht="14.4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V284" s="1"/>
      <c r="AW284" s="1"/>
      <c r="AX284" s="1"/>
      <c r="AY284" s="1"/>
    </row>
    <row r="285" spans="1:51" ht="14.4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V285" s="1"/>
      <c r="AW285" s="1"/>
      <c r="AX285" s="1"/>
      <c r="AY285" s="1"/>
    </row>
    <row r="286" spans="1:51" ht="14.4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V286" s="1"/>
      <c r="AW286" s="1"/>
      <c r="AX286" s="1"/>
      <c r="AY286" s="1"/>
    </row>
    <row r="287" spans="1:51" ht="14.4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V287" s="1"/>
      <c r="AW287" s="1"/>
      <c r="AX287" s="1"/>
      <c r="AY287" s="1"/>
    </row>
    <row r="288" spans="1:51" ht="14.4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V288" s="1"/>
      <c r="AW288" s="1"/>
      <c r="AX288" s="1"/>
      <c r="AY288" s="1"/>
    </row>
    <row r="289" spans="1:51" ht="14.4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V289" s="1"/>
      <c r="AW289" s="1"/>
      <c r="AX289" s="1"/>
      <c r="AY289" s="1"/>
    </row>
    <row r="290" spans="1:51" ht="14.4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V290" s="1"/>
      <c r="AW290" s="1"/>
      <c r="AX290" s="1"/>
      <c r="AY290" s="1"/>
    </row>
    <row r="291" spans="1:51" ht="14.4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V291" s="1"/>
      <c r="AW291" s="1"/>
      <c r="AX291" s="1"/>
      <c r="AY291" s="1"/>
    </row>
    <row r="292" spans="1:51" ht="14.4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V292" s="1"/>
      <c r="AW292" s="1"/>
      <c r="AX292" s="1"/>
      <c r="AY292" s="1"/>
    </row>
    <row r="293" spans="1:51" ht="14.4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V293" s="1"/>
      <c r="AW293" s="1"/>
      <c r="AX293" s="1"/>
      <c r="AY293" s="1"/>
    </row>
    <row r="294" spans="1:51" ht="14.4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V294" s="1"/>
      <c r="AW294" s="1"/>
      <c r="AX294" s="1"/>
      <c r="AY294" s="1"/>
    </row>
    <row r="295" spans="1:51" ht="14.4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V295" s="1"/>
      <c r="AW295" s="1"/>
      <c r="AX295" s="1"/>
      <c r="AY295" s="1"/>
    </row>
    <row r="296" spans="1:51" ht="14.4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V296" s="1"/>
      <c r="AW296" s="1"/>
      <c r="AX296" s="1"/>
      <c r="AY296" s="1"/>
    </row>
    <row r="297" spans="1:51" ht="14.4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V297" s="1"/>
      <c r="AW297" s="1"/>
      <c r="AX297" s="1"/>
      <c r="AY297" s="1"/>
    </row>
    <row r="298" spans="1:51" ht="14.4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V298" s="1"/>
      <c r="AW298" s="1"/>
      <c r="AX298" s="1"/>
      <c r="AY298" s="1"/>
    </row>
    <row r="299" spans="1:51" ht="14.4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V299" s="1"/>
      <c r="AW299" s="1"/>
      <c r="AX299" s="1"/>
      <c r="AY299" s="1"/>
    </row>
    <row r="300" spans="1:51" ht="14.4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V300" s="1"/>
      <c r="AW300" s="1"/>
      <c r="AX300" s="1"/>
      <c r="AY300" s="1"/>
    </row>
    <row r="301" spans="1:51" ht="14.4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V301" s="1"/>
      <c r="AW301" s="1"/>
      <c r="AX301" s="1"/>
      <c r="AY301" s="1"/>
    </row>
    <row r="302" spans="1:51" ht="14.4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V302" s="1"/>
      <c r="AW302" s="1"/>
      <c r="AX302" s="1"/>
      <c r="AY302" s="1"/>
    </row>
    <row r="303" spans="1:51" ht="14.4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V303" s="1"/>
      <c r="AW303" s="1"/>
      <c r="AX303" s="1"/>
      <c r="AY303" s="1"/>
    </row>
    <row r="304" spans="1:51" ht="14.4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V304" s="1"/>
      <c r="AW304" s="1"/>
      <c r="AX304" s="1"/>
      <c r="AY304" s="1"/>
    </row>
    <row r="305" spans="1:51" ht="14.4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V305" s="1"/>
      <c r="AW305" s="1"/>
      <c r="AX305" s="1"/>
      <c r="AY305" s="1"/>
    </row>
    <row r="306" spans="1:51" ht="14.4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V306" s="1"/>
      <c r="AW306" s="1"/>
      <c r="AX306" s="1"/>
      <c r="AY306" s="1"/>
    </row>
    <row r="307" spans="1:51" ht="14.4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V307" s="1"/>
      <c r="AW307" s="1"/>
      <c r="AX307" s="1"/>
      <c r="AY307" s="1"/>
    </row>
    <row r="308" spans="1:51" ht="14.4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V308" s="1"/>
      <c r="AW308" s="1"/>
      <c r="AX308" s="1"/>
      <c r="AY308" s="1"/>
    </row>
    <row r="309" spans="1:51" ht="14.4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V309" s="1"/>
      <c r="AW309" s="1"/>
      <c r="AX309" s="1"/>
      <c r="AY309" s="1"/>
    </row>
    <row r="310" spans="1:51" ht="14.4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V310" s="1"/>
      <c r="AW310" s="1"/>
      <c r="AX310" s="1"/>
      <c r="AY310" s="1"/>
    </row>
    <row r="311" spans="1:51" ht="14.4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V311" s="1"/>
      <c r="AW311" s="1"/>
      <c r="AX311" s="1"/>
      <c r="AY311" s="1"/>
    </row>
    <row r="312" spans="1:51" ht="14.4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V312" s="1"/>
      <c r="AW312" s="1"/>
      <c r="AX312" s="1"/>
      <c r="AY312" s="1"/>
    </row>
    <row r="313" spans="1:51" ht="14.4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V313" s="1"/>
      <c r="AW313" s="1"/>
      <c r="AX313" s="1"/>
      <c r="AY313" s="1"/>
    </row>
    <row r="314" spans="1:51" ht="14.4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V314" s="1"/>
      <c r="AW314" s="1"/>
      <c r="AX314" s="1"/>
      <c r="AY314" s="1"/>
    </row>
    <row r="315" spans="1:51" ht="14.4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V315" s="1"/>
      <c r="AW315" s="1"/>
      <c r="AX315" s="1"/>
      <c r="AY315" s="1"/>
    </row>
    <row r="316" spans="1:51" ht="14.4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V316" s="1"/>
      <c r="AW316" s="1"/>
      <c r="AX316" s="1"/>
      <c r="AY316" s="1"/>
    </row>
    <row r="317" spans="1:51" ht="14.4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V317" s="1"/>
      <c r="AW317" s="1"/>
      <c r="AX317" s="1"/>
      <c r="AY317" s="1"/>
    </row>
    <row r="318" spans="1:51" ht="14.4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V318" s="1"/>
      <c r="AW318" s="1"/>
      <c r="AX318" s="1"/>
      <c r="AY318" s="1"/>
    </row>
    <row r="319" spans="1:51" ht="14.4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V319" s="1"/>
      <c r="AW319" s="1"/>
      <c r="AX319" s="1"/>
      <c r="AY319" s="1"/>
    </row>
    <row r="320" spans="1:51" ht="14.4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V320" s="1"/>
      <c r="AW320" s="1"/>
      <c r="AX320" s="1"/>
      <c r="AY320" s="1"/>
    </row>
    <row r="321" spans="1:51" ht="14.4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V321" s="1"/>
      <c r="AW321" s="1"/>
      <c r="AX321" s="1"/>
      <c r="AY321" s="1"/>
    </row>
    <row r="322" spans="1:51" ht="14.4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V322" s="1"/>
      <c r="AW322" s="1"/>
      <c r="AX322" s="1"/>
      <c r="AY322" s="1"/>
    </row>
    <row r="323" spans="1:51" ht="14.4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V323" s="1"/>
      <c r="AW323" s="1"/>
      <c r="AX323" s="1"/>
      <c r="AY323" s="1"/>
    </row>
    <row r="324" spans="1:51" ht="14.4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V324" s="1"/>
      <c r="AW324" s="1"/>
      <c r="AX324" s="1"/>
      <c r="AY324" s="1"/>
    </row>
    <row r="325" spans="1:51" ht="14.4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V325" s="1"/>
      <c r="AW325" s="1"/>
      <c r="AX325" s="1"/>
      <c r="AY325" s="1"/>
    </row>
    <row r="326" spans="1:51" ht="14.4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V326" s="1"/>
      <c r="AW326" s="1"/>
      <c r="AX326" s="1"/>
      <c r="AY326" s="1"/>
    </row>
    <row r="327" spans="1:51" ht="14.4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V327" s="1"/>
      <c r="AW327" s="1"/>
      <c r="AX327" s="1"/>
      <c r="AY327" s="1"/>
    </row>
    <row r="328" spans="1:51" ht="14.4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V328" s="1"/>
      <c r="AW328" s="1"/>
      <c r="AX328" s="1"/>
      <c r="AY328" s="1"/>
    </row>
    <row r="329" spans="1:51" ht="14.4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V329" s="1"/>
      <c r="AW329" s="1"/>
      <c r="AX329" s="1"/>
      <c r="AY329" s="1"/>
    </row>
    <row r="330" spans="1:51" ht="14.4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V330" s="1"/>
      <c r="AW330" s="1"/>
      <c r="AX330" s="1"/>
      <c r="AY330" s="1"/>
    </row>
    <row r="331" spans="1:51" ht="14.4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V331" s="1"/>
      <c r="AW331" s="1"/>
      <c r="AX331" s="1"/>
      <c r="AY331" s="1"/>
    </row>
    <row r="332" spans="1:51" ht="14.4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V332" s="1"/>
      <c r="AW332" s="1"/>
      <c r="AX332" s="1"/>
      <c r="AY332" s="1"/>
    </row>
    <row r="333" spans="1:51" ht="14.4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V333" s="1"/>
      <c r="AW333" s="1"/>
      <c r="AX333" s="1"/>
      <c r="AY333" s="1"/>
    </row>
    <row r="334" spans="1:51" ht="14.4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V334" s="1"/>
      <c r="AW334" s="1"/>
      <c r="AX334" s="1"/>
      <c r="AY334" s="1"/>
    </row>
    <row r="335" spans="1:51" ht="14.4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V335" s="1"/>
      <c r="AW335" s="1"/>
      <c r="AX335" s="1"/>
      <c r="AY335" s="1"/>
    </row>
    <row r="336" spans="1:51" ht="14.4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V336" s="1"/>
      <c r="AW336" s="1"/>
      <c r="AX336" s="1"/>
      <c r="AY336" s="1"/>
    </row>
    <row r="337" spans="1:51" ht="14.4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V337" s="1"/>
      <c r="AW337" s="1"/>
      <c r="AX337" s="1"/>
      <c r="AY337" s="1"/>
    </row>
    <row r="338" spans="1:51" ht="14.4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V338" s="1"/>
      <c r="AW338" s="1"/>
      <c r="AX338" s="1"/>
      <c r="AY338" s="1"/>
    </row>
    <row r="339" spans="1:51" ht="14.4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V339" s="1"/>
      <c r="AW339" s="1"/>
      <c r="AX339" s="1"/>
      <c r="AY339" s="1"/>
    </row>
    <row r="340" spans="1:51" ht="14.4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V340" s="1"/>
      <c r="AW340" s="1"/>
      <c r="AX340" s="1"/>
      <c r="AY340" s="1"/>
    </row>
    <row r="341" spans="1:51" ht="14.4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V341" s="1"/>
      <c r="AW341" s="1"/>
      <c r="AX341" s="1"/>
      <c r="AY341" s="1"/>
    </row>
    <row r="342" spans="1:51" ht="14.4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V342" s="1"/>
      <c r="AW342" s="1"/>
      <c r="AX342" s="1"/>
      <c r="AY342" s="1"/>
    </row>
    <row r="343" spans="1:51" ht="14.4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V343" s="1"/>
      <c r="AW343" s="1"/>
      <c r="AX343" s="1"/>
      <c r="AY343" s="1"/>
    </row>
    <row r="344" spans="1:51" ht="14.4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V344" s="1"/>
      <c r="AW344" s="1"/>
      <c r="AX344" s="1"/>
      <c r="AY344" s="1"/>
    </row>
    <row r="345" spans="1:51" ht="14.4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V345" s="1"/>
      <c r="AW345" s="1"/>
      <c r="AX345" s="1"/>
      <c r="AY345" s="1"/>
    </row>
    <row r="346" spans="1:51" ht="14.4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V346" s="1"/>
      <c r="AW346" s="1"/>
      <c r="AX346" s="1"/>
      <c r="AY346" s="1"/>
    </row>
    <row r="347" spans="1:51" ht="14.4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V347" s="1"/>
      <c r="AW347" s="1"/>
      <c r="AX347" s="1"/>
      <c r="AY347" s="1"/>
    </row>
    <row r="348" spans="1:51" ht="14.4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V348" s="1"/>
      <c r="AW348" s="1"/>
      <c r="AX348" s="1"/>
      <c r="AY348" s="1"/>
    </row>
    <row r="349" spans="1:51" ht="14.4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V349" s="1"/>
      <c r="AW349" s="1"/>
      <c r="AX349" s="1"/>
      <c r="AY349" s="1"/>
    </row>
    <row r="350" spans="1:51" ht="14.4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V350" s="1"/>
      <c r="AW350" s="1"/>
      <c r="AX350" s="1"/>
      <c r="AY350" s="1"/>
    </row>
    <row r="351" spans="1:51" ht="14.4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V351" s="1"/>
      <c r="AW351" s="1"/>
      <c r="AX351" s="1"/>
      <c r="AY351" s="1"/>
    </row>
    <row r="352" spans="1:51" ht="14.4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V352" s="1"/>
      <c r="AW352" s="1"/>
      <c r="AX352" s="1"/>
      <c r="AY352" s="1"/>
    </row>
    <row r="353" spans="1:51" ht="14.4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V353" s="1"/>
      <c r="AW353" s="1"/>
      <c r="AX353" s="1"/>
      <c r="AY353" s="1"/>
    </row>
    <row r="354" spans="1:51" ht="14.4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V354" s="1"/>
      <c r="AW354" s="1"/>
      <c r="AX354" s="1"/>
      <c r="AY354" s="1"/>
    </row>
    <row r="355" spans="1:51" ht="14.4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V355" s="1"/>
      <c r="AW355" s="1"/>
      <c r="AX355" s="1"/>
      <c r="AY355" s="1"/>
    </row>
    <row r="356" spans="1:51" ht="14.4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V356" s="1"/>
      <c r="AW356" s="1"/>
      <c r="AX356" s="1"/>
      <c r="AY356" s="1"/>
    </row>
    <row r="357" spans="1:51" ht="14.4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V357" s="1"/>
      <c r="AW357" s="1"/>
      <c r="AX357" s="1"/>
      <c r="AY357" s="1"/>
    </row>
    <row r="358" spans="1:51" ht="14.4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V358" s="1"/>
      <c r="AW358" s="1"/>
      <c r="AX358" s="1"/>
      <c r="AY358" s="1"/>
    </row>
    <row r="359" spans="1:51" ht="14.4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V359" s="1"/>
      <c r="AW359" s="1"/>
      <c r="AX359" s="1"/>
      <c r="AY359" s="1"/>
    </row>
    <row r="360" spans="1:51" ht="14.4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V360" s="1"/>
      <c r="AW360" s="1"/>
      <c r="AX360" s="1"/>
      <c r="AY360" s="1"/>
    </row>
    <row r="361" spans="1:51" ht="14.4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V361" s="1"/>
      <c r="AW361" s="1"/>
      <c r="AX361" s="1"/>
      <c r="AY361" s="1"/>
    </row>
    <row r="362" spans="1:51" ht="14.4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V362" s="1"/>
      <c r="AW362" s="1"/>
      <c r="AX362" s="1"/>
      <c r="AY362" s="1"/>
    </row>
    <row r="363" spans="1:51" ht="14.4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V363" s="1"/>
      <c r="AW363" s="1"/>
      <c r="AX363" s="1"/>
      <c r="AY363" s="1"/>
    </row>
    <row r="364" spans="1:51" ht="14.4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V364" s="1"/>
      <c r="AW364" s="1"/>
      <c r="AX364" s="1"/>
      <c r="AY364" s="1"/>
    </row>
    <row r="365" spans="1:51" ht="14.4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V365" s="1"/>
      <c r="AW365" s="1"/>
      <c r="AX365" s="1"/>
      <c r="AY365" s="1"/>
    </row>
    <row r="366" spans="1:51" ht="14.4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V366" s="1"/>
      <c r="AW366" s="1"/>
      <c r="AX366" s="1"/>
      <c r="AY366" s="1"/>
    </row>
    <row r="367" spans="1:51" ht="14.4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V367" s="1"/>
      <c r="AW367" s="1"/>
      <c r="AX367" s="1"/>
      <c r="AY367" s="1"/>
    </row>
    <row r="368" spans="1:51" ht="14.4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V368" s="1"/>
      <c r="AW368" s="1"/>
      <c r="AX368" s="1"/>
      <c r="AY368" s="1"/>
    </row>
    <row r="369" spans="1:51" ht="14.4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V369" s="1"/>
      <c r="AW369" s="1"/>
      <c r="AX369" s="1"/>
      <c r="AY369" s="1"/>
    </row>
    <row r="370" spans="1:51" ht="14.4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V370" s="1"/>
      <c r="AW370" s="1"/>
      <c r="AX370" s="1"/>
      <c r="AY370" s="1"/>
    </row>
    <row r="371" spans="1:51" ht="14.4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V371" s="1"/>
      <c r="AW371" s="1"/>
      <c r="AX371" s="1"/>
      <c r="AY371" s="1"/>
    </row>
    <row r="372" spans="1:51" ht="14.4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V372" s="1"/>
      <c r="AW372" s="1"/>
      <c r="AX372" s="1"/>
      <c r="AY372" s="1"/>
    </row>
    <row r="373" spans="1:51" ht="14.4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V373" s="1"/>
      <c r="AW373" s="1"/>
      <c r="AX373" s="1"/>
      <c r="AY373" s="1"/>
    </row>
    <row r="374" spans="1:51" ht="14.4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V374" s="1"/>
      <c r="AW374" s="1"/>
      <c r="AX374" s="1"/>
      <c r="AY374" s="1"/>
    </row>
    <row r="375" spans="1:51" ht="14.4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V375" s="1"/>
      <c r="AW375" s="1"/>
      <c r="AX375" s="1"/>
      <c r="AY375" s="1"/>
    </row>
    <row r="376" spans="1:51" ht="14.4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V376" s="1"/>
      <c r="AW376" s="1"/>
      <c r="AX376" s="1"/>
      <c r="AY376" s="1"/>
    </row>
    <row r="377" spans="1:51" ht="14.4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V377" s="1"/>
      <c r="AW377" s="1"/>
      <c r="AX377" s="1"/>
      <c r="AY377" s="1"/>
    </row>
    <row r="378" spans="1:51" ht="14.4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V378" s="1"/>
      <c r="AW378" s="1"/>
      <c r="AX378" s="1"/>
      <c r="AY378" s="1"/>
    </row>
    <row r="379" spans="1:51" ht="14.4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V379" s="1"/>
      <c r="AW379" s="1"/>
      <c r="AX379" s="1"/>
      <c r="AY379" s="1"/>
    </row>
    <row r="380" spans="1:51" ht="14.4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V380" s="1"/>
      <c r="AW380" s="1"/>
      <c r="AX380" s="1"/>
      <c r="AY380" s="1"/>
    </row>
    <row r="381" spans="1:51" ht="14.4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V381" s="1"/>
      <c r="AW381" s="1"/>
      <c r="AX381" s="1"/>
      <c r="AY381" s="1"/>
    </row>
    <row r="382" spans="1:51" ht="14.4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V382" s="1"/>
      <c r="AW382" s="1"/>
      <c r="AX382" s="1"/>
      <c r="AY382" s="1"/>
    </row>
    <row r="383" spans="1:51" ht="14.4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V383" s="1"/>
      <c r="AW383" s="1"/>
      <c r="AX383" s="1"/>
      <c r="AY383" s="1"/>
    </row>
    <row r="384" spans="1:51" ht="14.4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V384" s="1"/>
      <c r="AW384" s="1"/>
      <c r="AX384" s="1"/>
      <c r="AY384" s="1"/>
    </row>
    <row r="385" spans="1:51" ht="14.4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V385" s="1"/>
      <c r="AW385" s="1"/>
      <c r="AX385" s="1"/>
      <c r="AY385" s="1"/>
    </row>
    <row r="386" spans="1:51" ht="14.4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V386" s="1"/>
      <c r="AW386" s="1"/>
      <c r="AX386" s="1"/>
      <c r="AY386" s="1"/>
    </row>
    <row r="387" spans="1:51" ht="14.4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V387" s="1"/>
      <c r="AW387" s="1"/>
      <c r="AX387" s="1"/>
      <c r="AY387" s="1"/>
    </row>
    <row r="388" spans="1:51" ht="14.4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V388" s="1"/>
      <c r="AW388" s="1"/>
      <c r="AX388" s="1"/>
      <c r="AY388" s="1"/>
    </row>
    <row r="389" spans="1:51" ht="14.4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V389" s="1"/>
      <c r="AW389" s="1"/>
      <c r="AX389" s="1"/>
      <c r="AY389" s="1"/>
    </row>
    <row r="390" spans="1:51" ht="14.4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V390" s="1"/>
      <c r="AW390" s="1"/>
      <c r="AX390" s="1"/>
      <c r="AY390" s="1"/>
    </row>
    <row r="391" spans="1:51" ht="14.4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V391" s="1"/>
      <c r="AW391" s="1"/>
      <c r="AX391" s="1"/>
      <c r="AY391" s="1"/>
    </row>
    <row r="392" spans="1:51" ht="14.4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V392" s="1"/>
      <c r="AW392" s="1"/>
      <c r="AX392" s="1"/>
      <c r="AY392" s="1"/>
    </row>
    <row r="393" spans="1:51" ht="14.4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V393" s="1"/>
      <c r="AW393" s="1"/>
      <c r="AX393" s="1"/>
      <c r="AY393" s="1"/>
    </row>
    <row r="394" spans="1:51" ht="14.4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V394" s="1"/>
      <c r="AW394" s="1"/>
      <c r="AX394" s="1"/>
      <c r="AY394" s="1"/>
    </row>
    <row r="395" spans="1:51" ht="14.4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V395" s="1"/>
      <c r="AW395" s="1"/>
      <c r="AX395" s="1"/>
      <c r="AY395" s="1"/>
    </row>
    <row r="396" spans="1:51" ht="14.4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V396" s="1"/>
      <c r="AW396" s="1"/>
      <c r="AX396" s="1"/>
      <c r="AY396" s="1"/>
    </row>
    <row r="397" spans="1:51" ht="14.4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V397" s="1"/>
      <c r="AW397" s="1"/>
      <c r="AX397" s="1"/>
      <c r="AY397" s="1"/>
    </row>
    <row r="398" spans="1:51" ht="14.4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V398" s="1"/>
      <c r="AW398" s="1"/>
      <c r="AX398" s="1"/>
      <c r="AY398" s="1"/>
    </row>
    <row r="399" spans="1:51" ht="14.4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V399" s="1"/>
      <c r="AW399" s="1"/>
      <c r="AX399" s="1"/>
      <c r="AY399" s="1"/>
    </row>
    <row r="400" spans="1:51" ht="14.4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V400" s="1"/>
      <c r="AW400" s="1"/>
      <c r="AX400" s="1"/>
      <c r="AY400" s="1"/>
    </row>
    <row r="401" spans="1:51" ht="14.4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V401" s="1"/>
      <c r="AW401" s="1"/>
      <c r="AX401" s="1"/>
      <c r="AY401" s="1"/>
    </row>
    <row r="402" spans="1:51" ht="14.4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V402" s="1"/>
      <c r="AW402" s="1"/>
      <c r="AX402" s="1"/>
      <c r="AY402" s="1"/>
    </row>
    <row r="403" spans="1:51" ht="14.4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V403" s="1"/>
      <c r="AW403" s="1"/>
      <c r="AX403" s="1"/>
      <c r="AY403" s="1"/>
    </row>
    <row r="404" spans="1:51" ht="14.4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V404" s="1"/>
      <c r="AW404" s="1"/>
      <c r="AX404" s="1"/>
      <c r="AY404" s="1"/>
    </row>
    <row r="405" spans="1:51" ht="14.4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V405" s="1"/>
      <c r="AW405" s="1"/>
      <c r="AX405" s="1"/>
      <c r="AY405" s="1"/>
    </row>
    <row r="406" spans="1:51" ht="14.4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V406" s="1"/>
      <c r="AW406" s="1"/>
      <c r="AX406" s="1"/>
      <c r="AY406" s="1"/>
    </row>
    <row r="407" spans="1:51" ht="14.4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V407" s="1"/>
      <c r="AW407" s="1"/>
      <c r="AX407" s="1"/>
      <c r="AY407" s="1"/>
    </row>
    <row r="408" spans="1:51" ht="14.4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V408" s="1"/>
      <c r="AW408" s="1"/>
      <c r="AX408" s="1"/>
      <c r="AY408" s="1"/>
    </row>
    <row r="409" spans="1:51" ht="14.4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V409" s="1"/>
      <c r="AW409" s="1"/>
      <c r="AX409" s="1"/>
      <c r="AY409" s="1"/>
    </row>
    <row r="410" spans="1:51" ht="14.4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V410" s="1"/>
      <c r="AW410" s="1"/>
      <c r="AX410" s="1"/>
      <c r="AY410" s="1"/>
    </row>
    <row r="411" spans="1:51" ht="14.4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V411" s="1"/>
      <c r="AW411" s="1"/>
      <c r="AX411" s="1"/>
      <c r="AY411" s="1"/>
    </row>
    <row r="412" spans="1:51" ht="14.4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V412" s="1"/>
      <c r="AW412" s="1"/>
      <c r="AX412" s="1"/>
      <c r="AY412" s="1"/>
    </row>
    <row r="413" spans="1:51" ht="14.4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V413" s="1"/>
      <c r="AW413" s="1"/>
      <c r="AX413" s="1"/>
      <c r="AY413" s="1"/>
    </row>
    <row r="414" spans="1:51" ht="14.4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V414" s="1"/>
      <c r="AW414" s="1"/>
      <c r="AX414" s="1"/>
      <c r="AY414" s="1"/>
    </row>
    <row r="415" spans="1:51" ht="14.4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V415" s="1"/>
      <c r="AW415" s="1"/>
      <c r="AX415" s="1"/>
      <c r="AY415" s="1"/>
    </row>
    <row r="416" spans="1:51" ht="14.4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V416" s="1"/>
      <c r="AW416" s="1"/>
      <c r="AX416" s="1"/>
      <c r="AY416" s="1"/>
    </row>
    <row r="417" spans="1:51" ht="14.4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V417" s="1"/>
      <c r="AW417" s="1"/>
      <c r="AX417" s="1"/>
      <c r="AY417" s="1"/>
    </row>
    <row r="418" spans="1:51" ht="14.4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V418" s="1"/>
      <c r="AW418" s="1"/>
      <c r="AX418" s="1"/>
      <c r="AY418" s="1"/>
    </row>
    <row r="419" spans="1:51" ht="14.4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V419" s="1"/>
      <c r="AW419" s="1"/>
      <c r="AX419" s="1"/>
      <c r="AY419" s="1"/>
    </row>
    <row r="420" spans="1:51" ht="14.4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V420" s="1"/>
      <c r="AW420" s="1"/>
      <c r="AX420" s="1"/>
      <c r="AY420" s="1"/>
    </row>
    <row r="421" spans="1:51" ht="14.4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V421" s="1"/>
      <c r="AW421" s="1"/>
      <c r="AX421" s="1"/>
      <c r="AY421" s="1"/>
    </row>
    <row r="422" spans="1:51" ht="14.4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V422" s="1"/>
      <c r="AW422" s="1"/>
      <c r="AX422" s="1"/>
      <c r="AY422" s="1"/>
    </row>
    <row r="423" spans="1:51" ht="14.4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V423" s="1"/>
      <c r="AW423" s="1"/>
      <c r="AX423" s="1"/>
      <c r="AY423" s="1"/>
    </row>
    <row r="424" spans="1:51" ht="14.4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V424" s="1"/>
      <c r="AW424" s="1"/>
      <c r="AX424" s="1"/>
      <c r="AY424" s="1"/>
    </row>
    <row r="425" spans="1:51" ht="14.4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V425" s="1"/>
      <c r="AW425" s="1"/>
      <c r="AX425" s="1"/>
      <c r="AY425" s="1"/>
    </row>
    <row r="426" spans="1:51" ht="14.4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V426" s="1"/>
      <c r="AW426" s="1"/>
      <c r="AX426" s="1"/>
      <c r="AY426" s="1"/>
    </row>
    <row r="427" spans="1:51" ht="14.4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V427" s="1"/>
      <c r="AW427" s="1"/>
      <c r="AX427" s="1"/>
      <c r="AY427" s="1"/>
    </row>
    <row r="428" spans="1:51" ht="14.4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V428" s="1"/>
      <c r="AW428" s="1"/>
      <c r="AX428" s="1"/>
      <c r="AY428" s="1"/>
    </row>
    <row r="429" spans="1:51" ht="14.4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V429" s="1"/>
      <c r="AW429" s="1"/>
      <c r="AX429" s="1"/>
      <c r="AY429" s="1"/>
    </row>
    <row r="430" spans="1:51" ht="14.4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V430" s="1"/>
      <c r="AW430" s="1"/>
      <c r="AX430" s="1"/>
      <c r="AY430" s="1"/>
    </row>
    <row r="431" spans="1:51" ht="14.4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V431" s="1"/>
      <c r="AW431" s="1"/>
      <c r="AX431" s="1"/>
      <c r="AY431" s="1"/>
    </row>
    <row r="432" spans="1:51" ht="14.4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V432" s="1"/>
      <c r="AW432" s="1"/>
      <c r="AX432" s="1"/>
      <c r="AY432" s="1"/>
    </row>
    <row r="433" spans="1:51" ht="14.4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V433" s="1"/>
      <c r="AW433" s="1"/>
      <c r="AX433" s="1"/>
      <c r="AY433" s="1"/>
    </row>
    <row r="434" spans="1:51" ht="14.4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V434" s="1"/>
      <c r="AW434" s="1"/>
      <c r="AX434" s="1"/>
      <c r="AY434" s="1"/>
    </row>
    <row r="435" spans="1:51" ht="14.4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V435" s="1"/>
      <c r="AW435" s="1"/>
      <c r="AX435" s="1"/>
      <c r="AY435" s="1"/>
    </row>
    <row r="436" spans="1:51" ht="14.4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V436" s="1"/>
      <c r="AW436" s="1"/>
      <c r="AX436" s="1"/>
      <c r="AY436" s="1"/>
    </row>
    <row r="437" spans="1:51" ht="14.4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V437" s="1"/>
      <c r="AW437" s="1"/>
      <c r="AX437" s="1"/>
      <c r="AY437" s="1"/>
    </row>
    <row r="438" spans="1:51" ht="14.4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V438" s="1"/>
      <c r="AW438" s="1"/>
      <c r="AX438" s="1"/>
      <c r="AY438" s="1"/>
    </row>
    <row r="439" spans="1:51" ht="14.4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V439" s="1"/>
      <c r="AW439" s="1"/>
      <c r="AX439" s="1"/>
      <c r="AY439" s="1"/>
    </row>
    <row r="440" spans="1:51" ht="14.4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V440" s="1"/>
      <c r="AW440" s="1"/>
      <c r="AX440" s="1"/>
      <c r="AY440" s="1"/>
    </row>
    <row r="441" spans="1:51" ht="14.4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V441" s="1"/>
      <c r="AW441" s="1"/>
      <c r="AX441" s="1"/>
      <c r="AY441" s="1"/>
    </row>
    <row r="442" spans="1:51" ht="14.4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V442" s="1"/>
      <c r="AW442" s="1"/>
      <c r="AX442" s="1"/>
      <c r="AY442" s="1"/>
    </row>
    <row r="443" spans="1:51" ht="14.4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V443" s="1"/>
      <c r="AW443" s="1"/>
      <c r="AX443" s="1"/>
      <c r="AY443" s="1"/>
    </row>
    <row r="444" spans="1:51" ht="14.4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V444" s="1"/>
      <c r="AW444" s="1"/>
      <c r="AX444" s="1"/>
      <c r="AY444" s="1"/>
    </row>
    <row r="445" spans="1:51" ht="14.4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V445" s="1"/>
      <c r="AW445" s="1"/>
      <c r="AX445" s="1"/>
      <c r="AY445" s="1"/>
    </row>
    <row r="446" spans="1:51" ht="14.4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V446" s="1"/>
      <c r="AW446" s="1"/>
      <c r="AX446" s="1"/>
      <c r="AY446" s="1"/>
    </row>
    <row r="447" spans="1:51" ht="14.4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V447" s="1"/>
      <c r="AW447" s="1"/>
      <c r="AX447" s="1"/>
      <c r="AY447" s="1"/>
    </row>
    <row r="448" spans="1:51" ht="14.4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V448" s="1"/>
      <c r="AW448" s="1"/>
      <c r="AX448" s="1"/>
      <c r="AY448" s="1"/>
    </row>
    <row r="449" spans="1:51" ht="14.4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V449" s="1"/>
      <c r="AW449" s="1"/>
      <c r="AX449" s="1"/>
      <c r="AY449" s="1"/>
    </row>
    <row r="450" spans="1:51" ht="14.4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V450" s="1"/>
      <c r="AW450" s="1"/>
      <c r="AX450" s="1"/>
      <c r="AY450" s="1"/>
    </row>
    <row r="451" spans="1:51" ht="14.4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V451" s="1"/>
      <c r="AW451" s="1"/>
      <c r="AX451" s="1"/>
      <c r="AY451" s="1"/>
    </row>
    <row r="452" spans="1:51" ht="14.4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V452" s="1"/>
      <c r="AW452" s="1"/>
      <c r="AX452" s="1"/>
      <c r="AY452" s="1"/>
    </row>
    <row r="453" spans="1:51" ht="14.4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V453" s="1"/>
      <c r="AW453" s="1"/>
      <c r="AX453" s="1"/>
      <c r="AY453" s="1"/>
    </row>
    <row r="454" spans="1:51" ht="14.4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V454" s="1"/>
      <c r="AW454" s="1"/>
      <c r="AX454" s="1"/>
      <c r="AY454" s="1"/>
    </row>
    <row r="455" spans="1:51" ht="14.4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V455" s="1"/>
      <c r="AW455" s="1"/>
      <c r="AX455" s="1"/>
      <c r="AY455" s="1"/>
    </row>
    <row r="456" spans="1:51" ht="14.4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V456" s="1"/>
      <c r="AW456" s="1"/>
      <c r="AX456" s="1"/>
      <c r="AY456" s="1"/>
    </row>
    <row r="457" spans="1:51" ht="14.4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V457" s="1"/>
      <c r="AW457" s="1"/>
      <c r="AX457" s="1"/>
      <c r="AY457" s="1"/>
    </row>
    <row r="458" spans="1:51" ht="14.4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V458" s="1"/>
      <c r="AW458" s="1"/>
      <c r="AX458" s="1"/>
      <c r="AY458" s="1"/>
    </row>
    <row r="459" spans="1:51" ht="14.4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V459" s="1"/>
      <c r="AW459" s="1"/>
      <c r="AX459" s="1"/>
      <c r="AY459" s="1"/>
    </row>
    <row r="460" spans="1:51" ht="14.4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V460" s="1"/>
      <c r="AW460" s="1"/>
      <c r="AX460" s="1"/>
      <c r="AY460" s="1"/>
    </row>
    <row r="461" spans="1:51" ht="14.4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V461" s="1"/>
      <c r="AW461" s="1"/>
      <c r="AX461" s="1"/>
      <c r="AY461" s="1"/>
    </row>
    <row r="462" spans="1:51" ht="14.4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V462" s="1"/>
      <c r="AW462" s="1"/>
      <c r="AX462" s="1"/>
      <c r="AY462" s="1"/>
    </row>
    <row r="463" spans="1:51" ht="14.4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V463" s="1"/>
      <c r="AW463" s="1"/>
      <c r="AX463" s="1"/>
      <c r="AY463" s="1"/>
    </row>
    <row r="464" spans="1:51" ht="14.4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V464" s="1"/>
      <c r="AW464" s="1"/>
      <c r="AX464" s="1"/>
      <c r="AY464" s="1"/>
    </row>
    <row r="465" spans="1:51" ht="14.4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V465" s="1"/>
      <c r="AW465" s="1"/>
      <c r="AX465" s="1"/>
      <c r="AY465" s="1"/>
    </row>
    <row r="466" spans="1:51" ht="14.4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V466" s="1"/>
      <c r="AW466" s="1"/>
      <c r="AX466" s="1"/>
      <c r="AY466" s="1"/>
    </row>
    <row r="467" spans="1:51" ht="14.4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V467" s="1"/>
      <c r="AW467" s="1"/>
      <c r="AX467" s="1"/>
      <c r="AY467" s="1"/>
    </row>
    <row r="468" spans="1:51" ht="14.4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V468" s="1"/>
      <c r="AW468" s="1"/>
      <c r="AX468" s="1"/>
      <c r="AY468" s="1"/>
    </row>
    <row r="469" spans="1:51" ht="14.4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V469" s="1"/>
      <c r="AW469" s="1"/>
      <c r="AX469" s="1"/>
      <c r="AY469" s="1"/>
    </row>
    <row r="470" spans="1:51" ht="14.4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V470" s="1"/>
      <c r="AW470" s="1"/>
      <c r="AX470" s="1"/>
      <c r="AY470" s="1"/>
    </row>
    <row r="471" spans="1:51" ht="14.4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V471" s="1"/>
      <c r="AW471" s="1"/>
      <c r="AX471" s="1"/>
      <c r="AY471" s="1"/>
    </row>
    <row r="472" spans="1:51" ht="14.4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V472" s="1"/>
      <c r="AW472" s="1"/>
      <c r="AX472" s="1"/>
      <c r="AY472" s="1"/>
    </row>
    <row r="473" spans="1:51" ht="14.4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V473" s="1"/>
      <c r="AW473" s="1"/>
      <c r="AX473" s="1"/>
      <c r="AY473" s="1"/>
    </row>
    <row r="474" spans="1:51" ht="14.4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V474" s="1"/>
      <c r="AW474" s="1"/>
      <c r="AX474" s="1"/>
      <c r="AY474" s="1"/>
    </row>
    <row r="475" spans="1:51" ht="14.4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V475" s="1"/>
      <c r="AW475" s="1"/>
      <c r="AX475" s="1"/>
      <c r="AY475" s="1"/>
    </row>
    <row r="476" spans="1:51" ht="14.4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V476" s="1"/>
      <c r="AW476" s="1"/>
      <c r="AX476" s="1"/>
      <c r="AY476" s="1"/>
    </row>
    <row r="477" spans="1:51" ht="14.4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V477" s="1"/>
      <c r="AW477" s="1"/>
      <c r="AX477" s="1"/>
      <c r="AY477" s="1"/>
    </row>
    <row r="478" spans="1:51" ht="14.4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V478" s="1"/>
      <c r="AW478" s="1"/>
      <c r="AX478" s="1"/>
      <c r="AY478" s="1"/>
    </row>
    <row r="479" spans="1:51" ht="14.4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V479" s="1"/>
      <c r="AW479" s="1"/>
      <c r="AX479" s="1"/>
      <c r="AY479" s="1"/>
    </row>
    <row r="480" spans="1:51" ht="14.4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V480" s="1"/>
      <c r="AW480" s="1"/>
      <c r="AX480" s="1"/>
      <c r="AY480" s="1"/>
    </row>
    <row r="481" spans="1:51" ht="14.4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V481" s="1"/>
      <c r="AW481" s="1"/>
      <c r="AX481" s="1"/>
      <c r="AY481" s="1"/>
    </row>
    <row r="482" spans="1:51" ht="14.4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V482" s="1"/>
      <c r="AW482" s="1"/>
      <c r="AX482" s="1"/>
      <c r="AY482" s="1"/>
    </row>
    <row r="483" spans="1:51" ht="14.4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V483" s="1"/>
      <c r="AW483" s="1"/>
      <c r="AX483" s="1"/>
      <c r="AY483" s="1"/>
    </row>
    <row r="484" spans="1:51" ht="14.4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V484" s="1"/>
      <c r="AW484" s="1"/>
      <c r="AX484" s="1"/>
      <c r="AY484" s="1"/>
    </row>
    <row r="485" spans="1:51" ht="14.4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V485" s="1"/>
      <c r="AW485" s="1"/>
      <c r="AX485" s="1"/>
      <c r="AY485" s="1"/>
    </row>
    <row r="486" spans="1:51" ht="14.4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V486" s="1"/>
      <c r="AW486" s="1"/>
      <c r="AX486" s="1"/>
      <c r="AY486" s="1"/>
    </row>
    <row r="487" spans="1:51" ht="14.4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V487" s="1"/>
      <c r="AW487" s="1"/>
      <c r="AX487" s="1"/>
      <c r="AY487" s="1"/>
    </row>
    <row r="488" spans="1:51" ht="14.4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V488" s="1"/>
      <c r="AW488" s="1"/>
      <c r="AX488" s="1"/>
      <c r="AY488" s="1"/>
    </row>
    <row r="489" spans="1:51" ht="14.4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V489" s="1"/>
      <c r="AW489" s="1"/>
      <c r="AX489" s="1"/>
      <c r="AY489" s="1"/>
    </row>
    <row r="490" spans="1:51" ht="14.4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V490" s="1"/>
      <c r="AW490" s="1"/>
      <c r="AX490" s="1"/>
      <c r="AY490" s="1"/>
    </row>
    <row r="491" spans="1:51" ht="14.4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V491" s="1"/>
      <c r="AW491" s="1"/>
      <c r="AX491" s="1"/>
      <c r="AY491" s="1"/>
    </row>
    <row r="492" spans="1:51" ht="14.4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V492" s="1"/>
      <c r="AW492" s="1"/>
      <c r="AX492" s="1"/>
      <c r="AY492" s="1"/>
    </row>
    <row r="493" spans="1:51" ht="14.4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V493" s="1"/>
      <c r="AW493" s="1"/>
      <c r="AX493" s="1"/>
      <c r="AY493" s="1"/>
    </row>
    <row r="494" spans="1:51" ht="14.4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V494" s="1"/>
      <c r="AW494" s="1"/>
      <c r="AX494" s="1"/>
      <c r="AY494" s="1"/>
    </row>
    <row r="495" spans="1:51" ht="14.4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V495" s="1"/>
      <c r="AW495" s="1"/>
      <c r="AX495" s="1"/>
      <c r="AY495" s="1"/>
    </row>
    <row r="496" spans="1:51" ht="14.4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V496" s="1"/>
      <c r="AW496" s="1"/>
      <c r="AX496" s="1"/>
      <c r="AY496" s="1"/>
    </row>
    <row r="497" spans="1:51" ht="14.4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V497" s="1"/>
      <c r="AW497" s="1"/>
      <c r="AX497" s="1"/>
      <c r="AY497" s="1"/>
    </row>
    <row r="498" spans="1:51" ht="14.4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V498" s="1"/>
      <c r="AW498" s="1"/>
      <c r="AX498" s="1"/>
      <c r="AY498" s="1"/>
    </row>
    <row r="499" spans="1:51" ht="14.4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V499" s="1"/>
      <c r="AW499" s="1"/>
      <c r="AX499" s="1"/>
      <c r="AY499" s="1"/>
    </row>
    <row r="500" spans="1:51" ht="14.4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V500" s="1"/>
      <c r="AW500" s="1"/>
      <c r="AX500" s="1"/>
      <c r="AY500" s="1"/>
    </row>
    <row r="501" spans="1:51" ht="14.4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V501" s="1"/>
      <c r="AW501" s="1"/>
      <c r="AX501" s="1"/>
      <c r="AY501" s="1"/>
    </row>
    <row r="502" spans="1:51" ht="14.4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V502" s="1"/>
      <c r="AW502" s="1"/>
      <c r="AX502" s="1"/>
      <c r="AY502" s="1"/>
    </row>
    <row r="503" spans="1:51" ht="14.4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V503" s="1"/>
      <c r="AW503" s="1"/>
      <c r="AX503" s="1"/>
      <c r="AY503" s="1"/>
    </row>
    <row r="504" spans="1:51" ht="14.4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V504" s="1"/>
      <c r="AW504" s="1"/>
      <c r="AX504" s="1"/>
      <c r="AY504" s="1"/>
    </row>
    <row r="505" spans="1:51" ht="14.4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V505" s="1"/>
      <c r="AW505" s="1"/>
      <c r="AX505" s="1"/>
      <c r="AY505" s="1"/>
    </row>
    <row r="506" spans="1:51" ht="14.4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V506" s="1"/>
      <c r="AW506" s="1"/>
      <c r="AX506" s="1"/>
      <c r="AY506" s="1"/>
    </row>
    <row r="507" spans="1:51" ht="14.4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V507" s="1"/>
      <c r="AW507" s="1"/>
      <c r="AX507" s="1"/>
      <c r="AY507" s="1"/>
    </row>
    <row r="508" spans="1:51" ht="14.4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V508" s="1"/>
      <c r="AW508" s="1"/>
      <c r="AX508" s="1"/>
      <c r="AY508" s="1"/>
    </row>
    <row r="509" spans="1:51" ht="14.4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V509" s="1"/>
      <c r="AW509" s="1"/>
      <c r="AX509" s="1"/>
      <c r="AY509" s="1"/>
    </row>
    <row r="510" spans="1:51" ht="14.4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V510" s="1"/>
      <c r="AW510" s="1"/>
      <c r="AX510" s="1"/>
      <c r="AY510" s="1"/>
    </row>
    <row r="511" spans="1:51" ht="14.4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V511" s="1"/>
      <c r="AW511" s="1"/>
      <c r="AX511" s="1"/>
      <c r="AY511" s="1"/>
    </row>
    <row r="512" spans="1:51" ht="14.4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V512" s="1"/>
      <c r="AW512" s="1"/>
      <c r="AX512" s="1"/>
      <c r="AY512" s="1"/>
    </row>
    <row r="513" spans="1:51" ht="14.4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V513" s="1"/>
      <c r="AW513" s="1"/>
      <c r="AX513" s="1"/>
      <c r="AY513" s="1"/>
    </row>
    <row r="514" spans="1:51" ht="14.4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V514" s="1"/>
      <c r="AW514" s="1"/>
      <c r="AX514" s="1"/>
      <c r="AY514" s="1"/>
    </row>
    <row r="515" spans="1:51" ht="14.4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V515" s="1"/>
      <c r="AW515" s="1"/>
      <c r="AX515" s="1"/>
      <c r="AY515" s="1"/>
    </row>
    <row r="516" spans="1:51" ht="14.4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V516" s="1"/>
      <c r="AW516" s="1"/>
      <c r="AX516" s="1"/>
      <c r="AY516" s="1"/>
    </row>
    <row r="517" spans="1:51" ht="14.4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V517" s="1"/>
      <c r="AW517" s="1"/>
      <c r="AX517" s="1"/>
      <c r="AY517" s="1"/>
    </row>
    <row r="518" spans="1:51" ht="14.4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V518" s="1"/>
      <c r="AW518" s="1"/>
      <c r="AX518" s="1"/>
      <c r="AY518" s="1"/>
    </row>
    <row r="519" spans="1:51" ht="14.4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V519" s="1"/>
      <c r="AW519" s="1"/>
      <c r="AX519" s="1"/>
      <c r="AY519" s="1"/>
    </row>
    <row r="520" spans="1:51" ht="14.4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V520" s="1"/>
      <c r="AW520" s="1"/>
      <c r="AX520" s="1"/>
      <c r="AY520" s="1"/>
    </row>
    <row r="521" spans="1:51" ht="14.4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V521" s="1"/>
      <c r="AW521" s="1"/>
      <c r="AX521" s="1"/>
      <c r="AY521" s="1"/>
    </row>
    <row r="522" spans="1:51" ht="14.4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V522" s="1"/>
      <c r="AW522" s="1"/>
      <c r="AX522" s="1"/>
      <c r="AY522" s="1"/>
    </row>
    <row r="523" spans="1:51" ht="14.4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V523" s="1"/>
      <c r="AW523" s="1"/>
      <c r="AX523" s="1"/>
      <c r="AY523" s="1"/>
    </row>
    <row r="524" spans="1:51" ht="14.4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V524" s="1"/>
      <c r="AW524" s="1"/>
      <c r="AX524" s="1"/>
      <c r="AY524" s="1"/>
    </row>
    <row r="525" spans="1:51" ht="14.4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V525" s="1"/>
      <c r="AW525" s="1"/>
      <c r="AX525" s="1"/>
      <c r="AY525" s="1"/>
    </row>
    <row r="526" spans="1:51" ht="14.4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V526" s="1"/>
      <c r="AW526" s="1"/>
      <c r="AX526" s="1"/>
      <c r="AY526" s="1"/>
    </row>
    <row r="527" spans="1:51" ht="14.4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V527" s="1"/>
      <c r="AW527" s="1"/>
      <c r="AX527" s="1"/>
      <c r="AY527" s="1"/>
    </row>
    <row r="528" spans="1:51" ht="14.4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V528" s="1"/>
      <c r="AW528" s="1"/>
      <c r="AX528" s="1"/>
      <c r="AY528" s="1"/>
    </row>
    <row r="529" spans="1:51" ht="14.4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V529" s="1"/>
      <c r="AW529" s="1"/>
      <c r="AX529" s="1"/>
      <c r="AY529" s="1"/>
    </row>
    <row r="530" spans="1:51" ht="14.4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V530" s="1"/>
      <c r="AW530" s="1"/>
      <c r="AX530" s="1"/>
      <c r="AY530" s="1"/>
    </row>
    <row r="531" spans="1:51" ht="14.4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V531" s="1"/>
      <c r="AW531" s="1"/>
      <c r="AX531" s="1"/>
      <c r="AY531" s="1"/>
    </row>
    <row r="532" spans="1:51" ht="14.4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V532" s="1"/>
      <c r="AW532" s="1"/>
      <c r="AX532" s="1"/>
      <c r="AY532" s="1"/>
    </row>
    <row r="533" spans="1:51" ht="14.4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V533" s="1"/>
      <c r="AW533" s="1"/>
      <c r="AX533" s="1"/>
      <c r="AY533" s="1"/>
    </row>
    <row r="534" spans="1:51" ht="14.4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V534" s="1"/>
      <c r="AW534" s="1"/>
      <c r="AX534" s="1"/>
      <c r="AY534" s="1"/>
    </row>
    <row r="535" spans="1:51" ht="14.4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V535" s="1"/>
      <c r="AW535" s="1"/>
      <c r="AX535" s="1"/>
      <c r="AY535" s="1"/>
    </row>
    <row r="536" spans="1:51" ht="14.4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V536" s="1"/>
      <c r="AW536" s="1"/>
      <c r="AX536" s="1"/>
      <c r="AY536" s="1"/>
    </row>
    <row r="537" spans="1:51" ht="14.4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V537" s="1"/>
      <c r="AW537" s="1"/>
      <c r="AX537" s="1"/>
      <c r="AY537" s="1"/>
    </row>
    <row r="538" spans="1:51" ht="14.4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V538" s="1"/>
      <c r="AW538" s="1"/>
      <c r="AX538" s="1"/>
      <c r="AY538" s="1"/>
    </row>
    <row r="539" spans="1:51" ht="14.4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V539" s="1"/>
      <c r="AW539" s="1"/>
      <c r="AX539" s="1"/>
      <c r="AY539" s="1"/>
    </row>
    <row r="540" spans="1:51" ht="14.4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V540" s="1"/>
      <c r="AW540" s="1"/>
      <c r="AX540" s="1"/>
      <c r="AY540" s="1"/>
    </row>
    <row r="541" spans="1:51" ht="14.4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V541" s="1"/>
      <c r="AW541" s="1"/>
      <c r="AX541" s="1"/>
      <c r="AY541" s="1"/>
    </row>
    <row r="542" spans="1:51" ht="14.4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V542" s="1"/>
      <c r="AW542" s="1"/>
      <c r="AX542" s="1"/>
      <c r="AY542" s="1"/>
    </row>
    <row r="543" spans="1:51" ht="14.4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V543" s="1"/>
      <c r="AW543" s="1"/>
      <c r="AX543" s="1"/>
      <c r="AY543" s="1"/>
    </row>
    <row r="544" spans="1:51" ht="14.4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V544" s="1"/>
      <c r="AW544" s="1"/>
      <c r="AX544" s="1"/>
      <c r="AY544" s="1"/>
    </row>
    <row r="545" spans="1:51" ht="14.4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V545" s="1"/>
      <c r="AW545" s="1"/>
      <c r="AX545" s="1"/>
      <c r="AY545" s="1"/>
    </row>
    <row r="546" spans="1:51" ht="14.4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V546" s="1"/>
      <c r="AW546" s="1"/>
      <c r="AX546" s="1"/>
      <c r="AY546" s="1"/>
    </row>
    <row r="547" spans="1:51" ht="14.4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V547" s="1"/>
      <c r="AW547" s="1"/>
      <c r="AX547" s="1"/>
      <c r="AY547" s="1"/>
    </row>
    <row r="548" spans="1:51" ht="14.4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V548" s="1"/>
      <c r="AW548" s="1"/>
      <c r="AX548" s="1"/>
      <c r="AY548" s="1"/>
    </row>
    <row r="549" spans="1:51" ht="14.4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V549" s="1"/>
      <c r="AW549" s="1"/>
      <c r="AX549" s="1"/>
      <c r="AY549" s="1"/>
    </row>
    <row r="550" spans="1:51" ht="14.4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V550" s="1"/>
      <c r="AW550" s="1"/>
      <c r="AX550" s="1"/>
      <c r="AY550" s="1"/>
    </row>
    <row r="551" spans="1:51" ht="14.4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V551" s="1"/>
      <c r="AW551" s="1"/>
      <c r="AX551" s="1"/>
      <c r="AY551" s="1"/>
    </row>
    <row r="552" spans="1:51" ht="14.4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V552" s="1"/>
      <c r="AW552" s="1"/>
      <c r="AX552" s="1"/>
      <c r="AY552" s="1"/>
    </row>
    <row r="553" spans="1:51" ht="14.4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V553" s="1"/>
      <c r="AW553" s="1"/>
      <c r="AX553" s="1"/>
      <c r="AY553" s="1"/>
    </row>
    <row r="554" spans="1:51" ht="14.4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V554" s="1"/>
      <c r="AW554" s="1"/>
      <c r="AX554" s="1"/>
      <c r="AY554" s="1"/>
    </row>
    <row r="555" spans="1:51" ht="14.4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V555" s="1"/>
      <c r="AW555" s="1"/>
      <c r="AX555" s="1"/>
      <c r="AY555" s="1"/>
    </row>
    <row r="556" spans="1:51" ht="14.4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V556" s="1"/>
      <c r="AW556" s="1"/>
      <c r="AX556" s="1"/>
      <c r="AY556" s="1"/>
    </row>
    <row r="557" spans="1:51" ht="14.4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V557" s="1"/>
      <c r="AW557" s="1"/>
      <c r="AX557" s="1"/>
      <c r="AY557" s="1"/>
    </row>
    <row r="558" spans="1:51" ht="14.4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V558" s="1"/>
      <c r="AW558" s="1"/>
      <c r="AX558" s="1"/>
      <c r="AY558" s="1"/>
    </row>
    <row r="559" spans="1:51" ht="14.4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V559" s="1"/>
      <c r="AW559" s="1"/>
      <c r="AX559" s="1"/>
      <c r="AY559" s="1"/>
    </row>
    <row r="560" spans="1:51" ht="14.4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V560" s="1"/>
      <c r="AW560" s="1"/>
      <c r="AX560" s="1"/>
      <c r="AY560" s="1"/>
    </row>
    <row r="561" spans="1:51" ht="14.4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V561" s="1"/>
      <c r="AW561" s="1"/>
      <c r="AX561" s="1"/>
      <c r="AY561" s="1"/>
    </row>
    <row r="562" spans="1:51" ht="14.4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V562" s="1"/>
      <c r="AW562" s="1"/>
      <c r="AX562" s="1"/>
      <c r="AY562" s="1"/>
    </row>
    <row r="563" spans="1:51" ht="14.4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V563" s="1"/>
      <c r="AW563" s="1"/>
      <c r="AX563" s="1"/>
      <c r="AY563" s="1"/>
    </row>
    <row r="564" spans="1:51" ht="14.4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V564" s="1"/>
      <c r="AW564" s="1"/>
      <c r="AX564" s="1"/>
      <c r="AY564" s="1"/>
    </row>
    <row r="565" spans="1:51" ht="14.4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V565" s="1"/>
      <c r="AW565" s="1"/>
      <c r="AX565" s="1"/>
      <c r="AY565" s="1"/>
    </row>
    <row r="566" spans="1:51" ht="14.4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V566" s="1"/>
      <c r="AW566" s="1"/>
      <c r="AX566" s="1"/>
      <c r="AY566" s="1"/>
    </row>
    <row r="567" spans="1:51" ht="14.4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V567" s="1"/>
      <c r="AW567" s="1"/>
      <c r="AX567" s="1"/>
      <c r="AY567" s="1"/>
    </row>
    <row r="568" spans="1:51" ht="14.4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V568" s="1"/>
      <c r="AW568" s="1"/>
      <c r="AX568" s="1"/>
      <c r="AY568" s="1"/>
    </row>
    <row r="569" spans="1:51" ht="14.4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V569" s="1"/>
      <c r="AW569" s="1"/>
      <c r="AX569" s="1"/>
      <c r="AY569" s="1"/>
    </row>
    <row r="570" spans="1:51" ht="14.4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V570" s="1"/>
      <c r="AW570" s="1"/>
      <c r="AX570" s="1"/>
      <c r="AY570" s="1"/>
    </row>
    <row r="571" spans="1:51" ht="14.4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V571" s="1"/>
      <c r="AW571" s="1"/>
      <c r="AX571" s="1"/>
      <c r="AY571" s="1"/>
    </row>
    <row r="572" spans="1:51" ht="14.4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V572" s="1"/>
      <c r="AW572" s="1"/>
      <c r="AX572" s="1"/>
      <c r="AY572" s="1"/>
    </row>
    <row r="573" spans="1:51" ht="14.4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V573" s="1"/>
      <c r="AW573" s="1"/>
      <c r="AX573" s="1"/>
      <c r="AY573" s="1"/>
    </row>
    <row r="574" spans="1:51" ht="14.4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V574" s="1"/>
      <c r="AW574" s="1"/>
      <c r="AX574" s="1"/>
      <c r="AY574" s="1"/>
    </row>
    <row r="575" spans="1:51" ht="14.4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V575" s="1"/>
      <c r="AW575" s="1"/>
      <c r="AX575" s="1"/>
      <c r="AY575" s="1"/>
    </row>
    <row r="576" spans="1:51" ht="14.4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V576" s="1"/>
      <c r="AW576" s="1"/>
      <c r="AX576" s="1"/>
      <c r="AY576" s="1"/>
    </row>
    <row r="577" spans="1:51" ht="14.4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V577" s="1"/>
      <c r="AW577" s="1"/>
      <c r="AX577" s="1"/>
      <c r="AY577" s="1"/>
    </row>
    <row r="578" spans="1:51" ht="14.4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V578" s="1"/>
      <c r="AW578" s="1"/>
      <c r="AX578" s="1"/>
      <c r="AY578" s="1"/>
    </row>
    <row r="579" spans="1:51" ht="14.4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V579" s="1"/>
      <c r="AW579" s="1"/>
      <c r="AX579" s="1"/>
      <c r="AY579" s="1"/>
    </row>
    <row r="580" spans="1:51" ht="14.4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V580" s="1"/>
      <c r="AW580" s="1"/>
      <c r="AX580" s="1"/>
      <c r="AY580" s="1"/>
    </row>
    <row r="581" spans="1:51" ht="14.4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V581" s="1"/>
      <c r="AW581" s="1"/>
      <c r="AX581" s="1"/>
      <c r="AY581" s="1"/>
    </row>
    <row r="582" spans="1:51" ht="14.4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V582" s="1"/>
      <c r="AW582" s="1"/>
      <c r="AX582" s="1"/>
      <c r="AY582" s="1"/>
    </row>
    <row r="583" spans="1:51" ht="14.4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V583" s="1"/>
      <c r="AW583" s="1"/>
      <c r="AX583" s="1"/>
      <c r="AY583" s="1"/>
    </row>
    <row r="584" spans="1:51" ht="14.4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V584" s="1"/>
      <c r="AW584" s="1"/>
      <c r="AX584" s="1"/>
      <c r="AY584" s="1"/>
    </row>
    <row r="585" spans="1:51" ht="14.4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V585" s="1"/>
      <c r="AW585" s="1"/>
      <c r="AX585" s="1"/>
      <c r="AY585" s="1"/>
    </row>
    <row r="586" spans="1:51" ht="14.4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V586" s="1"/>
      <c r="AW586" s="1"/>
      <c r="AX586" s="1"/>
      <c r="AY586" s="1"/>
    </row>
    <row r="587" spans="1:51" ht="14.4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V587" s="1"/>
      <c r="AW587" s="1"/>
      <c r="AX587" s="1"/>
      <c r="AY587" s="1"/>
    </row>
    <row r="588" spans="1:51" ht="14.4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V588" s="1"/>
      <c r="AW588" s="1"/>
      <c r="AX588" s="1"/>
      <c r="AY588" s="1"/>
    </row>
    <row r="589" spans="1:51" ht="14.4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V589" s="1"/>
      <c r="AW589" s="1"/>
      <c r="AX589" s="1"/>
      <c r="AY589" s="1"/>
    </row>
    <row r="590" spans="1:51" ht="14.4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V590" s="1"/>
      <c r="AW590" s="1"/>
      <c r="AX590" s="1"/>
      <c r="AY590" s="1"/>
    </row>
    <row r="591" spans="1:51" ht="14.4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V591" s="1"/>
      <c r="AW591" s="1"/>
      <c r="AX591" s="1"/>
      <c r="AY591" s="1"/>
    </row>
    <row r="592" spans="1:51" ht="14.4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V592" s="1"/>
      <c r="AW592" s="1"/>
      <c r="AX592" s="1"/>
      <c r="AY592" s="1"/>
    </row>
    <row r="593" spans="1:51" ht="14.4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V593" s="1"/>
      <c r="AW593" s="1"/>
      <c r="AX593" s="1"/>
      <c r="AY593" s="1"/>
    </row>
    <row r="594" spans="1:51" ht="14.4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V594" s="1"/>
      <c r="AW594" s="1"/>
      <c r="AX594" s="1"/>
      <c r="AY594" s="1"/>
    </row>
    <row r="595" spans="1:51" ht="14.4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V595" s="1"/>
      <c r="AW595" s="1"/>
      <c r="AX595" s="1"/>
      <c r="AY595" s="1"/>
    </row>
    <row r="596" spans="1:51" ht="14.4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V596" s="1"/>
      <c r="AW596" s="1"/>
      <c r="AX596" s="1"/>
      <c r="AY596" s="1"/>
    </row>
    <row r="597" spans="1:51" ht="14.4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V597" s="1"/>
      <c r="AW597" s="1"/>
      <c r="AX597" s="1"/>
      <c r="AY597" s="1"/>
    </row>
    <row r="598" spans="1:51" ht="14.4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V598" s="1"/>
      <c r="AW598" s="1"/>
      <c r="AX598" s="1"/>
      <c r="AY598" s="1"/>
    </row>
    <row r="599" spans="1:51" ht="14.4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V599" s="1"/>
      <c r="AW599" s="1"/>
      <c r="AX599" s="1"/>
      <c r="AY599" s="1"/>
    </row>
    <row r="600" spans="1:51" ht="14.4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V600" s="1"/>
      <c r="AW600" s="1"/>
      <c r="AX600" s="1"/>
      <c r="AY600" s="1"/>
    </row>
    <row r="601" spans="1:51" ht="14.4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V601" s="1"/>
      <c r="AW601" s="1"/>
      <c r="AX601" s="1"/>
      <c r="AY601" s="1"/>
    </row>
    <row r="602" spans="1:51" ht="14.4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V602" s="1"/>
      <c r="AW602" s="1"/>
      <c r="AX602" s="1"/>
      <c r="AY602" s="1"/>
    </row>
    <row r="603" spans="1:51" ht="14.4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V603" s="1"/>
      <c r="AW603" s="1"/>
      <c r="AX603" s="1"/>
      <c r="AY603" s="1"/>
    </row>
    <row r="604" spans="1:51" ht="14.4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V604" s="1"/>
      <c r="AW604" s="1"/>
      <c r="AX604" s="1"/>
      <c r="AY604" s="1"/>
    </row>
    <row r="605" spans="1:51" ht="14.4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V605" s="1"/>
      <c r="AW605" s="1"/>
      <c r="AX605" s="1"/>
      <c r="AY605" s="1"/>
    </row>
    <row r="606" spans="1:51" ht="14.4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V606" s="1"/>
      <c r="AW606" s="1"/>
      <c r="AX606" s="1"/>
      <c r="AY606" s="1"/>
    </row>
    <row r="607" spans="1:51" ht="14.4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V607" s="1"/>
      <c r="AW607" s="1"/>
      <c r="AX607" s="1"/>
      <c r="AY607" s="1"/>
    </row>
    <row r="608" spans="1:51" ht="14.4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V608" s="1"/>
      <c r="AW608" s="1"/>
      <c r="AX608" s="1"/>
      <c r="AY608" s="1"/>
    </row>
    <row r="609" spans="1:51" ht="14.4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V609" s="1"/>
      <c r="AW609" s="1"/>
      <c r="AX609" s="1"/>
      <c r="AY609" s="1"/>
    </row>
    <row r="610" spans="1:51" ht="14.4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V610" s="1"/>
      <c r="AW610" s="1"/>
      <c r="AX610" s="1"/>
      <c r="AY610" s="1"/>
    </row>
    <row r="611" spans="1:51" ht="14.4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V611" s="1"/>
      <c r="AW611" s="1"/>
      <c r="AX611" s="1"/>
      <c r="AY611" s="1"/>
    </row>
    <row r="612" spans="1:51" ht="14.4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V612" s="1"/>
      <c r="AW612" s="1"/>
      <c r="AX612" s="1"/>
      <c r="AY612" s="1"/>
    </row>
    <row r="613" spans="1:51" ht="14.4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V613" s="1"/>
      <c r="AW613" s="1"/>
      <c r="AX613" s="1"/>
      <c r="AY613" s="1"/>
    </row>
    <row r="614" spans="1:51" ht="14.4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V614" s="1"/>
      <c r="AW614" s="1"/>
      <c r="AX614" s="1"/>
      <c r="AY614" s="1"/>
    </row>
    <row r="615" spans="1:51" ht="14.4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V615" s="1"/>
      <c r="AW615" s="1"/>
      <c r="AX615" s="1"/>
      <c r="AY615" s="1"/>
    </row>
    <row r="616" spans="1:51" ht="14.4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V616" s="1"/>
      <c r="AW616" s="1"/>
      <c r="AX616" s="1"/>
      <c r="AY616" s="1"/>
    </row>
    <row r="617" spans="1:51" ht="14.4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V617" s="1"/>
      <c r="AW617" s="1"/>
      <c r="AX617" s="1"/>
      <c r="AY617" s="1"/>
    </row>
    <row r="618" spans="1:51" ht="14.4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V618" s="1"/>
      <c r="AW618" s="1"/>
      <c r="AX618" s="1"/>
      <c r="AY618" s="1"/>
    </row>
    <row r="619" spans="1:51" ht="14.4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V619" s="1"/>
      <c r="AW619" s="1"/>
      <c r="AX619" s="1"/>
      <c r="AY619" s="1"/>
    </row>
    <row r="620" spans="1:51" ht="14.4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V620" s="1"/>
      <c r="AW620" s="1"/>
      <c r="AX620" s="1"/>
      <c r="AY620" s="1"/>
    </row>
    <row r="621" spans="1:51" ht="14.4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V621" s="1"/>
      <c r="AW621" s="1"/>
      <c r="AX621" s="1"/>
      <c r="AY621" s="1"/>
    </row>
    <row r="622" spans="1:51" ht="14.4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V622" s="1"/>
      <c r="AW622" s="1"/>
      <c r="AX622" s="1"/>
      <c r="AY622" s="1"/>
    </row>
    <row r="623" spans="1:51" ht="14.4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V623" s="1"/>
      <c r="AW623" s="1"/>
      <c r="AX623" s="1"/>
      <c r="AY623" s="1"/>
    </row>
    <row r="624" spans="1:51" ht="14.4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V624" s="1"/>
      <c r="AW624" s="1"/>
      <c r="AX624" s="1"/>
      <c r="AY624" s="1"/>
    </row>
    <row r="625" spans="1:51" ht="14.4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V625" s="1"/>
      <c r="AW625" s="1"/>
      <c r="AX625" s="1"/>
      <c r="AY625" s="1"/>
    </row>
    <row r="626" spans="1:51" ht="14.4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V626" s="1"/>
      <c r="AW626" s="1"/>
      <c r="AX626" s="1"/>
      <c r="AY626" s="1"/>
    </row>
    <row r="627" spans="1:51" ht="14.4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V627" s="1"/>
      <c r="AW627" s="1"/>
      <c r="AX627" s="1"/>
      <c r="AY627" s="1"/>
    </row>
    <row r="628" spans="1:51" ht="14.4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V628" s="1"/>
      <c r="AW628" s="1"/>
      <c r="AX628" s="1"/>
      <c r="AY628" s="1"/>
    </row>
    <row r="629" spans="1:51" ht="14.4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V629" s="1"/>
      <c r="AW629" s="1"/>
      <c r="AX629" s="1"/>
      <c r="AY629" s="1"/>
    </row>
    <row r="630" spans="1:51" ht="14.4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V630" s="1"/>
      <c r="AW630" s="1"/>
      <c r="AX630" s="1"/>
      <c r="AY630" s="1"/>
    </row>
    <row r="631" spans="1:51" ht="14.4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V631" s="1"/>
      <c r="AW631" s="1"/>
      <c r="AX631" s="1"/>
      <c r="AY631" s="1"/>
    </row>
    <row r="632" spans="1:51" ht="14.4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V632" s="1"/>
      <c r="AW632" s="1"/>
      <c r="AX632" s="1"/>
      <c r="AY632" s="1"/>
    </row>
    <row r="633" spans="1:51" ht="14.4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V633" s="1"/>
      <c r="AW633" s="1"/>
      <c r="AX633" s="1"/>
      <c r="AY633" s="1"/>
    </row>
    <row r="634" spans="1:51" ht="14.4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V634" s="1"/>
      <c r="AW634" s="1"/>
      <c r="AX634" s="1"/>
      <c r="AY634" s="1"/>
    </row>
    <row r="635" spans="1:51" ht="14.4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V635" s="1"/>
      <c r="AW635" s="1"/>
      <c r="AX635" s="1"/>
      <c r="AY635" s="1"/>
    </row>
    <row r="636" spans="1:51" ht="14.4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V636" s="1"/>
      <c r="AW636" s="1"/>
      <c r="AX636" s="1"/>
      <c r="AY636" s="1"/>
    </row>
    <row r="637" spans="1:51" ht="14.4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V637" s="1"/>
      <c r="AW637" s="1"/>
      <c r="AX637" s="1"/>
      <c r="AY637" s="1"/>
    </row>
    <row r="638" spans="1:51" ht="14.4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V638" s="1"/>
      <c r="AW638" s="1"/>
      <c r="AX638" s="1"/>
      <c r="AY638" s="1"/>
    </row>
    <row r="639" spans="1:51" ht="14.4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V639" s="1"/>
      <c r="AW639" s="1"/>
      <c r="AX639" s="1"/>
      <c r="AY639" s="1"/>
    </row>
    <row r="640" spans="1:51" ht="14.4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V640" s="1"/>
      <c r="AW640" s="1"/>
      <c r="AX640" s="1"/>
      <c r="AY640" s="1"/>
    </row>
    <row r="641" spans="1:51" ht="14.4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V641" s="1"/>
      <c r="AW641" s="1"/>
      <c r="AX641" s="1"/>
      <c r="AY641" s="1"/>
    </row>
    <row r="642" spans="1:51" ht="14.4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V642" s="1"/>
      <c r="AW642" s="1"/>
      <c r="AX642" s="1"/>
      <c r="AY642" s="1"/>
    </row>
    <row r="643" spans="1:51" ht="14.4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V643" s="1"/>
      <c r="AW643" s="1"/>
      <c r="AX643" s="1"/>
      <c r="AY643" s="1"/>
    </row>
    <row r="644" spans="1:51" ht="14.4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V644" s="1"/>
      <c r="AW644" s="1"/>
      <c r="AX644" s="1"/>
      <c r="AY644" s="1"/>
    </row>
    <row r="645" spans="1:51" ht="14.4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V645" s="1"/>
      <c r="AW645" s="1"/>
      <c r="AX645" s="1"/>
      <c r="AY645" s="1"/>
    </row>
    <row r="646" spans="1:51" ht="14.4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V646" s="1"/>
      <c r="AW646" s="1"/>
      <c r="AX646" s="1"/>
      <c r="AY646" s="1"/>
    </row>
    <row r="647" spans="1:51" ht="14.4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V647" s="1"/>
      <c r="AW647" s="1"/>
      <c r="AX647" s="1"/>
      <c r="AY647" s="1"/>
    </row>
    <row r="648" spans="1:51" ht="14.4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V648" s="1"/>
      <c r="AW648" s="1"/>
      <c r="AX648" s="1"/>
      <c r="AY648" s="1"/>
    </row>
    <row r="649" spans="1:51" ht="14.4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V649" s="1"/>
      <c r="AW649" s="1"/>
      <c r="AX649" s="1"/>
      <c r="AY649" s="1"/>
    </row>
    <row r="650" spans="1:51" ht="14.4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V650" s="1"/>
      <c r="AW650" s="1"/>
      <c r="AX650" s="1"/>
      <c r="AY650" s="1"/>
    </row>
    <row r="651" spans="1:51" ht="14.4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V651" s="1"/>
      <c r="AW651" s="1"/>
      <c r="AX651" s="1"/>
      <c r="AY651" s="1"/>
    </row>
    <row r="652" spans="1:51" ht="14.4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V652" s="1"/>
      <c r="AW652" s="1"/>
      <c r="AX652" s="1"/>
      <c r="AY652" s="1"/>
    </row>
    <row r="653" spans="1:51" ht="14.4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V653" s="1"/>
      <c r="AW653" s="1"/>
      <c r="AX653" s="1"/>
      <c r="AY653" s="1"/>
    </row>
    <row r="654" spans="1:51" ht="14.4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V654" s="1"/>
      <c r="AW654" s="1"/>
      <c r="AX654" s="1"/>
      <c r="AY654" s="1"/>
    </row>
    <row r="655" spans="1:51" ht="14.4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V655" s="1"/>
      <c r="AW655" s="1"/>
      <c r="AX655" s="1"/>
      <c r="AY655" s="1"/>
    </row>
    <row r="656" spans="1:51" ht="14.4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V656" s="1"/>
      <c r="AW656" s="1"/>
      <c r="AX656" s="1"/>
      <c r="AY656" s="1"/>
    </row>
    <row r="657" spans="1:51" ht="14.4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V657" s="1"/>
      <c r="AW657" s="1"/>
      <c r="AX657" s="1"/>
      <c r="AY657" s="1"/>
    </row>
    <row r="658" spans="1:51" ht="14.4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V658" s="1"/>
      <c r="AW658" s="1"/>
      <c r="AX658" s="1"/>
      <c r="AY658" s="1"/>
    </row>
    <row r="659" spans="1:51" ht="14.4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V659" s="1"/>
      <c r="AW659" s="1"/>
      <c r="AX659" s="1"/>
      <c r="AY659" s="1"/>
    </row>
    <row r="660" spans="1:51" ht="14.4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V660" s="1"/>
      <c r="AW660" s="1"/>
      <c r="AX660" s="1"/>
      <c r="AY660" s="1"/>
    </row>
    <row r="661" spans="1:51" ht="14.4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V661" s="1"/>
      <c r="AW661" s="1"/>
      <c r="AX661" s="1"/>
      <c r="AY661" s="1"/>
    </row>
    <row r="662" spans="1:51" ht="14.4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V662" s="1"/>
      <c r="AW662" s="1"/>
      <c r="AX662" s="1"/>
      <c r="AY662" s="1"/>
    </row>
    <row r="663" spans="1:51" ht="14.4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V663" s="1"/>
      <c r="AW663" s="1"/>
      <c r="AX663" s="1"/>
      <c r="AY663" s="1"/>
    </row>
    <row r="664" spans="1:51" ht="14.4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V664" s="1"/>
      <c r="AW664" s="1"/>
      <c r="AX664" s="1"/>
      <c r="AY664" s="1"/>
    </row>
    <row r="665" spans="1:51" ht="14.4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V665" s="1"/>
      <c r="AW665" s="1"/>
      <c r="AX665" s="1"/>
      <c r="AY665" s="1"/>
    </row>
    <row r="666" spans="1:51" ht="14.4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V666" s="1"/>
      <c r="AW666" s="1"/>
      <c r="AX666" s="1"/>
      <c r="AY666" s="1"/>
    </row>
    <row r="667" spans="1:51" ht="14.4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V667" s="1"/>
      <c r="AW667" s="1"/>
      <c r="AX667" s="1"/>
      <c r="AY667" s="1"/>
    </row>
    <row r="668" spans="1:51" ht="14.4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V668" s="1"/>
      <c r="AW668" s="1"/>
      <c r="AX668" s="1"/>
      <c r="AY668" s="1"/>
    </row>
    <row r="669" spans="1:51" ht="14.4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V669" s="1"/>
      <c r="AW669" s="1"/>
      <c r="AX669" s="1"/>
      <c r="AY669" s="1"/>
    </row>
    <row r="670" spans="1:51" ht="14.4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V670" s="1"/>
      <c r="AW670" s="1"/>
      <c r="AX670" s="1"/>
      <c r="AY670" s="1"/>
    </row>
    <row r="671" spans="1:51" ht="14.4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V671" s="1"/>
      <c r="AW671" s="1"/>
      <c r="AX671" s="1"/>
      <c r="AY671" s="1"/>
    </row>
    <row r="672" spans="1:51" ht="14.4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V672" s="1"/>
      <c r="AW672" s="1"/>
      <c r="AX672" s="1"/>
      <c r="AY672" s="1"/>
    </row>
    <row r="673" spans="1:51" ht="14.4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V673" s="1"/>
      <c r="AW673" s="1"/>
      <c r="AX673" s="1"/>
      <c r="AY673" s="1"/>
    </row>
    <row r="674" spans="1:51" ht="14.4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V674" s="1"/>
      <c r="AW674" s="1"/>
      <c r="AX674" s="1"/>
      <c r="AY674" s="1"/>
    </row>
    <row r="675" spans="1:51" ht="14.4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V675" s="1"/>
      <c r="AW675" s="1"/>
      <c r="AX675" s="1"/>
      <c r="AY675" s="1"/>
    </row>
    <row r="676" spans="1:51" ht="14.4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V676" s="1"/>
      <c r="AW676" s="1"/>
      <c r="AX676" s="1"/>
      <c r="AY676" s="1"/>
    </row>
    <row r="677" spans="1:51" ht="14.4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V677" s="1"/>
      <c r="AW677" s="1"/>
      <c r="AX677" s="1"/>
      <c r="AY677" s="1"/>
    </row>
    <row r="678" spans="1:51" ht="14.4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V678" s="1"/>
      <c r="AW678" s="1"/>
      <c r="AX678" s="1"/>
      <c r="AY678" s="1"/>
    </row>
    <row r="679" spans="1:51" ht="14.4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V679" s="1"/>
      <c r="AW679" s="1"/>
      <c r="AX679" s="1"/>
      <c r="AY679" s="1"/>
    </row>
    <row r="680" spans="1:51" ht="14.4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V680" s="1"/>
      <c r="AW680" s="1"/>
      <c r="AX680" s="1"/>
      <c r="AY680" s="1"/>
    </row>
    <row r="681" spans="1:51" ht="14.4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V681" s="1"/>
      <c r="AW681" s="1"/>
      <c r="AX681" s="1"/>
      <c r="AY681" s="1"/>
    </row>
    <row r="682" spans="1:51" ht="14.4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V682" s="1"/>
      <c r="AW682" s="1"/>
      <c r="AX682" s="1"/>
      <c r="AY682" s="1"/>
    </row>
    <row r="683" spans="1:51" ht="14.4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V683" s="1"/>
      <c r="AW683" s="1"/>
      <c r="AX683" s="1"/>
      <c r="AY683" s="1"/>
    </row>
    <row r="684" spans="1:51" ht="14.4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V684" s="1"/>
      <c r="AW684" s="1"/>
      <c r="AX684" s="1"/>
      <c r="AY684" s="1"/>
    </row>
    <row r="685" spans="1:51" ht="14.4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V685" s="1"/>
      <c r="AW685" s="1"/>
      <c r="AX685" s="1"/>
      <c r="AY685" s="1"/>
    </row>
    <row r="686" spans="1:51" ht="14.4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V686" s="1"/>
      <c r="AW686" s="1"/>
      <c r="AX686" s="1"/>
      <c r="AY686" s="1"/>
    </row>
    <row r="687" spans="1:51" ht="14.4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V687" s="1"/>
      <c r="AW687" s="1"/>
      <c r="AX687" s="1"/>
      <c r="AY687" s="1"/>
    </row>
    <row r="688" spans="1:51" ht="14.4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V688" s="1"/>
      <c r="AW688" s="1"/>
      <c r="AX688" s="1"/>
      <c r="AY688" s="1"/>
    </row>
    <row r="689" spans="1:51" ht="14.4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V689" s="1"/>
      <c r="AW689" s="1"/>
      <c r="AX689" s="1"/>
      <c r="AY689" s="1"/>
    </row>
    <row r="690" spans="1:51" ht="14.4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V690" s="1"/>
      <c r="AW690" s="1"/>
      <c r="AX690" s="1"/>
      <c r="AY690" s="1"/>
    </row>
    <row r="691" spans="1:51" ht="14.4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V691" s="1"/>
      <c r="AW691" s="1"/>
      <c r="AX691" s="1"/>
      <c r="AY691" s="1"/>
    </row>
    <row r="692" spans="1:51" ht="14.4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V692" s="1"/>
      <c r="AW692" s="1"/>
      <c r="AX692" s="1"/>
      <c r="AY692" s="1"/>
    </row>
    <row r="693" spans="1:51" ht="14.4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V693" s="1"/>
      <c r="AW693" s="1"/>
      <c r="AX693" s="1"/>
      <c r="AY693" s="1"/>
    </row>
    <row r="694" spans="1:51" ht="14.4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V694" s="1"/>
      <c r="AW694" s="1"/>
      <c r="AX694" s="1"/>
      <c r="AY694" s="1"/>
    </row>
    <row r="695" spans="1:51" ht="14.4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V695" s="1"/>
      <c r="AW695" s="1"/>
      <c r="AX695" s="1"/>
      <c r="AY695" s="1"/>
    </row>
    <row r="696" spans="1:51" ht="14.4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V696" s="1"/>
      <c r="AW696" s="1"/>
      <c r="AX696" s="1"/>
      <c r="AY696" s="1"/>
    </row>
    <row r="697" spans="1:51" ht="14.4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V697" s="1"/>
      <c r="AW697" s="1"/>
      <c r="AX697" s="1"/>
      <c r="AY697" s="1"/>
    </row>
    <row r="698" spans="1:51" ht="14.4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V698" s="1"/>
      <c r="AW698" s="1"/>
      <c r="AX698" s="1"/>
      <c r="AY698" s="1"/>
    </row>
    <row r="699" spans="1:51" ht="14.4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V699" s="1"/>
      <c r="AW699" s="1"/>
      <c r="AX699" s="1"/>
      <c r="AY699" s="1"/>
    </row>
    <row r="700" spans="1:51" ht="14.4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V700" s="1"/>
      <c r="AW700" s="1"/>
      <c r="AX700" s="1"/>
      <c r="AY700" s="1"/>
    </row>
    <row r="701" spans="1:51" ht="14.4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V701" s="1"/>
      <c r="AW701" s="1"/>
      <c r="AX701" s="1"/>
      <c r="AY701" s="1"/>
    </row>
    <row r="702" spans="1:51" ht="14.4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V702" s="1"/>
      <c r="AW702" s="1"/>
      <c r="AX702" s="1"/>
      <c r="AY702" s="1"/>
    </row>
    <row r="703" spans="1:51" ht="14.4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V703" s="1"/>
      <c r="AW703" s="1"/>
      <c r="AX703" s="1"/>
      <c r="AY703" s="1"/>
    </row>
    <row r="704" spans="1:51" ht="14.4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V704" s="1"/>
      <c r="AW704" s="1"/>
      <c r="AX704" s="1"/>
      <c r="AY704" s="1"/>
    </row>
    <row r="705" spans="1:51" ht="14.4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V705" s="1"/>
      <c r="AW705" s="1"/>
      <c r="AX705" s="1"/>
      <c r="AY705" s="1"/>
    </row>
    <row r="706" spans="1:51" ht="14.4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V706" s="1"/>
      <c r="AW706" s="1"/>
      <c r="AX706" s="1"/>
      <c r="AY706" s="1"/>
    </row>
    <row r="707" spans="1:51" ht="14.4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V707" s="1"/>
      <c r="AW707" s="1"/>
      <c r="AX707" s="1"/>
      <c r="AY707" s="1"/>
    </row>
    <row r="708" spans="1:51" ht="14.4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V708" s="1"/>
      <c r="AW708" s="1"/>
      <c r="AX708" s="1"/>
      <c r="AY708" s="1"/>
    </row>
    <row r="709" spans="1:51" ht="14.4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V709" s="1"/>
      <c r="AW709" s="1"/>
      <c r="AX709" s="1"/>
      <c r="AY709" s="1"/>
    </row>
    <row r="710" spans="1:51" ht="14.4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V710" s="1"/>
      <c r="AW710" s="1"/>
      <c r="AX710" s="1"/>
      <c r="AY710" s="1"/>
    </row>
    <row r="711" spans="1:51" ht="14.4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V711" s="1"/>
      <c r="AW711" s="1"/>
      <c r="AX711" s="1"/>
      <c r="AY711" s="1"/>
    </row>
    <row r="712" spans="1:51" ht="14.4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V712" s="1"/>
      <c r="AW712" s="1"/>
      <c r="AX712" s="1"/>
      <c r="AY712" s="1"/>
    </row>
    <row r="713" spans="1:51" ht="14.4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V713" s="1"/>
      <c r="AW713" s="1"/>
      <c r="AX713" s="1"/>
      <c r="AY713" s="1"/>
    </row>
    <row r="714" spans="1:51" ht="14.4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V714" s="1"/>
      <c r="AW714" s="1"/>
      <c r="AX714" s="1"/>
      <c r="AY714" s="1"/>
    </row>
    <row r="715" spans="1:51" ht="14.4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V715" s="1"/>
      <c r="AW715" s="1"/>
      <c r="AX715" s="1"/>
      <c r="AY715" s="1"/>
    </row>
    <row r="716" spans="1:51" ht="14.4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V716" s="1"/>
      <c r="AW716" s="1"/>
      <c r="AX716" s="1"/>
      <c r="AY716" s="1"/>
    </row>
    <row r="717" spans="1:51" ht="14.4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V717" s="1"/>
      <c r="AW717" s="1"/>
      <c r="AX717" s="1"/>
      <c r="AY717" s="1"/>
    </row>
    <row r="718" spans="1:51" ht="14.4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V718" s="1"/>
      <c r="AW718" s="1"/>
      <c r="AX718" s="1"/>
      <c r="AY718" s="1"/>
    </row>
    <row r="719" spans="1:51" ht="14.4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V719" s="1"/>
      <c r="AW719" s="1"/>
      <c r="AX719" s="1"/>
      <c r="AY719" s="1"/>
    </row>
    <row r="720" spans="1:51" ht="14.4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V720" s="1"/>
      <c r="AW720" s="1"/>
      <c r="AX720" s="1"/>
      <c r="AY720" s="1"/>
    </row>
    <row r="721" spans="1:51" ht="14.4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V721" s="1"/>
      <c r="AW721" s="1"/>
      <c r="AX721" s="1"/>
      <c r="AY721" s="1"/>
    </row>
    <row r="722" spans="1:51" ht="14.4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V722" s="1"/>
      <c r="AW722" s="1"/>
      <c r="AX722" s="1"/>
      <c r="AY722" s="1"/>
    </row>
    <row r="723" spans="1:51" ht="14.4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V723" s="1"/>
      <c r="AW723" s="1"/>
      <c r="AX723" s="1"/>
      <c r="AY723" s="1"/>
    </row>
    <row r="724" spans="1:51" ht="14.4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V724" s="1"/>
      <c r="AW724" s="1"/>
      <c r="AX724" s="1"/>
      <c r="AY724" s="1"/>
    </row>
    <row r="725" spans="1:51" ht="14.4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V725" s="1"/>
      <c r="AW725" s="1"/>
      <c r="AX725" s="1"/>
      <c r="AY725" s="1"/>
    </row>
    <row r="726" spans="1:51" ht="14.4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V726" s="1"/>
      <c r="AW726" s="1"/>
      <c r="AX726" s="1"/>
      <c r="AY726" s="1"/>
    </row>
    <row r="727" spans="1:51" ht="14.4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V727" s="1"/>
      <c r="AW727" s="1"/>
      <c r="AX727" s="1"/>
      <c r="AY727" s="1"/>
    </row>
    <row r="728" spans="1:51" ht="14.4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V728" s="1"/>
      <c r="AW728" s="1"/>
      <c r="AX728" s="1"/>
      <c r="AY728" s="1"/>
    </row>
    <row r="729" spans="1:51" ht="14.4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V729" s="1"/>
      <c r="AW729" s="1"/>
      <c r="AX729" s="1"/>
      <c r="AY729" s="1"/>
    </row>
    <row r="730" spans="1:51" ht="14.4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V730" s="1"/>
      <c r="AW730" s="1"/>
      <c r="AX730" s="1"/>
      <c r="AY730" s="1"/>
    </row>
    <row r="731" spans="1:51" ht="14.4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V731" s="1"/>
      <c r="AW731" s="1"/>
      <c r="AX731" s="1"/>
      <c r="AY731" s="1"/>
    </row>
    <row r="732" spans="1:51" ht="14.4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V732" s="1"/>
      <c r="AW732" s="1"/>
      <c r="AX732" s="1"/>
      <c r="AY732" s="1"/>
    </row>
    <row r="733" spans="1:51" ht="14.4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V733" s="1"/>
      <c r="AW733" s="1"/>
      <c r="AX733" s="1"/>
      <c r="AY733" s="1"/>
    </row>
    <row r="734" spans="1:51" ht="14.4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V734" s="1"/>
      <c r="AW734" s="1"/>
      <c r="AX734" s="1"/>
      <c r="AY734" s="1"/>
    </row>
    <row r="735" spans="1:51" ht="14.4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V735" s="1"/>
      <c r="AW735" s="1"/>
      <c r="AX735" s="1"/>
      <c r="AY735" s="1"/>
    </row>
    <row r="736" spans="1:51" ht="14.4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V736" s="1"/>
      <c r="AW736" s="1"/>
      <c r="AX736" s="1"/>
      <c r="AY736" s="1"/>
    </row>
    <row r="737" spans="1:51" ht="14.4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V737" s="1"/>
      <c r="AW737" s="1"/>
      <c r="AX737" s="1"/>
      <c r="AY737" s="1"/>
    </row>
    <row r="738" spans="1:51" ht="14.4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V738" s="1"/>
      <c r="AW738" s="1"/>
      <c r="AX738" s="1"/>
      <c r="AY738" s="1"/>
    </row>
    <row r="739" spans="1:51" ht="14.4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V739" s="1"/>
      <c r="AW739" s="1"/>
      <c r="AX739" s="1"/>
      <c r="AY739" s="1"/>
    </row>
    <row r="740" spans="1:51" ht="14.4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V740" s="1"/>
      <c r="AW740" s="1"/>
      <c r="AX740" s="1"/>
      <c r="AY740" s="1"/>
    </row>
    <row r="741" spans="1:51" ht="14.4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V741" s="1"/>
      <c r="AW741" s="1"/>
      <c r="AX741" s="1"/>
      <c r="AY741" s="1"/>
    </row>
    <row r="742" spans="1:51" ht="14.4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V742" s="1"/>
      <c r="AW742" s="1"/>
      <c r="AX742" s="1"/>
      <c r="AY742" s="1"/>
    </row>
    <row r="743" spans="1:51" ht="14.4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V743" s="1"/>
      <c r="AW743" s="1"/>
      <c r="AX743" s="1"/>
      <c r="AY743" s="1"/>
    </row>
    <row r="744" spans="1:51" ht="14.4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V744" s="1"/>
      <c r="AW744" s="1"/>
      <c r="AX744" s="1"/>
      <c r="AY744" s="1"/>
    </row>
    <row r="745" spans="1:51" ht="14.4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V745" s="1"/>
      <c r="AW745" s="1"/>
      <c r="AX745" s="1"/>
      <c r="AY745" s="1"/>
    </row>
    <row r="746" spans="1:51" ht="14.4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V746" s="1"/>
      <c r="AW746" s="1"/>
      <c r="AX746" s="1"/>
      <c r="AY746" s="1"/>
    </row>
    <row r="747" spans="1:51" ht="14.4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V747" s="1"/>
      <c r="AW747" s="1"/>
      <c r="AX747" s="1"/>
      <c r="AY747" s="1"/>
    </row>
    <row r="748" spans="1:51" ht="14.4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V748" s="1"/>
      <c r="AW748" s="1"/>
      <c r="AX748" s="1"/>
      <c r="AY748" s="1"/>
    </row>
    <row r="749" spans="1:51" ht="14.4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V749" s="1"/>
      <c r="AW749" s="1"/>
      <c r="AX749" s="1"/>
      <c r="AY749" s="1"/>
    </row>
    <row r="750" spans="1:51" ht="14.4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V750" s="1"/>
      <c r="AW750" s="1"/>
      <c r="AX750" s="1"/>
      <c r="AY750" s="1"/>
    </row>
    <row r="751" spans="1:51" ht="14.4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V751" s="1"/>
      <c r="AW751" s="1"/>
      <c r="AX751" s="1"/>
      <c r="AY751" s="1"/>
    </row>
    <row r="752" spans="1:51" ht="14.4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V752" s="1"/>
      <c r="AW752" s="1"/>
      <c r="AX752" s="1"/>
      <c r="AY752" s="1"/>
    </row>
    <row r="753" spans="1:51" ht="14.4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V753" s="1"/>
      <c r="AW753" s="1"/>
      <c r="AX753" s="1"/>
      <c r="AY753" s="1"/>
    </row>
    <row r="754" spans="1:51" ht="14.4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V754" s="1"/>
      <c r="AW754" s="1"/>
      <c r="AX754" s="1"/>
      <c r="AY754" s="1"/>
    </row>
    <row r="755" spans="1:51" ht="14.4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V755" s="1"/>
      <c r="AW755" s="1"/>
      <c r="AX755" s="1"/>
      <c r="AY755" s="1"/>
    </row>
    <row r="756" spans="1:51" ht="14.4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V756" s="1"/>
      <c r="AW756" s="1"/>
      <c r="AX756" s="1"/>
      <c r="AY756" s="1"/>
    </row>
    <row r="757" spans="1:51" ht="14.4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V757" s="1"/>
      <c r="AW757" s="1"/>
      <c r="AX757" s="1"/>
      <c r="AY757" s="1"/>
    </row>
    <row r="758" spans="1:51" ht="14.4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V758" s="1"/>
      <c r="AW758" s="1"/>
      <c r="AX758" s="1"/>
      <c r="AY758" s="1"/>
    </row>
    <row r="759" spans="1:51" ht="14.4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V759" s="1"/>
      <c r="AW759" s="1"/>
      <c r="AX759" s="1"/>
      <c r="AY759" s="1"/>
    </row>
    <row r="760" spans="1:51" ht="14.4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V760" s="1"/>
      <c r="AW760" s="1"/>
      <c r="AX760" s="1"/>
      <c r="AY760" s="1"/>
    </row>
    <row r="761" spans="1:51" ht="14.4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V761" s="1"/>
      <c r="AW761" s="1"/>
      <c r="AX761" s="1"/>
      <c r="AY761" s="1"/>
    </row>
    <row r="762" spans="1:51" ht="14.4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V762" s="1"/>
      <c r="AW762" s="1"/>
      <c r="AX762" s="1"/>
      <c r="AY762" s="1"/>
    </row>
    <row r="763" spans="1:51" ht="14.4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V763" s="1"/>
      <c r="AW763" s="1"/>
      <c r="AX763" s="1"/>
      <c r="AY763" s="1"/>
    </row>
    <row r="764" spans="1:51" ht="14.4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V764" s="1"/>
      <c r="AW764" s="1"/>
      <c r="AX764" s="1"/>
      <c r="AY764" s="1"/>
    </row>
    <row r="765" spans="1:51" ht="14.4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V765" s="1"/>
      <c r="AW765" s="1"/>
      <c r="AX765" s="1"/>
      <c r="AY765" s="1"/>
    </row>
    <row r="766" spans="1:51" ht="14.4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V766" s="1"/>
      <c r="AW766" s="1"/>
      <c r="AX766" s="1"/>
      <c r="AY766" s="1"/>
    </row>
    <row r="767" spans="1:51" ht="14.4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V767" s="1"/>
      <c r="AW767" s="1"/>
      <c r="AX767" s="1"/>
      <c r="AY767" s="1"/>
    </row>
    <row r="768" spans="1:51" ht="14.4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V768" s="1"/>
      <c r="AW768" s="1"/>
      <c r="AX768" s="1"/>
      <c r="AY768" s="1"/>
    </row>
    <row r="769" spans="1:51" ht="14.4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V769" s="1"/>
      <c r="AW769" s="1"/>
      <c r="AX769" s="1"/>
      <c r="AY769" s="1"/>
    </row>
    <row r="770" spans="1:51" ht="14.4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V770" s="1"/>
      <c r="AW770" s="1"/>
      <c r="AX770" s="1"/>
      <c r="AY770" s="1"/>
    </row>
    <row r="771" spans="1:51" ht="14.4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V771" s="1"/>
      <c r="AW771" s="1"/>
      <c r="AX771" s="1"/>
      <c r="AY771" s="1"/>
    </row>
    <row r="772" spans="1:51" ht="14.4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V772" s="1"/>
      <c r="AW772" s="1"/>
      <c r="AX772" s="1"/>
      <c r="AY772" s="1"/>
    </row>
    <row r="773" spans="1:51" ht="14.4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V773" s="1"/>
      <c r="AW773" s="1"/>
      <c r="AX773" s="1"/>
      <c r="AY773" s="1"/>
    </row>
    <row r="774" spans="1:51" ht="14.4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V774" s="1"/>
      <c r="AW774" s="1"/>
      <c r="AX774" s="1"/>
      <c r="AY774" s="1"/>
    </row>
    <row r="775" spans="1:51" ht="14.4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V775" s="1"/>
      <c r="AW775" s="1"/>
      <c r="AX775" s="1"/>
      <c r="AY775" s="1"/>
    </row>
    <row r="776" spans="1:51" ht="14.4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V776" s="1"/>
      <c r="AW776" s="1"/>
      <c r="AX776" s="1"/>
      <c r="AY776" s="1"/>
    </row>
    <row r="777" spans="1:51" ht="14.4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V777" s="1"/>
      <c r="AW777" s="1"/>
      <c r="AX777" s="1"/>
      <c r="AY777" s="1"/>
    </row>
    <row r="778" spans="1:51" ht="14.4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V778" s="1"/>
      <c r="AW778" s="1"/>
      <c r="AX778" s="1"/>
      <c r="AY778" s="1"/>
    </row>
    <row r="779" spans="1:51" ht="14.4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V779" s="1"/>
      <c r="AW779" s="1"/>
      <c r="AX779" s="1"/>
      <c r="AY779" s="1"/>
    </row>
    <row r="780" spans="1:51" ht="14.4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V780" s="1"/>
      <c r="AW780" s="1"/>
      <c r="AX780" s="1"/>
      <c r="AY780" s="1"/>
    </row>
    <row r="781" spans="1:51" ht="14.4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V781" s="1"/>
      <c r="AW781" s="1"/>
      <c r="AX781" s="1"/>
      <c r="AY781" s="1"/>
    </row>
    <row r="782" spans="1:51" ht="14.4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V782" s="1"/>
      <c r="AW782" s="1"/>
      <c r="AX782" s="1"/>
      <c r="AY782" s="1"/>
    </row>
    <row r="783" spans="1:51" ht="14.4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V783" s="1"/>
      <c r="AW783" s="1"/>
      <c r="AX783" s="1"/>
      <c r="AY783" s="1"/>
    </row>
    <row r="784" spans="1:51" ht="14.4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V784" s="1"/>
      <c r="AW784" s="1"/>
      <c r="AX784" s="1"/>
      <c r="AY784" s="1"/>
    </row>
    <row r="785" spans="1:51" ht="14.4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V785" s="1"/>
      <c r="AW785" s="1"/>
      <c r="AX785" s="1"/>
      <c r="AY785" s="1"/>
    </row>
    <row r="786" spans="1:51" ht="14.4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V786" s="1"/>
      <c r="AW786" s="1"/>
      <c r="AX786" s="1"/>
      <c r="AY786" s="1"/>
    </row>
    <row r="787" spans="1:51" ht="14.4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V787" s="1"/>
      <c r="AW787" s="1"/>
      <c r="AX787" s="1"/>
      <c r="AY787" s="1"/>
    </row>
    <row r="788" spans="1:51" ht="14.4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V788" s="1"/>
      <c r="AW788" s="1"/>
      <c r="AX788" s="1"/>
      <c r="AY788" s="1"/>
    </row>
    <row r="789" spans="1:51" ht="14.4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V789" s="1"/>
      <c r="AW789" s="1"/>
      <c r="AX789" s="1"/>
      <c r="AY789" s="1"/>
    </row>
    <row r="790" spans="1:51" ht="14.4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V790" s="1"/>
      <c r="AW790" s="1"/>
      <c r="AX790" s="1"/>
      <c r="AY790" s="1"/>
    </row>
    <row r="791" spans="1:51" ht="14.4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V791" s="1"/>
      <c r="AW791" s="1"/>
      <c r="AX791" s="1"/>
      <c r="AY791" s="1"/>
    </row>
    <row r="792" spans="1:51" ht="14.4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V792" s="1"/>
      <c r="AW792" s="1"/>
      <c r="AX792" s="1"/>
      <c r="AY792" s="1"/>
    </row>
    <row r="793" spans="1:51" ht="14.4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V793" s="1"/>
      <c r="AW793" s="1"/>
      <c r="AX793" s="1"/>
      <c r="AY793" s="1"/>
    </row>
    <row r="794" spans="1:51" ht="14.4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V794" s="1"/>
      <c r="AW794" s="1"/>
      <c r="AX794" s="1"/>
      <c r="AY794" s="1"/>
    </row>
    <row r="795" spans="1:51" ht="14.4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V795" s="1"/>
      <c r="AW795" s="1"/>
      <c r="AX795" s="1"/>
      <c r="AY795" s="1"/>
    </row>
    <row r="796" spans="1:51" ht="14.4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V796" s="1"/>
      <c r="AW796" s="1"/>
      <c r="AX796" s="1"/>
      <c r="AY796" s="1"/>
    </row>
    <row r="797" spans="1:51" ht="14.4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V797" s="1"/>
      <c r="AW797" s="1"/>
      <c r="AX797" s="1"/>
      <c r="AY797" s="1"/>
    </row>
    <row r="798" spans="1:51" ht="14.4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V798" s="1"/>
      <c r="AW798" s="1"/>
      <c r="AX798" s="1"/>
      <c r="AY798" s="1"/>
    </row>
    <row r="799" spans="1:51" ht="14.4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V799" s="1"/>
      <c r="AW799" s="1"/>
      <c r="AX799" s="1"/>
      <c r="AY799" s="1"/>
    </row>
    <row r="800" spans="1:51" ht="14.4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V800" s="1"/>
      <c r="AW800" s="1"/>
      <c r="AX800" s="1"/>
      <c r="AY800" s="1"/>
    </row>
    <row r="801" spans="1:51" ht="14.4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V801" s="1"/>
      <c r="AW801" s="1"/>
      <c r="AX801" s="1"/>
      <c r="AY801" s="1"/>
    </row>
    <row r="802" spans="1:51" ht="14.4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V802" s="1"/>
      <c r="AW802" s="1"/>
      <c r="AX802" s="1"/>
      <c r="AY802" s="1"/>
    </row>
    <row r="803" spans="1:51" ht="14.4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V803" s="1"/>
      <c r="AW803" s="1"/>
      <c r="AX803" s="1"/>
      <c r="AY803" s="1"/>
    </row>
    <row r="804" spans="1:51" ht="14.4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V804" s="1"/>
      <c r="AW804" s="1"/>
      <c r="AX804" s="1"/>
      <c r="AY804" s="1"/>
    </row>
    <row r="805" spans="1:51" ht="14.4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V805" s="1"/>
      <c r="AW805" s="1"/>
      <c r="AX805" s="1"/>
      <c r="AY805" s="1"/>
    </row>
    <row r="806" spans="1:51" ht="14.4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V806" s="1"/>
      <c r="AW806" s="1"/>
      <c r="AX806" s="1"/>
      <c r="AY806" s="1"/>
    </row>
    <row r="807" spans="1:51" ht="14.4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V807" s="1"/>
      <c r="AW807" s="1"/>
      <c r="AX807" s="1"/>
      <c r="AY807" s="1"/>
    </row>
    <row r="808" spans="1:51" ht="14.4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V808" s="1"/>
      <c r="AW808" s="1"/>
      <c r="AX808" s="1"/>
      <c r="AY808" s="1"/>
    </row>
    <row r="809" spans="1:51" ht="14.4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V809" s="1"/>
      <c r="AW809" s="1"/>
      <c r="AX809" s="1"/>
      <c r="AY809" s="1"/>
    </row>
    <row r="810" spans="1:51" ht="14.4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V810" s="1"/>
      <c r="AW810" s="1"/>
      <c r="AX810" s="1"/>
      <c r="AY810" s="1"/>
    </row>
    <row r="811" spans="1:51" ht="14.4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V811" s="1"/>
      <c r="AW811" s="1"/>
      <c r="AX811" s="1"/>
      <c r="AY811" s="1"/>
    </row>
    <row r="812" spans="1:51" ht="14.4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V812" s="1"/>
      <c r="AW812" s="1"/>
      <c r="AX812" s="1"/>
      <c r="AY812" s="1"/>
    </row>
    <row r="813" spans="1:51" ht="14.4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V813" s="1"/>
      <c r="AW813" s="1"/>
      <c r="AX813" s="1"/>
      <c r="AY813" s="1"/>
    </row>
    <row r="814" spans="1:51" ht="14.4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V814" s="1"/>
      <c r="AW814" s="1"/>
      <c r="AX814" s="1"/>
      <c r="AY814" s="1"/>
    </row>
    <row r="815" spans="1:51" ht="14.4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V815" s="1"/>
      <c r="AW815" s="1"/>
      <c r="AX815" s="1"/>
      <c r="AY815" s="1"/>
    </row>
    <row r="816" spans="1:51" ht="14.4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V816" s="1"/>
      <c r="AW816" s="1"/>
      <c r="AX816" s="1"/>
      <c r="AY816" s="1"/>
    </row>
    <row r="817" spans="1:51" ht="14.4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V817" s="1"/>
      <c r="AW817" s="1"/>
      <c r="AX817" s="1"/>
      <c r="AY817" s="1"/>
    </row>
    <row r="818" spans="1:51" ht="14.4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V818" s="1"/>
      <c r="AW818" s="1"/>
      <c r="AX818" s="1"/>
      <c r="AY818" s="1"/>
    </row>
    <row r="819" spans="1:51" ht="14.4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V819" s="1"/>
      <c r="AW819" s="1"/>
      <c r="AX819" s="1"/>
      <c r="AY819" s="1"/>
    </row>
    <row r="820" spans="1:51" ht="14.4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V820" s="1"/>
      <c r="AW820" s="1"/>
      <c r="AX820" s="1"/>
      <c r="AY820" s="1"/>
    </row>
    <row r="821" spans="1:51" ht="14.4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V821" s="1"/>
      <c r="AW821" s="1"/>
      <c r="AX821" s="1"/>
      <c r="AY821" s="1"/>
    </row>
    <row r="822" spans="1:51" ht="14.4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V822" s="1"/>
      <c r="AW822" s="1"/>
      <c r="AX822" s="1"/>
      <c r="AY822" s="1"/>
    </row>
    <row r="823" spans="1:51" ht="14.4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V823" s="1"/>
      <c r="AW823" s="1"/>
      <c r="AX823" s="1"/>
      <c r="AY823" s="1"/>
    </row>
    <row r="824" spans="1:51" ht="14.4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V824" s="1"/>
      <c r="AW824" s="1"/>
      <c r="AX824" s="1"/>
      <c r="AY824" s="1"/>
    </row>
    <row r="825" spans="1:51" ht="14.4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V825" s="1"/>
      <c r="AW825" s="1"/>
      <c r="AX825" s="1"/>
      <c r="AY825" s="1"/>
    </row>
    <row r="826" spans="1:51" ht="14.4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V826" s="1"/>
      <c r="AW826" s="1"/>
      <c r="AX826" s="1"/>
      <c r="AY826" s="1"/>
    </row>
    <row r="827" spans="1:51" ht="14.4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V827" s="1"/>
      <c r="AW827" s="1"/>
      <c r="AX827" s="1"/>
      <c r="AY827" s="1"/>
    </row>
    <row r="828" spans="1:51" ht="14.4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V828" s="1"/>
      <c r="AW828" s="1"/>
      <c r="AX828" s="1"/>
      <c r="AY828" s="1"/>
    </row>
    <row r="829" spans="1:51" ht="14.4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V829" s="1"/>
      <c r="AW829" s="1"/>
      <c r="AX829" s="1"/>
      <c r="AY829" s="1"/>
    </row>
    <row r="830" spans="1:51" ht="14.4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V830" s="1"/>
      <c r="AW830" s="1"/>
      <c r="AX830" s="1"/>
      <c r="AY830" s="1"/>
    </row>
    <row r="831" spans="1:51" ht="14.4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V831" s="1"/>
      <c r="AW831" s="1"/>
      <c r="AX831" s="1"/>
      <c r="AY831" s="1"/>
    </row>
    <row r="832" spans="1:51" ht="14.4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V832" s="1"/>
      <c r="AW832" s="1"/>
      <c r="AX832" s="1"/>
      <c r="AY832" s="1"/>
    </row>
    <row r="833" spans="1:51" ht="14.4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V833" s="1"/>
      <c r="AW833" s="1"/>
      <c r="AX833" s="1"/>
      <c r="AY833" s="1"/>
    </row>
    <row r="834" spans="1:51" ht="14.4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V834" s="1"/>
      <c r="AW834" s="1"/>
      <c r="AX834" s="1"/>
      <c r="AY834" s="1"/>
    </row>
    <row r="835" spans="1:51" ht="14.4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V835" s="1"/>
      <c r="AW835" s="1"/>
      <c r="AX835" s="1"/>
      <c r="AY835" s="1"/>
    </row>
    <row r="836" spans="1:51" ht="14.4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V836" s="1"/>
      <c r="AW836" s="1"/>
      <c r="AX836" s="1"/>
      <c r="AY836" s="1"/>
    </row>
    <row r="837" spans="1:51" ht="14.4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V837" s="1"/>
      <c r="AW837" s="1"/>
      <c r="AX837" s="1"/>
      <c r="AY837" s="1"/>
    </row>
    <row r="838" spans="1:51" ht="14.4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V838" s="1"/>
      <c r="AW838" s="1"/>
      <c r="AX838" s="1"/>
      <c r="AY838" s="1"/>
    </row>
    <row r="839" spans="1:51" ht="14.4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V839" s="1"/>
      <c r="AW839" s="1"/>
      <c r="AX839" s="1"/>
      <c r="AY839" s="1"/>
    </row>
    <row r="840" spans="1:51" ht="14.4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V840" s="1"/>
      <c r="AW840" s="1"/>
      <c r="AX840" s="1"/>
      <c r="AY840" s="1"/>
    </row>
    <row r="841" spans="1:51" ht="14.4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V841" s="1"/>
      <c r="AW841" s="1"/>
      <c r="AX841" s="1"/>
      <c r="AY841" s="1"/>
    </row>
    <row r="842" spans="1:51" ht="14.4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V842" s="1"/>
      <c r="AW842" s="1"/>
      <c r="AX842" s="1"/>
      <c r="AY842" s="1"/>
    </row>
    <row r="843" spans="1:51" ht="14.4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V843" s="1"/>
      <c r="AW843" s="1"/>
      <c r="AX843" s="1"/>
      <c r="AY843" s="1"/>
    </row>
    <row r="844" spans="1:51" ht="14.4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V844" s="1"/>
      <c r="AW844" s="1"/>
      <c r="AX844" s="1"/>
      <c r="AY844" s="1"/>
    </row>
    <row r="845" spans="1:51" ht="14.4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V845" s="1"/>
      <c r="AW845" s="1"/>
      <c r="AX845" s="1"/>
      <c r="AY845" s="1"/>
    </row>
    <row r="846" spans="1:51" ht="14.4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V846" s="1"/>
      <c r="AW846" s="1"/>
      <c r="AX846" s="1"/>
      <c r="AY846" s="1"/>
    </row>
    <row r="847" spans="1:51" ht="14.4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V847" s="1"/>
      <c r="AW847" s="1"/>
      <c r="AX847" s="1"/>
      <c r="AY847" s="1"/>
    </row>
    <row r="848" spans="1:51" ht="14.4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V848" s="1"/>
      <c r="AW848" s="1"/>
      <c r="AX848" s="1"/>
      <c r="AY848" s="1"/>
    </row>
    <row r="849" spans="1:51" ht="14.4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V849" s="1"/>
      <c r="AW849" s="1"/>
      <c r="AX849" s="1"/>
      <c r="AY849" s="1"/>
    </row>
    <row r="850" spans="1:51" ht="14.4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V850" s="1"/>
      <c r="AW850" s="1"/>
      <c r="AX850" s="1"/>
      <c r="AY850" s="1"/>
    </row>
    <row r="851" spans="1:51" ht="14.4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V851" s="1"/>
      <c r="AW851" s="1"/>
      <c r="AX851" s="1"/>
      <c r="AY851" s="1"/>
    </row>
    <row r="852" spans="1:51" ht="14.4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V852" s="1"/>
      <c r="AW852" s="1"/>
      <c r="AX852" s="1"/>
      <c r="AY852" s="1"/>
    </row>
    <row r="853" spans="1:51" ht="14.4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V853" s="1"/>
      <c r="AW853" s="1"/>
      <c r="AX853" s="1"/>
      <c r="AY853" s="1"/>
    </row>
    <row r="854" spans="1:51" ht="14.4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V854" s="1"/>
      <c r="AW854" s="1"/>
      <c r="AX854" s="1"/>
      <c r="AY854" s="1"/>
    </row>
    <row r="855" spans="1:51" ht="14.4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V855" s="1"/>
      <c r="AW855" s="1"/>
      <c r="AX855" s="1"/>
      <c r="AY855" s="1"/>
    </row>
    <row r="856" spans="1:51" ht="14.4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V856" s="1"/>
      <c r="AW856" s="1"/>
      <c r="AX856" s="1"/>
      <c r="AY856" s="1"/>
    </row>
    <row r="857" spans="1:51" ht="14.4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V857" s="1"/>
      <c r="AW857" s="1"/>
      <c r="AX857" s="1"/>
      <c r="AY857" s="1"/>
    </row>
    <row r="858" spans="1:51" ht="14.4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V858" s="1"/>
      <c r="AW858" s="1"/>
      <c r="AX858" s="1"/>
      <c r="AY858" s="1"/>
    </row>
    <row r="859" spans="1:51" ht="14.4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V859" s="1"/>
      <c r="AW859" s="1"/>
      <c r="AX859" s="1"/>
      <c r="AY859" s="1"/>
    </row>
    <row r="860" spans="1:51" ht="14.4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V860" s="1"/>
      <c r="AW860" s="1"/>
      <c r="AX860" s="1"/>
      <c r="AY860" s="1"/>
    </row>
    <row r="861" spans="1:51" ht="14.4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V861" s="1"/>
      <c r="AW861" s="1"/>
      <c r="AX861" s="1"/>
      <c r="AY861" s="1"/>
    </row>
    <row r="862" spans="1:51" ht="14.4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V862" s="1"/>
      <c r="AW862" s="1"/>
      <c r="AX862" s="1"/>
      <c r="AY862" s="1"/>
    </row>
    <row r="863" spans="1:51" ht="14.4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V863" s="1"/>
      <c r="AW863" s="1"/>
      <c r="AX863" s="1"/>
      <c r="AY863" s="1"/>
    </row>
    <row r="864" spans="1:51" ht="14.4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V864" s="1"/>
      <c r="AW864" s="1"/>
      <c r="AX864" s="1"/>
      <c r="AY864" s="1"/>
    </row>
    <row r="865" spans="1:51" ht="14.4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V865" s="1"/>
      <c r="AW865" s="1"/>
      <c r="AX865" s="1"/>
      <c r="AY865" s="1"/>
    </row>
    <row r="866" spans="1:51" ht="14.4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V866" s="1"/>
      <c r="AW866" s="1"/>
      <c r="AX866" s="1"/>
      <c r="AY866" s="1"/>
    </row>
    <row r="867" spans="1:51" ht="14.4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V867" s="1"/>
      <c r="AW867" s="1"/>
      <c r="AX867" s="1"/>
      <c r="AY867" s="1"/>
    </row>
    <row r="868" spans="1:51" ht="14.4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V868" s="1"/>
      <c r="AW868" s="1"/>
      <c r="AX868" s="1"/>
      <c r="AY868" s="1"/>
    </row>
    <row r="869" spans="1:51" ht="14.4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V869" s="1"/>
      <c r="AW869" s="1"/>
      <c r="AX869" s="1"/>
      <c r="AY869" s="1"/>
    </row>
    <row r="870" spans="1:51" ht="14.4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V870" s="1"/>
      <c r="AW870" s="1"/>
      <c r="AX870" s="1"/>
      <c r="AY870" s="1"/>
    </row>
    <row r="871" spans="1:51" ht="14.4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V871" s="1"/>
      <c r="AW871" s="1"/>
      <c r="AX871" s="1"/>
      <c r="AY871" s="1"/>
    </row>
    <row r="872" spans="1:51" ht="14.4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V872" s="1"/>
      <c r="AW872" s="1"/>
      <c r="AX872" s="1"/>
      <c r="AY872" s="1"/>
    </row>
    <row r="873" spans="1:51" ht="14.4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V873" s="1"/>
      <c r="AW873" s="1"/>
      <c r="AX873" s="1"/>
      <c r="AY873" s="1"/>
    </row>
    <row r="874" spans="1:51" ht="14.4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V874" s="1"/>
      <c r="AW874" s="1"/>
      <c r="AX874" s="1"/>
      <c r="AY874" s="1"/>
    </row>
    <row r="875" spans="1:51" ht="14.4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V875" s="1"/>
      <c r="AW875" s="1"/>
      <c r="AX875" s="1"/>
      <c r="AY875" s="1"/>
    </row>
    <row r="876" spans="1:51" ht="14.4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V876" s="1"/>
      <c r="AW876" s="1"/>
      <c r="AX876" s="1"/>
      <c r="AY876" s="1"/>
    </row>
    <row r="877" spans="1:51" ht="14.4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V877" s="1"/>
      <c r="AW877" s="1"/>
      <c r="AX877" s="1"/>
      <c r="AY877" s="1"/>
    </row>
    <row r="878" spans="1:51" ht="14.4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V878" s="1"/>
      <c r="AW878" s="1"/>
      <c r="AX878" s="1"/>
      <c r="AY878" s="1"/>
    </row>
    <row r="879" spans="1:51" ht="14.4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V879" s="1"/>
      <c r="AW879" s="1"/>
      <c r="AX879" s="1"/>
      <c r="AY879" s="1"/>
    </row>
    <row r="880" spans="1:51" ht="14.4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V880" s="1"/>
      <c r="AW880" s="1"/>
      <c r="AX880" s="1"/>
      <c r="AY880" s="1"/>
    </row>
    <row r="881" spans="1:51" ht="14.4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V881" s="1"/>
      <c r="AW881" s="1"/>
      <c r="AX881" s="1"/>
      <c r="AY881" s="1"/>
    </row>
    <row r="882" spans="1:51" ht="14.4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V882" s="1"/>
      <c r="AW882" s="1"/>
      <c r="AX882" s="1"/>
      <c r="AY882" s="1"/>
    </row>
    <row r="883" spans="1:51" ht="14.4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V883" s="1"/>
      <c r="AW883" s="1"/>
      <c r="AX883" s="1"/>
      <c r="AY883" s="1"/>
    </row>
    <row r="884" spans="1:51" ht="14.4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V884" s="1"/>
      <c r="AW884" s="1"/>
      <c r="AX884" s="1"/>
      <c r="AY884" s="1"/>
    </row>
    <row r="885" spans="1:51" ht="14.4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V885" s="1"/>
      <c r="AW885" s="1"/>
      <c r="AX885" s="1"/>
      <c r="AY885" s="1"/>
    </row>
    <row r="886" spans="1:51" ht="14.4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V886" s="1"/>
      <c r="AW886" s="1"/>
      <c r="AX886" s="1"/>
      <c r="AY886" s="1"/>
    </row>
    <row r="887" spans="1:51" ht="14.4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V887" s="1"/>
      <c r="AW887" s="1"/>
      <c r="AX887" s="1"/>
      <c r="AY887" s="1"/>
    </row>
    <row r="888" spans="1:51" ht="14.4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V888" s="1"/>
      <c r="AW888" s="1"/>
      <c r="AX888" s="1"/>
      <c r="AY888" s="1"/>
    </row>
    <row r="889" spans="1:51" ht="14.4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V889" s="1"/>
      <c r="AW889" s="1"/>
      <c r="AX889" s="1"/>
      <c r="AY889" s="1"/>
    </row>
    <row r="890" spans="1:51" ht="14.4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V890" s="1"/>
      <c r="AW890" s="1"/>
      <c r="AX890" s="1"/>
      <c r="AY890" s="1"/>
    </row>
    <row r="891" spans="1:51" ht="14.4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V891" s="1"/>
      <c r="AW891" s="1"/>
      <c r="AX891" s="1"/>
      <c r="AY891" s="1"/>
    </row>
    <row r="892" spans="1:51" ht="14.4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V892" s="1"/>
      <c r="AW892" s="1"/>
      <c r="AX892" s="1"/>
      <c r="AY892" s="1"/>
    </row>
    <row r="893" spans="1:51" ht="14.4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V893" s="1"/>
      <c r="AW893" s="1"/>
      <c r="AX893" s="1"/>
      <c r="AY893" s="1"/>
    </row>
    <row r="894" spans="1:51" ht="14.4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V894" s="1"/>
      <c r="AW894" s="1"/>
      <c r="AX894" s="1"/>
      <c r="AY894" s="1"/>
    </row>
    <row r="895" spans="1:51" ht="14.4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V895" s="1"/>
      <c r="AW895" s="1"/>
      <c r="AX895" s="1"/>
      <c r="AY895" s="1"/>
    </row>
    <row r="896" spans="1:51" ht="14.4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V896" s="1"/>
      <c r="AW896" s="1"/>
      <c r="AX896" s="1"/>
      <c r="AY896" s="1"/>
    </row>
    <row r="897" spans="1:51" ht="14.4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V897" s="1"/>
      <c r="AW897" s="1"/>
      <c r="AX897" s="1"/>
      <c r="AY897" s="1"/>
    </row>
    <row r="898" spans="1:51" ht="14.4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V898" s="1"/>
      <c r="AW898" s="1"/>
      <c r="AX898" s="1"/>
      <c r="AY898" s="1"/>
    </row>
    <row r="899" spans="1:51" ht="14.4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V899" s="1"/>
      <c r="AW899" s="1"/>
      <c r="AX899" s="1"/>
      <c r="AY899" s="1"/>
    </row>
    <row r="900" spans="1:51" ht="14.4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V900" s="1"/>
      <c r="AW900" s="1"/>
      <c r="AX900" s="1"/>
      <c r="AY900" s="1"/>
    </row>
    <row r="901" spans="1:51" ht="14.4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V901" s="1"/>
      <c r="AW901" s="1"/>
      <c r="AX901" s="1"/>
      <c r="AY901" s="1"/>
    </row>
    <row r="902" spans="1:51" ht="14.4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V902" s="1"/>
      <c r="AW902" s="1"/>
      <c r="AX902" s="1"/>
      <c r="AY902" s="1"/>
    </row>
    <row r="903" spans="1:51" ht="14.4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V903" s="1"/>
      <c r="AW903" s="1"/>
      <c r="AX903" s="1"/>
      <c r="AY903" s="1"/>
    </row>
    <row r="904" spans="1:51" ht="14.4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V904" s="1"/>
      <c r="AW904" s="1"/>
      <c r="AX904" s="1"/>
      <c r="AY904" s="1"/>
    </row>
    <row r="905" spans="1:51" ht="14.4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V905" s="1"/>
      <c r="AW905" s="1"/>
      <c r="AX905" s="1"/>
      <c r="AY905" s="1"/>
    </row>
    <row r="906" spans="1:51" ht="14.4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V906" s="1"/>
      <c r="AW906" s="1"/>
      <c r="AX906" s="1"/>
      <c r="AY906" s="1"/>
    </row>
    <row r="907" spans="1:51" ht="14.4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V907" s="1"/>
      <c r="AW907" s="1"/>
      <c r="AX907" s="1"/>
      <c r="AY907" s="1"/>
    </row>
    <row r="908" spans="1:51" ht="14.4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V908" s="1"/>
      <c r="AW908" s="1"/>
      <c r="AX908" s="1"/>
      <c r="AY908" s="1"/>
    </row>
    <row r="909" spans="1:51" ht="14.4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V909" s="1"/>
      <c r="AW909" s="1"/>
      <c r="AX909" s="1"/>
      <c r="AY909" s="1"/>
    </row>
    <row r="910" spans="1:51" ht="14.4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V910" s="1"/>
      <c r="AW910" s="1"/>
      <c r="AX910" s="1"/>
      <c r="AY910" s="1"/>
    </row>
    <row r="911" spans="1:51" ht="14.4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V911" s="1"/>
      <c r="AW911" s="1"/>
      <c r="AX911" s="1"/>
      <c r="AY911" s="1"/>
    </row>
    <row r="912" spans="1:51" ht="14.4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V912" s="1"/>
      <c r="AW912" s="1"/>
      <c r="AX912" s="1"/>
      <c r="AY912" s="1"/>
    </row>
    <row r="913" spans="1:51" ht="14.4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V913" s="1"/>
      <c r="AW913" s="1"/>
      <c r="AX913" s="1"/>
      <c r="AY913" s="1"/>
    </row>
    <row r="914" spans="1:51" ht="14.4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V914" s="1"/>
      <c r="AW914" s="1"/>
      <c r="AX914" s="1"/>
      <c r="AY914" s="1"/>
    </row>
    <row r="915" spans="1:51" ht="14.4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V915" s="1"/>
      <c r="AW915" s="1"/>
      <c r="AX915" s="1"/>
      <c r="AY915" s="1"/>
    </row>
    <row r="916" spans="1:51" ht="14.4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V916" s="1"/>
      <c r="AW916" s="1"/>
      <c r="AX916" s="1"/>
      <c r="AY916" s="1"/>
    </row>
    <row r="917" spans="1:51" ht="14.4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V917" s="1"/>
      <c r="AW917" s="1"/>
      <c r="AX917" s="1"/>
      <c r="AY917" s="1"/>
    </row>
    <row r="918" spans="1:51" ht="14.4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V918" s="1"/>
      <c r="AW918" s="1"/>
      <c r="AX918" s="1"/>
      <c r="AY918" s="1"/>
    </row>
    <row r="919" spans="1:51" ht="14.4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V919" s="1"/>
      <c r="AW919" s="1"/>
      <c r="AX919" s="1"/>
      <c r="AY919" s="1"/>
    </row>
    <row r="920" spans="1:51" ht="14.4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V920" s="1"/>
      <c r="AW920" s="1"/>
      <c r="AX920" s="1"/>
      <c r="AY920" s="1"/>
    </row>
    <row r="921" spans="1:51" ht="14.4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V921" s="1"/>
      <c r="AW921" s="1"/>
      <c r="AX921" s="1"/>
      <c r="AY921" s="1"/>
    </row>
    <row r="922" spans="1:51" ht="14.4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V922" s="1"/>
      <c r="AW922" s="1"/>
      <c r="AX922" s="1"/>
      <c r="AY922" s="1"/>
    </row>
    <row r="923" spans="1:51" ht="14.4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V923" s="1"/>
      <c r="AW923" s="1"/>
      <c r="AX923" s="1"/>
      <c r="AY923" s="1"/>
    </row>
    <row r="924" spans="1:51" ht="14.4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V924" s="1"/>
      <c r="AW924" s="1"/>
      <c r="AX924" s="1"/>
      <c r="AY924" s="1"/>
    </row>
    <row r="925" spans="1:51" ht="14.4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V925" s="1"/>
      <c r="AW925" s="1"/>
      <c r="AX925" s="1"/>
      <c r="AY925" s="1"/>
    </row>
    <row r="926" spans="1:51" ht="14.4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V926" s="1"/>
      <c r="AW926" s="1"/>
      <c r="AX926" s="1"/>
      <c r="AY926" s="1"/>
    </row>
    <row r="927" spans="1:51" ht="14.4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V927" s="1"/>
      <c r="AW927" s="1"/>
      <c r="AX927" s="1"/>
      <c r="AY927" s="1"/>
    </row>
    <row r="928" spans="1:51" ht="14.4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V928" s="1"/>
      <c r="AW928" s="1"/>
      <c r="AX928" s="1"/>
      <c r="AY928" s="1"/>
    </row>
    <row r="929" spans="1:51" ht="14.4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V929" s="1"/>
      <c r="AW929" s="1"/>
      <c r="AX929" s="1"/>
      <c r="AY929" s="1"/>
    </row>
    <row r="930" spans="1:51" ht="14.4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V930" s="1"/>
      <c r="AW930" s="1"/>
      <c r="AX930" s="1"/>
      <c r="AY930" s="1"/>
    </row>
    <row r="931" spans="1:51" ht="14.4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V931" s="1"/>
      <c r="AW931" s="1"/>
      <c r="AX931" s="1"/>
      <c r="AY931" s="1"/>
    </row>
    <row r="932" spans="1:51" ht="14.4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V932" s="1"/>
      <c r="AW932" s="1"/>
      <c r="AX932" s="1"/>
      <c r="AY932" s="1"/>
    </row>
    <row r="933" spans="1:51" ht="14.4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V933" s="1"/>
      <c r="AW933" s="1"/>
      <c r="AX933" s="1"/>
      <c r="AY933" s="1"/>
    </row>
    <row r="934" spans="1:51" ht="14.4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V934" s="1"/>
      <c r="AW934" s="1"/>
      <c r="AX934" s="1"/>
      <c r="AY934" s="1"/>
    </row>
    <row r="935" spans="1:51" ht="14.4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V935" s="1"/>
      <c r="AW935" s="1"/>
      <c r="AX935" s="1"/>
      <c r="AY935" s="1"/>
    </row>
    <row r="936" spans="1:51" ht="14.4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V936" s="1"/>
      <c r="AW936" s="1"/>
      <c r="AX936" s="1"/>
      <c r="AY936" s="1"/>
    </row>
    <row r="937" spans="1:51" ht="14.4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V937" s="1"/>
      <c r="AW937" s="1"/>
      <c r="AX937" s="1"/>
      <c r="AY937" s="1"/>
    </row>
    <row r="938" spans="1:51" ht="14.4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V938" s="1"/>
      <c r="AW938" s="1"/>
      <c r="AX938" s="1"/>
      <c r="AY938" s="1"/>
    </row>
    <row r="939" spans="1:51" ht="14.4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V939" s="1"/>
      <c r="AW939" s="1"/>
      <c r="AX939" s="1"/>
      <c r="AY939" s="1"/>
    </row>
    <row r="940" spans="1:51" ht="14.4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V940" s="1"/>
      <c r="AW940" s="1"/>
      <c r="AX940" s="1"/>
      <c r="AY940" s="1"/>
    </row>
    <row r="941" spans="1:51" ht="14.4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V941" s="1"/>
      <c r="AW941" s="1"/>
      <c r="AX941" s="1"/>
      <c r="AY941" s="1"/>
    </row>
    <row r="942" spans="1:51" ht="14.4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V942" s="1"/>
      <c r="AW942" s="1"/>
      <c r="AX942" s="1"/>
      <c r="AY942" s="1"/>
    </row>
    <row r="943" spans="1:51" ht="14.4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V943" s="1"/>
      <c r="AW943" s="1"/>
      <c r="AX943" s="1"/>
      <c r="AY943" s="1"/>
    </row>
    <row r="944" spans="1:51" ht="14.4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V944" s="1"/>
      <c r="AW944" s="1"/>
      <c r="AX944" s="1"/>
      <c r="AY944" s="1"/>
    </row>
    <row r="945" spans="1:51" ht="14.4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V945" s="1"/>
      <c r="AW945" s="1"/>
      <c r="AX945" s="1"/>
      <c r="AY945" s="1"/>
    </row>
    <row r="946" spans="1:51" ht="14.4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V946" s="1"/>
      <c r="AW946" s="1"/>
      <c r="AX946" s="1"/>
      <c r="AY946" s="1"/>
    </row>
    <row r="947" spans="1:51" ht="14.4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V947" s="1"/>
      <c r="AW947" s="1"/>
      <c r="AX947" s="1"/>
      <c r="AY947" s="1"/>
    </row>
    <row r="948" spans="1:51" ht="14.4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V948" s="1"/>
      <c r="AW948" s="1"/>
      <c r="AX948" s="1"/>
      <c r="AY948" s="1"/>
    </row>
    <row r="949" spans="1:51" ht="14.4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V949" s="1"/>
      <c r="AW949" s="1"/>
      <c r="AX949" s="1"/>
      <c r="AY949" s="1"/>
    </row>
    <row r="950" spans="1:51" ht="14.4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V950" s="1"/>
      <c r="AW950" s="1"/>
      <c r="AX950" s="1"/>
      <c r="AY950" s="1"/>
    </row>
    <row r="951" spans="1:51" ht="14.4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V951" s="1"/>
      <c r="AW951" s="1"/>
      <c r="AX951" s="1"/>
      <c r="AY951" s="1"/>
    </row>
    <row r="952" spans="1:51" ht="14.4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V952" s="1"/>
      <c r="AW952" s="1"/>
      <c r="AX952" s="1"/>
      <c r="AY952" s="1"/>
    </row>
    <row r="953" spans="1:51" ht="14.4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V953" s="1"/>
      <c r="AW953" s="1"/>
      <c r="AX953" s="1"/>
      <c r="AY953" s="1"/>
    </row>
    <row r="954" spans="1:51" ht="14.4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V954" s="1"/>
      <c r="AW954" s="1"/>
      <c r="AX954" s="1"/>
      <c r="AY954" s="1"/>
    </row>
    <row r="955" spans="1:51" ht="14.4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V955" s="1"/>
      <c r="AW955" s="1"/>
      <c r="AX955" s="1"/>
      <c r="AY955" s="1"/>
    </row>
    <row r="956" spans="1:51" ht="14.4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V956" s="1"/>
      <c r="AW956" s="1"/>
      <c r="AX956" s="1"/>
      <c r="AY956" s="1"/>
    </row>
    <row r="957" spans="1:51" ht="14.4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V957" s="1"/>
      <c r="AW957" s="1"/>
      <c r="AX957" s="1"/>
      <c r="AY957" s="1"/>
    </row>
    <row r="958" spans="1:51" ht="14.4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V958" s="1"/>
      <c r="AW958" s="1"/>
      <c r="AX958" s="1"/>
      <c r="AY958" s="1"/>
    </row>
    <row r="959" spans="1:51" ht="14.4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V959" s="1"/>
      <c r="AW959" s="1"/>
      <c r="AX959" s="1"/>
      <c r="AY959" s="1"/>
    </row>
    <row r="960" spans="1:51" ht="14.4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V960" s="1"/>
      <c r="AW960" s="1"/>
      <c r="AX960" s="1"/>
      <c r="AY960" s="1"/>
    </row>
    <row r="961" spans="1:51" ht="14.4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V961" s="1"/>
      <c r="AW961" s="1"/>
      <c r="AX961" s="1"/>
      <c r="AY961" s="1"/>
    </row>
    <row r="962" spans="1:51" ht="14.4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V962" s="1"/>
      <c r="AW962" s="1"/>
      <c r="AX962" s="1"/>
      <c r="AY962" s="1"/>
    </row>
    <row r="963" spans="1:51" ht="14.4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V963" s="1"/>
      <c r="AW963" s="1"/>
      <c r="AX963" s="1"/>
      <c r="AY963" s="1"/>
    </row>
    <row r="964" spans="1:51" ht="14.4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V964" s="1"/>
      <c r="AW964" s="1"/>
      <c r="AX964" s="1"/>
      <c r="AY964" s="1"/>
    </row>
    <row r="965" spans="1:51" ht="14.4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V965" s="1"/>
      <c r="AW965" s="1"/>
      <c r="AX965" s="1"/>
      <c r="AY965" s="1"/>
    </row>
    <row r="966" spans="1:51" ht="14.4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V966" s="1"/>
      <c r="AW966" s="1"/>
      <c r="AX966" s="1"/>
      <c r="AY966" s="1"/>
    </row>
    <row r="967" spans="1:51" ht="14.4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V967" s="1"/>
      <c r="AW967" s="1"/>
      <c r="AX967" s="1"/>
      <c r="AY967" s="1"/>
    </row>
    <row r="968" spans="1:51" ht="14.4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V968" s="1"/>
      <c r="AW968" s="1"/>
      <c r="AX968" s="1"/>
      <c r="AY968" s="1"/>
    </row>
    <row r="969" spans="1:51" ht="14.4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V969" s="1"/>
      <c r="AW969" s="1"/>
      <c r="AX969" s="1"/>
      <c r="AY969" s="1"/>
    </row>
    <row r="970" spans="1:51" ht="14.4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V970" s="1"/>
      <c r="AW970" s="1"/>
      <c r="AX970" s="1"/>
      <c r="AY970" s="1"/>
    </row>
    <row r="971" spans="1:51" ht="14.4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V971" s="1"/>
      <c r="AW971" s="1"/>
      <c r="AX971" s="1"/>
      <c r="AY971" s="1"/>
    </row>
    <row r="972" spans="1:51" ht="14.4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V972" s="1"/>
      <c r="AW972" s="1"/>
      <c r="AX972" s="1"/>
      <c r="AY972" s="1"/>
    </row>
    <row r="973" spans="1:51" ht="14.4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V973" s="1"/>
      <c r="AW973" s="1"/>
      <c r="AX973" s="1"/>
      <c r="AY973" s="1"/>
    </row>
    <row r="974" spans="1:51" ht="14.4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V974" s="1"/>
      <c r="AW974" s="1"/>
      <c r="AX974" s="1"/>
      <c r="AY974" s="1"/>
    </row>
    <row r="975" spans="1:51" ht="14.4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V975" s="1"/>
      <c r="AW975" s="1"/>
      <c r="AX975" s="1"/>
      <c r="AY975" s="1"/>
    </row>
    <row r="976" spans="1:51" ht="14.4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V976" s="1"/>
      <c r="AW976" s="1"/>
      <c r="AX976" s="1"/>
      <c r="AY976" s="1"/>
    </row>
    <row r="977" spans="1:51" ht="14.4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V977" s="1"/>
      <c r="AW977" s="1"/>
      <c r="AX977" s="1"/>
      <c r="AY977" s="1"/>
    </row>
    <row r="978" spans="1:51" ht="14.4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V978" s="1"/>
      <c r="AW978" s="1"/>
      <c r="AX978" s="1"/>
      <c r="AY978" s="1"/>
    </row>
    <row r="979" spans="1:51" ht="14.4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V979" s="1"/>
      <c r="AW979" s="1"/>
      <c r="AX979" s="1"/>
      <c r="AY979" s="1"/>
    </row>
    <row r="980" spans="1:51" ht="14.4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V980" s="1"/>
      <c r="AW980" s="1"/>
      <c r="AX980" s="1"/>
      <c r="AY980" s="1"/>
    </row>
    <row r="981" spans="1:51" ht="14.4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V981" s="1"/>
      <c r="AW981" s="1"/>
      <c r="AX981" s="1"/>
      <c r="AY981" s="1"/>
    </row>
    <row r="982" spans="1:51" ht="14.4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V982" s="1"/>
      <c r="AW982" s="1"/>
      <c r="AX982" s="1"/>
      <c r="AY982" s="1"/>
    </row>
    <row r="983" spans="1:51" ht="14.4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V983" s="1"/>
      <c r="AW983" s="1"/>
      <c r="AX983" s="1"/>
      <c r="AY983" s="1"/>
    </row>
    <row r="984" spans="1:51" ht="14.4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V984" s="1"/>
      <c r="AW984" s="1"/>
      <c r="AX984" s="1"/>
      <c r="AY984" s="1"/>
    </row>
    <row r="985" spans="1:51" ht="14.4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V985" s="1"/>
      <c r="AW985" s="1"/>
      <c r="AX985" s="1"/>
      <c r="AY985" s="1"/>
    </row>
    <row r="986" spans="1:51" ht="14.4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V986" s="1"/>
      <c r="AW986" s="1"/>
      <c r="AX986" s="1"/>
      <c r="AY986" s="1"/>
    </row>
    <row r="987" spans="1:51" ht="14.4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V987" s="1"/>
      <c r="AW987" s="1"/>
      <c r="AX987" s="1"/>
      <c r="AY987" s="1"/>
    </row>
    <row r="988" spans="1:51" ht="14.4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V988" s="1"/>
      <c r="AW988" s="1"/>
      <c r="AX988" s="1"/>
      <c r="AY988" s="1"/>
    </row>
    <row r="989" spans="1:51" ht="14.4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V989" s="1"/>
      <c r="AW989" s="1"/>
      <c r="AX989" s="1"/>
      <c r="AY989" s="1"/>
    </row>
    <row r="990" spans="1:51" ht="14.4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V990" s="1"/>
      <c r="AW990" s="1"/>
      <c r="AX990" s="1"/>
      <c r="AY990" s="1"/>
    </row>
    <row r="991" spans="1:51" ht="14.4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V991" s="1"/>
      <c r="AW991" s="1"/>
      <c r="AX991" s="1"/>
      <c r="AY991" s="1"/>
    </row>
    <row r="992" spans="1:51" ht="14.4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V992" s="1"/>
      <c r="AW992" s="1"/>
      <c r="AX992" s="1"/>
      <c r="AY992" s="1"/>
    </row>
    <row r="993" spans="1:51" ht="14.4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V993" s="1"/>
      <c r="AW993" s="1"/>
      <c r="AX993" s="1"/>
      <c r="AY993" s="1"/>
    </row>
    <row r="994" spans="1:51" ht="14.4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V994" s="1"/>
      <c r="AW994" s="1"/>
      <c r="AX994" s="1"/>
      <c r="AY994" s="1"/>
    </row>
    <row r="995" spans="1:51" ht="14.4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V995" s="1"/>
      <c r="AW995" s="1"/>
      <c r="AX995" s="1"/>
      <c r="AY995" s="1"/>
    </row>
    <row r="996" spans="1:51" ht="14.4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V996" s="1"/>
      <c r="AW996" s="1"/>
      <c r="AX996" s="1"/>
      <c r="AY996" s="1"/>
    </row>
    <row r="997" spans="1:51" ht="14.4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V997" s="1"/>
    </row>
    <row r="998" spans="1:51" ht="14.4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V998" s="1"/>
    </row>
    <row r="999" spans="1:51" ht="14.4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</row>
    <row r="1000" spans="1:51" ht="14.4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O1000" s="1"/>
      <c r="AP1000" s="1"/>
      <c r="AQ1000" s="1"/>
      <c r="AR1000" s="1"/>
      <c r="AS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Sophie von Fromm</cp:lastModifiedBy>
  <dcterms:created xsi:type="dcterms:W3CDTF">2017-05-04T18:45:36Z</dcterms:created>
  <dcterms:modified xsi:type="dcterms:W3CDTF">2022-06-16T15:03:33Z</dcterms:modified>
</cp:coreProperties>
</file>